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810" yWindow="735" windowWidth="14895" windowHeight="7725" tabRatio="749" activeTab="1"/>
  </bookViews>
  <sheets>
    <sheet name="Multilingual" sheetId="1" r:id="rId1"/>
    <sheet name="MultilingualSql" sheetId="2" r:id="rId2"/>
    <sheet name="Sheet3" sheetId="3" r:id="rId3"/>
    <sheet name="Dictionary" sheetId="4" r:id="rId4"/>
    <sheet name="Dictionary data" sheetId="5" r:id="rId5"/>
    <sheet name="Multilingual Combox" sheetId="11" r:id="rId6"/>
    <sheet name="Combox Sql" sheetId="12" r:id="rId7"/>
    <sheet name="Delete Added" sheetId="14" r:id="rId8"/>
    <sheet name="ConfigTab" sheetId="6" r:id="rId9"/>
    <sheet name="Config data Delete" sheetId="13" r:id="rId10"/>
    <sheet name="Config Data sql" sheetId="7" r:id="rId11"/>
    <sheet name="MVNO Customer Config" sheetId="8" r:id="rId12"/>
    <sheet name="Customer Config Sql" sheetId="9" r:id="rId13"/>
    <sheet name="Module Data" sheetId="15" r:id="rId14"/>
    <sheet name="Module Sql" sheetId="16" r:id="rId15"/>
    <sheet name="Multilingual Update" sheetId="17" r:id="rId16"/>
    <sheet name="Multilingual Sql" sheetId="18" r:id="rId17"/>
    <sheet name="Multilingual New" sheetId="19" r:id="rId18"/>
    <sheet name="Sql new" sheetId="20" r:id="rId19"/>
  </sheets>
  <definedNames>
    <definedName name="a">Dictionary!$C$56</definedName>
  </definedNames>
  <calcPr calcId="125725"/>
</workbook>
</file>

<file path=xl/calcChain.xml><?xml version="1.0" encoding="utf-8"?>
<calcChain xmlns="http://schemas.openxmlformats.org/spreadsheetml/2006/main">
  <c r="A30" i="2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F32" i="1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A310" i="5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263"/>
  <c r="A3" i="12"/>
  <c r="A7"/>
  <c r="A10"/>
  <c r="A28"/>
  <c r="A59"/>
  <c r="A63"/>
  <c r="A66"/>
  <c r="A90"/>
  <c r="A104"/>
  <c r="A136"/>
  <c r="A152"/>
  <c r="A179"/>
  <c r="A183"/>
  <c r="A207"/>
  <c r="A208"/>
  <c r="A209"/>
  <c r="A210"/>
  <c r="A211"/>
  <c r="A213"/>
  <c r="A214"/>
  <c r="A227"/>
  <c r="A228"/>
  <c r="A233"/>
  <c r="A234"/>
  <c r="A235"/>
  <c r="A236"/>
  <c r="A237"/>
  <c r="A238"/>
  <c r="A239"/>
  <c r="A242"/>
  <c r="A243"/>
  <c r="A251"/>
  <c r="A390"/>
  <c r="A394"/>
  <c r="A398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F396" i="11"/>
  <c r="A396" i="12" s="1"/>
  <c r="F397" i="11"/>
  <c r="A397" i="12" s="1"/>
  <c r="L259" i="4"/>
  <c r="L260"/>
  <c r="L261"/>
  <c r="J258"/>
  <c r="L258"/>
  <c r="A260" i="2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P244" i="11"/>
  <c r="A26" i="2"/>
  <c r="A27"/>
  <c r="A28"/>
  <c r="A29"/>
  <c r="A3" i="16" l="1"/>
  <c r="A4"/>
  <c r="A5"/>
  <c r="A2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12" i="20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18" i="6" l="1"/>
  <c r="A744" i="12" l="1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9" i="5"/>
  <c r="A10"/>
  <c r="A11"/>
  <c r="A12"/>
  <c r="A21"/>
  <c r="A22"/>
  <c r="A26"/>
  <c r="A27"/>
  <c r="A196"/>
  <c r="A197"/>
  <c r="A198"/>
  <c r="A199"/>
  <c r="A200"/>
  <c r="A203"/>
  <c r="A204"/>
  <c r="A205"/>
  <c r="A206"/>
  <c r="A245"/>
  <c r="A256"/>
  <c r="A257"/>
  <c r="A258"/>
  <c r="A259"/>
  <c r="A260"/>
  <c r="A261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C107" i="4"/>
  <c r="A107" i="5" s="1"/>
  <c r="A3" i="18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2"/>
  <c r="F17" i="1"/>
  <c r="A17" i="2" s="1"/>
  <c r="F18" i="1"/>
  <c r="A18" i="2" s="1"/>
  <c r="F19" i="1"/>
  <c r="A19" i="2" s="1"/>
  <c r="F20" i="1"/>
  <c r="A20" i="2" s="1"/>
  <c r="F21" i="1"/>
  <c r="A21" i="2" s="1"/>
  <c r="F22" i="1"/>
  <c r="A22" i="2" s="1"/>
  <c r="F23" i="1"/>
  <c r="A23" i="2" s="1"/>
  <c r="F24" i="1"/>
  <c r="A24" i="2" s="1"/>
  <c r="F25" i="1"/>
  <c r="A25" i="2" s="1"/>
  <c r="F30" i="1"/>
  <c r="F31"/>
  <c r="F14"/>
  <c r="A14" i="2" s="1"/>
  <c r="F12" i="1"/>
  <c r="A12" i="2" s="1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F3" i="1"/>
  <c r="A3" i="2" s="1"/>
  <c r="F4" i="1"/>
  <c r="A4" i="2" s="1"/>
  <c r="F5" i="1"/>
  <c r="A5" i="2" s="1"/>
  <c r="F6" i="1"/>
  <c r="A6" i="2" s="1"/>
  <c r="F7" i="1"/>
  <c r="A7" i="2" s="1"/>
  <c r="F8" i="1"/>
  <c r="A8" i="2" s="1"/>
  <c r="F9" i="1"/>
  <c r="A9" i="2" s="1"/>
  <c r="F10" i="1"/>
  <c r="A10" i="2" s="1"/>
  <c r="F11" i="1"/>
  <c r="A11" i="2" s="1"/>
  <c r="F13" i="1"/>
  <c r="A13" i="2" s="1"/>
  <c r="F15" i="1"/>
  <c r="A15" i="2" s="1"/>
  <c r="F16" i="1"/>
  <c r="A16" i="2" s="1"/>
  <c r="F2" i="1"/>
  <c r="A2" i="2" s="1"/>
  <c r="A1" i="9"/>
  <c r="A38"/>
  <c r="A40"/>
  <c r="A42"/>
  <c r="A44"/>
  <c r="A46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9"/>
  <c r="A41"/>
  <c r="A43"/>
  <c r="A45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F378" i="11"/>
  <c r="F379"/>
  <c r="F380"/>
  <c r="F381"/>
  <c r="F382"/>
  <c r="F383"/>
  <c r="R378"/>
  <c r="R371"/>
  <c r="R373"/>
  <c r="R375"/>
  <c r="R377"/>
  <c r="P372"/>
  <c r="P373"/>
  <c r="P374"/>
  <c r="P375"/>
  <c r="P376"/>
  <c r="P377"/>
  <c r="P378"/>
  <c r="P379"/>
  <c r="P371"/>
  <c r="H372"/>
  <c r="H373"/>
  <c r="H374"/>
  <c r="H375"/>
  <c r="H376"/>
  <c r="H377"/>
  <c r="H378"/>
  <c r="H379"/>
  <c r="I372"/>
  <c r="I373"/>
  <c r="I374"/>
  <c r="I375"/>
  <c r="I376"/>
  <c r="I377"/>
  <c r="I378"/>
  <c r="I379"/>
  <c r="H371"/>
  <c r="I371"/>
  <c r="P363"/>
  <c r="P364"/>
  <c r="P365"/>
  <c r="P366"/>
  <c r="P367"/>
  <c r="P368"/>
  <c r="P369"/>
  <c r="P370"/>
  <c r="P362"/>
  <c r="H363"/>
  <c r="H364"/>
  <c r="H365"/>
  <c r="H366"/>
  <c r="H367"/>
  <c r="H368"/>
  <c r="H369"/>
  <c r="H370"/>
  <c r="H362"/>
  <c r="I363"/>
  <c r="I364"/>
  <c r="I365"/>
  <c r="I366"/>
  <c r="I367"/>
  <c r="I368"/>
  <c r="I369"/>
  <c r="I370"/>
  <c r="I362"/>
  <c r="A200" i="9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P361" i="11"/>
  <c r="P360"/>
  <c r="H361"/>
  <c r="H360"/>
  <c r="I361"/>
  <c r="I360"/>
  <c r="A90" i="14"/>
  <c r="A92"/>
  <c r="A94"/>
  <c r="A96"/>
  <c r="A292"/>
  <c r="A294"/>
  <c r="A296"/>
  <c r="A298"/>
  <c r="A300"/>
  <c r="A302"/>
  <c r="A304"/>
  <c r="A306"/>
  <c r="A322"/>
  <c r="A352"/>
  <c r="A354"/>
  <c r="A356"/>
  <c r="A380"/>
  <c r="A382"/>
  <c r="A383"/>
  <c r="A385"/>
  <c r="A387"/>
  <c r="A390"/>
  <c r="A394"/>
  <c r="A396"/>
  <c r="A397"/>
  <c r="A398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F352" i="11"/>
  <c r="F353"/>
  <c r="F354"/>
  <c r="F355"/>
  <c r="F356"/>
  <c r="F357"/>
  <c r="A288" i="9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P262" i="11"/>
  <c r="P208"/>
  <c r="P209"/>
  <c r="P210"/>
  <c r="P211"/>
  <c r="P212"/>
  <c r="P213"/>
  <c r="P214"/>
  <c r="P215"/>
  <c r="P207"/>
  <c r="P226"/>
  <c r="P225"/>
  <c r="P350"/>
  <c r="P351"/>
  <c r="P352"/>
  <c r="P353"/>
  <c r="P354"/>
  <c r="P355"/>
  <c r="P356"/>
  <c r="P357"/>
  <c r="P349"/>
  <c r="H350"/>
  <c r="H351"/>
  <c r="H352"/>
  <c r="H353"/>
  <c r="H354"/>
  <c r="H355"/>
  <c r="H356"/>
  <c r="H357"/>
  <c r="H349"/>
  <c r="I356"/>
  <c r="I357"/>
  <c r="I350"/>
  <c r="I351"/>
  <c r="I352"/>
  <c r="I353"/>
  <c r="I354"/>
  <c r="I355"/>
  <c r="I349"/>
  <c r="C248" i="4"/>
  <c r="A248" i="5" s="1"/>
  <c r="C249" i="4"/>
  <c r="A249" i="5" s="1"/>
  <c r="C250" i="4"/>
  <c r="A250" i="5" s="1"/>
  <c r="C251" i="4"/>
  <c r="A251" i="5" s="1"/>
  <c r="C252" i="4"/>
  <c r="A252" i="5" s="1"/>
  <c r="C253" i="4"/>
  <c r="A253" i="5" s="1"/>
  <c r="C254" i="4"/>
  <c r="A254" i="5" s="1"/>
  <c r="C255" i="4"/>
  <c r="A255" i="5" s="1"/>
  <c r="C247" i="4"/>
  <c r="A247" i="5" s="1"/>
  <c r="L2" i="4"/>
  <c r="L6"/>
  <c r="L13"/>
  <c r="L17"/>
  <c r="L28"/>
  <c r="L31"/>
  <c r="L38"/>
  <c r="L40"/>
  <c r="L43"/>
  <c r="L53"/>
  <c r="L70"/>
  <c r="L73"/>
  <c r="L76"/>
  <c r="L79"/>
  <c r="L82"/>
  <c r="L86"/>
  <c r="L90"/>
  <c r="L96"/>
  <c r="L108"/>
  <c r="L113"/>
  <c r="L123"/>
  <c r="L127"/>
  <c r="L133"/>
  <c r="L138"/>
  <c r="L143"/>
  <c r="L146"/>
  <c r="L149"/>
  <c r="L152"/>
  <c r="L182"/>
  <c r="J182"/>
  <c r="J196"/>
  <c r="L196"/>
  <c r="L203"/>
  <c r="J203"/>
  <c r="J246"/>
  <c r="L246"/>
  <c r="B246"/>
  <c r="P359" i="11"/>
  <c r="P358"/>
  <c r="P347"/>
  <c r="P348"/>
  <c r="P346"/>
  <c r="P331"/>
  <c r="P332"/>
  <c r="P333"/>
  <c r="P334"/>
  <c r="P335"/>
  <c r="P336"/>
  <c r="P337"/>
  <c r="P338"/>
  <c r="P339"/>
  <c r="P340"/>
  <c r="P341"/>
  <c r="P342"/>
  <c r="P343"/>
  <c r="P344"/>
  <c r="P345"/>
  <c r="P330"/>
  <c r="P327"/>
  <c r="P328"/>
  <c r="P329"/>
  <c r="P326"/>
  <c r="P325"/>
  <c r="P324"/>
  <c r="P322"/>
  <c r="P323"/>
  <c r="P321"/>
  <c r="P305"/>
  <c r="P306"/>
  <c r="P307"/>
  <c r="P308"/>
  <c r="P309"/>
  <c r="P310"/>
  <c r="P311"/>
  <c r="P312"/>
  <c r="P313"/>
  <c r="P314"/>
  <c r="P315"/>
  <c r="P316"/>
  <c r="P317"/>
  <c r="P318"/>
  <c r="P319"/>
  <c r="P320"/>
  <c r="P304"/>
  <c r="P292"/>
  <c r="P293"/>
  <c r="P294"/>
  <c r="P295"/>
  <c r="P296"/>
  <c r="P297"/>
  <c r="P298"/>
  <c r="P299"/>
  <c r="P300"/>
  <c r="P301"/>
  <c r="P302"/>
  <c r="P303"/>
  <c r="P291"/>
  <c r="P286"/>
  <c r="P287"/>
  <c r="P288"/>
  <c r="P289"/>
  <c r="P290"/>
  <c r="P285"/>
  <c r="P282"/>
  <c r="P283"/>
  <c r="P284"/>
  <c r="P281"/>
  <c r="P266"/>
  <c r="P267"/>
  <c r="P268"/>
  <c r="P269"/>
  <c r="P270"/>
  <c r="P271"/>
  <c r="P272"/>
  <c r="P273"/>
  <c r="P274"/>
  <c r="P275"/>
  <c r="P276"/>
  <c r="P277"/>
  <c r="P278"/>
  <c r="P279"/>
  <c r="P280"/>
  <c r="P265"/>
  <c r="P260"/>
  <c r="P261"/>
  <c r="P263"/>
  <c r="P264"/>
  <c r="P259"/>
  <c r="P251"/>
  <c r="P252"/>
  <c r="P253"/>
  <c r="P254"/>
  <c r="P255"/>
  <c r="P256"/>
  <c r="P257"/>
  <c r="P258"/>
  <c r="P250"/>
  <c r="P249"/>
  <c r="P248"/>
  <c r="P245"/>
  <c r="P246"/>
  <c r="P247"/>
  <c r="P241"/>
  <c r="P242"/>
  <c r="P243"/>
  <c r="P240"/>
  <c r="P228"/>
  <c r="P229"/>
  <c r="P230"/>
  <c r="P231"/>
  <c r="P232"/>
  <c r="P233"/>
  <c r="P234"/>
  <c r="P235"/>
  <c r="P236"/>
  <c r="P237"/>
  <c r="P238"/>
  <c r="P239"/>
  <c r="P227"/>
  <c r="P222"/>
  <c r="P223"/>
  <c r="P224"/>
  <c r="P221"/>
  <c r="P220"/>
  <c r="P219"/>
  <c r="P217"/>
  <c r="P218"/>
  <c r="P216"/>
  <c r="P206"/>
  <c r="P205"/>
  <c r="P193"/>
  <c r="P194"/>
  <c r="P195"/>
  <c r="P196"/>
  <c r="P197"/>
  <c r="P198"/>
  <c r="P199"/>
  <c r="P200"/>
  <c r="P201"/>
  <c r="P202"/>
  <c r="P203"/>
  <c r="P204"/>
  <c r="P192"/>
  <c r="P183"/>
  <c r="P184"/>
  <c r="P185"/>
  <c r="P186"/>
  <c r="P187"/>
  <c r="P188"/>
  <c r="P189"/>
  <c r="P190"/>
  <c r="P191"/>
  <c r="P182"/>
  <c r="P180"/>
  <c r="P181"/>
  <c r="P179"/>
  <c r="P178"/>
  <c r="P177"/>
  <c r="P169"/>
  <c r="P170"/>
  <c r="P171"/>
  <c r="P172"/>
  <c r="P173"/>
  <c r="P174"/>
  <c r="P175"/>
  <c r="P176"/>
  <c r="P168"/>
  <c r="P156"/>
  <c r="P157"/>
  <c r="P158"/>
  <c r="P159"/>
  <c r="P160"/>
  <c r="P161"/>
  <c r="P162"/>
  <c r="P163"/>
  <c r="P164"/>
  <c r="P165"/>
  <c r="P166"/>
  <c r="P167"/>
  <c r="P155"/>
  <c r="P153"/>
  <c r="P154"/>
  <c r="P152"/>
  <c r="I144"/>
  <c r="I145"/>
  <c r="I146"/>
  <c r="I147"/>
  <c r="I149"/>
  <c r="I150"/>
  <c r="I143"/>
  <c r="P144"/>
  <c r="P145"/>
  <c r="P146"/>
  <c r="P147"/>
  <c r="P148"/>
  <c r="P149"/>
  <c r="P150"/>
  <c r="P151"/>
  <c r="P143"/>
  <c r="P142"/>
  <c r="P141"/>
  <c r="P138"/>
  <c r="P139"/>
  <c r="P140"/>
  <c r="P137"/>
  <c r="P134"/>
  <c r="P135"/>
  <c r="P136"/>
  <c r="P133"/>
  <c r="P129"/>
  <c r="P130"/>
  <c r="P131"/>
  <c r="P132"/>
  <c r="P128"/>
  <c r="P116"/>
  <c r="P117"/>
  <c r="P118"/>
  <c r="P119"/>
  <c r="P120"/>
  <c r="P121"/>
  <c r="P122"/>
  <c r="P123"/>
  <c r="P124"/>
  <c r="P125"/>
  <c r="P126"/>
  <c r="P127"/>
  <c r="P115"/>
  <c r="P114"/>
  <c r="P113"/>
  <c r="P105"/>
  <c r="P106"/>
  <c r="P107"/>
  <c r="P108"/>
  <c r="P109"/>
  <c r="P110"/>
  <c r="P111"/>
  <c r="P112"/>
  <c r="P104"/>
  <c r="P103"/>
  <c r="P102"/>
  <c r="P99"/>
  <c r="P100"/>
  <c r="P101"/>
  <c r="P98"/>
  <c r="P90"/>
  <c r="P91"/>
  <c r="P92"/>
  <c r="P93"/>
  <c r="P94"/>
  <c r="P95"/>
  <c r="P96"/>
  <c r="P97"/>
  <c r="P89"/>
  <c r="P88"/>
  <c r="P87"/>
  <c r="P75"/>
  <c r="P76"/>
  <c r="P77"/>
  <c r="P78"/>
  <c r="P79"/>
  <c r="P80"/>
  <c r="P81"/>
  <c r="P82"/>
  <c r="P83"/>
  <c r="P84"/>
  <c r="P85"/>
  <c r="P86"/>
  <c r="P74"/>
  <c r="P73"/>
  <c r="P72"/>
  <c r="P69"/>
  <c r="P70"/>
  <c r="P71"/>
  <c r="P68"/>
  <c r="P60"/>
  <c r="P61"/>
  <c r="P62"/>
  <c r="P63"/>
  <c r="P64"/>
  <c r="P65"/>
  <c r="P66"/>
  <c r="P67"/>
  <c r="P59"/>
  <c r="P58"/>
  <c r="P57"/>
  <c r="P45"/>
  <c r="P46"/>
  <c r="P47"/>
  <c r="P48"/>
  <c r="P49"/>
  <c r="P50"/>
  <c r="P51"/>
  <c r="P52"/>
  <c r="P53"/>
  <c r="P54"/>
  <c r="P55"/>
  <c r="P56"/>
  <c r="P44"/>
  <c r="P41"/>
  <c r="P42"/>
  <c r="P43"/>
  <c r="P40"/>
  <c r="P37"/>
  <c r="P38"/>
  <c r="P39"/>
  <c r="P36"/>
  <c r="P28"/>
  <c r="P29"/>
  <c r="P30"/>
  <c r="P31"/>
  <c r="P32"/>
  <c r="P33"/>
  <c r="P34"/>
  <c r="P35"/>
  <c r="P27"/>
  <c r="P15"/>
  <c r="P16"/>
  <c r="P17"/>
  <c r="P18"/>
  <c r="P19"/>
  <c r="P20"/>
  <c r="P21"/>
  <c r="P22"/>
  <c r="P23"/>
  <c r="P24"/>
  <c r="P25"/>
  <c r="P26"/>
  <c r="P14"/>
  <c r="P12"/>
  <c r="P13"/>
  <c r="P11"/>
  <c r="P3"/>
  <c r="P4"/>
  <c r="P5"/>
  <c r="P6"/>
  <c r="P7"/>
  <c r="P8"/>
  <c r="P9"/>
  <c r="P10"/>
  <c r="P2"/>
  <c r="A1016" i="12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"/>
  <c r="F359" i="11"/>
  <c r="H359"/>
  <c r="H358"/>
  <c r="I359"/>
  <c r="I358"/>
  <c r="J17" i="4"/>
  <c r="J13"/>
  <c r="C19"/>
  <c r="A19" i="5" s="1"/>
  <c r="C20" i="4"/>
  <c r="A20" i="5" s="1"/>
  <c r="C18" i="4"/>
  <c r="A18" i="5" s="1"/>
  <c r="B17" i="4"/>
  <c r="A17" i="5" s="1"/>
  <c r="I348" i="11"/>
  <c r="H347"/>
  <c r="H348"/>
  <c r="H346"/>
  <c r="I347"/>
  <c r="I346"/>
  <c r="F346"/>
  <c r="F347"/>
  <c r="F348"/>
  <c r="F349"/>
  <c r="F350"/>
  <c r="F351"/>
  <c r="F358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A378" i="14"/>
  <c r="F384" i="11"/>
  <c r="F385"/>
  <c r="F386"/>
  <c r="F387"/>
  <c r="F388"/>
  <c r="F389"/>
  <c r="F390"/>
  <c r="F391"/>
  <c r="F392"/>
  <c r="F393"/>
  <c r="F394"/>
  <c r="F395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331"/>
  <c r="F332"/>
  <c r="F333"/>
  <c r="F334"/>
  <c r="F335"/>
  <c r="F336"/>
  <c r="F337"/>
  <c r="F338"/>
  <c r="F339"/>
  <c r="F340"/>
  <c r="F341"/>
  <c r="F342"/>
  <c r="F343"/>
  <c r="F344"/>
  <c r="F345"/>
  <c r="I331"/>
  <c r="I332"/>
  <c r="I333"/>
  <c r="I334"/>
  <c r="I335"/>
  <c r="I336"/>
  <c r="I337"/>
  <c r="I338"/>
  <c r="I339"/>
  <c r="I340"/>
  <c r="I341"/>
  <c r="I342"/>
  <c r="I343"/>
  <c r="I344"/>
  <c r="I345"/>
  <c r="H331"/>
  <c r="H332"/>
  <c r="H333"/>
  <c r="H334"/>
  <c r="H335"/>
  <c r="H336"/>
  <c r="H337"/>
  <c r="H338"/>
  <c r="H339"/>
  <c r="H340"/>
  <c r="H341"/>
  <c r="H342"/>
  <c r="H343"/>
  <c r="H344"/>
  <c r="H345"/>
  <c r="H330"/>
  <c r="I330"/>
  <c r="H329"/>
  <c r="I329"/>
  <c r="F327"/>
  <c r="F328"/>
  <c r="I327"/>
  <c r="I328"/>
  <c r="H327"/>
  <c r="H328"/>
  <c r="H326"/>
  <c r="I326"/>
  <c r="F324"/>
  <c r="F325"/>
  <c r="H325"/>
  <c r="H324"/>
  <c r="I325"/>
  <c r="I324"/>
  <c r="F321"/>
  <c r="F322"/>
  <c r="F323"/>
  <c r="F326"/>
  <c r="F329"/>
  <c r="F330"/>
  <c r="H322"/>
  <c r="H323"/>
  <c r="I322"/>
  <c r="I323"/>
  <c r="H321"/>
  <c r="I321"/>
  <c r="H318"/>
  <c r="H319"/>
  <c r="H320"/>
  <c r="F307"/>
  <c r="F308"/>
  <c r="F309"/>
  <c r="F310"/>
  <c r="F311"/>
  <c r="F312"/>
  <c r="F313"/>
  <c r="F314"/>
  <c r="F315"/>
  <c r="F316"/>
  <c r="F317"/>
  <c r="F318"/>
  <c r="F319"/>
  <c r="F320"/>
  <c r="H305"/>
  <c r="H306"/>
  <c r="H307"/>
  <c r="H308"/>
  <c r="H309"/>
  <c r="H310"/>
  <c r="H311"/>
  <c r="H312"/>
  <c r="H313"/>
  <c r="H314"/>
  <c r="H315"/>
  <c r="H316"/>
  <c r="H317"/>
  <c r="H304"/>
  <c r="I305"/>
  <c r="I306"/>
  <c r="I307"/>
  <c r="I308"/>
  <c r="I309"/>
  <c r="I310"/>
  <c r="I311"/>
  <c r="I312"/>
  <c r="I313"/>
  <c r="I314"/>
  <c r="I315"/>
  <c r="I316"/>
  <c r="I317"/>
  <c r="I318"/>
  <c r="I319"/>
  <c r="I320"/>
  <c r="I304"/>
  <c r="C229" i="4"/>
  <c r="A229" i="5" s="1"/>
  <c r="C230" i="4"/>
  <c r="A230" i="5" s="1"/>
  <c r="C231" i="4"/>
  <c r="A231" i="5" s="1"/>
  <c r="C232" i="4"/>
  <c r="A232" i="5" s="1"/>
  <c r="C233" i="4"/>
  <c r="A233" i="5" s="1"/>
  <c r="C234" i="4"/>
  <c r="A234" i="5" s="1"/>
  <c r="C235" i="4"/>
  <c r="A235" i="5" s="1"/>
  <c r="C236" i="4"/>
  <c r="A236" i="5" s="1"/>
  <c r="C237" i="4"/>
  <c r="A237" i="5" s="1"/>
  <c r="C238" i="4"/>
  <c r="A238" i="5" s="1"/>
  <c r="C239" i="4"/>
  <c r="A239" i="5" s="1"/>
  <c r="C240" i="4"/>
  <c r="A240" i="5" s="1"/>
  <c r="C241" i="4"/>
  <c r="A241" i="5" s="1"/>
  <c r="C242" i="4"/>
  <c r="A242" i="5" s="1"/>
  <c r="C243" i="4"/>
  <c r="A243" i="5" s="1"/>
  <c r="C244" i="4"/>
  <c r="A244" i="5" s="1"/>
  <c r="C228" i="4"/>
  <c r="A228" i="5" s="1"/>
  <c r="B227" i="4"/>
  <c r="J227"/>
  <c r="L227"/>
  <c r="I292" i="11"/>
  <c r="I293"/>
  <c r="I294"/>
  <c r="I295"/>
  <c r="I296"/>
  <c r="I297"/>
  <c r="I298"/>
  <c r="I299"/>
  <c r="I300"/>
  <c r="I301"/>
  <c r="I302"/>
  <c r="I303"/>
  <c r="H292"/>
  <c r="H293"/>
  <c r="H294"/>
  <c r="H295"/>
  <c r="H296"/>
  <c r="H297"/>
  <c r="H298"/>
  <c r="H299"/>
  <c r="H300"/>
  <c r="H301"/>
  <c r="H302"/>
  <c r="H303"/>
  <c r="H291"/>
  <c r="I291"/>
  <c r="F282"/>
  <c r="F283"/>
  <c r="F284"/>
  <c r="F285"/>
  <c r="F286"/>
  <c r="F287"/>
  <c r="F288"/>
  <c r="F289"/>
  <c r="F290"/>
  <c r="H286"/>
  <c r="H287"/>
  <c r="H288"/>
  <c r="H289"/>
  <c r="H290"/>
  <c r="H285"/>
  <c r="I286"/>
  <c r="I287"/>
  <c r="I288"/>
  <c r="I289"/>
  <c r="I290"/>
  <c r="I285"/>
  <c r="H282"/>
  <c r="H283"/>
  <c r="H284"/>
  <c r="H281"/>
  <c r="I282"/>
  <c r="I283"/>
  <c r="I284"/>
  <c r="I281"/>
  <c r="H266"/>
  <c r="H267"/>
  <c r="H268"/>
  <c r="H269"/>
  <c r="H270"/>
  <c r="H271"/>
  <c r="H272"/>
  <c r="H273"/>
  <c r="H274"/>
  <c r="H275"/>
  <c r="H276"/>
  <c r="H277"/>
  <c r="H278"/>
  <c r="H279"/>
  <c r="H280"/>
  <c r="H265"/>
  <c r="I280"/>
  <c r="I275"/>
  <c r="I276"/>
  <c r="I277"/>
  <c r="I278"/>
  <c r="I279"/>
  <c r="I266"/>
  <c r="I267"/>
  <c r="I268"/>
  <c r="I269"/>
  <c r="I270"/>
  <c r="I271"/>
  <c r="I272"/>
  <c r="I273"/>
  <c r="I274"/>
  <c r="I265"/>
  <c r="C212" i="4"/>
  <c r="A212" i="5" s="1"/>
  <c r="C213" i="4"/>
  <c r="A213" i="5" s="1"/>
  <c r="C214" i="4"/>
  <c r="A214" i="5" s="1"/>
  <c r="C215" i="4"/>
  <c r="A215" i="5" s="1"/>
  <c r="C216" i="4"/>
  <c r="A216" i="5" s="1"/>
  <c r="C217" i="4"/>
  <c r="A217" i="5" s="1"/>
  <c r="C218" i="4"/>
  <c r="A218" i="5" s="1"/>
  <c r="C219" i="4"/>
  <c r="A219" i="5" s="1"/>
  <c r="C220" i="4"/>
  <c r="A220" i="5" s="1"/>
  <c r="C221" i="4"/>
  <c r="A221" i="5" s="1"/>
  <c r="C222" i="4"/>
  <c r="A222" i="5" s="1"/>
  <c r="C223" i="4"/>
  <c r="A223" i="5" s="1"/>
  <c r="C224" i="4"/>
  <c r="A224" i="5" s="1"/>
  <c r="C225" i="4"/>
  <c r="A225" i="5" s="1"/>
  <c r="C226" i="4"/>
  <c r="A226" i="5" s="1"/>
  <c r="C211" i="4"/>
  <c r="A211" i="5" s="1"/>
  <c r="B210" i="4"/>
  <c r="L210"/>
  <c r="J210"/>
  <c r="H264" i="11"/>
  <c r="H263"/>
  <c r="I264"/>
  <c r="I263"/>
  <c r="A3" i="13"/>
  <c r="A4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"/>
  <c r="A110" i="6"/>
  <c r="A110" i="13" s="1"/>
  <c r="A111" i="6"/>
  <c r="A112"/>
  <c r="A112" i="7" s="1"/>
  <c r="A113" i="6"/>
  <c r="A113" i="13" s="1"/>
  <c r="A114" i="6"/>
  <c r="A114" i="7" s="1"/>
  <c r="A115" i="6"/>
  <c r="A116"/>
  <c r="A116" i="7" s="1"/>
  <c r="A6" i="6"/>
  <c r="A7"/>
  <c r="A7" i="13" s="1"/>
  <c r="A8" i="6"/>
  <c r="A8" i="7" s="1"/>
  <c r="A9" i="6"/>
  <c r="A9" i="13" s="1"/>
  <c r="A10" i="6"/>
  <c r="A10" i="13" s="1"/>
  <c r="A11" i="6"/>
  <c r="A11" i="13" s="1"/>
  <c r="A12" i="6"/>
  <c r="A12" i="13" s="1"/>
  <c r="A13" i="6"/>
  <c r="A13" i="13" s="1"/>
  <c r="A14" i="6"/>
  <c r="A14" i="13" s="1"/>
  <c r="A15" i="6"/>
  <c r="A15" i="13" s="1"/>
  <c r="A16" i="6"/>
  <c r="A16" i="13" s="1"/>
  <c r="A17" i="6"/>
  <c r="A17" i="13" s="1"/>
  <c r="A18"/>
  <c r="A19" i="6"/>
  <c r="A19" i="13" s="1"/>
  <c r="A20" i="6"/>
  <c r="A21"/>
  <c r="A21" i="13" s="1"/>
  <c r="A22" i="6"/>
  <c r="A22" i="13" s="1"/>
  <c r="A23" i="6"/>
  <c r="A23" i="13" s="1"/>
  <c r="A24" i="6"/>
  <c r="A24" i="13" s="1"/>
  <c r="A25" i="6"/>
  <c r="A25" i="13" s="1"/>
  <c r="A26" i="6"/>
  <c r="A26" i="13" s="1"/>
  <c r="A27" i="6"/>
  <c r="A27" i="13" s="1"/>
  <c r="A28" i="6"/>
  <c r="A28" i="13" s="1"/>
  <c r="A29" i="6"/>
  <c r="A29" i="13" s="1"/>
  <c r="A30" i="6"/>
  <c r="A30" i="13" s="1"/>
  <c r="A31" i="6"/>
  <c r="A31" i="13" s="1"/>
  <c r="A32" i="6"/>
  <c r="A32" i="13" s="1"/>
  <c r="A33" i="6"/>
  <c r="A33" i="13" s="1"/>
  <c r="A34" i="6"/>
  <c r="A34" i="13" s="1"/>
  <c r="A35" i="6"/>
  <c r="A35" i="13" s="1"/>
  <c r="A36" i="6"/>
  <c r="A36" i="13" s="1"/>
  <c r="A37" i="6"/>
  <c r="A37" i="13" s="1"/>
  <c r="A38" i="6"/>
  <c r="A38" i="13" s="1"/>
  <c r="A39" i="6"/>
  <c r="A39" i="13" s="1"/>
  <c r="A40" i="6"/>
  <c r="A40" i="13" s="1"/>
  <c r="A41" i="6"/>
  <c r="A41" i="13" s="1"/>
  <c r="A42" i="6"/>
  <c r="A42" i="13" s="1"/>
  <c r="A43" i="6"/>
  <c r="A43" i="13" s="1"/>
  <c r="A44" i="6"/>
  <c r="A44" i="13" s="1"/>
  <c r="A45" i="6"/>
  <c r="A45" i="13" s="1"/>
  <c r="A46" i="6"/>
  <c r="A46" i="13" s="1"/>
  <c r="A47" i="6"/>
  <c r="A47" i="13" s="1"/>
  <c r="A48" i="6"/>
  <c r="A48" i="13" s="1"/>
  <c r="A49" i="6"/>
  <c r="A49" i="13" s="1"/>
  <c r="A50" i="6"/>
  <c r="A50" i="13" s="1"/>
  <c r="A51" i="6"/>
  <c r="A51" i="13" s="1"/>
  <c r="A52" i="6"/>
  <c r="A52" i="13" s="1"/>
  <c r="A53" i="6"/>
  <c r="A53" i="13" s="1"/>
  <c r="A54" i="6"/>
  <c r="A54" i="13" s="1"/>
  <c r="A55" i="6"/>
  <c r="A55" i="13" s="1"/>
  <c r="A56" i="6"/>
  <c r="A56" i="13" s="1"/>
  <c r="A57" i="6"/>
  <c r="A57" i="13" s="1"/>
  <c r="A58" i="6"/>
  <c r="A58" i="13" s="1"/>
  <c r="A59" i="6"/>
  <c r="A59" i="13" s="1"/>
  <c r="A60" i="6"/>
  <c r="A60" i="13" s="1"/>
  <c r="A61" i="6"/>
  <c r="A61" i="13" s="1"/>
  <c r="A62" i="6"/>
  <c r="A62" i="13" s="1"/>
  <c r="A63" i="6"/>
  <c r="A63" i="13" s="1"/>
  <c r="A64" i="6"/>
  <c r="A64" i="13" s="1"/>
  <c r="A65" i="6"/>
  <c r="A65" i="13" s="1"/>
  <c r="A66" i="6"/>
  <c r="A66" i="13" s="1"/>
  <c r="A67" i="6"/>
  <c r="A67" i="13" s="1"/>
  <c r="A68" i="6"/>
  <c r="A68" i="13" s="1"/>
  <c r="A69" i="6"/>
  <c r="A69" i="13" s="1"/>
  <c r="A70" i="6"/>
  <c r="A70" i="13" s="1"/>
  <c r="A71" i="6"/>
  <c r="A71" i="13" s="1"/>
  <c r="A72" i="6"/>
  <c r="A72" i="13" s="1"/>
  <c r="A73" i="6"/>
  <c r="A73" i="13" s="1"/>
  <c r="A74" i="6"/>
  <c r="A74" i="13" s="1"/>
  <c r="A75" i="6"/>
  <c r="A75" i="13" s="1"/>
  <c r="A76" i="6"/>
  <c r="A76" i="13" s="1"/>
  <c r="A77" i="6"/>
  <c r="A77" i="13" s="1"/>
  <c r="A78" i="6"/>
  <c r="A78" i="13" s="1"/>
  <c r="A79" i="6"/>
  <c r="A79" i="13" s="1"/>
  <c r="A80" i="6"/>
  <c r="A80" i="13" s="1"/>
  <c r="A81" i="6"/>
  <c r="A81" i="13" s="1"/>
  <c r="A82" i="6"/>
  <c r="A82" i="13" s="1"/>
  <c r="A83" i="6"/>
  <c r="A83" i="13" s="1"/>
  <c r="A84" i="6"/>
  <c r="A84" i="13" s="1"/>
  <c r="A85" i="6"/>
  <c r="A85" i="13" s="1"/>
  <c r="A86" i="6"/>
  <c r="A86" i="13" s="1"/>
  <c r="A87" i="6"/>
  <c r="A87" i="13" s="1"/>
  <c r="A88" i="6"/>
  <c r="A88" i="13" s="1"/>
  <c r="A89" i="6"/>
  <c r="A89" i="13" s="1"/>
  <c r="A90" i="6"/>
  <c r="A90" i="13" s="1"/>
  <c r="A91" i="6"/>
  <c r="A91" i="13" s="1"/>
  <c r="A92" i="6"/>
  <c r="A92" i="13" s="1"/>
  <c r="A93" i="6"/>
  <c r="A93" i="13" s="1"/>
  <c r="A94" i="6"/>
  <c r="A94" i="13" s="1"/>
  <c r="A95" i="6"/>
  <c r="A95" i="13" s="1"/>
  <c r="A96" i="6"/>
  <c r="A96" i="13" s="1"/>
  <c r="A97" i="6"/>
  <c r="A97" i="13" s="1"/>
  <c r="A98" i="6"/>
  <c r="A98" i="13" s="1"/>
  <c r="A99" i="6"/>
  <c r="A99" i="13" s="1"/>
  <c r="A100" i="6"/>
  <c r="A100" i="13" s="1"/>
  <c r="A101" i="6"/>
  <c r="A101" i="13" s="1"/>
  <c r="A102" i="6"/>
  <c r="A102" i="13" s="1"/>
  <c r="A103" i="6"/>
  <c r="A103" i="13" s="1"/>
  <c r="A104" i="6"/>
  <c r="A104" i="13" s="1"/>
  <c r="A105" i="6"/>
  <c r="A105" i="13" s="1"/>
  <c r="A106" i="6"/>
  <c r="A106" i="13" s="1"/>
  <c r="A107" i="6"/>
  <c r="A107" i="13" s="1"/>
  <c r="A108" i="6"/>
  <c r="A108" i="13" s="1"/>
  <c r="A109" i="6"/>
  <c r="A109" i="13" s="1"/>
  <c r="A5" i="6"/>
  <c r="A5" i="7" s="1"/>
  <c r="A117" i="6"/>
  <c r="A117" i="13" s="1"/>
  <c r="A118" i="6"/>
  <c r="A119"/>
  <c r="A119" i="13" s="1"/>
  <c r="A10" i="7"/>
  <c r="A3"/>
  <c r="A4"/>
  <c r="A7"/>
  <c r="A9"/>
  <c r="A11"/>
  <c r="A13"/>
  <c r="A15"/>
  <c r="A17"/>
  <c r="A19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7"/>
  <c r="C209" i="4"/>
  <c r="A209" i="5" s="1"/>
  <c r="C208" i="4"/>
  <c r="A208" i="5" s="1"/>
  <c r="B207" i="4"/>
  <c r="A207" i="5" s="1"/>
  <c r="A1"/>
  <c r="I262" i="11"/>
  <c r="H262"/>
  <c r="I260"/>
  <c r="I261"/>
  <c r="H260"/>
  <c r="H261"/>
  <c r="I259"/>
  <c r="H259"/>
  <c r="C202" i="4"/>
  <c r="A202" i="5" s="1"/>
  <c r="L201" i="4"/>
  <c r="J201"/>
  <c r="B201"/>
  <c r="A1143" i="12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I251" i="11"/>
  <c r="I252"/>
  <c r="I253"/>
  <c r="I254"/>
  <c r="I255"/>
  <c r="I256"/>
  <c r="I257"/>
  <c r="I258"/>
  <c r="I250"/>
  <c r="H258"/>
  <c r="H251"/>
  <c r="H252"/>
  <c r="H253"/>
  <c r="H254"/>
  <c r="H255"/>
  <c r="H256"/>
  <c r="H257"/>
  <c r="H250"/>
  <c r="H249"/>
  <c r="I249"/>
  <c r="I248"/>
  <c r="H248"/>
  <c r="I245"/>
  <c r="I246"/>
  <c r="I247"/>
  <c r="H245"/>
  <c r="H246"/>
  <c r="H247"/>
  <c r="I244"/>
  <c r="H244"/>
  <c r="I241"/>
  <c r="I242"/>
  <c r="I243"/>
  <c r="I240"/>
  <c r="H241"/>
  <c r="H242"/>
  <c r="H243"/>
  <c r="H240"/>
  <c r="I228"/>
  <c r="I229"/>
  <c r="I230"/>
  <c r="I231"/>
  <c r="I232"/>
  <c r="I233"/>
  <c r="I234"/>
  <c r="I235"/>
  <c r="I236"/>
  <c r="I237"/>
  <c r="I238"/>
  <c r="I239"/>
  <c r="I227"/>
  <c r="H238"/>
  <c r="H239"/>
  <c r="H228"/>
  <c r="H229"/>
  <c r="H230"/>
  <c r="H231"/>
  <c r="H232"/>
  <c r="H233"/>
  <c r="H234"/>
  <c r="H235"/>
  <c r="H236"/>
  <c r="H237"/>
  <c r="H227"/>
  <c r="I226"/>
  <c r="I225"/>
  <c r="H226"/>
  <c r="H225"/>
  <c r="I222"/>
  <c r="I223"/>
  <c r="I224"/>
  <c r="I221"/>
  <c r="H222"/>
  <c r="H223"/>
  <c r="H224"/>
  <c r="H221"/>
  <c r="I220"/>
  <c r="H220"/>
  <c r="I219"/>
  <c r="H219"/>
  <c r="I217"/>
  <c r="I218"/>
  <c r="I216"/>
  <c r="H217"/>
  <c r="H218"/>
  <c r="H216"/>
  <c r="I208"/>
  <c r="I209"/>
  <c r="I210"/>
  <c r="I211"/>
  <c r="I212"/>
  <c r="I213"/>
  <c r="I214"/>
  <c r="I215"/>
  <c r="H208"/>
  <c r="H209"/>
  <c r="H210"/>
  <c r="H211"/>
  <c r="H212"/>
  <c r="H213"/>
  <c r="H214"/>
  <c r="H215"/>
  <c r="I207"/>
  <c r="H207"/>
  <c r="I206"/>
  <c r="I205"/>
  <c r="H206"/>
  <c r="H205"/>
  <c r="I193"/>
  <c r="I194"/>
  <c r="I195"/>
  <c r="I196"/>
  <c r="I197"/>
  <c r="I198"/>
  <c r="I199"/>
  <c r="I200"/>
  <c r="I201"/>
  <c r="I202"/>
  <c r="I203"/>
  <c r="I204"/>
  <c r="I192"/>
  <c r="H202"/>
  <c r="H203"/>
  <c r="H204"/>
  <c r="H193"/>
  <c r="H194"/>
  <c r="H195"/>
  <c r="H196"/>
  <c r="H197"/>
  <c r="H198"/>
  <c r="H199"/>
  <c r="H200"/>
  <c r="H201"/>
  <c r="H192"/>
  <c r="H183"/>
  <c r="H184"/>
  <c r="H185"/>
  <c r="H186"/>
  <c r="H187"/>
  <c r="H188"/>
  <c r="H189"/>
  <c r="H190"/>
  <c r="H191"/>
  <c r="H182"/>
  <c r="I183"/>
  <c r="I184"/>
  <c r="I185"/>
  <c r="I186"/>
  <c r="I187"/>
  <c r="I188"/>
  <c r="I189"/>
  <c r="I190"/>
  <c r="I191"/>
  <c r="I182"/>
  <c r="I180"/>
  <c r="I181"/>
  <c r="I179"/>
  <c r="H180"/>
  <c r="H181"/>
  <c r="H179"/>
  <c r="I178"/>
  <c r="I177"/>
  <c r="H178"/>
  <c r="H177"/>
  <c r="I169"/>
  <c r="I170"/>
  <c r="I171"/>
  <c r="I172"/>
  <c r="I173"/>
  <c r="I174"/>
  <c r="I175"/>
  <c r="I176"/>
  <c r="I168"/>
  <c r="H169"/>
  <c r="H170"/>
  <c r="H171"/>
  <c r="H172"/>
  <c r="H173"/>
  <c r="H174"/>
  <c r="H175"/>
  <c r="H176"/>
  <c r="H168"/>
  <c r="I156"/>
  <c r="I157"/>
  <c r="I158"/>
  <c r="I159"/>
  <c r="I160"/>
  <c r="I161"/>
  <c r="I162"/>
  <c r="I163"/>
  <c r="I164"/>
  <c r="I165"/>
  <c r="I166"/>
  <c r="I167"/>
  <c r="I155"/>
  <c r="H156"/>
  <c r="H157"/>
  <c r="H158"/>
  <c r="H159"/>
  <c r="H160"/>
  <c r="H161"/>
  <c r="H162"/>
  <c r="H163"/>
  <c r="H164"/>
  <c r="H165"/>
  <c r="H166"/>
  <c r="H167"/>
  <c r="H155"/>
  <c r="I153"/>
  <c r="I154"/>
  <c r="I152"/>
  <c r="H153"/>
  <c r="H154"/>
  <c r="H152"/>
  <c r="H144"/>
  <c r="H145"/>
  <c r="H146"/>
  <c r="H147"/>
  <c r="H148"/>
  <c r="H149"/>
  <c r="H150"/>
  <c r="H151"/>
  <c r="H143"/>
  <c r="I142"/>
  <c r="I141"/>
  <c r="H142"/>
  <c r="H141"/>
  <c r="I138"/>
  <c r="I139"/>
  <c r="I140"/>
  <c r="I137"/>
  <c r="H138"/>
  <c r="H139"/>
  <c r="H140"/>
  <c r="H137"/>
  <c r="I134"/>
  <c r="I135"/>
  <c r="I136"/>
  <c r="I133"/>
  <c r="H134"/>
  <c r="H135"/>
  <c r="H136"/>
  <c r="H133"/>
  <c r="I129"/>
  <c r="I130"/>
  <c r="I131"/>
  <c r="I132"/>
  <c r="I128"/>
  <c r="H129"/>
  <c r="H130"/>
  <c r="H131"/>
  <c r="H132"/>
  <c r="H128"/>
  <c r="F119"/>
  <c r="F120"/>
  <c r="A120" i="14" s="1"/>
  <c r="F121" i="11"/>
  <c r="F122"/>
  <c r="F123"/>
  <c r="F124"/>
  <c r="A124" i="14" s="1"/>
  <c r="F125" i="11"/>
  <c r="F126"/>
  <c r="F127"/>
  <c r="F128"/>
  <c r="A128" i="14" s="1"/>
  <c r="F129" i="11"/>
  <c r="F130"/>
  <c r="F131"/>
  <c r="F132"/>
  <c r="A132" i="14" s="1"/>
  <c r="F133" i="11"/>
  <c r="F134"/>
  <c r="F135"/>
  <c r="F136"/>
  <c r="R136" s="1"/>
  <c r="F137"/>
  <c r="F138"/>
  <c r="F139"/>
  <c r="F140"/>
  <c r="A140" i="14" s="1"/>
  <c r="F141" i="11"/>
  <c r="F142"/>
  <c r="F143"/>
  <c r="F144"/>
  <c r="A144" i="14" s="1"/>
  <c r="F145" i="11"/>
  <c r="F146"/>
  <c r="F147"/>
  <c r="F148"/>
  <c r="A148" i="14" s="1"/>
  <c r="F149" i="11"/>
  <c r="F150"/>
  <c r="F151"/>
  <c r="F152"/>
  <c r="R152" s="1"/>
  <c r="F153"/>
  <c r="F154"/>
  <c r="F155"/>
  <c r="F156"/>
  <c r="A156" i="14" s="1"/>
  <c r="F157" i="11"/>
  <c r="F158"/>
  <c r="F159"/>
  <c r="F160"/>
  <c r="A160" i="14" s="1"/>
  <c r="F161" i="11"/>
  <c r="F162"/>
  <c r="F163"/>
  <c r="F164"/>
  <c r="A164" i="14" s="1"/>
  <c r="F165" i="11"/>
  <c r="F166"/>
  <c r="F167"/>
  <c r="F168"/>
  <c r="A168" i="14" s="1"/>
  <c r="F169" i="11"/>
  <c r="F170"/>
  <c r="F171"/>
  <c r="F172"/>
  <c r="A172" i="14" s="1"/>
  <c r="F173" i="11"/>
  <c r="F174"/>
  <c r="F175"/>
  <c r="F176"/>
  <c r="A176" i="14" s="1"/>
  <c r="F177" i="11"/>
  <c r="A177" i="12" s="1"/>
  <c r="F178" i="11"/>
  <c r="F179"/>
  <c r="R179" s="1"/>
  <c r="F180"/>
  <c r="A180" i="14" s="1"/>
  <c r="F181" i="11"/>
  <c r="F182"/>
  <c r="F183"/>
  <c r="R183" s="1"/>
  <c r="F184"/>
  <c r="A184" i="14" s="1"/>
  <c r="F185" i="11"/>
  <c r="F186"/>
  <c r="F187"/>
  <c r="F188"/>
  <c r="A188" i="14" s="1"/>
  <c r="F189" i="11"/>
  <c r="F190"/>
  <c r="F191"/>
  <c r="F192"/>
  <c r="A192" i="14" s="1"/>
  <c r="F193" i="11"/>
  <c r="F194"/>
  <c r="F195"/>
  <c r="F196"/>
  <c r="A196" i="14" s="1"/>
  <c r="F197" i="11"/>
  <c r="F198"/>
  <c r="F199"/>
  <c r="F200"/>
  <c r="A200" i="14" s="1"/>
  <c r="F201" i="11"/>
  <c r="F202"/>
  <c r="F203"/>
  <c r="F204"/>
  <c r="A204" i="14" s="1"/>
  <c r="F205" i="11"/>
  <c r="F206"/>
  <c r="F207"/>
  <c r="R207" s="1"/>
  <c r="F208"/>
  <c r="R208" s="1"/>
  <c r="F209"/>
  <c r="R209" s="1"/>
  <c r="F210"/>
  <c r="R210" s="1"/>
  <c r="F211"/>
  <c r="R211" s="1"/>
  <c r="F212"/>
  <c r="A212" i="14" s="1"/>
  <c r="F213" i="11"/>
  <c r="R213" s="1"/>
  <c r="F214"/>
  <c r="R214" s="1"/>
  <c r="F215"/>
  <c r="F216"/>
  <c r="A216" i="14" s="1"/>
  <c r="F217" i="11"/>
  <c r="F218"/>
  <c r="F219"/>
  <c r="F220"/>
  <c r="A220" i="14" s="1"/>
  <c r="F221" i="11"/>
  <c r="F222"/>
  <c r="F223"/>
  <c r="F224"/>
  <c r="A224" i="14" s="1"/>
  <c r="F225" i="11"/>
  <c r="F226"/>
  <c r="F227"/>
  <c r="R227" s="1"/>
  <c r="F228"/>
  <c r="R228" s="1"/>
  <c r="F229"/>
  <c r="F230"/>
  <c r="F231"/>
  <c r="F232"/>
  <c r="A232" i="14" s="1"/>
  <c r="F233" i="11"/>
  <c r="R233" s="1"/>
  <c r="F234"/>
  <c r="R234" s="1"/>
  <c r="F235"/>
  <c r="R235" s="1"/>
  <c r="F236"/>
  <c r="R236" s="1"/>
  <c r="F237"/>
  <c r="R237" s="1"/>
  <c r="F238"/>
  <c r="R238" s="1"/>
  <c r="F239"/>
  <c r="R239" s="1"/>
  <c r="F240"/>
  <c r="A240" i="14" s="1"/>
  <c r="F241" i="11"/>
  <c r="F242"/>
  <c r="R242" s="1"/>
  <c r="F243"/>
  <c r="R243" s="1"/>
  <c r="F244"/>
  <c r="A244" i="14" s="1"/>
  <c r="F245" i="11"/>
  <c r="F246"/>
  <c r="F247"/>
  <c r="F248"/>
  <c r="A248" i="14" s="1"/>
  <c r="F249" i="11"/>
  <c r="F250"/>
  <c r="F251"/>
  <c r="R251" s="1"/>
  <c r="F252"/>
  <c r="A252" i="14" s="1"/>
  <c r="F253" i="11"/>
  <c r="F254"/>
  <c r="F255"/>
  <c r="F256"/>
  <c r="A256" i="14" s="1"/>
  <c r="F257" i="11"/>
  <c r="F258"/>
  <c r="F259"/>
  <c r="F260"/>
  <c r="A260" i="14" s="1"/>
  <c r="F261" i="11"/>
  <c r="F262"/>
  <c r="F263"/>
  <c r="F264"/>
  <c r="A264" i="14" s="1"/>
  <c r="F265" i="11"/>
  <c r="F266"/>
  <c r="F267"/>
  <c r="F268"/>
  <c r="A268" i="14" s="1"/>
  <c r="F269" i="11"/>
  <c r="F270"/>
  <c r="F271"/>
  <c r="F272"/>
  <c r="A272" i="14" s="1"/>
  <c r="F273" i="11"/>
  <c r="F274"/>
  <c r="F275"/>
  <c r="F276"/>
  <c r="A276" i="14" s="1"/>
  <c r="F277" i="11"/>
  <c r="F278"/>
  <c r="F279"/>
  <c r="F280"/>
  <c r="A280" i="14" s="1"/>
  <c r="F281" i="11"/>
  <c r="F291"/>
  <c r="F292"/>
  <c r="F293"/>
  <c r="F294"/>
  <c r="F295"/>
  <c r="F296"/>
  <c r="F297"/>
  <c r="F298"/>
  <c r="F299"/>
  <c r="F300"/>
  <c r="F301"/>
  <c r="F302"/>
  <c r="F303"/>
  <c r="F304"/>
  <c r="F305"/>
  <c r="F306"/>
  <c r="I127"/>
  <c r="H116"/>
  <c r="H117"/>
  <c r="H118"/>
  <c r="H119"/>
  <c r="H120"/>
  <c r="H121"/>
  <c r="H122"/>
  <c r="H123"/>
  <c r="H124"/>
  <c r="H125"/>
  <c r="H126"/>
  <c r="H127"/>
  <c r="I116"/>
  <c r="I117"/>
  <c r="I118"/>
  <c r="I119"/>
  <c r="I120"/>
  <c r="I121"/>
  <c r="I122"/>
  <c r="I123"/>
  <c r="I124"/>
  <c r="I125"/>
  <c r="I126"/>
  <c r="I115"/>
  <c r="H115"/>
  <c r="I114"/>
  <c r="I113"/>
  <c r="H114"/>
  <c r="H113"/>
  <c r="I105"/>
  <c r="I106"/>
  <c r="I107"/>
  <c r="I108"/>
  <c r="I109"/>
  <c r="I110"/>
  <c r="I111"/>
  <c r="I112"/>
  <c r="I104"/>
  <c r="H105"/>
  <c r="H106"/>
  <c r="H107"/>
  <c r="H108"/>
  <c r="H109"/>
  <c r="H110"/>
  <c r="H111"/>
  <c r="H112"/>
  <c r="H104"/>
  <c r="H103"/>
  <c r="I103"/>
  <c r="I102"/>
  <c r="H102"/>
  <c r="F98"/>
  <c r="F99"/>
  <c r="F100"/>
  <c r="A100" i="14" s="1"/>
  <c r="F101" i="11"/>
  <c r="F102"/>
  <c r="F103"/>
  <c r="F104"/>
  <c r="R104" s="1"/>
  <c r="F105"/>
  <c r="F106"/>
  <c r="F107"/>
  <c r="F108"/>
  <c r="A108" i="14" s="1"/>
  <c r="F109" i="11"/>
  <c r="F110"/>
  <c r="F111"/>
  <c r="F112"/>
  <c r="A112" i="14" s="1"/>
  <c r="F113" i="11"/>
  <c r="F114"/>
  <c r="F115"/>
  <c r="F116"/>
  <c r="A116" i="14" s="1"/>
  <c r="F117" i="11"/>
  <c r="F118"/>
  <c r="I99"/>
  <c r="I100"/>
  <c r="I101"/>
  <c r="I98"/>
  <c r="H99"/>
  <c r="H100"/>
  <c r="H101"/>
  <c r="H98"/>
  <c r="F90"/>
  <c r="R90" s="1"/>
  <c r="F91"/>
  <c r="F92"/>
  <c r="F93"/>
  <c r="F94"/>
  <c r="F95"/>
  <c r="F96"/>
  <c r="F97"/>
  <c r="I90"/>
  <c r="I91"/>
  <c r="I92"/>
  <c r="I93"/>
  <c r="I94"/>
  <c r="I95"/>
  <c r="I96"/>
  <c r="I97"/>
  <c r="H90"/>
  <c r="H91"/>
  <c r="H92"/>
  <c r="H93"/>
  <c r="H94"/>
  <c r="H95"/>
  <c r="H96"/>
  <c r="H97"/>
  <c r="I89"/>
  <c r="H89"/>
  <c r="I88"/>
  <c r="I87"/>
  <c r="H88"/>
  <c r="H87"/>
  <c r="I86"/>
  <c r="H75"/>
  <c r="H76"/>
  <c r="H77"/>
  <c r="H78"/>
  <c r="H79"/>
  <c r="H80"/>
  <c r="H81"/>
  <c r="H82"/>
  <c r="H83"/>
  <c r="H84"/>
  <c r="H85"/>
  <c r="H86"/>
  <c r="I75"/>
  <c r="I76"/>
  <c r="I77"/>
  <c r="I78"/>
  <c r="I79"/>
  <c r="I80"/>
  <c r="I81"/>
  <c r="I82"/>
  <c r="I83"/>
  <c r="I84"/>
  <c r="I85"/>
  <c r="I74"/>
  <c r="H74"/>
  <c r="I73"/>
  <c r="H73"/>
  <c r="I72"/>
  <c r="H72"/>
  <c r="I71"/>
  <c r="I69"/>
  <c r="I70"/>
  <c r="I68"/>
  <c r="F71"/>
  <c r="F72"/>
  <c r="A72" i="14" s="1"/>
  <c r="F73" i="11"/>
  <c r="F74"/>
  <c r="F75"/>
  <c r="F76"/>
  <c r="A76" i="14" s="1"/>
  <c r="F77" i="11"/>
  <c r="F78"/>
  <c r="F79"/>
  <c r="F80"/>
  <c r="A80" i="14" s="1"/>
  <c r="F81" i="11"/>
  <c r="F82"/>
  <c r="F83"/>
  <c r="F84"/>
  <c r="A84" i="14" s="1"/>
  <c r="F85" i="11"/>
  <c r="F86"/>
  <c r="F87"/>
  <c r="F88"/>
  <c r="A88" i="14" s="1"/>
  <c r="F89" i="11"/>
  <c r="H69"/>
  <c r="H70"/>
  <c r="H71"/>
  <c r="H68"/>
  <c r="I60"/>
  <c r="I61"/>
  <c r="I62"/>
  <c r="I63"/>
  <c r="I64"/>
  <c r="I65"/>
  <c r="I66"/>
  <c r="I67"/>
  <c r="I59"/>
  <c r="H60"/>
  <c r="H61"/>
  <c r="H62"/>
  <c r="H63"/>
  <c r="H64"/>
  <c r="H65"/>
  <c r="H66"/>
  <c r="H67"/>
  <c r="H59"/>
  <c r="I58"/>
  <c r="H58"/>
  <c r="I57"/>
  <c r="H57"/>
  <c r="I45"/>
  <c r="I46"/>
  <c r="I47"/>
  <c r="I48"/>
  <c r="I49"/>
  <c r="I50"/>
  <c r="I51"/>
  <c r="I52"/>
  <c r="I53"/>
  <c r="I54"/>
  <c r="I55"/>
  <c r="I56"/>
  <c r="I44"/>
  <c r="H56"/>
  <c r="H54"/>
  <c r="H55"/>
  <c r="H45"/>
  <c r="H46"/>
  <c r="H47"/>
  <c r="H48"/>
  <c r="H49"/>
  <c r="H50"/>
  <c r="H51"/>
  <c r="H52"/>
  <c r="H53"/>
  <c r="H44"/>
  <c r="A201" i="5" l="1"/>
  <c r="A246"/>
  <c r="A290" i="12"/>
  <c r="A288"/>
  <c r="A286"/>
  <c r="A284"/>
  <c r="A282"/>
  <c r="A379"/>
  <c r="A118" i="13"/>
  <c r="A118" i="7"/>
  <c r="R329" i="11"/>
  <c r="A329" i="12"/>
  <c r="R323" i="11"/>
  <c r="A323" i="12"/>
  <c r="R321" i="11"/>
  <c r="A321" i="12"/>
  <c r="A321" i="14"/>
  <c r="A324"/>
  <c r="A324" i="12"/>
  <c r="R327" i="11"/>
  <c r="A327" i="12"/>
  <c r="A344" i="14"/>
  <c r="A344" i="12"/>
  <c r="A342" i="14"/>
  <c r="A342" i="12"/>
  <c r="A340" i="14"/>
  <c r="A340" i="12"/>
  <c r="A338" i="14"/>
  <c r="A338" i="12"/>
  <c r="A336" i="14"/>
  <c r="A336" i="12"/>
  <c r="A334" i="14"/>
  <c r="A334" i="12"/>
  <c r="A332" i="14"/>
  <c r="A332" i="12"/>
  <c r="A392"/>
  <c r="R392" i="11"/>
  <c r="R388"/>
  <c r="A388" i="12"/>
  <c r="A388" i="14"/>
  <c r="R386" i="11"/>
  <c r="A386" i="12"/>
  <c r="A386" i="14"/>
  <c r="A384" i="12"/>
  <c r="R384" i="11"/>
  <c r="A384" i="14"/>
  <c r="A357" i="12"/>
  <c r="A357" i="14"/>
  <c r="A355" i="12"/>
  <c r="A355" i="14"/>
  <c r="A353" i="12"/>
  <c r="A353" i="14"/>
  <c r="A320" i="12"/>
  <c r="A318"/>
  <c r="A316"/>
  <c r="A314"/>
  <c r="A312"/>
  <c r="A310"/>
  <c r="A308"/>
  <c r="A320" i="14"/>
  <c r="A316"/>
  <c r="A312"/>
  <c r="A308"/>
  <c r="A288"/>
  <c r="A284"/>
  <c r="A236"/>
  <c r="A228"/>
  <c r="A208"/>
  <c r="A152"/>
  <c r="A136"/>
  <c r="A104"/>
  <c r="A20" i="13"/>
  <c r="A20" i="7"/>
  <c r="A6" i="13"/>
  <c r="A6" i="7"/>
  <c r="A115" i="13"/>
  <c r="A115" i="7"/>
  <c r="A111" i="13"/>
  <c r="A111" i="7"/>
  <c r="R88" i="11"/>
  <c r="A88" i="12"/>
  <c r="R86" i="11"/>
  <c r="A86" i="12"/>
  <c r="R84" i="11"/>
  <c r="A84" i="12"/>
  <c r="R82" i="11"/>
  <c r="A82" i="12"/>
  <c r="R80" i="11"/>
  <c r="A80" i="12"/>
  <c r="R78" i="11"/>
  <c r="A78" i="12"/>
  <c r="R76" i="11"/>
  <c r="A76" i="12"/>
  <c r="R74" i="11"/>
  <c r="A74" i="12"/>
  <c r="R72" i="11"/>
  <c r="A72" i="12"/>
  <c r="R97" i="11"/>
  <c r="A97" i="12"/>
  <c r="A97" i="14"/>
  <c r="R95" i="11"/>
  <c r="A95" i="12"/>
  <c r="A95" i="14"/>
  <c r="R93" i="11"/>
  <c r="A93" i="12"/>
  <c r="A93" i="14"/>
  <c r="R91" i="11"/>
  <c r="A91" i="12"/>
  <c r="A91" i="14"/>
  <c r="R118" i="11"/>
  <c r="A118" i="12"/>
  <c r="R116" i="11"/>
  <c r="A116" i="12"/>
  <c r="R114" i="11"/>
  <c r="A114" i="12"/>
  <c r="R112" i="11"/>
  <c r="A112" i="12"/>
  <c r="R110" i="11"/>
  <c r="A110" i="12"/>
  <c r="R108" i="11"/>
  <c r="A108" i="12"/>
  <c r="R106" i="11"/>
  <c r="A106" i="12"/>
  <c r="R102" i="11"/>
  <c r="A102" i="12"/>
  <c r="R100" i="11"/>
  <c r="A100" i="12"/>
  <c r="R98" i="11"/>
  <c r="A98" i="12"/>
  <c r="R305" i="11"/>
  <c r="A305" i="12"/>
  <c r="A305" i="14"/>
  <c r="R303" i="11"/>
  <c r="A303" i="12"/>
  <c r="A303" i="14"/>
  <c r="R301" i="11"/>
  <c r="A301" i="12"/>
  <c r="A301" i="14"/>
  <c r="R299" i="11"/>
  <c r="A299" i="12"/>
  <c r="A299" i="14"/>
  <c r="R297" i="11"/>
  <c r="A297" i="12"/>
  <c r="A297" i="14"/>
  <c r="R295" i="11"/>
  <c r="A295" i="12"/>
  <c r="A295" i="14"/>
  <c r="R293" i="11"/>
  <c r="A293" i="12"/>
  <c r="A293" i="14"/>
  <c r="R291" i="11"/>
  <c r="A291" i="12"/>
  <c r="A291" i="14"/>
  <c r="R280" i="11"/>
  <c r="A280" i="12"/>
  <c r="R278" i="11"/>
  <c r="A278" i="12"/>
  <c r="R276" i="11"/>
  <c r="A276" i="12"/>
  <c r="R274" i="11"/>
  <c r="A274" i="12"/>
  <c r="R272" i="11"/>
  <c r="A272" i="12"/>
  <c r="R270" i="11"/>
  <c r="A270" i="12"/>
  <c r="R268" i="11"/>
  <c r="A268" i="12"/>
  <c r="R266" i="11"/>
  <c r="A266" i="12"/>
  <c r="R264" i="11"/>
  <c r="A264" i="12"/>
  <c r="R262" i="11"/>
  <c r="A262" i="12"/>
  <c r="R260" i="11"/>
  <c r="A260" i="12"/>
  <c r="R258" i="11"/>
  <c r="A258" i="12"/>
  <c r="R256" i="11"/>
  <c r="A256" i="12"/>
  <c r="R254" i="11"/>
  <c r="A254" i="12"/>
  <c r="R252" i="11"/>
  <c r="A252" i="12"/>
  <c r="R250" i="11"/>
  <c r="A250" i="12"/>
  <c r="R248" i="11"/>
  <c r="A248" i="12"/>
  <c r="R246" i="11"/>
  <c r="A246" i="12"/>
  <c r="R244" i="11"/>
  <c r="A244" i="12"/>
  <c r="R240" i="11"/>
  <c r="A240" i="12"/>
  <c r="R232" i="11"/>
  <c r="A232" i="12"/>
  <c r="R230" i="11"/>
  <c r="A230" i="12"/>
  <c r="R226" i="11"/>
  <c r="A226" i="12"/>
  <c r="R224" i="11"/>
  <c r="A224" i="12"/>
  <c r="R222" i="11"/>
  <c r="A222" i="12"/>
  <c r="R220" i="11"/>
  <c r="A220" i="12"/>
  <c r="R218" i="11"/>
  <c r="A218" i="12"/>
  <c r="R216" i="11"/>
  <c r="A216" i="12"/>
  <c r="R212" i="11"/>
  <c r="A212" i="12"/>
  <c r="R206" i="11"/>
  <c r="A206" i="12"/>
  <c r="R204" i="11"/>
  <c r="A204" i="12"/>
  <c r="R202" i="11"/>
  <c r="A202" i="12"/>
  <c r="R200" i="11"/>
  <c r="A200" i="12"/>
  <c r="R198" i="11"/>
  <c r="A198" i="12"/>
  <c r="R196" i="11"/>
  <c r="A196" i="12"/>
  <c r="R194" i="11"/>
  <c r="A194" i="12"/>
  <c r="R192" i="11"/>
  <c r="A192" i="12"/>
  <c r="R190" i="11"/>
  <c r="A190" i="12"/>
  <c r="R188" i="11"/>
  <c r="A188" i="12"/>
  <c r="R186" i="11"/>
  <c r="A186" i="12"/>
  <c r="R184" i="11"/>
  <c r="A184" i="12"/>
  <c r="R182" i="11"/>
  <c r="A182" i="12"/>
  <c r="R180" i="11"/>
  <c r="A180" i="12"/>
  <c r="R178" i="11"/>
  <c r="A178" i="12"/>
  <c r="R176" i="11"/>
  <c r="A176" i="12"/>
  <c r="R174" i="11"/>
  <c r="A174" i="12"/>
  <c r="R172" i="11"/>
  <c r="A172" i="12"/>
  <c r="R170" i="11"/>
  <c r="A170" i="12"/>
  <c r="R168" i="11"/>
  <c r="A168" i="12"/>
  <c r="R166" i="11"/>
  <c r="A166" i="12"/>
  <c r="R164" i="11"/>
  <c r="A164" i="12"/>
  <c r="R162" i="11"/>
  <c r="A162" i="12"/>
  <c r="R160" i="11"/>
  <c r="A160" i="12"/>
  <c r="R158" i="11"/>
  <c r="A158" i="12"/>
  <c r="R156" i="11"/>
  <c r="A156" i="12"/>
  <c r="R154" i="11"/>
  <c r="A154" i="12"/>
  <c r="R150" i="11"/>
  <c r="A150" i="12"/>
  <c r="R148" i="11"/>
  <c r="R146"/>
  <c r="A146" i="12"/>
  <c r="R144" i="11"/>
  <c r="A144" i="12"/>
  <c r="R142" i="11"/>
  <c r="A142" i="12"/>
  <c r="R140" i="11"/>
  <c r="A140" i="12"/>
  <c r="R138" i="11"/>
  <c r="A138" i="12"/>
  <c r="R134" i="11"/>
  <c r="A134" i="12"/>
  <c r="R132" i="11"/>
  <c r="A132" i="12"/>
  <c r="R130" i="11"/>
  <c r="A130" i="12"/>
  <c r="R128" i="11"/>
  <c r="A128" i="12"/>
  <c r="R126" i="11"/>
  <c r="A126" i="12"/>
  <c r="R124" i="11"/>
  <c r="A124" i="12"/>
  <c r="R122" i="11"/>
  <c r="A122" i="12"/>
  <c r="R120" i="11"/>
  <c r="A120" i="12"/>
  <c r="A376" i="14"/>
  <c r="A376" i="12"/>
  <c r="R376" i="11"/>
  <c r="A374" i="14"/>
  <c r="A374" i="12"/>
  <c r="R374" i="11"/>
  <c r="A372" i="14"/>
  <c r="A372" i="12"/>
  <c r="R372" i="11"/>
  <c r="A370" i="14"/>
  <c r="A370" i="12"/>
  <c r="A368" i="14"/>
  <c r="A368" i="12"/>
  <c r="A366" i="14"/>
  <c r="A366" i="12"/>
  <c r="A364" i="14"/>
  <c r="A364" i="12"/>
  <c r="A362" i="14"/>
  <c r="A362" i="12"/>
  <c r="A360" i="14"/>
  <c r="A360" i="12"/>
  <c r="R351" i="11"/>
  <c r="A351" i="12"/>
  <c r="A351" i="14"/>
  <c r="R349" i="11"/>
  <c r="A349" i="12"/>
  <c r="R347" i="11"/>
  <c r="A347" i="12"/>
  <c r="R359" i="11"/>
  <c r="A359" i="12"/>
  <c r="A113" i="7"/>
  <c r="A392" i="14"/>
  <c r="A318"/>
  <c r="A314"/>
  <c r="A310"/>
  <c r="A290"/>
  <c r="A286"/>
  <c r="A282"/>
  <c r="A278"/>
  <c r="A274"/>
  <c r="A270"/>
  <c r="A266"/>
  <c r="A262"/>
  <c r="A258"/>
  <c r="A254"/>
  <c r="A250"/>
  <c r="A246"/>
  <c r="A242"/>
  <c r="A238"/>
  <c r="A234"/>
  <c r="A230"/>
  <c r="A226"/>
  <c r="A222"/>
  <c r="A218"/>
  <c r="A214"/>
  <c r="A210"/>
  <c r="A206"/>
  <c r="A202"/>
  <c r="A198"/>
  <c r="A194"/>
  <c r="A190"/>
  <c r="A186"/>
  <c r="A182"/>
  <c r="A178"/>
  <c r="A174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A86"/>
  <c r="A82"/>
  <c r="A78"/>
  <c r="A74"/>
  <c r="A383" i="12"/>
  <c r="R383" i="11"/>
  <c r="A381" i="14"/>
  <c r="A381" i="12"/>
  <c r="R381" i="11"/>
  <c r="R281"/>
  <c r="A281" i="12"/>
  <c r="R279" i="11"/>
  <c r="A279" i="12"/>
  <c r="R277" i="11"/>
  <c r="A277" i="12"/>
  <c r="R275" i="11"/>
  <c r="A275" i="12"/>
  <c r="R273" i="11"/>
  <c r="A273" i="12"/>
  <c r="R271" i="11"/>
  <c r="A271" i="12"/>
  <c r="R269" i="11"/>
  <c r="A269" i="12"/>
  <c r="R267" i="11"/>
  <c r="A267" i="12"/>
  <c r="R265" i="11"/>
  <c r="A265" i="12"/>
  <c r="R263" i="11"/>
  <c r="A263" i="12"/>
  <c r="R261" i="11"/>
  <c r="A261" i="12"/>
  <c r="R259" i="11"/>
  <c r="A259" i="12"/>
  <c r="R257" i="11"/>
  <c r="A257" i="12"/>
  <c r="R255" i="11"/>
  <c r="A255" i="12"/>
  <c r="R253" i="11"/>
  <c r="A253" i="12"/>
  <c r="R249" i="11"/>
  <c r="A249" i="12"/>
  <c r="R247" i="11"/>
  <c r="A247" i="12"/>
  <c r="R245" i="11"/>
  <c r="A245" i="12"/>
  <c r="R241" i="11"/>
  <c r="A241" i="12"/>
  <c r="R231" i="11"/>
  <c r="A231" i="12"/>
  <c r="R229" i="11"/>
  <c r="A229" i="12"/>
  <c r="R225" i="11"/>
  <c r="A225" i="12"/>
  <c r="R223" i="11"/>
  <c r="A223" i="12"/>
  <c r="R221" i="11"/>
  <c r="A221" i="12"/>
  <c r="R219" i="11"/>
  <c r="A219" i="12"/>
  <c r="R217" i="11"/>
  <c r="A217" i="12"/>
  <c r="R215" i="11"/>
  <c r="A215" i="12"/>
  <c r="R205" i="11"/>
  <c r="A205" i="12"/>
  <c r="R203" i="11"/>
  <c r="A203" i="12"/>
  <c r="R201" i="11"/>
  <c r="A201" i="12"/>
  <c r="R199" i="11"/>
  <c r="A199" i="12"/>
  <c r="R197" i="11"/>
  <c r="A197" i="12"/>
  <c r="R289" i="11"/>
  <c r="A289" i="12"/>
  <c r="R287" i="11"/>
  <c r="A287" i="12"/>
  <c r="R285" i="11"/>
  <c r="A285" i="12"/>
  <c r="R283" i="11"/>
  <c r="A283" i="12"/>
  <c r="R319" i="11"/>
  <c r="A319" i="12"/>
  <c r="R317" i="11"/>
  <c r="A317" i="12"/>
  <c r="R315" i="11"/>
  <c r="A315" i="12"/>
  <c r="R313" i="11"/>
  <c r="A313" i="12"/>
  <c r="R311" i="11"/>
  <c r="A311" i="12"/>
  <c r="R309" i="11"/>
  <c r="A309" i="12"/>
  <c r="R307" i="11"/>
  <c r="A307" i="12"/>
  <c r="R330" i="11"/>
  <c r="A330" i="12"/>
  <c r="R326" i="11"/>
  <c r="A326" i="12"/>
  <c r="R322" i="11"/>
  <c r="A322" i="12"/>
  <c r="R325" i="11"/>
  <c r="A325" i="12"/>
  <c r="R328" i="11"/>
  <c r="A328" i="12"/>
  <c r="R345" i="11"/>
  <c r="A345" i="12"/>
  <c r="R343" i="11"/>
  <c r="A343" i="12"/>
  <c r="R341" i="11"/>
  <c r="A341" i="12"/>
  <c r="R339" i="11"/>
  <c r="A339" i="12"/>
  <c r="R337" i="11"/>
  <c r="A337" i="12"/>
  <c r="R335" i="11"/>
  <c r="A335" i="12"/>
  <c r="R333" i="11"/>
  <c r="A333" i="12"/>
  <c r="R331" i="11"/>
  <c r="A331" i="12"/>
  <c r="A395" i="14"/>
  <c r="R395" i="11"/>
  <c r="A395" i="12"/>
  <c r="A393"/>
  <c r="R393" i="11"/>
  <c r="A391" i="12"/>
  <c r="R391" i="11"/>
  <c r="A389" i="14"/>
  <c r="A389" i="12"/>
  <c r="R389" i="11"/>
  <c r="R387"/>
  <c r="A387" i="12"/>
  <c r="R385" i="11"/>
  <c r="A385" i="12"/>
  <c r="A377" i="14"/>
  <c r="A377" i="12"/>
  <c r="A375" i="14"/>
  <c r="A375" i="12"/>
  <c r="A373" i="14"/>
  <c r="A373" i="12"/>
  <c r="A371" i="14"/>
  <c r="A371" i="12"/>
  <c r="A369" i="14"/>
  <c r="A369" i="12"/>
  <c r="A367" i="14"/>
  <c r="A367" i="12"/>
  <c r="A365" i="14"/>
  <c r="A365" i="12"/>
  <c r="A363" i="14"/>
  <c r="A363" i="12"/>
  <c r="A361" i="14"/>
  <c r="A361" i="12"/>
  <c r="R358" i="11"/>
  <c r="A358" i="12"/>
  <c r="R350" i="11"/>
  <c r="A350" i="12"/>
  <c r="R348" i="11"/>
  <c r="A348" i="12"/>
  <c r="R346" i="11"/>
  <c r="A346" i="12"/>
  <c r="A382"/>
  <c r="R382" i="11"/>
  <c r="A380" i="12"/>
  <c r="R380" i="11"/>
  <c r="A89" i="12"/>
  <c r="A87"/>
  <c r="A85"/>
  <c r="A83"/>
  <c r="A81"/>
  <c r="A79"/>
  <c r="A77"/>
  <c r="A75"/>
  <c r="A73"/>
  <c r="A71"/>
  <c r="A96"/>
  <c r="A94"/>
  <c r="A92"/>
  <c r="A117"/>
  <c r="A115"/>
  <c r="A113"/>
  <c r="A111"/>
  <c r="A109"/>
  <c r="A107"/>
  <c r="A105"/>
  <c r="A103"/>
  <c r="A101"/>
  <c r="A99"/>
  <c r="A306"/>
  <c r="A304"/>
  <c r="A302"/>
  <c r="A300"/>
  <c r="A298"/>
  <c r="A296"/>
  <c r="A294"/>
  <c r="A292"/>
  <c r="A195"/>
  <c r="A193"/>
  <c r="A191"/>
  <c r="A189"/>
  <c r="A187"/>
  <c r="A185"/>
  <c r="A181"/>
  <c r="A175"/>
  <c r="A173"/>
  <c r="A171"/>
  <c r="A169"/>
  <c r="A167"/>
  <c r="A165"/>
  <c r="A163"/>
  <c r="A161"/>
  <c r="A159"/>
  <c r="A157"/>
  <c r="A155"/>
  <c r="A153"/>
  <c r="A149"/>
  <c r="A147"/>
  <c r="A145"/>
  <c r="A143"/>
  <c r="A141"/>
  <c r="A139"/>
  <c r="A137"/>
  <c r="A135"/>
  <c r="A133"/>
  <c r="A131"/>
  <c r="A129"/>
  <c r="A127"/>
  <c r="A125"/>
  <c r="A123"/>
  <c r="A121"/>
  <c r="A119"/>
  <c r="A210" i="5"/>
  <c r="A227"/>
  <c r="A379" i="14"/>
  <c r="A356" i="12"/>
  <c r="A354"/>
  <c r="A352"/>
  <c r="A393" i="14"/>
  <c r="A391"/>
  <c r="A319"/>
  <c r="A317"/>
  <c r="A315"/>
  <c r="A313"/>
  <c r="A311"/>
  <c r="A309"/>
  <c r="A307"/>
  <c r="A289"/>
  <c r="A287"/>
  <c r="A285"/>
  <c r="A283"/>
  <c r="A281"/>
  <c r="A279"/>
  <c r="A277"/>
  <c r="A275"/>
  <c r="A273"/>
  <c r="A271"/>
  <c r="A269"/>
  <c r="A267"/>
  <c r="A265"/>
  <c r="A263"/>
  <c r="A261"/>
  <c r="A259"/>
  <c r="A257"/>
  <c r="A255"/>
  <c r="A253"/>
  <c r="A251"/>
  <c r="A249"/>
  <c r="A247"/>
  <c r="A245"/>
  <c r="A243"/>
  <c r="A241"/>
  <c r="A239"/>
  <c r="A237"/>
  <c r="A235"/>
  <c r="A233"/>
  <c r="A231"/>
  <c r="A229"/>
  <c r="A227"/>
  <c r="A225"/>
  <c r="A223"/>
  <c r="A221"/>
  <c r="A219"/>
  <c r="A217"/>
  <c r="A215"/>
  <c r="A213"/>
  <c r="A211"/>
  <c r="A209"/>
  <c r="A207"/>
  <c r="A205"/>
  <c r="A203"/>
  <c r="A201"/>
  <c r="A199"/>
  <c r="A197"/>
  <c r="A195"/>
  <c r="A193"/>
  <c r="A191"/>
  <c r="A189"/>
  <c r="A187"/>
  <c r="A185"/>
  <c r="A183"/>
  <c r="A181"/>
  <c r="A179"/>
  <c r="A177"/>
  <c r="A175"/>
  <c r="A173"/>
  <c r="A171"/>
  <c r="A169"/>
  <c r="A167"/>
  <c r="A165"/>
  <c r="A163"/>
  <c r="A161"/>
  <c r="A159"/>
  <c r="A157"/>
  <c r="A155"/>
  <c r="A153"/>
  <c r="A151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A111"/>
  <c r="A109"/>
  <c r="A107"/>
  <c r="A105"/>
  <c r="A103"/>
  <c r="A101"/>
  <c r="A99"/>
  <c r="A89"/>
  <c r="A87"/>
  <c r="A85"/>
  <c r="A83"/>
  <c r="A81"/>
  <c r="A79"/>
  <c r="A77"/>
  <c r="A75"/>
  <c r="A73"/>
  <c r="A71"/>
  <c r="A378" i="12"/>
  <c r="R400" i="11"/>
  <c r="A400" i="12"/>
  <c r="A400" i="14"/>
  <c r="R401" i="11"/>
  <c r="A401" i="12"/>
  <c r="A401" i="14"/>
  <c r="A399" i="12"/>
  <c r="R399" i="11"/>
  <c r="A399" i="14"/>
  <c r="R379" i="11"/>
  <c r="A359" i="14"/>
  <c r="A349"/>
  <c r="A347"/>
  <c r="A345"/>
  <c r="A343"/>
  <c r="A341"/>
  <c r="A339"/>
  <c r="A337"/>
  <c r="A335"/>
  <c r="A333"/>
  <c r="A331"/>
  <c r="A329"/>
  <c r="A327"/>
  <c r="A325"/>
  <c r="A323"/>
  <c r="R360" i="11"/>
  <c r="R362"/>
  <c r="R370"/>
  <c r="R368"/>
  <c r="R366"/>
  <c r="R364"/>
  <c r="A358" i="14"/>
  <c r="A350"/>
  <c r="A348"/>
  <c r="A346"/>
  <c r="A330"/>
  <c r="A328"/>
  <c r="A326"/>
  <c r="R361" i="11"/>
  <c r="R369"/>
  <c r="R367"/>
  <c r="R365"/>
  <c r="R363"/>
  <c r="R89"/>
  <c r="R85"/>
  <c r="R81"/>
  <c r="R77"/>
  <c r="R71"/>
  <c r="R115"/>
  <c r="R111"/>
  <c r="R109"/>
  <c r="R105"/>
  <c r="R101"/>
  <c r="R306"/>
  <c r="R302"/>
  <c r="R298"/>
  <c r="R294"/>
  <c r="R195"/>
  <c r="R191"/>
  <c r="R187"/>
  <c r="R185"/>
  <c r="R175"/>
  <c r="R171"/>
  <c r="R167"/>
  <c r="R163"/>
  <c r="R159"/>
  <c r="R155"/>
  <c r="R151"/>
  <c r="R147"/>
  <c r="R143"/>
  <c r="R139"/>
  <c r="R135"/>
  <c r="R131"/>
  <c r="R127"/>
  <c r="R123"/>
  <c r="R119"/>
  <c r="R290"/>
  <c r="R288"/>
  <c r="R286"/>
  <c r="R284"/>
  <c r="R282"/>
  <c r="R320"/>
  <c r="R318"/>
  <c r="R316"/>
  <c r="R314"/>
  <c r="R312"/>
  <c r="R310"/>
  <c r="R308"/>
  <c r="R324"/>
  <c r="R344"/>
  <c r="R342"/>
  <c r="R340"/>
  <c r="R338"/>
  <c r="R336"/>
  <c r="R334"/>
  <c r="R332"/>
  <c r="R87"/>
  <c r="R83"/>
  <c r="R79"/>
  <c r="R75"/>
  <c r="R73"/>
  <c r="R96"/>
  <c r="R94"/>
  <c r="R92"/>
  <c r="R117"/>
  <c r="R113"/>
  <c r="R107"/>
  <c r="R103"/>
  <c r="R99"/>
  <c r="R304"/>
  <c r="R300"/>
  <c r="R296"/>
  <c r="R292"/>
  <c r="R193"/>
  <c r="R189"/>
  <c r="R181"/>
  <c r="R177"/>
  <c r="R173"/>
  <c r="R169"/>
  <c r="R165"/>
  <c r="R161"/>
  <c r="R157"/>
  <c r="R153"/>
  <c r="R149"/>
  <c r="R145"/>
  <c r="R141"/>
  <c r="R137"/>
  <c r="R133"/>
  <c r="R129"/>
  <c r="R125"/>
  <c r="R121"/>
  <c r="A16" i="7"/>
  <c r="A14"/>
  <c r="A12"/>
  <c r="A18"/>
  <c r="A21"/>
  <c r="A116" i="13"/>
  <c r="A114"/>
  <c r="A112"/>
  <c r="A5"/>
  <c r="A8"/>
  <c r="I41" i="11"/>
  <c r="I42"/>
  <c r="I43"/>
  <c r="I40"/>
  <c r="H41"/>
  <c r="H42"/>
  <c r="H43"/>
  <c r="H40"/>
  <c r="I37"/>
  <c r="I38"/>
  <c r="I39"/>
  <c r="I36"/>
  <c r="H37"/>
  <c r="H38"/>
  <c r="H39"/>
  <c r="H36"/>
  <c r="I28"/>
  <c r="I29"/>
  <c r="I30"/>
  <c r="I31"/>
  <c r="I32"/>
  <c r="I33"/>
  <c r="I34"/>
  <c r="I35"/>
  <c r="I27"/>
  <c r="H28"/>
  <c r="H29"/>
  <c r="H30"/>
  <c r="H31"/>
  <c r="H32"/>
  <c r="H33"/>
  <c r="H34"/>
  <c r="H35"/>
  <c r="H27"/>
  <c r="I15"/>
  <c r="I16"/>
  <c r="I17"/>
  <c r="I18"/>
  <c r="I19"/>
  <c r="I20"/>
  <c r="I21"/>
  <c r="I22"/>
  <c r="I23"/>
  <c r="I24"/>
  <c r="I25"/>
  <c r="I26"/>
  <c r="I14"/>
  <c r="H15"/>
  <c r="H16"/>
  <c r="H17"/>
  <c r="H18"/>
  <c r="H19"/>
  <c r="H20"/>
  <c r="H21"/>
  <c r="H22"/>
  <c r="H23"/>
  <c r="H24"/>
  <c r="H25"/>
  <c r="H26"/>
  <c r="H14"/>
  <c r="I12"/>
  <c r="I13"/>
  <c r="I11"/>
  <c r="H12"/>
  <c r="H13"/>
  <c r="H11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  <c r="I3"/>
  <c r="I4"/>
  <c r="I5"/>
  <c r="I6"/>
  <c r="I7"/>
  <c r="I8"/>
  <c r="I9"/>
  <c r="I10"/>
  <c r="I2"/>
  <c r="H3"/>
  <c r="H4"/>
  <c r="H5"/>
  <c r="H6"/>
  <c r="H7"/>
  <c r="H8"/>
  <c r="H9"/>
  <c r="H10"/>
  <c r="H2"/>
  <c r="C115" i="4"/>
  <c r="A115" i="5" s="1"/>
  <c r="C116" i="4"/>
  <c r="A116" i="5" s="1"/>
  <c r="C117" i="4"/>
  <c r="A117" i="5" s="1"/>
  <c r="C118" i="4"/>
  <c r="A118" i="5" s="1"/>
  <c r="C119" i="4"/>
  <c r="A119" i="5" s="1"/>
  <c r="C120" i="4"/>
  <c r="A120" i="5" s="1"/>
  <c r="C121" i="4"/>
  <c r="A121" i="5" s="1"/>
  <c r="C122" i="4"/>
  <c r="A122" i="5" s="1"/>
  <c r="C114" i="4"/>
  <c r="A114" i="5" s="1"/>
  <c r="C184" i="4"/>
  <c r="A184" i="5" s="1"/>
  <c r="C185" i="4"/>
  <c r="A185" i="5" s="1"/>
  <c r="C186" i="4"/>
  <c r="A186" i="5" s="1"/>
  <c r="C187" i="4"/>
  <c r="A187" i="5" s="1"/>
  <c r="C188" i="4"/>
  <c r="A188" i="5" s="1"/>
  <c r="C189" i="4"/>
  <c r="A189" i="5" s="1"/>
  <c r="C190" i="4"/>
  <c r="A190" i="5" s="1"/>
  <c r="C191" i="4"/>
  <c r="A191" i="5" s="1"/>
  <c r="C192" i="4"/>
  <c r="A192" i="5" s="1"/>
  <c r="C193" i="4"/>
  <c r="A193" i="5" s="1"/>
  <c r="C194" i="4"/>
  <c r="A194" i="5" s="1"/>
  <c r="C195" i="4"/>
  <c r="A195" i="5" s="1"/>
  <c r="C183" i="4"/>
  <c r="A183" i="5" s="1"/>
  <c r="B182" i="4"/>
  <c r="A182" i="5" s="1"/>
  <c r="C179" i="4"/>
  <c r="A179" i="5" s="1"/>
  <c r="C180" i="4"/>
  <c r="A180" i="5" s="1"/>
  <c r="C181" i="4"/>
  <c r="A181" i="5" s="1"/>
  <c r="C178" i="4"/>
  <c r="A178" i="5" s="1"/>
  <c r="L177" i="4"/>
  <c r="J177"/>
  <c r="B177"/>
  <c r="A177" i="5" s="1"/>
  <c r="C175" i="4"/>
  <c r="A175" i="5" s="1"/>
  <c r="C176" i="4"/>
  <c r="A176" i="5" s="1"/>
  <c r="C174" i="4"/>
  <c r="A174" i="5" s="1"/>
  <c r="L173" i="4"/>
  <c r="J173"/>
  <c r="B173"/>
  <c r="C165"/>
  <c r="A165" i="5" s="1"/>
  <c r="C166" i="4"/>
  <c r="A166" i="5" s="1"/>
  <c r="C167" i="4"/>
  <c r="A167" i="5" s="1"/>
  <c r="C168" i="4"/>
  <c r="A168" i="5" s="1"/>
  <c r="C169" i="4"/>
  <c r="A169" i="5" s="1"/>
  <c r="C170" i="4"/>
  <c r="A170" i="5" s="1"/>
  <c r="C171" i="4"/>
  <c r="A171" i="5" s="1"/>
  <c r="C172" i="4"/>
  <c r="A172" i="5" s="1"/>
  <c r="C164" i="4"/>
  <c r="A164" i="5" s="1"/>
  <c r="C160" i="4"/>
  <c r="A160" i="5" s="1"/>
  <c r="C161" i="4"/>
  <c r="A161" i="5" s="1"/>
  <c r="C162" i="4"/>
  <c r="A162" i="5" s="1"/>
  <c r="C159" i="4"/>
  <c r="A159" i="5" s="1"/>
  <c r="L163" i="4"/>
  <c r="J163"/>
  <c r="B163"/>
  <c r="L158"/>
  <c r="J158"/>
  <c r="I151" i="11" s="1"/>
  <c r="A151" i="12" s="1"/>
  <c r="B158" i="4"/>
  <c r="L155"/>
  <c r="J155"/>
  <c r="I148" i="11" s="1"/>
  <c r="A148" i="12" s="1"/>
  <c r="C157" i="4"/>
  <c r="A157" i="5" s="1"/>
  <c r="C156" i="4"/>
  <c r="A156" i="5" s="1"/>
  <c r="B155" i="4"/>
  <c r="C154"/>
  <c r="A154" i="5" s="1"/>
  <c r="C153" i="4"/>
  <c r="A153" i="5" s="1"/>
  <c r="B152" i="4"/>
  <c r="A152" i="5" s="1"/>
  <c r="C151" i="4"/>
  <c r="A151" i="5" s="1"/>
  <c r="C150" i="4"/>
  <c r="A150" i="5" s="1"/>
  <c r="B149" i="4"/>
  <c r="A149" i="5" s="1"/>
  <c r="C148" i="4"/>
  <c r="A148" i="5" s="1"/>
  <c r="C147" i="4"/>
  <c r="A147" i="5" s="1"/>
  <c r="B146" i="4"/>
  <c r="A146" i="5" s="1"/>
  <c r="C145" i="4"/>
  <c r="A145" i="5" s="1"/>
  <c r="C144" i="4"/>
  <c r="A144" i="5" s="1"/>
  <c r="B143" i="4"/>
  <c r="A143" i="5" s="1"/>
  <c r="C140" i="4"/>
  <c r="A140" i="5" s="1"/>
  <c r="C141" i="4"/>
  <c r="A141" i="5" s="1"/>
  <c r="C142" i="4"/>
  <c r="A142" i="5" s="1"/>
  <c r="C139" i="4"/>
  <c r="A139" i="5" s="1"/>
  <c r="B138" i="4"/>
  <c r="A138" i="5" s="1"/>
  <c r="C135" i="4"/>
  <c r="A135" i="5" s="1"/>
  <c r="C136" i="4"/>
  <c r="A136" i="5" s="1"/>
  <c r="C137" i="4"/>
  <c r="A137" i="5" s="1"/>
  <c r="C134" i="4"/>
  <c r="A134" i="5" s="1"/>
  <c r="B133" i="4"/>
  <c r="A133" i="5" s="1"/>
  <c r="C129" i="4"/>
  <c r="A129" i="5" s="1"/>
  <c r="C130" i="4"/>
  <c r="A130" i="5" s="1"/>
  <c r="C131" i="4"/>
  <c r="A131" i="5" s="1"/>
  <c r="C132" i="4"/>
  <c r="A132" i="5" s="1"/>
  <c r="C128" i="4"/>
  <c r="A128" i="5" s="1"/>
  <c r="B127" i="4"/>
  <c r="A127" i="5" s="1"/>
  <c r="C125" i="4"/>
  <c r="A125" i="5" s="1"/>
  <c r="C126" i="4"/>
  <c r="A126" i="5" s="1"/>
  <c r="C124" i="4"/>
  <c r="A124" i="5" s="1"/>
  <c r="B123" i="4"/>
  <c r="A123" i="5" s="1"/>
  <c r="B113" i="4"/>
  <c r="A113" i="5" s="1"/>
  <c r="C110" i="4"/>
  <c r="A110" i="5" s="1"/>
  <c r="C111" i="4"/>
  <c r="A111" i="5" s="1"/>
  <c r="C112" i="4"/>
  <c r="A112" i="5" s="1"/>
  <c r="C109" i="4"/>
  <c r="A109" i="5" s="1"/>
  <c r="B108" i="4"/>
  <c r="A108" i="5" s="1"/>
  <c r="C98" i="4"/>
  <c r="A98" i="5" s="1"/>
  <c r="C99" i="4"/>
  <c r="A99" i="5" s="1"/>
  <c r="C100" i="4"/>
  <c r="A100" i="5" s="1"/>
  <c r="C101" i="4"/>
  <c r="A101" i="5" s="1"/>
  <c r="C102" i="4"/>
  <c r="A102" i="5" s="1"/>
  <c r="C103" i="4"/>
  <c r="A103" i="5" s="1"/>
  <c r="C104" i="4"/>
  <c r="A104" i="5" s="1"/>
  <c r="C105" i="4"/>
  <c r="A105" i="5" s="1"/>
  <c r="C106" i="4"/>
  <c r="A106" i="5" s="1"/>
  <c r="C97" i="4"/>
  <c r="A97" i="5" s="1"/>
  <c r="B96" i="4"/>
  <c r="A96" i="5" s="1"/>
  <c r="C92" i="4"/>
  <c r="A92" i="5" s="1"/>
  <c r="C93" i="4"/>
  <c r="A93" i="5" s="1"/>
  <c r="C94" i="4"/>
  <c r="A94" i="5" s="1"/>
  <c r="C95" i="4"/>
  <c r="A95" i="5" s="1"/>
  <c r="C91" i="4"/>
  <c r="A91" i="5" s="1"/>
  <c r="B90" i="4"/>
  <c r="A90" i="5" s="1"/>
  <c r="C88" i="4"/>
  <c r="A88" i="5" s="1"/>
  <c r="C89" i="4"/>
  <c r="A89" i="5" s="1"/>
  <c r="C87" i="4"/>
  <c r="A87" i="5" s="1"/>
  <c r="B86" i="4"/>
  <c r="A86" i="5" s="1"/>
  <c r="C84" i="4"/>
  <c r="A84" i="5" s="1"/>
  <c r="C85" i="4"/>
  <c r="A85" i="5" s="1"/>
  <c r="C83" i="4"/>
  <c r="A83" i="5" s="1"/>
  <c r="B82" i="4"/>
  <c r="A82" i="5" s="1"/>
  <c r="C81" i="4"/>
  <c r="A81" i="5" s="1"/>
  <c r="C80" i="4"/>
  <c r="A80" i="5" s="1"/>
  <c r="B79" i="4"/>
  <c r="A79" i="5" s="1"/>
  <c r="B76" i="4"/>
  <c r="A76" i="5" s="1"/>
  <c r="C78" i="4"/>
  <c r="A78" i="5" s="1"/>
  <c r="C77" i="4"/>
  <c r="A77" i="5" s="1"/>
  <c r="C55" i="4"/>
  <c r="A55" i="5" s="1"/>
  <c r="C56" i="4"/>
  <c r="A56" i="5" s="1"/>
  <c r="C57" i="4"/>
  <c r="A57" i="5" s="1"/>
  <c r="C58" i="4"/>
  <c r="A58" i="5" s="1"/>
  <c r="C59" i="4"/>
  <c r="A59" i="5" s="1"/>
  <c r="C60" i="4"/>
  <c r="A60" i="5" s="1"/>
  <c r="C61" i="4"/>
  <c r="A61" i="5" s="1"/>
  <c r="C62" i="4"/>
  <c r="A62" i="5" s="1"/>
  <c r="C63" i="4"/>
  <c r="A63" i="5" s="1"/>
  <c r="C64" i="4"/>
  <c r="A64" i="5" s="1"/>
  <c r="C65" i="4"/>
  <c r="A65" i="5" s="1"/>
  <c r="C66" i="4"/>
  <c r="A66" i="5" s="1"/>
  <c r="C67" i="4"/>
  <c r="A67" i="5" s="1"/>
  <c r="C68" i="4"/>
  <c r="A68" i="5" s="1"/>
  <c r="C69" i="4"/>
  <c r="A69" i="5" s="1"/>
  <c r="C70" i="4"/>
  <c r="A70" i="5" s="1"/>
  <c r="C71" i="4"/>
  <c r="A71" i="5" s="1"/>
  <c r="C72" i="4"/>
  <c r="A72" i="5" s="1"/>
  <c r="C73" i="4"/>
  <c r="A73" i="5" s="1"/>
  <c r="C74" i="4"/>
  <c r="A74" i="5" s="1"/>
  <c r="C75" i="4"/>
  <c r="A75" i="5" s="1"/>
  <c r="C54" i="4"/>
  <c r="A54" i="5" s="1"/>
  <c r="B53" i="4"/>
  <c r="A53" i="5" s="1"/>
  <c r="C45" i="4"/>
  <c r="A45" i="5" s="1"/>
  <c r="C46" i="4"/>
  <c r="A46" i="5" s="1"/>
  <c r="C47" i="4"/>
  <c r="A47" i="5" s="1"/>
  <c r="C48" i="4"/>
  <c r="A48" i="5" s="1"/>
  <c r="C49" i="4"/>
  <c r="A49" i="5" s="1"/>
  <c r="C50" i="4"/>
  <c r="A50" i="5" s="1"/>
  <c r="C51" i="4"/>
  <c r="A51" i="5" s="1"/>
  <c r="C52" i="4"/>
  <c r="A52" i="5" s="1"/>
  <c r="C44" i="4"/>
  <c r="A44" i="5" s="1"/>
  <c r="B43" i="4"/>
  <c r="A43" i="5" s="1"/>
  <c r="C42" i="4"/>
  <c r="A42" i="5" s="1"/>
  <c r="C41" i="4"/>
  <c r="A41" i="5" s="1"/>
  <c r="B40" i="4"/>
  <c r="A40" i="5" s="1"/>
  <c r="C39" i="4"/>
  <c r="A39" i="5" s="1"/>
  <c r="B38" i="4"/>
  <c r="A38" i="5" s="1"/>
  <c r="C33" i="4"/>
  <c r="A33" i="5" s="1"/>
  <c r="C34" i="4"/>
  <c r="A34" i="5" s="1"/>
  <c r="C35" i="4"/>
  <c r="A35" i="5" s="1"/>
  <c r="C36" i="4"/>
  <c r="A36" i="5" s="1"/>
  <c r="C37" i="4"/>
  <c r="A37" i="5" s="1"/>
  <c r="C32" i="4"/>
  <c r="A32" i="5" s="1"/>
  <c r="B31" i="4"/>
  <c r="A31" i="5" s="1"/>
  <c r="C30" i="4"/>
  <c r="A30" i="5" s="1"/>
  <c r="C29" i="4"/>
  <c r="A29" i="5" s="1"/>
  <c r="B28" i="4"/>
  <c r="A28" i="5" s="1"/>
  <c r="C25" i="4"/>
  <c r="A25" i="5" s="1"/>
  <c r="C24" i="4"/>
  <c r="A24" i="5" s="1"/>
  <c r="B23" i="4"/>
  <c r="A23" i="5" s="1"/>
  <c r="C15" i="4"/>
  <c r="A15" i="5" s="1"/>
  <c r="C16" i="4"/>
  <c r="A16" i="5" s="1"/>
  <c r="C14" i="4"/>
  <c r="A14" i="5" s="1"/>
  <c r="B13" i="4"/>
  <c r="A13" i="5" s="1"/>
  <c r="C8" i="4"/>
  <c r="A8" i="5" s="1"/>
  <c r="C7" i="4"/>
  <c r="A7" i="5" s="1"/>
  <c r="B6" i="4"/>
  <c r="A6" i="5" s="1"/>
  <c r="B2" i="4"/>
  <c r="A2" i="5" s="1"/>
  <c r="C4" i="4"/>
  <c r="A4" i="5" s="1"/>
  <c r="C5" i="4"/>
  <c r="A5" i="5" s="1"/>
  <c r="C3" i="4"/>
  <c r="A3" i="5" s="1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2" i="7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2"/>
  <c r="A155" i="5" l="1"/>
  <c r="A163"/>
  <c r="A173"/>
  <c r="A2" i="12"/>
  <c r="A2" i="14"/>
  <c r="A31" i="12"/>
  <c r="A31" i="14"/>
  <c r="A29" i="12"/>
  <c r="A29" i="14"/>
  <c r="A27" i="12"/>
  <c r="A27" i="14"/>
  <c r="A25" i="12"/>
  <c r="A25" i="14"/>
  <c r="A23" i="12"/>
  <c r="A23" i="14"/>
  <c r="A21" i="12"/>
  <c r="A21" i="14"/>
  <c r="A19" i="12"/>
  <c r="A19" i="14"/>
  <c r="A17" i="12"/>
  <c r="A17" i="14"/>
  <c r="A15" i="12"/>
  <c r="A15" i="14"/>
  <c r="A13" i="12"/>
  <c r="A13" i="14"/>
  <c r="A11" i="12"/>
  <c r="A11" i="14"/>
  <c r="A9" i="12"/>
  <c r="A9" i="14"/>
  <c r="R7" i="11"/>
  <c r="A7" i="14"/>
  <c r="A5" i="12"/>
  <c r="A5" i="14"/>
  <c r="R3" i="11"/>
  <c r="A3" i="14"/>
  <c r="A69" i="12"/>
  <c r="A69" i="14"/>
  <c r="A67" i="12"/>
  <c r="A67" i="14"/>
  <c r="A65" i="12"/>
  <c r="A65" i="14"/>
  <c r="R63" i="11"/>
  <c r="A63" i="14"/>
  <c r="A61" i="12"/>
  <c r="A61" i="14"/>
  <c r="R59" i="11"/>
  <c r="A59" i="14"/>
  <c r="A57" i="12"/>
  <c r="A57" i="14"/>
  <c r="A55" i="12"/>
  <c r="A55" i="14"/>
  <c r="A53" i="12"/>
  <c r="A53" i="14"/>
  <c r="A51" i="12"/>
  <c r="A51" i="14"/>
  <c r="A49" i="12"/>
  <c r="A49" i="14"/>
  <c r="A47" i="12"/>
  <c r="A47" i="14"/>
  <c r="A45" i="12"/>
  <c r="A45" i="14"/>
  <c r="A43" i="12"/>
  <c r="A43" i="14"/>
  <c r="A41" i="12"/>
  <c r="A41" i="14"/>
  <c r="A39" i="12"/>
  <c r="A39" i="14"/>
  <c r="A37" i="12"/>
  <c r="A37" i="14"/>
  <c r="A35" i="12"/>
  <c r="A35" i="14"/>
  <c r="A33" i="12"/>
  <c r="A33" i="14"/>
  <c r="A32" i="12"/>
  <c r="A32" i="14"/>
  <c r="A30" i="12"/>
  <c r="A30" i="14"/>
  <c r="R28" i="11"/>
  <c r="A28" i="14"/>
  <c r="A26" i="12"/>
  <c r="A26" i="14"/>
  <c r="A24" i="12"/>
  <c r="A24" i="14"/>
  <c r="A22" i="12"/>
  <c r="A22" i="14"/>
  <c r="A20" i="12"/>
  <c r="A20" i="14"/>
  <c r="A18" i="12"/>
  <c r="A18" i="14"/>
  <c r="A16" i="12"/>
  <c r="A16" i="14"/>
  <c r="A14" i="12"/>
  <c r="A14" i="14"/>
  <c r="A12" i="12"/>
  <c r="A12" i="14"/>
  <c r="R10" i="11"/>
  <c r="A10" i="14"/>
  <c r="A8" i="12"/>
  <c r="A8" i="14"/>
  <c r="A6" i="12"/>
  <c r="A6" i="14"/>
  <c r="A4" i="12"/>
  <c r="A4" i="14"/>
  <c r="A70" i="12"/>
  <c r="A70" i="14"/>
  <c r="A68" i="12"/>
  <c r="A68" i="14"/>
  <c r="R66" i="11"/>
  <c r="A66" i="14"/>
  <c r="A64" i="12"/>
  <c r="A64" i="14"/>
  <c r="A62" i="12"/>
  <c r="A62" i="14"/>
  <c r="A60" i="12"/>
  <c r="A60" i="14"/>
  <c r="A58" i="12"/>
  <c r="A58" i="14"/>
  <c r="A56" i="12"/>
  <c r="A56" i="14"/>
  <c r="A54" i="12"/>
  <c r="A54" i="14"/>
  <c r="A52" i="12"/>
  <c r="A52" i="14"/>
  <c r="A50" i="12"/>
  <c r="A50" i="14"/>
  <c r="A48" i="12"/>
  <c r="A48" i="14"/>
  <c r="A46" i="12"/>
  <c r="A46" i="14"/>
  <c r="A44" i="12"/>
  <c r="A44" i="14"/>
  <c r="A42" i="12"/>
  <c r="A42" i="14"/>
  <c r="A40" i="12"/>
  <c r="A40" i="14"/>
  <c r="A38" i="12"/>
  <c r="A38" i="14"/>
  <c r="A36" i="12"/>
  <c r="A36" i="14"/>
  <c r="A34" i="12"/>
  <c r="A34" i="14"/>
  <c r="A158" i="5"/>
  <c r="R24" i="11"/>
  <c r="R20"/>
  <c r="R16"/>
  <c r="R6"/>
  <c r="R62"/>
  <c r="R58"/>
  <c r="R54"/>
  <c r="R50"/>
  <c r="R46"/>
  <c r="R42"/>
  <c r="R38"/>
  <c r="R36"/>
  <c r="R31"/>
  <c r="R29"/>
  <c r="R27"/>
  <c r="R25"/>
  <c r="R23"/>
  <c r="R21"/>
  <c r="R19"/>
  <c r="R17"/>
  <c r="R15"/>
  <c r="R13"/>
  <c r="R11"/>
  <c r="R9"/>
  <c r="R5"/>
  <c r="R69"/>
  <c r="R67"/>
  <c r="R65"/>
  <c r="R61"/>
  <c r="R57"/>
  <c r="R55"/>
  <c r="R53"/>
  <c r="R51"/>
  <c r="R49"/>
  <c r="R47"/>
  <c r="R45"/>
  <c r="R43"/>
  <c r="R41"/>
  <c r="R39"/>
  <c r="R37"/>
  <c r="R35"/>
  <c r="R33"/>
  <c r="R32"/>
  <c r="R30"/>
  <c r="R26"/>
  <c r="R22"/>
  <c r="R18"/>
  <c r="R14"/>
  <c r="R12"/>
  <c r="R8"/>
  <c r="R4"/>
  <c r="R70"/>
  <c r="R68"/>
  <c r="R64"/>
  <c r="R60"/>
  <c r="R56"/>
  <c r="R52"/>
  <c r="R48"/>
  <c r="R44"/>
  <c r="R40"/>
  <c r="R34"/>
</calcChain>
</file>

<file path=xl/sharedStrings.xml><?xml version="1.0" encoding="utf-8"?>
<sst xmlns="http://schemas.openxmlformats.org/spreadsheetml/2006/main" count="3747" uniqueCount="896">
  <si>
    <t>LANGUAGEID</t>
  </si>
  <si>
    <t>Free Calls</t>
  </si>
  <si>
    <t>NULL</t>
  </si>
  <si>
    <t>PromotionCategorys</t>
  </si>
  <si>
    <t>FriendsFamily</t>
  </si>
  <si>
    <t>BonusPointOffer</t>
  </si>
  <si>
    <t>TopUpPresent</t>
  </si>
  <si>
    <t>PeriodicRebate</t>
  </si>
  <si>
    <t>DiscountOnRatePlan</t>
  </si>
  <si>
    <t>BuyOneGetXFree</t>
  </si>
  <si>
    <t>PreferentialWholesalePackage</t>
  </si>
  <si>
    <t>GenericPromotion</t>
  </si>
  <si>
    <t>Recommendation</t>
  </si>
  <si>
    <t>NearRealtimeScan</t>
  </si>
  <si>
    <t>PromotionActivationType</t>
  </si>
  <si>
    <t>BusinessMonthlyAnalysis</t>
  </si>
  <si>
    <t>Realtime</t>
  </si>
  <si>
    <t>BusinessDailyAnalysis</t>
  </si>
  <si>
    <t>PortInRecommendation</t>
  </si>
  <si>
    <t>PromotionBusinessType</t>
  </si>
  <si>
    <t>PackageSignUp</t>
  </si>
  <si>
    <t>Usage</t>
  </si>
  <si>
    <t>SignUpRecommendation</t>
  </si>
  <si>
    <t>TopUp</t>
  </si>
  <si>
    <t>SignUp</t>
  </si>
  <si>
    <t>PortIn</t>
  </si>
  <si>
    <t>MigrateToPostpaid</t>
  </si>
  <si>
    <t>MonthlyQuotaCharge</t>
  </si>
  <si>
    <t>Sum</t>
  </si>
  <si>
    <t>PromotionCalculateType</t>
  </si>
  <si>
    <t>count</t>
  </si>
  <si>
    <t>CountConsecutiveMonth</t>
  </si>
  <si>
    <t>Minutes</t>
  </si>
  <si>
    <t>PromotionCalculateUnit</t>
  </si>
  <si>
    <t>Money</t>
  </si>
  <si>
    <t>Times</t>
  </si>
  <si>
    <t>Data</t>
  </si>
  <si>
    <t>Piece</t>
  </si>
  <si>
    <t>Once</t>
  </si>
  <si>
    <t>PromotionCycleType</t>
  </si>
  <si>
    <t>Monthly</t>
  </si>
  <si>
    <t>Percentage</t>
  </si>
  <si>
    <t>PromotionDiscountMethodId</t>
  </si>
  <si>
    <t>Fixed Value</t>
  </si>
  <si>
    <t>PromotionLimitUnit</t>
  </si>
  <si>
    <t>Minute</t>
  </si>
  <si>
    <t>KBytes</t>
  </si>
  <si>
    <t>NonPeriodic</t>
  </si>
  <si>
    <t>PromotionPeriodic</t>
  </si>
  <si>
    <t>Daily</t>
  </si>
  <si>
    <t>Init</t>
  </si>
  <si>
    <t>Frozen</t>
  </si>
  <si>
    <t>Expired</t>
  </si>
  <si>
    <t>Fixed</t>
  </si>
  <si>
    <t>PromotionRebateValueUnit</t>
  </si>
  <si>
    <t>Fee</t>
  </si>
  <si>
    <t>PromotionReturnMethod</t>
  </si>
  <si>
    <t>Service</t>
  </si>
  <si>
    <t>Bonus</t>
  </si>
  <si>
    <t>Equipment</t>
  </si>
  <si>
    <t>Immediate</t>
  </si>
  <si>
    <t>PromotionValidTime</t>
  </si>
  <si>
    <t>Next Cycle</t>
  </si>
  <si>
    <t>PerCategory</t>
  </si>
  <si>
    <t>Friends&amp;FamiliyCategoryType</t>
  </si>
  <si>
    <t>PerNumber</t>
  </si>
  <si>
    <t>InitialFee</t>
  </si>
  <si>
    <t>Friends&amp;FamiliyFeeType</t>
  </si>
  <si>
    <t>ChangeFee</t>
  </si>
  <si>
    <t>MonthlyFee</t>
  </si>
  <si>
    <t>International</t>
  </si>
  <si>
    <t>Friends&amp;FamiliyTrafficType</t>
  </si>
  <si>
    <t>SuperOnNet</t>
  </si>
  <si>
    <t>Mobile</t>
  </si>
  <si>
    <t>DID</t>
  </si>
  <si>
    <t>Super On Net</t>
  </si>
  <si>
    <t>Customer Specific Numbers</t>
  </si>
  <si>
    <t>NumberCategory</t>
  </si>
  <si>
    <t>Specific Times Number</t>
  </si>
  <si>
    <t>Specific Number</t>
  </si>
  <si>
    <t>On Net</t>
  </si>
  <si>
    <t>National Fixed</t>
  </si>
  <si>
    <t>National Mobile</t>
  </si>
  <si>
    <t>All</t>
  </si>
  <si>
    <t>Day</t>
  </si>
  <si>
    <t>SUBSCRIPTIONPERIODUNIT</t>
  </si>
  <si>
    <t>Week</t>
  </si>
  <si>
    <t>Month</t>
  </si>
  <si>
    <t>Year</t>
  </si>
  <si>
    <t>IntroducerStatus</t>
  </si>
  <si>
    <t>InUsed</t>
  </si>
  <si>
    <t>PrepayFirstTopUp</t>
  </si>
  <si>
    <t>TopUpPresentRuleId</t>
  </si>
  <si>
    <t>ConsecutiveMonths</t>
  </si>
  <si>
    <t>AnyTopUp</t>
  </si>
  <si>
    <t>MonthlyGrossPresent</t>
  </si>
  <si>
    <t>Mr.</t>
  </si>
  <si>
    <t>TITLE</t>
  </si>
  <si>
    <t>Mrs.</t>
  </si>
  <si>
    <t>Email</t>
  </si>
  <si>
    <t>ID</t>
  </si>
  <si>
    <t>DICTIONARYID</t>
  </si>
  <si>
    <t>PARENTID</t>
  </si>
  <si>
    <t>DICTIONARYTYPE</t>
  </si>
  <si>
    <t>VALUESID</t>
  </si>
  <si>
    <t>LEVELID</t>
  </si>
  <si>
    <t>ITEM_POST</t>
  </si>
  <si>
    <t>TOOLTIPTEXT</t>
  </si>
  <si>
    <t>LINK</t>
  </si>
  <si>
    <t>DESCRIPTIONID</t>
  </si>
  <si>
    <t>UPDATE_USERID</t>
  </si>
  <si>
    <t>UPDATE_TIME</t>
  </si>
  <si>
    <t>CREATE_USERID</t>
  </si>
  <si>
    <t>CREATE_TIME</t>
  </si>
  <si>
    <t>STATEID</t>
  </si>
  <si>
    <t>Retail</t>
  </si>
  <si>
    <t>TRAFFICTYPE</t>
  </si>
  <si>
    <t>Premium</t>
  </si>
  <si>
    <t>Wholesale</t>
  </si>
  <si>
    <t>Automatic Withdrawal</t>
  </si>
  <si>
    <t>PAYMENT METHOD</t>
  </si>
  <si>
    <t>Bank Transfer</t>
  </si>
  <si>
    <t>No Invoice</t>
  </si>
  <si>
    <t>BILLING METHOD</t>
  </si>
  <si>
    <t>Print</t>
  </si>
  <si>
    <t>Biba</t>
  </si>
  <si>
    <t>CPS VALUE</t>
  </si>
  <si>
    <t>Buba</t>
  </si>
  <si>
    <t>Biba+Buba</t>
  </si>
  <si>
    <t>Vamo</t>
  </si>
  <si>
    <t>Biba+Vamo</t>
  </si>
  <si>
    <t>Buba+Vamo</t>
  </si>
  <si>
    <t>Biba+Buba+Vamo</t>
  </si>
  <si>
    <t>Int</t>
  </si>
  <si>
    <t>Biba+Int</t>
  </si>
  <si>
    <t>Buba+Int</t>
  </si>
  <si>
    <t>Biba+Buba+Int</t>
  </si>
  <si>
    <t>Vamo+Int</t>
  </si>
  <si>
    <t>Biba+Vamo+Int</t>
  </si>
  <si>
    <t>Buba+Vamo+Int</t>
  </si>
  <si>
    <t>Biba+Buba+Vamo+Int</t>
  </si>
  <si>
    <t>None</t>
  </si>
  <si>
    <t>Request</t>
  </si>
  <si>
    <t>CPS STATUS</t>
  </si>
  <si>
    <t>Processed</t>
  </si>
  <si>
    <t>Not Applicable</t>
  </si>
  <si>
    <t>Connect</t>
  </si>
  <si>
    <t>RESOURCE STATUS</t>
  </si>
  <si>
    <t>Disconnect</t>
  </si>
  <si>
    <t>Aleg</t>
  </si>
  <si>
    <t>CALCULATION METHOD</t>
  </si>
  <si>
    <t>Bleg</t>
  </si>
  <si>
    <t>ITEM</t>
  </si>
  <si>
    <t>NAME</t>
  </si>
  <si>
    <t>VALUE</t>
  </si>
  <si>
    <t>DESCRIPTION</t>
  </si>
  <si>
    <t>VERSION</t>
  </si>
  <si>
    <t>CPS</t>
    <phoneticPr fontId="1" type="noConversion"/>
  </si>
  <si>
    <t>PRS</t>
    <phoneticPr fontId="1" type="noConversion"/>
  </si>
  <si>
    <t>WiFi</t>
    <phoneticPr fontId="1" type="noConversion"/>
  </si>
  <si>
    <t>MVNOID</t>
  </si>
  <si>
    <t>PATH</t>
  </si>
  <si>
    <t>CLASSNAME</t>
  </si>
  <si>
    <t>SHOWORDER</t>
  </si>
  <si>
    <t>CREATEUSERID</t>
  </si>
  <si>
    <t>CREATEDATE</t>
  </si>
  <si>
    <t>UPDATEUSERID</t>
  </si>
  <si>
    <t>UPDATEDATE</t>
  </si>
  <si>
    <t>STATE</t>
  </si>
  <si>
    <t>ETalk.CRM.UI.Customer</t>
  </si>
  <si>
    <t>2009-07-24 10:45:41.247</t>
  </si>
  <si>
    <t>ETalk.CRM.UI.Customer.CPS.CustomerInformation</t>
    <phoneticPr fontId="1" type="noConversion"/>
  </si>
  <si>
    <t>ETalk.CRM.UI.Customer.CPS.AddressInformation</t>
    <phoneticPr fontId="1" type="noConversion"/>
  </si>
  <si>
    <t>ETalk.CRM.UI.Customer.CPS.BankInformation</t>
    <phoneticPr fontId="1" type="noConversion"/>
  </si>
  <si>
    <t>ETalk.CRM.UI.Customer.CPS.BillingInformation</t>
    <phoneticPr fontId="1" type="noConversion"/>
  </si>
  <si>
    <t>2009-07-24 10:45:41.248</t>
  </si>
  <si>
    <t>Carrier (Pre) Select</t>
  </si>
  <si>
    <t>VoIP</t>
  </si>
  <si>
    <t>Premium Rate</t>
  </si>
  <si>
    <t>Free Phone</t>
  </si>
  <si>
    <t>SERVICE</t>
  </si>
  <si>
    <t>Retail Template</t>
  </si>
  <si>
    <t>TEMPLATE</t>
  </si>
  <si>
    <t>DICTIONARYTEXT</t>
    <phoneticPr fontId="1" type="noConversion"/>
  </si>
  <si>
    <t>Administration Cost</t>
  </si>
  <si>
    <t>COSTID</t>
  </si>
  <si>
    <t>Discount regarding previous invoice(s)</t>
  </si>
  <si>
    <t>Subscription Fee</t>
  </si>
  <si>
    <t>ETalk.CRM.UI.Customer.Base.Remarks.RemarksInformation</t>
    <phoneticPr fontId="1" type="noConversion"/>
  </si>
  <si>
    <t>CPS</t>
  </si>
  <si>
    <t>CPS VALUE</t>
    <phoneticPr fontId="1" type="noConversion"/>
  </si>
  <si>
    <t>SERVICE</t>
    <phoneticPr fontId="1" type="noConversion"/>
  </si>
  <si>
    <t>Password</t>
  </si>
  <si>
    <t>CALL BARRING SUB OPTION</t>
  </si>
  <si>
    <t>SvcProvider</t>
  </si>
  <si>
    <t>CALL BARRING SUB OPTION</t>
    <phoneticPr fontId="1" type="noConversion"/>
  </si>
  <si>
    <t>ETalk.CRM.Customer.Server.CPS</t>
  </si>
  <si>
    <t>CPS server</t>
    <phoneticPr fontId="1" type="noConversion"/>
  </si>
  <si>
    <t>ETalk.CRM.UI.Customer.CPS.ExtraCostDiscount</t>
    <phoneticPr fontId="1" type="noConversion"/>
  </si>
  <si>
    <t>ETalk.CRM.UI.Customer.CPS.Provisioning</t>
    <phoneticPr fontId="1" type="noConversion"/>
  </si>
  <si>
    <t>Created</t>
  </si>
  <si>
    <t>Active</t>
  </si>
  <si>
    <t>Used</t>
  </si>
  <si>
    <t>Using</t>
  </si>
  <si>
    <t>Recharging</t>
  </si>
  <si>
    <t>Annulled</t>
  </si>
  <si>
    <t>Fraudulent</t>
  </si>
  <si>
    <t>Voucher Status</t>
    <phoneticPr fontId="1" type="noConversion"/>
  </si>
  <si>
    <t>Voucher Card</t>
  </si>
  <si>
    <t>2009-12-14 15:30:32.000</t>
  </si>
  <si>
    <t>CPS</t>
    <phoneticPr fontId="1" type="noConversion"/>
  </si>
  <si>
    <t>Traffic Type</t>
    <phoneticPr fontId="1" type="noConversion"/>
  </si>
  <si>
    <t>Payment Method</t>
    <phoneticPr fontId="1" type="noConversion"/>
  </si>
  <si>
    <t>Billing Method</t>
    <phoneticPr fontId="1" type="noConversion"/>
  </si>
  <si>
    <t>Resource Status</t>
    <phoneticPr fontId="1" type="noConversion"/>
  </si>
  <si>
    <t>Calculation Method</t>
    <phoneticPr fontId="1" type="noConversion"/>
  </si>
  <si>
    <t>Serice Type</t>
    <phoneticPr fontId="1" type="noConversion"/>
  </si>
  <si>
    <t>Template</t>
  </si>
  <si>
    <t>Template</t>
    <phoneticPr fontId="1" type="noConversion"/>
  </si>
  <si>
    <t>Call Barring Sub option</t>
    <phoneticPr fontId="1" type="noConversion"/>
  </si>
  <si>
    <t>ParentId</t>
    <phoneticPr fontId="1" type="noConversion"/>
  </si>
  <si>
    <t>Title</t>
    <phoneticPr fontId="1" type="noConversion"/>
  </si>
  <si>
    <t>Male</t>
  </si>
  <si>
    <t>GENDER</t>
  </si>
  <si>
    <t>Female</t>
  </si>
  <si>
    <t>Fee Type</t>
    <phoneticPr fontId="1" type="noConversion"/>
  </si>
  <si>
    <t xml:space="preserve">  Charge Type</t>
    <phoneticPr fontId="1" type="noConversion"/>
  </si>
  <si>
    <t>Traffic Type</t>
    <phoneticPr fontId="1" type="noConversion"/>
  </si>
  <si>
    <t>PromotionCategorys</t>
    <phoneticPr fontId="1" type="noConversion"/>
  </si>
  <si>
    <t>PromotionActivationType</t>
    <phoneticPr fontId="1" type="noConversion"/>
  </si>
  <si>
    <t>PromotionBusinessType</t>
    <phoneticPr fontId="1" type="noConversion"/>
  </si>
  <si>
    <t>PromotionCalculateType</t>
    <phoneticPr fontId="1" type="noConversion"/>
  </si>
  <si>
    <t>PromotionCalculateUnit</t>
    <phoneticPr fontId="1" type="noConversion"/>
  </si>
  <si>
    <t>PromotionRebateValueUnit</t>
    <phoneticPr fontId="1" type="noConversion"/>
  </si>
  <si>
    <t>PromotionCycleType</t>
    <phoneticPr fontId="1" type="noConversion"/>
  </si>
  <si>
    <t>PromotionReturnMethod</t>
    <phoneticPr fontId="1" type="noConversion"/>
  </si>
  <si>
    <t>TopUpPresentRuleId</t>
    <phoneticPr fontId="1" type="noConversion"/>
  </si>
  <si>
    <t>PromotionValidTime</t>
    <phoneticPr fontId="1" type="noConversion"/>
  </si>
  <si>
    <t>PromotionDiscountMethodId</t>
    <phoneticPr fontId="1" type="noConversion"/>
  </si>
  <si>
    <t>IntroducerStatus</t>
    <phoneticPr fontId="1" type="noConversion"/>
  </si>
  <si>
    <t>PromotionLimitUnit</t>
    <phoneticPr fontId="1" type="noConversion"/>
  </si>
  <si>
    <t>NumberCategory</t>
    <phoneticPr fontId="1" type="noConversion"/>
  </si>
  <si>
    <t>PromotionPeriodic</t>
    <phoneticPr fontId="1" type="noConversion"/>
  </si>
  <si>
    <t>SUBSCRIPTIONPERIODUNIT</t>
    <phoneticPr fontId="1" type="noConversion"/>
  </si>
  <si>
    <t>SubscriptionPeriodUnit</t>
    <phoneticPr fontId="1" type="noConversion"/>
  </si>
  <si>
    <t>Carrier Pre Select</t>
  </si>
  <si>
    <t>SUB SERVICE</t>
  </si>
  <si>
    <t>Media Phone</t>
  </si>
  <si>
    <t>Mobile Voice</t>
  </si>
  <si>
    <t>Mobile SMS</t>
  </si>
  <si>
    <t>Mobile Data</t>
  </si>
  <si>
    <t>Mobile MMS</t>
  </si>
  <si>
    <t>Mobile Video</t>
  </si>
  <si>
    <t>Mobile DID</t>
  </si>
  <si>
    <t>Geographical</t>
  </si>
  <si>
    <t>Sub Service</t>
    <phoneticPr fontId="1" type="noConversion"/>
  </si>
  <si>
    <t>DealerID</t>
  </si>
  <si>
    <t>LanguageID</t>
  </si>
  <si>
    <t>FormFullName</t>
  </si>
  <si>
    <t>ControlID</t>
  </si>
  <si>
    <t>Value</t>
  </si>
  <si>
    <t>Text</t>
  </si>
  <si>
    <t>ToolTipText</t>
  </si>
  <si>
    <t>ShowOrder</t>
  </si>
  <si>
    <t>Link</t>
  </si>
  <si>
    <t>Description</t>
  </si>
  <si>
    <t>UpdateDate</t>
  </si>
  <si>
    <t>State</t>
  </si>
  <si>
    <t>cbboxBusinessType</t>
  </si>
  <si>
    <t>DictionaryType</t>
    <phoneticPr fontId="1" type="noConversion"/>
  </si>
  <si>
    <t>DeleteFlag</t>
    <phoneticPr fontId="1" type="noConversion"/>
  </si>
  <si>
    <t>cboxFeeTypeList</t>
  </si>
  <si>
    <t>FFManagementForm</t>
    <phoneticPr fontId="1" type="noConversion"/>
  </si>
  <si>
    <t>Project</t>
    <phoneticPr fontId="1" type="noConversion"/>
  </si>
  <si>
    <t>ETalk.CRM.UI.Promotion</t>
  </si>
  <si>
    <t>Form Name</t>
    <phoneticPr fontId="1" type="noConversion"/>
  </si>
  <si>
    <t>frmBonusPointOffer</t>
  </si>
  <si>
    <t>cbboxSubServiceType</t>
  </si>
  <si>
    <t>frmBuyOneGetXFree</t>
  </si>
  <si>
    <t>cbboxNumberCategory</t>
  </si>
  <si>
    <t>cbboxValidUnit</t>
  </si>
  <si>
    <t>EUR</t>
  </si>
  <si>
    <t>CHF</t>
  </si>
  <si>
    <t>GBP</t>
  </si>
  <si>
    <t>USD</t>
  </si>
  <si>
    <t>Currency</t>
    <phoneticPr fontId="1" type="noConversion"/>
  </si>
  <si>
    <t>Currency</t>
    <phoneticPr fontId="1" type="noConversion"/>
  </si>
  <si>
    <t>cbboxCurrency</t>
  </si>
  <si>
    <t>cbxSubType</t>
  </si>
  <si>
    <t>frmDiscountOnRatePlanManagement</t>
  </si>
  <si>
    <t>cbxDType</t>
  </si>
  <si>
    <t>cbxBType</t>
  </si>
  <si>
    <t>cbxPUnit</t>
  </si>
  <si>
    <t>cbxVTime</t>
  </si>
  <si>
    <t>frmGenericPromotionManagement</t>
  </si>
  <si>
    <t>cbboxpromotiontypeid</t>
  </si>
  <si>
    <t>frmPeriodicRebateManagement</t>
  </si>
  <si>
    <t>cbxRebateType</t>
  </si>
  <si>
    <t>cbxRebatetypeUnit</t>
  </si>
  <si>
    <t>cbxCalUnit</t>
  </si>
  <si>
    <t>cbxMethod</t>
  </si>
  <si>
    <t>cbboxPeriodic</t>
  </si>
  <si>
    <t>frmPreferentialWholesalePackage</t>
  </si>
  <si>
    <t>cbboxPromotionTypes</t>
  </si>
  <si>
    <t>frmPromotionManagement</t>
  </si>
  <si>
    <t>frmRecommendationManagement</t>
  </si>
  <si>
    <t>frmTopUpPresentManagement</t>
  </si>
  <si>
    <t>cbBoxRule</t>
  </si>
  <si>
    <t>cbBoxValueType</t>
  </si>
  <si>
    <t>TAXPLAN</t>
    <phoneticPr fontId="1" type="noConversion"/>
  </si>
  <si>
    <t>TAX PLAN</t>
    <phoneticPr fontId="1" type="noConversion"/>
  </si>
  <si>
    <t>cmbLanguage</t>
  </si>
  <si>
    <t>cmbTaxPlan</t>
  </si>
  <si>
    <t>ETalk.CRM.UI.Dealer.PRS</t>
  </si>
  <si>
    <t>DealerManagement</t>
  </si>
  <si>
    <t>English - United States</t>
  </si>
  <si>
    <t>LANGUAGE</t>
  </si>
  <si>
    <t>Dutch - The Netherlands</t>
  </si>
  <si>
    <t>Spanish</t>
  </si>
  <si>
    <t>Language</t>
    <phoneticPr fontId="1" type="noConversion"/>
  </si>
  <si>
    <t>ETalk.CRM.UI.Customer.PRS.Provisioning</t>
    <phoneticPr fontId="1" type="noConversion"/>
  </si>
  <si>
    <t>ETalk.CRM.UI.Customer.PRS.BillingInformation</t>
    <phoneticPr fontId="1" type="noConversion"/>
  </si>
  <si>
    <t>Billing Entity</t>
    <phoneticPr fontId="1" type="noConversion"/>
  </si>
  <si>
    <t>ET Europe GmbH </t>
    <phoneticPr fontId="1" type="noConversion"/>
  </si>
  <si>
    <t xml:space="preserve">ET PRS BV </t>
    <phoneticPr fontId="1" type="noConversion"/>
  </si>
  <si>
    <t>ETalk.CRM.UI.Customer.PRS.RatePlan</t>
    <phoneticPr fontId="1" type="noConversion"/>
  </si>
  <si>
    <t>2009-07-24 10:45:41.249</t>
  </si>
  <si>
    <t>MVNO ID</t>
    <phoneticPr fontId="1" type="noConversion"/>
  </si>
  <si>
    <t>ETalk.CRM.Customer.Server.PRS</t>
    <phoneticPr fontId="1" type="noConversion"/>
  </si>
  <si>
    <t>PRS server</t>
    <phoneticPr fontId="1" type="noConversion"/>
  </si>
  <si>
    <t>Prefix</t>
    <phoneticPr fontId="1" type="noConversion"/>
  </si>
  <si>
    <t>CustomerCareServerProfile</t>
  </si>
  <si>
    <t>140000_1</t>
    <phoneticPr fontId="1" type="noConversion"/>
  </si>
  <si>
    <t>140000_2</t>
  </si>
  <si>
    <t>570000_2</t>
  </si>
  <si>
    <t>2.5.0000.01</t>
    <phoneticPr fontId="1" type="noConversion"/>
  </si>
  <si>
    <t>540000_1</t>
    <phoneticPr fontId="1" type="noConversion"/>
  </si>
  <si>
    <t>540000_2</t>
  </si>
  <si>
    <t>570000_1</t>
    <phoneticPr fontId="1" type="noConversion"/>
  </si>
  <si>
    <t>ETalk.CRM.Customer.Server.CPS</t>
    <phoneticPr fontId="1" type="noConversion"/>
  </si>
  <si>
    <t>450000_2</t>
    <phoneticPr fontId="1" type="noConversion"/>
  </si>
  <si>
    <t>CPS  server</t>
    <phoneticPr fontId="1" type="noConversion"/>
  </si>
  <si>
    <t xml:space="preserve">CPS </t>
    <phoneticPr fontId="1" type="noConversion"/>
  </si>
  <si>
    <t>570000_3</t>
  </si>
  <si>
    <t>570000_4</t>
  </si>
  <si>
    <t>540000_3</t>
  </si>
  <si>
    <t>540000_4</t>
  </si>
  <si>
    <t>450000_3</t>
  </si>
  <si>
    <t>450000_4</t>
  </si>
  <si>
    <t>140000_3</t>
  </si>
  <si>
    <t>140000_4</t>
  </si>
  <si>
    <t>cmbBillingEntity</t>
  </si>
  <si>
    <t>cmbCallType</t>
  </si>
  <si>
    <t>CALLTYPE</t>
  </si>
  <si>
    <t>National</t>
  </si>
  <si>
    <t>Regional</t>
  </si>
  <si>
    <t>Single Transit</t>
  </si>
  <si>
    <t>Double Transit</t>
  </si>
  <si>
    <t>Binnen Basis</t>
  </si>
  <si>
    <t>Buiten Basis</t>
  </si>
  <si>
    <t>Metropolitan</t>
  </si>
  <si>
    <t>Provincial</t>
  </si>
  <si>
    <t>Public Phone</t>
  </si>
  <si>
    <t>Single Tandem</t>
  </si>
  <si>
    <t>Double Tandem Short</t>
  </si>
  <si>
    <t>Double Tandem Medium</t>
  </si>
  <si>
    <t>Double Tandem Long</t>
  </si>
  <si>
    <t>Transit</t>
  </si>
  <si>
    <t>1</t>
    <phoneticPr fontId="1" type="noConversion"/>
  </si>
  <si>
    <t>14</t>
  </si>
  <si>
    <t>cmbCurrency</t>
  </si>
  <si>
    <t>cmbServiceType</t>
  </si>
  <si>
    <t>cmbSubServiceType</t>
  </si>
  <si>
    <t>cmbTimeCategory</t>
  </si>
  <si>
    <t>KPN - Night</t>
  </si>
  <si>
    <t>KPN - Off-peak</t>
  </si>
  <si>
    <t>KPN - Peak</t>
  </si>
  <si>
    <t>KPN - Saturday</t>
  </si>
  <si>
    <t>KPN - Sunday</t>
  </si>
  <si>
    <t>KPN IWS - Night</t>
  </si>
  <si>
    <t>KPN IWS - Off-peak</t>
  </si>
  <si>
    <t>KPN IWS - Peak</t>
  </si>
  <si>
    <t>KPN IWS - Saturday</t>
  </si>
  <si>
    <t>KPN IWS - Sunday</t>
  </si>
  <si>
    <t>CALLTYPE</t>
    <phoneticPr fontId="1" type="noConversion"/>
  </si>
  <si>
    <t>CALLTYPE</t>
    <phoneticPr fontId="1" type="noConversion"/>
  </si>
  <si>
    <t>TimeCategory</t>
  </si>
  <si>
    <t>TimeCategory</t>
    <phoneticPr fontId="1" type="noConversion"/>
  </si>
  <si>
    <t>Italy - Off-peak</t>
  </si>
  <si>
    <t>Italy - Saturday Off-peak</t>
  </si>
  <si>
    <t>Italy - Saturday Peak</t>
  </si>
  <si>
    <t>Italy - Sunday</t>
  </si>
  <si>
    <t>cmbBillingMethod</t>
  </si>
  <si>
    <t>ETalk.CRM.UI.Customer.CPS</t>
  </si>
  <si>
    <t>BillingInformation</t>
  </si>
  <si>
    <t>cmbPaymentMethod</t>
  </si>
  <si>
    <t>ExtraCostDiscount</t>
  </si>
  <si>
    <t>cmbCostTypeId</t>
  </si>
  <si>
    <t>Provisioning</t>
  </si>
  <si>
    <t>cmbCPSRequestCS</t>
  </si>
  <si>
    <t>cmbCPSStatusCS</t>
  </si>
  <si>
    <t>cmbStatusCS</t>
  </si>
  <si>
    <t>Connected</t>
  </si>
  <si>
    <t>RESOURCETC STATUS</t>
  </si>
  <si>
    <t>Disconnected</t>
  </si>
  <si>
    <t>Move To</t>
  </si>
  <si>
    <t>RESOURCETC STATUS</t>
    <phoneticPr fontId="1" type="noConversion"/>
  </si>
  <si>
    <t>RESOURCETC STATUS</t>
    <phoneticPr fontId="1" type="noConversion"/>
  </si>
  <si>
    <t>ETalk.CRM.UI.Customer.PRS</t>
  </si>
  <si>
    <t>cmbCalculationMethod</t>
  </si>
  <si>
    <t>Deactivated</t>
  </si>
  <si>
    <t>Locked</t>
  </si>
  <si>
    <t>Installed</t>
  </si>
  <si>
    <t>Inactive</t>
  </si>
  <si>
    <t>Converted</t>
  </si>
  <si>
    <t>RESOURCE STATUS</t>
    <phoneticPr fontId="1" type="noConversion"/>
  </si>
  <si>
    <t>RESOURCE STATUS</t>
    <phoneticPr fontId="1" type="noConversion"/>
  </si>
  <si>
    <t>ETalk.CRM.UI.Customer.CPS.Bundle</t>
    <phoneticPr fontId="1" type="noConversion"/>
  </si>
  <si>
    <t>etCmbGender</t>
  </si>
  <si>
    <t>ID</t>
    <phoneticPr fontId="1" type="noConversion"/>
  </si>
  <si>
    <t>ETalk.CRM.UI.VoucherCard</t>
    <phoneticPr fontId="1" type="noConversion"/>
  </si>
  <si>
    <t>VoucherForm</t>
    <phoneticPr fontId="1" type="noConversion"/>
  </si>
  <si>
    <t>cmbStatus</t>
    <phoneticPr fontId="1" type="noConversion"/>
  </si>
  <si>
    <t>VoucherManageForm</t>
  </si>
  <si>
    <t>cbStatus</t>
  </si>
  <si>
    <t>ETalk.CRM.UI.Customer.CPS.IDInformation</t>
    <phoneticPr fontId="1" type="noConversion"/>
  </si>
  <si>
    <t>etlblAccountNo</t>
  </si>
  <si>
    <t>BankInformation</t>
    <phoneticPr fontId="1" type="noConversion"/>
  </si>
  <si>
    <t>ETalk.CRM.UI.Customer.CPS</t>
    <phoneticPr fontId="1" type="noConversion"/>
  </si>
  <si>
    <t>Account No.</t>
  </si>
  <si>
    <t>-1</t>
    <phoneticPr fontId="1" type="noConversion"/>
  </si>
  <si>
    <t>etlblLanguage</t>
  </si>
  <si>
    <t>Language</t>
    <phoneticPr fontId="1" type="noConversion"/>
  </si>
  <si>
    <t>etlblResource</t>
  </si>
  <si>
    <t>--            Resource -------------------------</t>
  </si>
  <si>
    <t>--            Extra Cost/Discount -------------------------</t>
  </si>
  <si>
    <t>etlblExtraCostDiscount</t>
  </si>
  <si>
    <t>ExtraCostDiscount</t>
    <phoneticPr fontId="1" type="noConversion"/>
  </si>
  <si>
    <t>--            Preminum/Freephone -------------------------</t>
  </si>
  <si>
    <t>etlbPreminumFreePhone</t>
  </si>
  <si>
    <t>ETalk.CRM.UI.Customer.PRS</t>
    <phoneticPr fontId="1" type="noConversion"/>
  </si>
  <si>
    <t>lblApplyOnRoaming</t>
  </si>
  <si>
    <t>lblPeriodic</t>
  </si>
  <si>
    <t>Apply On Roaming</t>
  </si>
  <si>
    <t>Limit Periodic</t>
  </si>
  <si>
    <t>lblUsageFee</t>
  </si>
  <si>
    <t>Usage Fee</t>
  </si>
  <si>
    <t>frmFreeCallManagement</t>
  </si>
  <si>
    <t>lblApplyRoaming</t>
  </si>
  <si>
    <t>Apply On Roaming</t>
    <phoneticPr fontId="1" type="noConversion"/>
  </si>
  <si>
    <t>frmGenericPromotionManagement</t>
    <phoneticPr fontId="1" type="noConversion"/>
  </si>
  <si>
    <t>frmTopUpPresentPromotionManagement</t>
  </si>
  <si>
    <t>ModuleID</t>
  </si>
  <si>
    <t>ParentID</t>
  </si>
  <si>
    <t>ModuleName</t>
  </si>
  <si>
    <t>ModuleForm</t>
  </si>
  <si>
    <t>ModuleFullPath</t>
  </si>
  <si>
    <t>ModuleLevel</t>
  </si>
  <si>
    <t>Remark</t>
  </si>
  <si>
    <t>CreateDate</t>
  </si>
  <si>
    <t>CreateUserID</t>
  </si>
  <si>
    <t>Status</t>
  </si>
  <si>
    <t>UpdateUserID</t>
  </si>
  <si>
    <t>Scenario Setup</t>
  </si>
  <si>
    <t>ETalk.CRM.UI.Billing</t>
  </si>
  <si>
    <t>ETalk.CRM.UI.Billing.ScenarioSetup.ScenarioManagement</t>
  </si>
  <si>
    <t>Cieop Process</t>
  </si>
  <si>
    <t>ETalk.CRM.UI.Billing.FieopProcess.frmClieopProcess</t>
  </si>
  <si>
    <t>2010-03-09 13:46:05.000</t>
  </si>
  <si>
    <t>2010-03-09 19:57:27.000</t>
  </si>
  <si>
    <t>2010-03-09 13:47:36.000</t>
  </si>
  <si>
    <t>2010-03-10 14:35:32.000</t>
  </si>
  <si>
    <t>Parent Module</t>
    <phoneticPr fontId="1" type="noConversion"/>
  </si>
  <si>
    <t>Billing</t>
  </si>
  <si>
    <t>-1</t>
  </si>
  <si>
    <t>ETalk.CRM.UI.Provision.frmSubscriberProvisioning</t>
  </si>
  <si>
    <t>etLblMsIsdnAlertInd</t>
  </si>
  <si>
    <t>etlblSubsRoamingMsgOn</t>
  </si>
  <si>
    <t>etlblUSSDAllowed</t>
  </si>
  <si>
    <t>etlblMsIsdn</t>
  </si>
  <si>
    <t>etlblNetworkAccessMode</t>
  </si>
  <si>
    <t>etlblCategory</t>
  </si>
  <si>
    <t>etlblBearerCapName</t>
  </si>
  <si>
    <t>etlblSmsTemplateName</t>
  </si>
  <si>
    <t>etlblOCPlmnTemplateName</t>
  </si>
  <si>
    <t>etlblPreferredRoutingNetworkDomain</t>
  </si>
  <si>
    <t>ETalk.CRM.UI.Provision.frmSubscriberProvisioning</t>
    <phoneticPr fontId="1" type="noConversion"/>
  </si>
  <si>
    <t>ETalk.CRM.UI.Provision</t>
    <phoneticPr fontId="1" type="noConversion"/>
  </si>
  <si>
    <t>frmSubscriberProvisioning</t>
  </si>
  <si>
    <t>MsIsdnAlertInd</t>
    <phoneticPr fontId="1" type="noConversion"/>
  </si>
  <si>
    <t>SubsRoamingMsgOn</t>
    <phoneticPr fontId="1" type="noConversion"/>
  </si>
  <si>
    <t>USSD Allowed</t>
    <phoneticPr fontId="1" type="noConversion"/>
  </si>
  <si>
    <t>MsIsdn</t>
    <phoneticPr fontId="1" type="noConversion"/>
  </si>
  <si>
    <t>Network Access Mode</t>
    <phoneticPr fontId="1" type="noConversion"/>
  </si>
  <si>
    <t>Category</t>
    <phoneticPr fontId="1" type="noConversion"/>
  </si>
  <si>
    <t>BearerCapName</t>
    <phoneticPr fontId="1" type="noConversion"/>
  </si>
  <si>
    <t>SmsTemplateName</t>
    <phoneticPr fontId="1" type="noConversion"/>
  </si>
  <si>
    <t>OCPlmnTemplateName</t>
    <phoneticPr fontId="1" type="noConversion"/>
  </si>
  <si>
    <t>PreferredRoutingNetworkDomain</t>
    <phoneticPr fontId="1" type="noConversion"/>
  </si>
  <si>
    <t>IJ Cieop Process</t>
    <phoneticPr fontId="1" type="noConversion"/>
  </si>
  <si>
    <t>2010-03-09 13:47:36.001</t>
  </si>
  <si>
    <t>2010-03-10 14:35:32.001</t>
  </si>
  <si>
    <t>ETalk.CRM.UI.Billing.CieopProcess.frmIjClieopProcess</t>
    <phoneticPr fontId="1" type="noConversion"/>
  </si>
  <si>
    <t>lblPlanDetailId</t>
  </si>
  <si>
    <t>Base Promotion Plan Detail</t>
  </si>
  <si>
    <t>lblRatePlan</t>
  </si>
  <si>
    <t>Rate Plan</t>
  </si>
  <si>
    <t>InBundlePromotion</t>
    <phoneticPr fontId="1" type="noConversion"/>
  </si>
  <si>
    <t>HLROCPTemplate</t>
    <phoneticPr fontId="1" type="noConversion"/>
  </si>
  <si>
    <t>Type</t>
  </si>
  <si>
    <t>gbAvariblePromotion</t>
  </si>
  <si>
    <t>dgvAvailablePromotionList</t>
  </si>
  <si>
    <t>chkAll</t>
  </si>
  <si>
    <t>lblPercent</t>
  </si>
  <si>
    <t>tsTopBar</t>
  </si>
  <si>
    <t>ETalk.CRM.UI.Promotion.PromotionPopup.SelectPromotion</t>
  </si>
  <si>
    <t>Promotion</t>
  </si>
  <si>
    <t>ETalk.CRM.UI.Billing.CieopProcess.frmIjClieopProcess</t>
  </si>
  <si>
    <t>utcClieoProcess</t>
  </si>
  <si>
    <t>dgvInvoiceList</t>
  </si>
  <si>
    <t>gbFilter</t>
  </si>
  <si>
    <t>lblMVNO</t>
  </si>
  <si>
    <t>MVNO</t>
  </si>
  <si>
    <t>cmbMVNO</t>
  </si>
  <si>
    <t>lblBatch</t>
  </si>
  <si>
    <t>Batch</t>
  </si>
  <si>
    <t>vsQuery</t>
  </si>
  <si>
    <t>dgvClieopList</t>
  </si>
  <si>
    <t>lblFiscalUnit</t>
  </si>
  <si>
    <t>Fiscal Unit</t>
  </si>
  <si>
    <t>cmbFiscalUnitId</t>
  </si>
  <si>
    <t>lblBatchId</t>
  </si>
  <si>
    <t>Batch ID</t>
  </si>
  <si>
    <t>txtBatchId</t>
  </si>
  <si>
    <t>dtStartDate</t>
  </si>
  <si>
    <t>lblStartTime</t>
  </si>
  <si>
    <t>Start Date</t>
  </si>
  <si>
    <t>lblEndDate</t>
  </si>
  <si>
    <t>End Date</t>
  </si>
  <si>
    <t>vsQueryClieop</t>
  </si>
  <si>
    <t>dtEndDate</t>
  </si>
  <si>
    <t>tlClielpQuery</t>
  </si>
  <si>
    <t>tlCliopBuild</t>
  </si>
  <si>
    <t>Billing</t>
    <phoneticPr fontId="1" type="noConversion"/>
  </si>
  <si>
    <t>gbBuildSetting</t>
  </si>
  <si>
    <t>bgPaymentType</t>
  </si>
  <si>
    <t>radPay</t>
  </si>
  <si>
    <t>radDD</t>
  </si>
  <si>
    <t>lblProcessingDate</t>
  </si>
  <si>
    <t>Processing Date</t>
  </si>
  <si>
    <t>dtProcessingDate</t>
  </si>
  <si>
    <t>gbRunWay</t>
  </si>
  <si>
    <t>radTest</t>
  </si>
  <si>
    <t>radLive</t>
  </si>
  <si>
    <t>lblCustomerTypeId</t>
  </si>
  <si>
    <t>Customer Type</t>
  </si>
  <si>
    <t>cmbCustomerType</t>
  </si>
  <si>
    <t>lblProcessId</t>
  </si>
  <si>
    <t>Process Id</t>
  </si>
  <si>
    <t>txtProcessId</t>
  </si>
  <si>
    <t>ETalk.CRM.UI.Billing.ScenarioSetup.frmComments</t>
  </si>
  <si>
    <t>lblComment1</t>
  </si>
  <si>
    <t>Comment1</t>
  </si>
  <si>
    <t>txtComment1</t>
  </si>
  <si>
    <t>lblComment2</t>
  </si>
  <si>
    <t>Comment2</t>
  </si>
  <si>
    <t>lblComment3</t>
  </si>
  <si>
    <t>Comment3</t>
  </si>
  <si>
    <t>txtComment2</t>
  </si>
  <si>
    <t>txtComment3</t>
  </si>
  <si>
    <t>tsScenarioTool</t>
  </si>
  <si>
    <t>ETalk.CRM.UI.Billing.ScenarioSetup.Items.frmItemsEdit</t>
  </si>
  <si>
    <t>tsItemsTool</t>
  </si>
  <si>
    <t>etGroupBox1</t>
  </si>
  <si>
    <t>txtItemSql</t>
  </si>
  <si>
    <t>lblItemSQL</t>
  </si>
  <si>
    <t>Item SQL</t>
  </si>
  <si>
    <t>lblItemName</t>
  </si>
  <si>
    <t>Item Name</t>
  </si>
  <si>
    <t>lblDealerId</t>
  </si>
  <si>
    <t>Dealer</t>
  </si>
  <si>
    <t>cmbDealerId</t>
  </si>
  <si>
    <t>etLabel1</t>
  </si>
  <si>
    <t>Service Type</t>
  </si>
  <si>
    <t>txtItemName</t>
  </si>
  <si>
    <t>etLabel2</t>
  </si>
  <si>
    <t>SubService Type</t>
  </si>
  <si>
    <t>txtItemIndex</t>
  </si>
  <si>
    <t>lblItemIndex</t>
  </si>
  <si>
    <t>Item Index</t>
  </si>
  <si>
    <t>up.DealerInfos.DealerInfomation</t>
  </si>
  <si>
    <t>lblCurrency</t>
  </si>
  <si>
    <t>Currency</t>
  </si>
  <si>
    <t>ETalk.CRM.UI.Billing.ScenarioSetup.DealerInfos.DealerInfomation</t>
  </si>
  <si>
    <t>lblClieopText</t>
  </si>
  <si>
    <t>Clieop Text</t>
  </si>
  <si>
    <t>txtClieopText</t>
  </si>
  <si>
    <t>lblClieopId</t>
  </si>
  <si>
    <t>ClieopId</t>
  </si>
  <si>
    <t>txtClieopId</t>
  </si>
  <si>
    <t>lblBusinessNumber</t>
  </si>
  <si>
    <t>Business Bank Number</t>
  </si>
  <si>
    <t>txtBusinessNumber</t>
  </si>
  <si>
    <t>lblPrivateBankNumber</t>
  </si>
  <si>
    <t>Private Bank Number</t>
  </si>
  <si>
    <t>txtPrivateBankNumber</t>
  </si>
  <si>
    <t>lblIdentification</t>
  </si>
  <si>
    <t>Identification</t>
  </si>
  <si>
    <t>txtIdentification</t>
  </si>
  <si>
    <t>Dealer ID</t>
  </si>
  <si>
    <t>lblIP</t>
  </si>
  <si>
    <t>SFTP IP</t>
  </si>
  <si>
    <t>txtSFTPIP</t>
  </si>
  <si>
    <t>lblPort</t>
  </si>
  <si>
    <t>Port</t>
  </si>
  <si>
    <t>txtPort</t>
  </si>
  <si>
    <t>etLabel7</t>
  </si>
  <si>
    <t>User Name</t>
  </si>
  <si>
    <t>txtUserName</t>
  </si>
  <si>
    <t>etLabel8</t>
  </si>
  <si>
    <t>txtPassword</t>
  </si>
  <si>
    <t>lblCustomerId</t>
  </si>
  <si>
    <t>Customer ID</t>
  </si>
  <si>
    <t>txtCustomerId</t>
  </si>
  <si>
    <t>lblDirectory</t>
  </si>
  <si>
    <t>Directory</t>
  </si>
  <si>
    <t>txtDirectory</t>
  </si>
  <si>
    <t>lblTransferingPlan</t>
  </si>
  <si>
    <t>Transfering Plan</t>
  </si>
  <si>
    <t>dtExcuteTime</t>
  </si>
  <si>
    <t>ETalk.CRM.UI.Billing.ScenarioSetup.frmFooters</t>
  </si>
  <si>
    <t>lblFooter1</t>
  </si>
  <si>
    <t>Footer1</t>
  </si>
  <si>
    <t>txtFooter1</t>
  </si>
  <si>
    <t>lblFooter2</t>
  </si>
  <si>
    <t>Footer2</t>
  </si>
  <si>
    <t>lblFooter3</t>
  </si>
  <si>
    <t>Footer3</t>
  </si>
  <si>
    <t>txtFooter2</t>
  </si>
  <si>
    <t>txtFooter3</t>
  </si>
  <si>
    <t>CRM.UI.Billing.ScenarioSetup.ScenarioManagement</t>
  </si>
  <si>
    <t>vsbRemove</t>
  </si>
  <si>
    <t>vsbAdd</t>
  </si>
  <si>
    <t>vsbAddAll</t>
  </si>
  <si>
    <t>lblDealer</t>
  </si>
  <si>
    <t>cmbDealer</t>
  </si>
  <si>
    <t>lblScenarioName</t>
  </si>
  <si>
    <t>Scenario Name</t>
  </si>
  <si>
    <t>txtScenarioName</t>
  </si>
  <si>
    <t>lblTaxPlan</t>
  </si>
  <si>
    <t>Tax Plan</t>
  </si>
  <si>
    <t>lblInvoiceTemplate</t>
  </si>
  <si>
    <t>Invoice Template</t>
  </si>
  <si>
    <t>txtInvoiceTemplate</t>
  </si>
  <si>
    <t>lblDetailTemplate</t>
  </si>
  <si>
    <t>Detail Template</t>
  </si>
  <si>
    <t>txtDetailTemplate</t>
  </si>
  <si>
    <t>lblFrontPageName</t>
  </si>
  <si>
    <t>Front Page Table Name</t>
  </si>
  <si>
    <t>lblDetailPage</t>
  </si>
  <si>
    <t>Detail Page Table Name</t>
  </si>
  <si>
    <t>txtFrontPageTableName</t>
  </si>
  <si>
    <t>txtDetailPageTableName</t>
  </si>
  <si>
    <t>vsbComments</t>
  </si>
  <si>
    <t>vsbFooters</t>
  </si>
  <si>
    <t>dgvItemList</t>
  </si>
  <si>
    <t>dgvpPaging</t>
  </si>
  <si>
    <t>dpPageSize</t>
  </si>
  <si>
    <t>lblSubServiceType</t>
  </si>
  <si>
    <t>lblServiceType</t>
  </si>
  <si>
    <t>cmbItemDealerId</t>
  </si>
  <si>
    <t>lbItemlDealerId</t>
  </si>
  <si>
    <t>cmbItemFiscalUnit</t>
  </si>
  <si>
    <t>dgvDealerInfo</t>
  </si>
  <si>
    <t>dgvpDealerInfo</t>
  </si>
  <si>
    <t>lblFiscalDealer</t>
  </si>
  <si>
    <t>cmbFiscalDealer</t>
  </si>
  <si>
    <t>lblDealerDealer</t>
  </si>
  <si>
    <t>cmbDealerDealer</t>
  </si>
  <si>
    <t>vsQueryDealerInfo</t>
  </si>
  <si>
    <t>tsDealerInformation</t>
  </si>
  <si>
    <t>ETalk.CRM.UI.Promotion.frmInbundlePromotion</t>
  </si>
  <si>
    <t>gbPromotionDetail</t>
  </si>
  <si>
    <t>dvPromotionDetail</t>
  </si>
  <si>
    <t>gbGeneral</t>
  </si>
  <si>
    <t>cbboxDealer</t>
  </si>
  <si>
    <t>chkActiveWithoutCredit</t>
  </si>
  <si>
    <t>ETalk.CRM.UI.Promotion.PopupPromotionForm</t>
  </si>
  <si>
    <t>gbPromotionApply</t>
  </si>
  <si>
    <t>dgvPromotionApplyHistoryList</t>
  </si>
  <si>
    <t>ETalk.CRM.UI.Promotion.PromotionPlan.frmPromotionPlanDetail</t>
  </si>
  <si>
    <t>lblPromotionDetailName</t>
  </si>
  <si>
    <t>Detail Promotion Name</t>
  </si>
  <si>
    <t>txtPromotionDetailName</t>
  </si>
  <si>
    <t>lblLimit</t>
  </si>
  <si>
    <t>Limit</t>
  </si>
  <si>
    <t>cmbRatePlan</t>
  </si>
  <si>
    <t>lblBasePlanDetailId</t>
  </si>
  <si>
    <t>cmbBasePromotionDetail</t>
  </si>
  <si>
    <t>lblSubService</t>
  </si>
  <si>
    <t>Sub Service</t>
  </si>
  <si>
    <t>cmbSubService</t>
  </si>
  <si>
    <t>chkApplyOnRoaming</t>
  </si>
  <si>
    <t>lblWhiteList</t>
  </si>
  <si>
    <t>White List</t>
  </si>
  <si>
    <t>txtWhiteList</t>
  </si>
  <si>
    <t>tsTool</t>
  </si>
  <si>
    <t>ETalk.CRM.UI.Promotion.SignUpPromotionForm</t>
  </si>
  <si>
    <t>tabControlPromotion</t>
  </si>
  <si>
    <t>btnFreeze</t>
  </si>
  <si>
    <t>lvPromotionInUsed</t>
  </si>
  <si>
    <t>lvAvailablePromotion</t>
  </si>
  <si>
    <t>btnApply</t>
  </si>
  <si>
    <t>cmbPromotionMethod</t>
  </si>
  <si>
    <t>frmDoubleTriplePromotionPlanDetail</t>
  </si>
  <si>
    <t>ETalk.CRM.UI.Promotion.frmPromotionManagement</t>
  </si>
  <si>
    <t>btnBatchApply</t>
  </si>
  <si>
    <t>btnNew</t>
  </si>
  <si>
    <t>btnEdit</t>
  </si>
  <si>
    <t>btnDelete</t>
  </si>
  <si>
    <t>ETalk.CRM.UI.Promotion.FFManagementForm</t>
  </si>
  <si>
    <t>Promotion</t>
    <phoneticPr fontId="1" type="noConversion"/>
  </si>
  <si>
    <t>tsAdd</t>
  </si>
  <si>
    <t>tsEdit</t>
  </si>
  <si>
    <t>tsDelete</t>
  </si>
  <si>
    <t>tsbApply</t>
  </si>
  <si>
    <t>tsbExit</t>
  </si>
  <si>
    <t>tsbSave</t>
  </si>
  <si>
    <t>tsbAdd</t>
  </si>
  <si>
    <t>tsbEdit</t>
  </si>
  <si>
    <t>tsbDelete</t>
  </si>
  <si>
    <t>tsbEnabled</t>
  </si>
  <si>
    <t>tsbDisabled</t>
  </si>
  <si>
    <t>tsChangePromotion</t>
  </si>
  <si>
    <t>ETalk.CRM.UI.VoucherCard.VoucherManageForm</t>
  </si>
  <si>
    <t>btnExport</t>
  </si>
  <si>
    <t>btnChange</t>
  </si>
  <si>
    <t>btnCommisionAssign</t>
  </si>
  <si>
    <t>btnAssign</t>
  </si>
  <si>
    <t>btnFilter</t>
  </si>
  <si>
    <t>ETalk.CRM.UI.VoucherCard.VoucherForm</t>
  </si>
  <si>
    <t>btnActivate</t>
  </si>
  <si>
    <t>btnQuery</t>
  </si>
  <si>
    <t>btnCreate</t>
  </si>
  <si>
    <t>vsbQueryVoucher</t>
  </si>
  <si>
    <t>Voucher</t>
    <phoneticPr fontId="1" type="noConversion"/>
  </si>
  <si>
    <t>Roaming Agreement</t>
    <phoneticPr fontId="1" type="noConversion"/>
  </si>
  <si>
    <t>ETalk.CRM.UI.RoamingAgreement</t>
  </si>
  <si>
    <t>ETalk.CRM.UI.RoamingAgreement.frmImportRoamingAgreement</t>
    <phoneticPr fontId="1" type="noConversion"/>
  </si>
  <si>
    <t>2010-07-09 11:17:22</t>
    <phoneticPr fontId="1" type="noConversion"/>
  </si>
  <si>
    <t>Rating Management</t>
    <phoneticPr fontId="1" type="noConversion"/>
  </si>
  <si>
    <t>SHOWORDER</t>
    <phoneticPr fontId="1" type="noConversion"/>
  </si>
  <si>
    <t>Common</t>
  </si>
  <si>
    <t>NoneCamel</t>
  </si>
  <si>
    <t>Telefonica</t>
  </si>
  <si>
    <t>Dutch_nc</t>
  </si>
  <si>
    <r>
      <t>Promotion Relationship T</t>
    </r>
    <r>
      <rPr>
        <b/>
        <sz val="10.5"/>
        <color theme="1"/>
        <rFont val="Calibri"/>
        <family val="2"/>
      </rPr>
      <t>ype</t>
    </r>
    <phoneticPr fontId="1" type="noConversion"/>
  </si>
  <si>
    <t>ETalk.CRM.UI.Promotion.BonusSetting</t>
  </si>
  <si>
    <t>frmBonusSetting</t>
  </si>
  <si>
    <t>cmbRelationShipType</t>
  </si>
  <si>
    <t>Package</t>
    <phoneticPr fontId="1" type="noConversion"/>
  </si>
  <si>
    <t>Promotion</t>
    <phoneticPr fontId="1" type="noConversion"/>
  </si>
  <si>
    <t>Day</t>
    <phoneticPr fontId="1" type="noConversion"/>
  </si>
  <si>
    <t>Week</t>
    <phoneticPr fontId="1" type="noConversion"/>
  </si>
  <si>
    <t>Month</t>
    <phoneticPr fontId="1" type="noConversion"/>
  </si>
  <si>
    <t>Year</t>
    <phoneticPr fontId="1" type="noConversion"/>
  </si>
  <si>
    <t>cmbValidityType</t>
  </si>
  <si>
    <t>ETalk.CRM.UI.Promotion.BonusSetting.frmBonusSetting</t>
  </si>
  <si>
    <t>lblDescription</t>
  </si>
  <si>
    <t>lblRelationshipType</t>
  </si>
  <si>
    <t>Relationship Type</t>
  </si>
  <si>
    <t>lblPackage</t>
  </si>
  <si>
    <t>Package</t>
  </si>
  <si>
    <t>lblPromotion</t>
  </si>
  <si>
    <t>lblBonusAmount</t>
  </si>
  <si>
    <t>Bonus Amount</t>
  </si>
  <si>
    <t>lblValidityType</t>
  </si>
  <si>
    <t>Validity Type</t>
  </si>
  <si>
    <t>lblValidityValue</t>
  </si>
  <si>
    <t>Validity Value</t>
  </si>
  <si>
    <t>lblStatus</t>
  </si>
  <si>
    <t>lblStartDate</t>
  </si>
  <si>
    <t>ETalk.CRM.UI.Promotion.BonusSetting.frmBonusPromotionManagement</t>
  </si>
  <si>
    <t>tsExportReport</t>
  </si>
  <si>
    <t>Export Report</t>
  </si>
  <si>
    <t>tsExportFile</t>
  </si>
  <si>
    <t>Export File</t>
  </si>
  <si>
    <t>tsBuild</t>
  </si>
  <si>
    <t>Build(&amp;B)</t>
  </si>
  <si>
    <t>tsExport</t>
  </si>
  <si>
    <t>tsSendFile</t>
  </si>
  <si>
    <t>Send Files</t>
  </si>
  <si>
    <t>Rate Plan Type</t>
    <phoneticPr fontId="1" type="noConversion"/>
  </si>
  <si>
    <t>ALeg</t>
    <phoneticPr fontId="1" type="noConversion"/>
  </si>
  <si>
    <t>BLeg</t>
    <phoneticPr fontId="1" type="noConversion"/>
  </si>
  <si>
    <t>Both Leg</t>
    <phoneticPr fontId="1" type="noConversion"/>
  </si>
  <si>
    <t>ETalk.CRM.UI.Rating.RatePlan</t>
  </si>
  <si>
    <t>RatePlan</t>
  </si>
  <si>
    <t>cmbRateType</t>
  </si>
  <si>
    <t>14</t>
    <phoneticPr fontId="1" type="noConversion"/>
  </si>
  <si>
    <t>cmdNAM</t>
    <phoneticPr fontId="1" type="noConversion"/>
  </si>
  <si>
    <t>ETalk.CRM.UI.Dealer.Mobile</t>
    <phoneticPr fontId="1" type="noConversion"/>
  </si>
  <si>
    <t>ProvisionInfo</t>
    <phoneticPr fontId="1" type="noConversion"/>
  </si>
  <si>
    <t>NonGprsAndGprs</t>
    <phoneticPr fontId="1" type="noConversion"/>
  </si>
  <si>
    <t>NonGprsOnly</t>
    <phoneticPr fontId="1" type="noConversion"/>
  </si>
  <si>
    <t>GprsOnly</t>
    <phoneticPr fontId="1" type="noConversion"/>
  </si>
  <si>
    <t>CopyRatePlan</t>
  </si>
  <si>
    <t>CASHTOPUP</t>
  </si>
  <si>
    <t>Cash Top up</t>
  </si>
  <si>
    <t>null</t>
    <phoneticPr fontId="1" type="noConversion"/>
  </si>
  <si>
    <t>RechargeType</t>
  </si>
  <si>
    <t>14</t>
    <phoneticPr fontId="1" type="noConversion"/>
  </si>
  <si>
    <t>ATB</t>
  </si>
  <si>
    <t>Adjust to bonus</t>
  </si>
  <si>
    <t>PATB</t>
  </si>
  <si>
    <t>Package to bonus</t>
  </si>
  <si>
    <t>PRTB</t>
  </si>
  <si>
    <t>Promotion to bonus</t>
  </si>
  <si>
    <t>VTB</t>
  </si>
  <si>
    <t>Voucher card to bonus</t>
  </si>
  <si>
    <t>CLEARB</t>
  </si>
  <si>
    <t>Clear bonus</t>
  </si>
  <si>
    <t>ATM</t>
  </si>
  <si>
    <t>Recharge by ATM</t>
  </si>
  <si>
    <t>Recharge by ATM</t>
    <phoneticPr fontId="1" type="noConversion"/>
  </si>
  <si>
    <t>CCC</t>
  </si>
  <si>
    <t>CRM Call Center Credit Topup</t>
  </si>
  <si>
    <t>Friends and Family Initial fee</t>
    <phoneticPr fontId="1" type="noConversion"/>
  </si>
  <si>
    <t>Friends and Family Change fee</t>
    <phoneticPr fontId="1" type="noConversion"/>
  </si>
  <si>
    <t>Friends and Family Change fee</t>
    <phoneticPr fontId="1" type="noConversion"/>
  </si>
  <si>
    <t>Friends and Family Monthly fee</t>
    <phoneticPr fontId="1" type="noConversion"/>
  </si>
  <si>
    <t>Promotion Rebate</t>
    <phoneticPr fontId="1" type="noConversion"/>
  </si>
  <si>
    <t>Promotion Deduct</t>
    <phoneticPr fontId="1" type="noConversion"/>
  </si>
  <si>
    <t>PrepayToPostpayTransfer</t>
    <phoneticPr fontId="1" type="noConversion"/>
  </si>
  <si>
    <t>PrepayToPostpay Transfer</t>
    <phoneticPr fontId="1" type="noConversion"/>
  </si>
  <si>
    <t>BCC</t>
  </si>
  <si>
    <t>ASLP</t>
    <phoneticPr fontId="1" type="noConversion"/>
  </si>
  <si>
    <t>Bank To Credit Limit</t>
    <phoneticPr fontId="1" type="noConversion"/>
  </si>
  <si>
    <t>Registration bonus for BEN</t>
  </si>
  <si>
    <t>REC</t>
  </si>
  <si>
    <t>MIN</t>
  </si>
  <si>
    <t>RELOAD</t>
  </si>
  <si>
    <t>Ben API Top Type</t>
  </si>
  <si>
    <t>Ben API Top Type</t>
    <phoneticPr fontId="1" type="noConversion"/>
  </si>
  <si>
    <t>UNKNOWN</t>
  </si>
  <si>
    <t>ExtaUsageType</t>
    <phoneticPr fontId="1" type="noConversion"/>
  </si>
  <si>
    <t>ExtaUsageType</t>
    <phoneticPr fontId="1" type="noConversion"/>
  </si>
  <si>
    <t>PromotionMonthlyFee</t>
  </si>
  <si>
    <t>PromotionUpdateFee</t>
  </si>
  <si>
    <t>PromotionSubscribeFee</t>
  </si>
  <si>
    <t>AutotopUp</t>
  </si>
  <si>
    <t>CreditTransfer</t>
  </si>
  <si>
    <t>AdjustByHand</t>
  </si>
  <si>
    <t>DeductSignUpFee</t>
  </si>
  <si>
    <t>DeductPortInFee</t>
  </si>
  <si>
    <t>DeductPortOutFee</t>
  </si>
  <si>
    <t>DeductSwitchContractUpdateGradeFee</t>
  </si>
  <si>
    <t>DeductSwitchContractDownGradeFee</t>
  </si>
  <si>
    <t>DeductPackagePostToPreFee</t>
  </si>
  <si>
    <t>DeductSwitchPackageUpdateGradeFee</t>
  </si>
  <si>
    <t>DeductSwitchPackageDownGradeFee</t>
  </si>
  <si>
    <t>DeductSwithSimCardFee</t>
  </si>
  <si>
    <t>DeductSwithNumberFee</t>
  </si>
  <si>
    <t>DeductPaperInvoiceFee</t>
  </si>
  <si>
    <t>DeductAdminDeleteFee</t>
  </si>
  <si>
    <t>DeductReActiveFee</t>
  </si>
  <si>
    <t>Top-up type</t>
    <phoneticPr fontId="1" type="noConversion"/>
  </si>
  <si>
    <t>14</t>
    <phoneticPr fontId="1" type="noConversion"/>
  </si>
  <si>
    <t>ACL-Balance adjustment</t>
    <phoneticPr fontId="1" type="noConversion"/>
  </si>
  <si>
    <t>ACR-Recharge ACR</t>
    <phoneticPr fontId="1" type="noConversion"/>
  </si>
  <si>
    <t>ANR-Recharge ANR</t>
    <phoneticPr fontId="1" type="noConversion"/>
  </si>
  <si>
    <t>TSC-Transfer credit topup</t>
    <phoneticPr fontId="1" type="noConversion"/>
  </si>
  <si>
    <t>Promotion rebate</t>
    <phoneticPr fontId="1" type="noConversion"/>
  </si>
  <si>
    <t>PromotionDeduct</t>
    <phoneticPr fontId="1" type="noConversion"/>
  </si>
  <si>
    <t>PrepayToPostpayTransfer</t>
    <phoneticPr fontId="1" type="noConversion"/>
  </si>
  <si>
    <t>DTCC</t>
    <phoneticPr fontId="1" type="noConversion"/>
  </si>
  <si>
    <t>DTCS</t>
    <phoneticPr fontId="1" type="noConversion"/>
  </si>
  <si>
    <t>DTCE</t>
    <phoneticPr fontId="1" type="noConversion"/>
  </si>
  <si>
    <t>BCD-Bank collection To Deposit</t>
    <phoneticPr fontId="1" type="noConversion"/>
  </si>
  <si>
    <t>BCC-Bank To Credit Limit</t>
    <phoneticPr fontId="1" type="noConversion"/>
  </si>
  <si>
    <t>DDTCC</t>
    <phoneticPr fontId="1" type="noConversion"/>
  </si>
  <si>
    <t>DDTCS</t>
    <phoneticPr fontId="1" type="noConversion"/>
  </si>
  <si>
    <t>DDTCE</t>
    <phoneticPr fontId="1" type="noConversion"/>
  </si>
  <si>
    <t>ATB-Adjuest to bonus (by ExtraUsage)</t>
    <phoneticPr fontId="1" type="noConversion"/>
  </si>
  <si>
    <t>PATB-Package's bonus to bonus</t>
    <phoneticPr fontId="1" type="noConversion"/>
  </si>
  <si>
    <t>PRTB-Promotion's bonus to bonus</t>
    <phoneticPr fontId="1" type="noConversion"/>
  </si>
  <si>
    <t>VTB-Voucher top up to bonus</t>
    <phoneticPr fontId="1" type="noConversion"/>
  </si>
  <si>
    <t>CLEARB-Clear bonus when enddate is arrived by engine</t>
    <phoneticPr fontId="1" type="noConversion"/>
  </si>
  <si>
    <t>ASLP-Registration bonus for BEN</t>
    <phoneticPr fontId="1" type="noConversion"/>
  </si>
  <si>
    <t>DTC-Deposit To Credit Limit</t>
    <phoneticPr fontId="1" type="noConversion"/>
  </si>
  <si>
    <t>Unknown</t>
  </si>
  <si>
    <t>REC</t>
    <phoneticPr fontId="1" type="noConversion"/>
  </si>
  <si>
    <t>MIN</t>
    <phoneticPr fontId="1" type="noConversion"/>
  </si>
  <si>
    <t>RELOAD</t>
    <phoneticPr fontId="1" type="noConversion"/>
  </si>
  <si>
    <t>NULL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</si>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</sst>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0.5"/>
      <color rgb="FF1F497D"/>
      <name val="Calibri"/>
      <family val="2"/>
    </font>
    <font>
      <b/>
      <sz val="10.5"/>
      <color theme="1"/>
      <name val="Calibri"/>
      <family val="2"/>
    </font>
    <font>
      <sz val="9"/>
      <color theme="1"/>
      <name val="新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7" borderId="2" applyNumberFormat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7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3" xfId="0" applyFill="1" applyBorder="1">
      <alignment vertical="center"/>
    </xf>
    <xf numFmtId="0" fontId="2" fillId="7" borderId="2" xfId="1">
      <alignment vertical="center"/>
    </xf>
    <xf numFmtId="0" fontId="0" fillId="6" borderId="3" xfId="0" applyFill="1" applyBorder="1">
      <alignment vertical="center"/>
    </xf>
    <xf numFmtId="47" fontId="0" fillId="0" borderId="1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49" fontId="0" fillId="9" borderId="1" xfId="0" applyNumberFormat="1" applyFill="1" applyBorder="1">
      <alignment vertical="center"/>
    </xf>
    <xf numFmtId="0" fontId="0" fillId="9" borderId="0" xfId="0" applyFill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3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10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"/>
  <sheetViews>
    <sheetView workbookViewId="0">
      <pane ySplit="1" topLeftCell="A27" activePane="bottomLeft" state="frozen"/>
      <selection pane="bottomLeft" activeCell="A31" sqref="A31"/>
    </sheetView>
  </sheetViews>
  <sheetFormatPr defaultRowHeight="13.5"/>
  <cols>
    <col min="1" max="1" width="14.375" style="3" customWidth="1"/>
    <col min="2" max="2" width="5.25" style="4" customWidth="1"/>
    <col min="3" max="3" width="5.125" style="3" customWidth="1"/>
    <col min="4" max="4" width="26.5" style="3" customWidth="1"/>
    <col min="5" max="5" width="34.625" style="3" customWidth="1"/>
    <col min="6" max="6" width="52.625" style="3" customWidth="1"/>
    <col min="7" max="7" width="21.375" style="3" customWidth="1"/>
    <col min="8" max="8" width="23.875" style="3" customWidth="1"/>
    <col min="9" max="9" width="15.25" style="3" customWidth="1"/>
    <col min="10" max="10" width="9" style="3"/>
    <col min="11" max="11" width="12.125" customWidth="1"/>
    <col min="16" max="16" width="16.125" bestFit="1" customWidth="1"/>
  </cols>
  <sheetData>
    <row r="1" spans="1:17" s="1" customFormat="1">
      <c r="A1" s="8" t="s">
        <v>100</v>
      </c>
      <c r="B1" s="4" t="s">
        <v>256</v>
      </c>
      <c r="C1" s="3" t="s">
        <v>257</v>
      </c>
      <c r="D1" s="8" t="s">
        <v>273</v>
      </c>
      <c r="E1" s="8" t="s">
        <v>275</v>
      </c>
      <c r="F1" s="8" t="s">
        <v>258</v>
      </c>
      <c r="G1" s="8" t="s">
        <v>259</v>
      </c>
      <c r="H1" s="8" t="s">
        <v>260</v>
      </c>
      <c r="I1" s="8" t="s">
        <v>261</v>
      </c>
      <c r="J1" s="8" t="s">
        <v>262</v>
      </c>
      <c r="K1" s="8" t="s">
        <v>263</v>
      </c>
      <c r="L1" s="8" t="s">
        <v>264</v>
      </c>
      <c r="M1" s="8" t="s">
        <v>265</v>
      </c>
      <c r="N1" s="8" t="s">
        <v>266</v>
      </c>
      <c r="O1" s="8" t="s">
        <v>267</v>
      </c>
      <c r="P1" s="8" t="s">
        <v>269</v>
      </c>
      <c r="Q1" s="16" t="s">
        <v>270</v>
      </c>
    </row>
    <row r="2" spans="1:17">
      <c r="A2" s="3">
        <v>223450000</v>
      </c>
      <c r="B2" s="4" t="s">
        <v>430</v>
      </c>
      <c r="D2" s="3" t="s">
        <v>428</v>
      </c>
      <c r="E2" s="3" t="s">
        <v>427</v>
      </c>
      <c r="F2" s="3" t="str">
        <f>D2 &amp; "." &amp; E2</f>
        <v>ETalk.CRM.UI.Customer.CPS.BankInformation</v>
      </c>
      <c r="G2" s="3" t="s">
        <v>426</v>
      </c>
      <c r="I2" s="3" t="s">
        <v>429</v>
      </c>
    </row>
    <row r="3" spans="1:17">
      <c r="A3" s="3">
        <v>223450001</v>
      </c>
      <c r="B3" s="4" t="s">
        <v>430</v>
      </c>
      <c r="D3" s="3" t="s">
        <v>393</v>
      </c>
      <c r="E3" s="3" t="s">
        <v>394</v>
      </c>
      <c r="F3" s="3" t="str">
        <f t="shared" ref="F3:F58" si="0">D3 &amp; "." &amp; E3</f>
        <v>ETalk.CRM.UI.Customer.CPS.BillingInformation</v>
      </c>
      <c r="G3" s="3" t="s">
        <v>431</v>
      </c>
      <c r="I3" s="3" t="s">
        <v>432</v>
      </c>
    </row>
    <row r="4" spans="1:17">
      <c r="A4" s="3">
        <v>223450002</v>
      </c>
      <c r="B4" s="4" t="s">
        <v>430</v>
      </c>
      <c r="D4" s="3" t="s">
        <v>393</v>
      </c>
      <c r="E4" s="3" t="s">
        <v>398</v>
      </c>
      <c r="F4" s="3" t="str">
        <f>D4 &amp; "." &amp; G4</f>
        <v>ETalk.CRM.UI.Customer.CPS.etlblResource</v>
      </c>
      <c r="G4" s="3" t="s">
        <v>433</v>
      </c>
      <c r="I4" s="3" t="s">
        <v>434</v>
      </c>
    </row>
    <row r="5" spans="1:17">
      <c r="A5" s="3">
        <v>223450003</v>
      </c>
      <c r="B5" s="4" t="s">
        <v>430</v>
      </c>
      <c r="D5" s="3" t="s">
        <v>393</v>
      </c>
      <c r="E5" s="3" t="s">
        <v>437</v>
      </c>
      <c r="F5" s="3" t="str">
        <f t="shared" si="0"/>
        <v>ETalk.CRM.UI.Customer.CPS.ExtraCostDiscount</v>
      </c>
      <c r="G5" s="3" t="s">
        <v>436</v>
      </c>
      <c r="I5" s="3" t="s">
        <v>435</v>
      </c>
    </row>
    <row r="6" spans="1:17">
      <c r="A6" s="3">
        <v>223450004</v>
      </c>
      <c r="B6" s="4" t="s">
        <v>430</v>
      </c>
      <c r="D6" s="3" t="s">
        <v>440</v>
      </c>
      <c r="E6" s="3" t="s">
        <v>398</v>
      </c>
      <c r="F6" s="3" t="str">
        <f t="shared" si="0"/>
        <v>ETalk.CRM.UI.Customer.PRS.Provisioning</v>
      </c>
      <c r="G6" s="3" t="s">
        <v>439</v>
      </c>
      <c r="I6" s="3" t="s">
        <v>438</v>
      </c>
    </row>
    <row r="7" spans="1:17">
      <c r="A7" s="3">
        <v>223450005</v>
      </c>
      <c r="B7" s="4" t="s">
        <v>430</v>
      </c>
      <c r="D7" s="3" t="s">
        <v>274</v>
      </c>
      <c r="E7" s="3" t="s">
        <v>278</v>
      </c>
      <c r="F7" s="3" t="str">
        <f t="shared" si="0"/>
        <v>ETalk.CRM.UI.Promotion.frmBuyOneGetXFree</v>
      </c>
      <c r="G7" s="3" t="s">
        <v>441</v>
      </c>
      <c r="I7" s="3" t="s">
        <v>449</v>
      </c>
    </row>
    <row r="8" spans="1:17">
      <c r="A8" s="3">
        <v>223450006</v>
      </c>
      <c r="B8" s="4" t="s">
        <v>430</v>
      </c>
      <c r="D8" s="3" t="s">
        <v>274</v>
      </c>
      <c r="E8" s="3" t="s">
        <v>278</v>
      </c>
      <c r="F8" s="3" t="str">
        <f t="shared" si="0"/>
        <v>ETalk.CRM.UI.Promotion.frmBuyOneGetXFree</v>
      </c>
      <c r="G8" s="3" t="s">
        <v>442</v>
      </c>
      <c r="I8" s="3" t="s">
        <v>444</v>
      </c>
    </row>
    <row r="9" spans="1:17">
      <c r="A9" s="3">
        <v>223450007</v>
      </c>
      <c r="B9" s="4" t="s">
        <v>430</v>
      </c>
      <c r="D9" s="3" t="s">
        <v>274</v>
      </c>
      <c r="E9" s="3" t="s">
        <v>278</v>
      </c>
      <c r="F9" s="3" t="str">
        <f t="shared" si="0"/>
        <v>ETalk.CRM.UI.Promotion.frmBuyOneGetXFree</v>
      </c>
      <c r="G9" s="3" t="s">
        <v>445</v>
      </c>
      <c r="I9" s="3" t="s">
        <v>446</v>
      </c>
    </row>
    <row r="10" spans="1:17">
      <c r="A10" s="3">
        <v>223450008</v>
      </c>
      <c r="B10" s="4" t="s">
        <v>430</v>
      </c>
      <c r="D10" s="3" t="s">
        <v>274</v>
      </c>
      <c r="E10" s="3" t="s">
        <v>447</v>
      </c>
      <c r="F10" s="3" t="str">
        <f t="shared" si="0"/>
        <v>ETalk.CRM.UI.Promotion.frmFreeCallManagement</v>
      </c>
      <c r="G10" s="3" t="s">
        <v>445</v>
      </c>
      <c r="I10" s="3" t="s">
        <v>446</v>
      </c>
    </row>
    <row r="11" spans="1:17">
      <c r="A11" s="3">
        <v>223450009</v>
      </c>
      <c r="B11" s="4" t="s">
        <v>430</v>
      </c>
      <c r="D11" s="3" t="s">
        <v>274</v>
      </c>
      <c r="E11" s="3" t="s">
        <v>447</v>
      </c>
      <c r="F11" s="3" t="str">
        <f t="shared" si="0"/>
        <v>ETalk.CRM.UI.Promotion.frmFreeCallManagement</v>
      </c>
      <c r="G11" s="3" t="s">
        <v>441</v>
      </c>
      <c r="I11" s="3" t="s">
        <v>449</v>
      </c>
    </row>
    <row r="12" spans="1:17">
      <c r="A12" s="3">
        <v>223450010</v>
      </c>
      <c r="B12" s="4" t="s">
        <v>430</v>
      </c>
      <c r="D12" s="3" t="s">
        <v>274</v>
      </c>
      <c r="E12" s="3" t="s">
        <v>289</v>
      </c>
      <c r="F12" s="3" t="str">
        <f t="shared" si="0"/>
        <v>ETalk.CRM.UI.Promotion.frmDiscountOnRatePlanManagement</v>
      </c>
      <c r="G12" s="3" t="s">
        <v>445</v>
      </c>
      <c r="I12" s="3" t="s">
        <v>446</v>
      </c>
    </row>
    <row r="13" spans="1:17">
      <c r="A13" s="3">
        <v>223450011</v>
      </c>
      <c r="B13" s="4" t="s">
        <v>430</v>
      </c>
      <c r="D13" s="3" t="s">
        <v>274</v>
      </c>
      <c r="E13" s="3" t="s">
        <v>289</v>
      </c>
      <c r="F13" s="3" t="str">
        <f t="shared" si="0"/>
        <v>ETalk.CRM.UI.Promotion.frmDiscountOnRatePlanManagement</v>
      </c>
      <c r="G13" s="3" t="s">
        <v>448</v>
      </c>
      <c r="I13" s="3" t="s">
        <v>449</v>
      </c>
    </row>
    <row r="14" spans="1:17">
      <c r="A14" s="3">
        <v>223450012</v>
      </c>
      <c r="B14" s="4" t="s">
        <v>430</v>
      </c>
      <c r="D14" s="3" t="s">
        <v>274</v>
      </c>
      <c r="E14" s="3" t="s">
        <v>296</v>
      </c>
      <c r="F14" s="3" t="str">
        <f>D14 &amp; "." &amp; E14</f>
        <v>ETalk.CRM.UI.Promotion.frmPeriodicRebateManagement</v>
      </c>
      <c r="G14" s="3" t="s">
        <v>445</v>
      </c>
      <c r="I14" s="3" t="s">
        <v>446</v>
      </c>
    </row>
    <row r="15" spans="1:17">
      <c r="A15" s="3">
        <v>223450013</v>
      </c>
      <c r="B15" s="4" t="s">
        <v>430</v>
      </c>
      <c r="D15" s="3" t="s">
        <v>274</v>
      </c>
      <c r="E15" s="3" t="s">
        <v>296</v>
      </c>
      <c r="F15" s="3" t="str">
        <f t="shared" si="0"/>
        <v>ETalk.CRM.UI.Promotion.frmPeriodicRebateManagement</v>
      </c>
      <c r="G15" s="3" t="s">
        <v>448</v>
      </c>
      <c r="I15" s="3" t="s">
        <v>449</v>
      </c>
    </row>
    <row r="16" spans="1:17">
      <c r="A16" s="3">
        <v>223450014</v>
      </c>
      <c r="B16" s="4" t="s">
        <v>430</v>
      </c>
      <c r="D16" s="3" t="s">
        <v>274</v>
      </c>
      <c r="E16" s="3" t="s">
        <v>302</v>
      </c>
      <c r="F16" s="3" t="str">
        <f t="shared" si="0"/>
        <v>ETalk.CRM.UI.Promotion.frmPreferentialWholesalePackage</v>
      </c>
      <c r="G16" s="3" t="s">
        <v>445</v>
      </c>
      <c r="I16" s="3" t="s">
        <v>446</v>
      </c>
    </row>
    <row r="17" spans="1:16">
      <c r="A17" s="3">
        <v>223450015</v>
      </c>
      <c r="B17" s="4" t="s">
        <v>430</v>
      </c>
      <c r="D17" s="3" t="s">
        <v>274</v>
      </c>
      <c r="E17" s="3" t="s">
        <v>302</v>
      </c>
      <c r="F17" s="3" t="str">
        <f t="shared" si="0"/>
        <v>ETalk.CRM.UI.Promotion.frmPreferentialWholesalePackage</v>
      </c>
      <c r="G17" s="3" t="s">
        <v>441</v>
      </c>
      <c r="I17" s="3" t="s">
        <v>449</v>
      </c>
    </row>
    <row r="18" spans="1:16">
      <c r="A18" s="3">
        <v>223450016</v>
      </c>
      <c r="B18" s="4" t="s">
        <v>430</v>
      </c>
      <c r="D18" s="3" t="s">
        <v>274</v>
      </c>
      <c r="E18" s="3" t="s">
        <v>294</v>
      </c>
      <c r="F18" s="3" t="str">
        <f t="shared" si="0"/>
        <v>ETalk.CRM.UI.Promotion.frmGenericPromotionManagement</v>
      </c>
      <c r="G18" s="3" t="s">
        <v>441</v>
      </c>
      <c r="I18" s="3" t="s">
        <v>443</v>
      </c>
    </row>
    <row r="19" spans="1:16">
      <c r="A19" s="3">
        <v>223450017</v>
      </c>
      <c r="B19" s="4" t="s">
        <v>430</v>
      </c>
      <c r="D19" s="3" t="s">
        <v>274</v>
      </c>
      <c r="E19" s="3" t="s">
        <v>450</v>
      </c>
      <c r="F19" s="3" t="str">
        <f t="shared" si="0"/>
        <v>ETalk.CRM.UI.Promotion.frmGenericPromotionManagement</v>
      </c>
      <c r="G19" s="3" t="s">
        <v>445</v>
      </c>
      <c r="I19" s="3" t="s">
        <v>446</v>
      </c>
    </row>
    <row r="20" spans="1:16">
      <c r="A20" s="3">
        <v>223450018</v>
      </c>
      <c r="B20" s="4" t="s">
        <v>430</v>
      </c>
      <c r="D20" s="3" t="s">
        <v>274</v>
      </c>
      <c r="E20" s="3" t="s">
        <v>451</v>
      </c>
      <c r="F20" s="3" t="str">
        <f t="shared" si="0"/>
        <v>ETalk.CRM.UI.Promotion.frmTopUpPresentPromotionManagement</v>
      </c>
      <c r="G20" s="3" t="s">
        <v>448</v>
      </c>
      <c r="I20" s="3" t="s">
        <v>443</v>
      </c>
    </row>
    <row r="21" spans="1:16">
      <c r="A21" s="3">
        <v>223450019</v>
      </c>
      <c r="B21" s="4" t="s">
        <v>430</v>
      </c>
      <c r="D21" s="3" t="s">
        <v>274</v>
      </c>
      <c r="E21" s="3" t="s">
        <v>451</v>
      </c>
      <c r="F21" s="3" t="str">
        <f t="shared" si="0"/>
        <v>ETalk.CRM.UI.Promotion.frmTopUpPresentPromotionManagement</v>
      </c>
      <c r="G21" s="3" t="s">
        <v>445</v>
      </c>
      <c r="I21" s="3" t="s">
        <v>446</v>
      </c>
    </row>
    <row r="22" spans="1:16">
      <c r="A22" s="3">
        <v>223450020</v>
      </c>
      <c r="B22" s="4" t="s">
        <v>430</v>
      </c>
      <c r="D22" s="3" t="s">
        <v>274</v>
      </c>
      <c r="E22" s="3" t="s">
        <v>305</v>
      </c>
      <c r="F22" s="3" t="str">
        <f t="shared" si="0"/>
        <v>ETalk.CRM.UI.Promotion.frmRecommendationManagement</v>
      </c>
      <c r="G22" s="3" t="s">
        <v>448</v>
      </c>
      <c r="I22" s="3" t="s">
        <v>443</v>
      </c>
    </row>
    <row r="23" spans="1:16">
      <c r="A23" s="3">
        <v>223450021</v>
      </c>
      <c r="B23" s="4" t="s">
        <v>430</v>
      </c>
      <c r="D23" s="3" t="s">
        <v>274</v>
      </c>
      <c r="E23" s="3" t="s">
        <v>305</v>
      </c>
      <c r="F23" s="3" t="str">
        <f t="shared" si="0"/>
        <v>ETalk.CRM.UI.Promotion.frmRecommendationManagement</v>
      </c>
      <c r="G23" s="3" t="s">
        <v>445</v>
      </c>
      <c r="I23" s="3" t="s">
        <v>446</v>
      </c>
    </row>
    <row r="24" spans="1:16">
      <c r="A24" s="3">
        <v>223450022</v>
      </c>
      <c r="B24" s="4" t="s">
        <v>430</v>
      </c>
      <c r="D24" s="3" t="s">
        <v>274</v>
      </c>
      <c r="E24" s="3" t="s">
        <v>294</v>
      </c>
      <c r="F24" s="3" t="str">
        <f t="shared" si="0"/>
        <v>ETalk.CRM.UI.Promotion.frmGenericPromotionManagement</v>
      </c>
      <c r="G24" s="3" t="s">
        <v>505</v>
      </c>
      <c r="I24" s="3" t="s">
        <v>506</v>
      </c>
    </row>
    <row r="25" spans="1:16">
      <c r="A25" s="3">
        <v>223450023</v>
      </c>
      <c r="B25" s="4" t="s">
        <v>430</v>
      </c>
      <c r="D25" s="3" t="s">
        <v>274</v>
      </c>
      <c r="E25" s="3" t="s">
        <v>294</v>
      </c>
      <c r="F25" s="3" t="str">
        <f t="shared" si="0"/>
        <v>ETalk.CRM.UI.Promotion.frmGenericPromotionManagement</v>
      </c>
      <c r="G25" s="3" t="s">
        <v>503</v>
      </c>
      <c r="I25" s="3" t="s">
        <v>504</v>
      </c>
    </row>
    <row r="26" spans="1:16">
      <c r="A26" s="3">
        <v>223450024</v>
      </c>
      <c r="B26" s="4" t="s">
        <v>430</v>
      </c>
      <c r="E26" s="3" t="s">
        <v>752</v>
      </c>
      <c r="F26" s="3" t="s">
        <v>752</v>
      </c>
      <c r="G26" s="3" t="s">
        <v>752</v>
      </c>
      <c r="H26" s="3">
        <v>1</v>
      </c>
      <c r="I26" s="3" t="s">
        <v>753</v>
      </c>
      <c r="J26" s="3" t="s">
        <v>753</v>
      </c>
      <c r="P26">
        <v>12304</v>
      </c>
    </row>
    <row r="27" spans="1:16">
      <c r="A27" s="3">
        <v>223450025</v>
      </c>
      <c r="B27" s="4" t="s">
        <v>430</v>
      </c>
      <c r="E27" s="3" t="s">
        <v>752</v>
      </c>
      <c r="F27" s="3" t="s">
        <v>752</v>
      </c>
      <c r="G27" s="3" t="s">
        <v>752</v>
      </c>
      <c r="H27" s="3">
        <v>2</v>
      </c>
      <c r="I27" s="3" t="s">
        <v>217</v>
      </c>
      <c r="J27" s="3" t="s">
        <v>217</v>
      </c>
      <c r="P27">
        <v>12304</v>
      </c>
    </row>
    <row r="28" spans="1:16">
      <c r="A28" s="3">
        <v>223450026</v>
      </c>
      <c r="B28" s="4" t="s">
        <v>430</v>
      </c>
      <c r="E28" s="3" t="s">
        <v>752</v>
      </c>
      <c r="F28" s="3" t="s">
        <v>752</v>
      </c>
      <c r="G28" s="3" t="s">
        <v>752</v>
      </c>
      <c r="H28" s="3">
        <v>3</v>
      </c>
      <c r="I28" s="3" t="s">
        <v>754</v>
      </c>
      <c r="J28" s="3" t="s">
        <v>754</v>
      </c>
      <c r="P28">
        <v>12304</v>
      </c>
    </row>
    <row r="29" spans="1:16">
      <c r="A29" s="3">
        <v>223450027</v>
      </c>
      <c r="B29" s="4" t="s">
        <v>430</v>
      </c>
      <c r="E29" s="3" t="s">
        <v>752</v>
      </c>
      <c r="F29" s="3" t="s">
        <v>752</v>
      </c>
      <c r="G29" s="3" t="s">
        <v>752</v>
      </c>
      <c r="H29" s="3">
        <v>4</v>
      </c>
      <c r="I29" s="3" t="s">
        <v>755</v>
      </c>
      <c r="J29" s="3" t="s">
        <v>755</v>
      </c>
      <c r="P29">
        <v>12304</v>
      </c>
    </row>
    <row r="30" spans="1:16">
      <c r="A30" s="36"/>
      <c r="F30" s="3" t="str">
        <f t="shared" si="0"/>
        <v>.</v>
      </c>
    </row>
    <row r="31" spans="1:16">
      <c r="A31" s="36">
        <v>223450029</v>
      </c>
      <c r="B31" s="4" t="s">
        <v>895</v>
      </c>
      <c r="C31" s="3">
        <v>1033</v>
      </c>
      <c r="E31" s="36" t="s">
        <v>752</v>
      </c>
      <c r="F31" s="3" t="str">
        <f t="shared" si="0"/>
        <v>.Common</v>
      </c>
      <c r="G31" s="36" t="s">
        <v>752</v>
      </c>
      <c r="H31" s="36">
        <v>10001</v>
      </c>
      <c r="I31" s="36" t="s">
        <v>807</v>
      </c>
    </row>
    <row r="32" spans="1:16">
      <c r="A32" s="36">
        <v>223450030</v>
      </c>
      <c r="B32" s="4" t="s">
        <v>895</v>
      </c>
      <c r="C32" s="36">
        <v>1033</v>
      </c>
      <c r="E32" s="36" t="s">
        <v>752</v>
      </c>
      <c r="F32" s="36" t="str">
        <f t="shared" si="0"/>
        <v>.Common</v>
      </c>
      <c r="G32" s="36" t="s">
        <v>752</v>
      </c>
      <c r="H32" s="36">
        <v>10</v>
      </c>
      <c r="I32" s="36" t="s">
        <v>870</v>
      </c>
    </row>
    <row r="33" spans="1:9">
      <c r="A33" s="36">
        <v>223450031</v>
      </c>
      <c r="B33" s="4" t="s">
        <v>895</v>
      </c>
      <c r="C33" s="36">
        <v>1033</v>
      </c>
      <c r="E33" s="36" t="s">
        <v>752</v>
      </c>
      <c r="F33" s="36" t="str">
        <f t="shared" si="0"/>
        <v>.Common</v>
      </c>
      <c r="G33" s="36" t="s">
        <v>752</v>
      </c>
      <c r="H33" s="36">
        <v>13</v>
      </c>
      <c r="I33" s="36" t="s">
        <v>868</v>
      </c>
    </row>
    <row r="34" spans="1:9">
      <c r="A34" s="36">
        <v>223450032</v>
      </c>
      <c r="B34" s="4" t="s">
        <v>895</v>
      </c>
      <c r="C34" s="36">
        <v>1033</v>
      </c>
      <c r="E34" s="36" t="s">
        <v>752</v>
      </c>
      <c r="F34" s="36" t="str">
        <f t="shared" si="0"/>
        <v>.Common</v>
      </c>
      <c r="G34" s="36" t="s">
        <v>752</v>
      </c>
      <c r="H34" s="36">
        <v>14</v>
      </c>
      <c r="I34" s="36" t="s">
        <v>869</v>
      </c>
    </row>
    <row r="35" spans="1:9">
      <c r="A35" s="36">
        <v>223450033</v>
      </c>
      <c r="B35" s="4" t="s">
        <v>895</v>
      </c>
      <c r="C35" s="36">
        <v>1033</v>
      </c>
      <c r="E35" s="36" t="s">
        <v>752</v>
      </c>
      <c r="F35" s="36" t="str">
        <f t="shared" si="0"/>
        <v>.Common</v>
      </c>
      <c r="G35" s="36" t="s">
        <v>752</v>
      </c>
      <c r="H35" s="36">
        <v>53001</v>
      </c>
      <c r="I35" s="36" t="s">
        <v>871</v>
      </c>
    </row>
    <row r="36" spans="1:9">
      <c r="A36" s="36">
        <v>223450034</v>
      </c>
      <c r="B36" s="4" t="s">
        <v>895</v>
      </c>
      <c r="C36" s="36">
        <v>1033</v>
      </c>
      <c r="E36" s="36" t="s">
        <v>752</v>
      </c>
      <c r="F36" s="36" t="str">
        <f t="shared" si="0"/>
        <v>.Common</v>
      </c>
      <c r="G36" s="36" t="s">
        <v>752</v>
      </c>
      <c r="H36" s="36">
        <v>24</v>
      </c>
      <c r="I36" s="36" t="s">
        <v>872</v>
      </c>
    </row>
    <row r="37" spans="1:9">
      <c r="A37" s="36">
        <v>223450035</v>
      </c>
      <c r="B37" s="4" t="s">
        <v>895</v>
      </c>
      <c r="C37" s="36">
        <v>1033</v>
      </c>
      <c r="E37" s="36" t="s">
        <v>752</v>
      </c>
      <c r="F37" s="36" t="str">
        <f t="shared" si="0"/>
        <v>.Common</v>
      </c>
      <c r="G37" s="36" t="s">
        <v>752</v>
      </c>
      <c r="H37" s="36">
        <v>25</v>
      </c>
      <c r="I37" s="36" t="s">
        <v>873</v>
      </c>
    </row>
    <row r="38" spans="1:9">
      <c r="A38" s="36">
        <v>223450036</v>
      </c>
      <c r="B38" s="4" t="s">
        <v>895</v>
      </c>
      <c r="C38" s="36">
        <v>1033</v>
      </c>
      <c r="E38" s="36" t="s">
        <v>752</v>
      </c>
      <c r="F38" s="36" t="str">
        <f t="shared" si="0"/>
        <v>.Common</v>
      </c>
      <c r="G38" s="36" t="s">
        <v>752</v>
      </c>
      <c r="H38" s="36">
        <v>26</v>
      </c>
      <c r="I38" s="36" t="s">
        <v>874</v>
      </c>
    </row>
    <row r="39" spans="1:9">
      <c r="A39" s="36">
        <v>223450037</v>
      </c>
      <c r="B39" s="4" t="s">
        <v>895</v>
      </c>
      <c r="C39" s="36">
        <v>1033</v>
      </c>
      <c r="E39" s="36" t="s">
        <v>752</v>
      </c>
      <c r="F39" s="36" t="str">
        <f t="shared" si="0"/>
        <v>.Common</v>
      </c>
      <c r="G39" s="36" t="s">
        <v>752</v>
      </c>
      <c r="H39" s="36">
        <v>54001</v>
      </c>
      <c r="I39" s="36" t="s">
        <v>875</v>
      </c>
    </row>
    <row r="40" spans="1:9">
      <c r="A40" s="36">
        <v>223450038</v>
      </c>
      <c r="B40" s="4" t="s">
        <v>895</v>
      </c>
      <c r="C40" s="36">
        <v>1033</v>
      </c>
      <c r="E40" s="36" t="s">
        <v>752</v>
      </c>
      <c r="F40" s="36" t="str">
        <f t="shared" si="0"/>
        <v>.Common</v>
      </c>
      <c r="G40" s="36" t="s">
        <v>752</v>
      </c>
      <c r="H40" s="36">
        <v>54002</v>
      </c>
      <c r="I40" s="36" t="s">
        <v>876</v>
      </c>
    </row>
    <row r="41" spans="1:9">
      <c r="A41" s="36">
        <v>223450039</v>
      </c>
      <c r="B41" s="4" t="s">
        <v>895</v>
      </c>
      <c r="C41" s="36">
        <v>1033</v>
      </c>
      <c r="E41" s="36" t="s">
        <v>752</v>
      </c>
      <c r="F41" s="36" t="str">
        <f t="shared" si="0"/>
        <v>.Common</v>
      </c>
      <c r="G41" s="36" t="s">
        <v>752</v>
      </c>
      <c r="H41" s="36">
        <v>54003</v>
      </c>
      <c r="I41" s="36" t="s">
        <v>877</v>
      </c>
    </row>
    <row r="42" spans="1:9">
      <c r="A42" s="36">
        <v>223450040</v>
      </c>
      <c r="B42" s="4" t="s">
        <v>895</v>
      </c>
      <c r="C42" s="36">
        <v>1033</v>
      </c>
      <c r="E42" s="36" t="s">
        <v>752</v>
      </c>
      <c r="F42" s="36" t="str">
        <f t="shared" si="0"/>
        <v>.Common</v>
      </c>
      <c r="G42" s="36" t="s">
        <v>752</v>
      </c>
      <c r="H42" s="36">
        <v>54004</v>
      </c>
      <c r="I42" s="36" t="s">
        <v>879</v>
      </c>
    </row>
    <row r="43" spans="1:9">
      <c r="A43" s="36">
        <v>223450041</v>
      </c>
      <c r="B43" s="4" t="s">
        <v>895</v>
      </c>
      <c r="C43" s="36">
        <v>1033</v>
      </c>
      <c r="E43" s="36" t="s">
        <v>752</v>
      </c>
      <c r="F43" s="36" t="str">
        <f t="shared" si="0"/>
        <v>.Common</v>
      </c>
      <c r="G43" s="36" t="s">
        <v>752</v>
      </c>
      <c r="H43" s="36">
        <v>61001</v>
      </c>
      <c r="I43" s="36" t="s">
        <v>878</v>
      </c>
    </row>
    <row r="44" spans="1:9">
      <c r="A44" s="36">
        <v>223450042</v>
      </c>
      <c r="B44" s="4" t="s">
        <v>895</v>
      </c>
      <c r="C44" s="36">
        <v>1033</v>
      </c>
      <c r="E44" s="36" t="s">
        <v>752</v>
      </c>
      <c r="F44" s="36" t="str">
        <f t="shared" si="0"/>
        <v>.Common</v>
      </c>
      <c r="G44" s="36" t="s">
        <v>752</v>
      </c>
      <c r="H44" s="36">
        <v>61002</v>
      </c>
      <c r="I44" s="36" t="s">
        <v>880</v>
      </c>
    </row>
    <row r="45" spans="1:9">
      <c r="A45" s="36">
        <v>223450043</v>
      </c>
      <c r="B45" s="4" t="s">
        <v>895</v>
      </c>
      <c r="C45" s="36">
        <v>1033</v>
      </c>
      <c r="E45" s="36" t="s">
        <v>752</v>
      </c>
      <c r="F45" s="36" t="str">
        <f t="shared" si="0"/>
        <v>.Common</v>
      </c>
      <c r="G45" s="36" t="s">
        <v>752</v>
      </c>
      <c r="H45" s="36">
        <v>61003</v>
      </c>
      <c r="I45" s="36" t="s">
        <v>881</v>
      </c>
    </row>
    <row r="46" spans="1:9">
      <c r="A46" s="36">
        <v>223450044</v>
      </c>
      <c r="B46" s="4" t="s">
        <v>895</v>
      </c>
      <c r="C46" s="36">
        <v>1033</v>
      </c>
      <c r="E46" s="36" t="s">
        <v>752</v>
      </c>
      <c r="F46" s="36" t="str">
        <f t="shared" si="0"/>
        <v>.Common</v>
      </c>
      <c r="G46" s="36" t="s">
        <v>752</v>
      </c>
      <c r="H46" s="36">
        <v>61004</v>
      </c>
      <c r="I46" s="36" t="s">
        <v>882</v>
      </c>
    </row>
    <row r="47" spans="1:9">
      <c r="A47" s="36">
        <v>223450045</v>
      </c>
      <c r="B47" s="4" t="s">
        <v>895</v>
      </c>
      <c r="C47" s="36">
        <v>1033</v>
      </c>
      <c r="E47" s="36" t="s">
        <v>752</v>
      </c>
      <c r="F47" s="36" t="str">
        <f t="shared" si="0"/>
        <v>.Common</v>
      </c>
      <c r="G47" s="36" t="s">
        <v>752</v>
      </c>
      <c r="H47" s="36">
        <v>71001</v>
      </c>
      <c r="I47" s="36" t="s">
        <v>883</v>
      </c>
    </row>
    <row r="48" spans="1:9">
      <c r="A48" s="36">
        <v>223450046</v>
      </c>
      <c r="B48" s="4" t="s">
        <v>895</v>
      </c>
      <c r="C48" s="36">
        <v>1033</v>
      </c>
      <c r="E48" s="36" t="s">
        <v>752</v>
      </c>
      <c r="F48" s="36" t="str">
        <f t="shared" si="0"/>
        <v>.Common</v>
      </c>
      <c r="G48" s="36" t="s">
        <v>752</v>
      </c>
      <c r="H48" s="36">
        <v>71002</v>
      </c>
      <c r="I48" s="36" t="s">
        <v>884</v>
      </c>
    </row>
    <row r="49" spans="1:9">
      <c r="A49" s="36">
        <v>223450047</v>
      </c>
      <c r="B49" s="4" t="s">
        <v>895</v>
      </c>
      <c r="C49" s="36">
        <v>1033</v>
      </c>
      <c r="E49" s="36" t="s">
        <v>752</v>
      </c>
      <c r="F49" s="36" t="str">
        <f t="shared" si="0"/>
        <v>.Common</v>
      </c>
      <c r="G49" s="36" t="s">
        <v>752</v>
      </c>
      <c r="H49" s="36">
        <v>71003</v>
      </c>
      <c r="I49" s="36" t="s">
        <v>885</v>
      </c>
    </row>
    <row r="50" spans="1:9">
      <c r="A50" s="36">
        <v>223450048</v>
      </c>
      <c r="B50" s="4" t="s">
        <v>895</v>
      </c>
      <c r="C50" s="36">
        <v>1033</v>
      </c>
      <c r="E50" s="36" t="s">
        <v>752</v>
      </c>
      <c r="F50" s="36" t="str">
        <f t="shared" si="0"/>
        <v>.Common</v>
      </c>
      <c r="G50" s="36" t="s">
        <v>752</v>
      </c>
      <c r="H50" s="36">
        <v>71004</v>
      </c>
      <c r="I50" s="36" t="s">
        <v>886</v>
      </c>
    </row>
    <row r="51" spans="1:9">
      <c r="A51" s="36">
        <v>223450049</v>
      </c>
      <c r="B51" s="4" t="s">
        <v>895</v>
      </c>
      <c r="C51" s="36">
        <v>1033</v>
      </c>
      <c r="E51" s="36" t="s">
        <v>752</v>
      </c>
      <c r="F51" s="36" t="str">
        <f t="shared" si="0"/>
        <v>.Common</v>
      </c>
      <c r="G51" s="36" t="s">
        <v>752</v>
      </c>
      <c r="H51" s="36">
        <v>72001</v>
      </c>
      <c r="I51" s="36" t="s">
        <v>887</v>
      </c>
    </row>
    <row r="52" spans="1:9">
      <c r="A52" s="36">
        <v>223450050</v>
      </c>
      <c r="B52" s="4" t="s">
        <v>895</v>
      </c>
      <c r="C52" s="36">
        <v>1033</v>
      </c>
      <c r="E52" s="36" t="s">
        <v>752</v>
      </c>
      <c r="F52" s="36" t="str">
        <f t="shared" si="0"/>
        <v>.Common</v>
      </c>
      <c r="G52" s="36" t="s">
        <v>752</v>
      </c>
      <c r="H52" s="36">
        <v>72002</v>
      </c>
      <c r="I52" s="36" t="s">
        <v>888</v>
      </c>
    </row>
    <row r="53" spans="1:9">
      <c r="A53" s="36">
        <v>223450051</v>
      </c>
      <c r="B53" s="4" t="s">
        <v>895</v>
      </c>
      <c r="C53" s="36">
        <v>1033</v>
      </c>
      <c r="E53" s="36" t="s">
        <v>752</v>
      </c>
      <c r="F53" s="36" t="str">
        <f t="shared" si="0"/>
        <v>.Common</v>
      </c>
      <c r="G53" s="36" t="s">
        <v>752</v>
      </c>
      <c r="H53" s="36">
        <v>51</v>
      </c>
      <c r="I53" s="36" t="s">
        <v>878</v>
      </c>
    </row>
    <row r="54" spans="1:9">
      <c r="A54" s="36">
        <v>223450052</v>
      </c>
      <c r="B54" s="4" t="s">
        <v>895</v>
      </c>
      <c r="C54" s="36">
        <v>1033</v>
      </c>
      <c r="E54" s="36" t="s">
        <v>752</v>
      </c>
      <c r="F54" s="36" t="str">
        <f t="shared" si="0"/>
        <v>.Common</v>
      </c>
      <c r="G54" s="36" t="s">
        <v>752</v>
      </c>
      <c r="H54" s="36">
        <v>52</v>
      </c>
      <c r="I54" s="36" t="s">
        <v>889</v>
      </c>
    </row>
    <row r="55" spans="1:9">
      <c r="A55" s="36">
        <v>223450053</v>
      </c>
      <c r="B55" s="4" t="s">
        <v>895</v>
      </c>
      <c r="C55" s="36">
        <v>1033</v>
      </c>
      <c r="E55" s="36" t="s">
        <v>752</v>
      </c>
      <c r="F55" s="36" t="str">
        <f t="shared" si="0"/>
        <v>.Common</v>
      </c>
      <c r="G55" s="36" t="s">
        <v>752</v>
      </c>
      <c r="H55" s="36">
        <v>101</v>
      </c>
      <c r="I55" s="36" t="s">
        <v>890</v>
      </c>
    </row>
    <row r="56" spans="1:9">
      <c r="A56" s="36">
        <v>223450054</v>
      </c>
      <c r="B56" s="4" t="s">
        <v>895</v>
      </c>
      <c r="C56" s="36">
        <v>1033</v>
      </c>
      <c r="E56" s="36" t="s">
        <v>752</v>
      </c>
      <c r="F56" s="36" t="str">
        <f t="shared" si="0"/>
        <v>.Common</v>
      </c>
      <c r="G56" s="36" t="s">
        <v>752</v>
      </c>
      <c r="H56" s="36">
        <v>8001</v>
      </c>
      <c r="I56" s="36" t="s">
        <v>891</v>
      </c>
    </row>
    <row r="57" spans="1:9">
      <c r="A57" s="36">
        <v>223450055</v>
      </c>
      <c r="B57" s="4" t="s">
        <v>895</v>
      </c>
      <c r="C57" s="36">
        <v>1033</v>
      </c>
      <c r="E57" s="36" t="s">
        <v>752</v>
      </c>
      <c r="F57" s="36" t="str">
        <f t="shared" si="0"/>
        <v>.Common</v>
      </c>
      <c r="G57" s="36" t="s">
        <v>752</v>
      </c>
      <c r="H57" s="36"/>
      <c r="I57" s="36" t="s">
        <v>892</v>
      </c>
    </row>
    <row r="58" spans="1:9">
      <c r="A58" s="36">
        <v>223450056</v>
      </c>
      <c r="B58" s="4" t="s">
        <v>895</v>
      </c>
      <c r="C58" s="36">
        <v>1033</v>
      </c>
      <c r="E58" s="36" t="s">
        <v>752</v>
      </c>
      <c r="F58" s="36" t="str">
        <f t="shared" si="0"/>
        <v>.Common</v>
      </c>
      <c r="G58" s="36" t="s">
        <v>752</v>
      </c>
      <c r="H58" s="36">
        <v>8003</v>
      </c>
      <c r="I58" s="36" t="s">
        <v>893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257"/>
  <sheetViews>
    <sheetView workbookViewId="0">
      <selection activeCell="A5" sqref="A5:A19"/>
    </sheetView>
  </sheetViews>
  <sheetFormatPr defaultRowHeight="13.5"/>
  <sheetData>
    <row r="2" spans="1:1">
      <c r="A2" t="str">
        <f>IF(ConfigTab!A2="","","delete SYS25_CONFIG_DATA WHERE Item = '"&amp; ConfigTab!A2 &amp;"'")</f>
        <v/>
      </c>
    </row>
    <row r="3" spans="1:1">
      <c r="A3" t="str">
        <f>IF(ConfigTab!A3="","","delete SYS25_CONFIG_DATA WHERE Item = '"&amp; ConfigTab!A3 &amp;"'")</f>
        <v/>
      </c>
    </row>
    <row r="4" spans="1:1">
      <c r="A4" t="str">
        <f>IF(ConfigTab!A4="","","delete SYS25_CONFIG_DATA WHERE Item = '"&amp; ConfigTab!A4 &amp;"'")</f>
        <v/>
      </c>
    </row>
    <row r="5" spans="1:1">
      <c r="A5" t="str">
        <f>IF(ConfigTab!A5="","","delete SYS25_CONFIG_DATA WHERE Item = '"&amp; ConfigTab!A5 &amp;"'")</f>
        <v>delete SYS25_CONFIG_DATA WHERE Item = 'CustomerCareServerProfile_140000'</v>
      </c>
    </row>
    <row r="6" spans="1:1">
      <c r="A6" t="str">
        <f>IF(ConfigTab!A6="","","delete SYS25_CONFIG_DATA WHERE Item = '"&amp; ConfigTab!A6 &amp;"'")</f>
        <v>delete SYS25_CONFIG_DATA WHERE Item = 'CustomerCareServerProfile_140000_1'</v>
      </c>
    </row>
    <row r="7" spans="1:1">
      <c r="A7" t="str">
        <f>IF(ConfigTab!A7="","","delete SYS25_CONFIG_DATA WHERE Item = '"&amp; ConfigTab!A7 &amp;"'")</f>
        <v>delete SYS25_CONFIG_DATA WHERE Item = 'CustomerCareServerProfile_140000_2'</v>
      </c>
    </row>
    <row r="8" spans="1:1">
      <c r="A8" t="str">
        <f>IF(ConfigTab!A8="","","delete SYS25_CONFIG_DATA WHERE Item = '"&amp; ConfigTab!A8 &amp;"'")</f>
        <v>delete SYS25_CONFIG_DATA WHERE Item = 'CustomerCareServerProfile_140000_3'</v>
      </c>
    </row>
    <row r="9" spans="1:1">
      <c r="A9" t="str">
        <f>IF(ConfigTab!A9="","","delete SYS25_CONFIG_DATA WHERE Item = '"&amp; ConfigTab!A9 &amp;"'")</f>
        <v>delete SYS25_CONFIG_DATA WHERE Item = 'CustomerCareServerProfile_140000_4'</v>
      </c>
    </row>
    <row r="10" spans="1:1">
      <c r="A10" t="str">
        <f>IF(ConfigTab!A10="","","delete SYS25_CONFIG_DATA WHERE Item = '"&amp; ConfigTab!A10 &amp;"'")</f>
        <v/>
      </c>
    </row>
    <row r="11" spans="1:1">
      <c r="A11" t="str">
        <f>IF(ConfigTab!A11="","","delete SYS25_CONFIG_DATA WHERE Item = '"&amp; ConfigTab!A11 &amp;"'")</f>
        <v/>
      </c>
    </row>
    <row r="12" spans="1:1">
      <c r="A12" t="str">
        <f>IF(ConfigTab!A12="","","delete SYS25_CONFIG_DATA WHERE Item = '"&amp; ConfigTab!A12 &amp;"'")</f>
        <v/>
      </c>
    </row>
    <row r="13" spans="1:1">
      <c r="A13" t="str">
        <f>IF(ConfigTab!A13="","","delete SYS25_CONFIG_DATA WHERE Item = '"&amp; ConfigTab!A13 &amp;"'")</f>
        <v/>
      </c>
    </row>
    <row r="14" spans="1:1">
      <c r="A14" t="str">
        <f>IF(ConfigTab!A14="","","delete SYS25_CONFIG_DATA WHERE Item = '"&amp; ConfigTab!A14 &amp;"'")</f>
        <v/>
      </c>
    </row>
    <row r="15" spans="1:1">
      <c r="A15" t="str">
        <f>IF(ConfigTab!A15="","","delete SYS25_CONFIG_DATA WHERE Item = '"&amp; ConfigTab!A15 &amp;"'")</f>
        <v/>
      </c>
    </row>
    <row r="16" spans="1:1">
      <c r="A16" t="str">
        <f>IF(ConfigTab!A16="","","delete SYS25_CONFIG_DATA WHERE Item = '"&amp; ConfigTab!A16 &amp;"'")</f>
        <v/>
      </c>
    </row>
    <row r="17" spans="1:1">
      <c r="A17" t="str">
        <f>IF(ConfigTab!A17="","","delete SYS25_CONFIG_DATA WHERE Item = '"&amp; ConfigTab!A17 &amp;"'")</f>
        <v>delete SYS25_CONFIG_DATA WHERE Item = 'CustomerCareServerProfile_450000'</v>
      </c>
    </row>
    <row r="18" spans="1:1">
      <c r="A18" t="str">
        <f>IF(ConfigTab!A18="","","delete SYS25_CONFIG_DATA WHERE Item = '"&amp; ConfigTab!A18 &amp;"'")</f>
        <v>delete SYS25_CONFIG_DATA WHERE Item = 'HLROCPTemplate_450000'</v>
      </c>
    </row>
    <row r="19" spans="1:1">
      <c r="A19" t="str">
        <f>IF(ConfigTab!A19="","","delete SYS25_CONFIG_DATA WHERE Item = '"&amp; ConfigTab!A19 &amp;"'")</f>
        <v>delete SYS25_CONFIG_DATA WHERE Item = 'CustomerCareServerProfile_450000_2'</v>
      </c>
    </row>
    <row r="20" spans="1:1">
      <c r="A20" t="str">
        <f>IF(ConfigTab!A20="","","delete SYS25_CONFIG_DATA WHERE Item = '"&amp; ConfigTab!A20 &amp;"'")</f>
        <v>delete SYS25_CONFIG_DATA WHERE Item = 'CustomerCareServerProfile_450000_3'</v>
      </c>
    </row>
    <row r="21" spans="1:1">
      <c r="A21" t="str">
        <f>IF(ConfigTab!A21="","","delete SYS25_CONFIG_DATA WHERE Item = '"&amp; ConfigTab!A21 &amp;"'")</f>
        <v>delete SYS25_CONFIG_DATA WHERE Item = 'CustomerCareServerProfile_450000_4'</v>
      </c>
    </row>
    <row r="22" spans="1:1">
      <c r="A22" t="str">
        <f>IF(ConfigTab!A22="","","delete SYS25_CONFIG_DATA WHERE Item = '"&amp; ConfigTab!A22 &amp;"'")</f>
        <v>delete SYS25_CONFIG_DATA WHERE Item = 'CustomerCareServerProfile_540000'</v>
      </c>
    </row>
    <row r="23" spans="1:1">
      <c r="A23" t="str">
        <f>IF(ConfigTab!A23="","","delete SYS25_CONFIG_DATA WHERE Item = '"&amp; ConfigTab!A23 &amp;"'")</f>
        <v>delete SYS25_CONFIG_DATA WHERE Item = 'CustomerCareServerProfile_540000_1'</v>
      </c>
    </row>
    <row r="24" spans="1:1">
      <c r="A24" t="str">
        <f>IF(ConfigTab!A24="","","delete SYS25_CONFIG_DATA WHERE Item = '"&amp; ConfigTab!A24 &amp;"'")</f>
        <v>delete SYS25_CONFIG_DATA WHERE Item = 'CustomerCareServerProfile_540000_2'</v>
      </c>
    </row>
    <row r="25" spans="1:1">
      <c r="A25" t="str">
        <f>IF(ConfigTab!A25="","","delete SYS25_CONFIG_DATA WHERE Item = '"&amp; ConfigTab!A25 &amp;"'")</f>
        <v>delete SYS25_CONFIG_DATA WHERE Item = 'CustomerCareServerProfile_540000_3'</v>
      </c>
    </row>
    <row r="26" spans="1:1">
      <c r="A26" t="str">
        <f>IF(ConfigTab!A26="","","delete SYS25_CONFIG_DATA WHERE Item = '"&amp; ConfigTab!A26 &amp;"'")</f>
        <v>delete SYS25_CONFIG_DATA WHERE Item = 'CustomerCareServerProfile_540000_4'</v>
      </c>
    </row>
    <row r="27" spans="1:1">
      <c r="A27" t="str">
        <f>IF(ConfigTab!A27="","","delete SYS25_CONFIG_DATA WHERE Item = '"&amp; ConfigTab!A27 &amp;"'")</f>
        <v>delete SYS25_CONFIG_DATA WHERE Item = 'CustomerCareServerProfile_570000'</v>
      </c>
    </row>
    <row r="28" spans="1:1">
      <c r="A28" t="str">
        <f>IF(ConfigTab!A28="","","delete SYS25_CONFIG_DATA WHERE Item = '"&amp; ConfigTab!A28 &amp;"'")</f>
        <v>delete SYS25_CONFIG_DATA WHERE Item = 'CustomerCareServerProfile_570000_1'</v>
      </c>
    </row>
    <row r="29" spans="1:1">
      <c r="A29" t="str">
        <f>IF(ConfigTab!A29="","","delete SYS25_CONFIG_DATA WHERE Item = '"&amp; ConfigTab!A29 &amp;"'")</f>
        <v>delete SYS25_CONFIG_DATA WHERE Item = 'CustomerCareServerProfile_570000_2'</v>
      </c>
    </row>
    <row r="30" spans="1:1">
      <c r="A30" t="str">
        <f>IF(ConfigTab!A30="","","delete SYS25_CONFIG_DATA WHERE Item = '"&amp; ConfigTab!A30 &amp;"'")</f>
        <v>delete SYS25_CONFIG_DATA WHERE Item = 'CustomerCareServerProfile_570000_3'</v>
      </c>
    </row>
    <row r="31" spans="1:1">
      <c r="A31" t="str">
        <f>IF(ConfigTab!A31="","","delete SYS25_CONFIG_DATA WHERE Item = '"&amp; ConfigTab!A31 &amp;"'")</f>
        <v>delete SYS25_CONFIG_DATA WHERE Item = 'CustomerCareServerProfile_570000_4'</v>
      </c>
    </row>
    <row r="32" spans="1:1">
      <c r="A32" t="str">
        <f>IF(ConfigTab!A32="","","delete SYS25_CONFIG_DATA WHERE Item = '"&amp; ConfigTab!A32 &amp;"'")</f>
        <v/>
      </c>
    </row>
    <row r="33" spans="1:1">
      <c r="A33" t="str">
        <f>IF(ConfigTab!A33="","","delete SYS25_CONFIG_DATA WHERE Item = '"&amp; ConfigTab!A33 &amp;"'")</f>
        <v/>
      </c>
    </row>
    <row r="34" spans="1:1">
      <c r="A34" t="str">
        <f>IF(ConfigTab!A34="","","delete SYS25_CONFIG_DATA WHERE Item = '"&amp; ConfigTab!A34 &amp;"'")</f>
        <v/>
      </c>
    </row>
    <row r="35" spans="1:1">
      <c r="A35" t="str">
        <f>IF(ConfigTab!A35="","","delete SYS25_CONFIG_DATA WHERE Item = '"&amp; ConfigTab!A35 &amp;"'")</f>
        <v/>
      </c>
    </row>
    <row r="36" spans="1:1">
      <c r="A36" t="str">
        <f>IF(ConfigTab!A36="","","delete SYS25_CONFIG_DATA WHERE Item = '"&amp; ConfigTab!A36 &amp;"'")</f>
        <v/>
      </c>
    </row>
    <row r="37" spans="1:1">
      <c r="A37" t="str">
        <f>IF(ConfigTab!A37="","","delete SYS25_CONFIG_DATA WHERE Item = '"&amp; ConfigTab!A37 &amp;"'")</f>
        <v/>
      </c>
    </row>
    <row r="38" spans="1:1">
      <c r="A38" t="str">
        <f>IF(ConfigTab!A38="","","delete SYS25_CONFIG_DATA WHERE Item = '"&amp; ConfigTab!A38 &amp;"'")</f>
        <v/>
      </c>
    </row>
    <row r="39" spans="1:1">
      <c r="A39" t="str">
        <f>IF(ConfigTab!A39="","","delete SYS25_CONFIG_DATA WHERE Item = '"&amp; ConfigTab!A39 &amp;"'")</f>
        <v/>
      </c>
    </row>
    <row r="40" spans="1:1">
      <c r="A40" t="str">
        <f>IF(ConfigTab!A40="","","delete SYS25_CONFIG_DATA WHERE Item = '"&amp; ConfigTab!A40 &amp;"'")</f>
        <v/>
      </c>
    </row>
    <row r="41" spans="1:1">
      <c r="A41" t="str">
        <f>IF(ConfigTab!A41="","","delete SYS25_CONFIG_DATA WHERE Item = '"&amp; ConfigTab!A41 &amp;"'")</f>
        <v/>
      </c>
    </row>
    <row r="42" spans="1:1">
      <c r="A42" t="str">
        <f>IF(ConfigTab!A42="","","delete SYS25_CONFIG_DATA WHERE Item = '"&amp; ConfigTab!A42 &amp;"'")</f>
        <v/>
      </c>
    </row>
    <row r="43" spans="1:1">
      <c r="A43" t="str">
        <f>IF(ConfigTab!A43="","","delete SYS25_CONFIG_DATA WHERE Item = '"&amp; ConfigTab!A43 &amp;"'")</f>
        <v/>
      </c>
    </row>
    <row r="44" spans="1:1">
      <c r="A44" t="str">
        <f>IF(ConfigTab!A44="","","delete SYS25_CONFIG_DATA WHERE Item = '"&amp; ConfigTab!A44 &amp;"'")</f>
        <v/>
      </c>
    </row>
    <row r="45" spans="1:1">
      <c r="A45" t="str">
        <f>IF(ConfigTab!A45="","","delete SYS25_CONFIG_DATA WHERE Item = '"&amp; ConfigTab!A45 &amp;"'")</f>
        <v/>
      </c>
    </row>
    <row r="46" spans="1:1">
      <c r="A46" t="str">
        <f>IF(ConfigTab!A46="","","delete SYS25_CONFIG_DATA WHERE Item = '"&amp; ConfigTab!A46 &amp;"'")</f>
        <v/>
      </c>
    </row>
    <row r="47" spans="1:1">
      <c r="A47" t="str">
        <f>IF(ConfigTab!A47="","","delete SYS25_CONFIG_DATA WHERE Item = '"&amp; ConfigTab!A47 &amp;"'")</f>
        <v/>
      </c>
    </row>
    <row r="48" spans="1:1">
      <c r="A48" t="str">
        <f>IF(ConfigTab!A48="","","delete SYS25_CONFIG_DATA WHERE Item = '"&amp; ConfigTab!A48 &amp;"'")</f>
        <v/>
      </c>
    </row>
    <row r="49" spans="1:1">
      <c r="A49" t="str">
        <f>IF(ConfigTab!A49="","","delete SYS25_CONFIG_DATA WHERE Item = '"&amp; ConfigTab!A49 &amp;"'")</f>
        <v/>
      </c>
    </row>
    <row r="50" spans="1:1">
      <c r="A50" t="str">
        <f>IF(ConfigTab!A50="","","delete SYS25_CONFIG_DATA WHERE Item = '"&amp; ConfigTab!A50 &amp;"'")</f>
        <v/>
      </c>
    </row>
    <row r="51" spans="1:1">
      <c r="A51" t="str">
        <f>IF(ConfigTab!A51="","","delete SYS25_CONFIG_DATA WHERE Item = '"&amp; ConfigTab!A51 &amp;"'")</f>
        <v/>
      </c>
    </row>
    <row r="52" spans="1:1">
      <c r="A52" t="str">
        <f>IF(ConfigTab!A52="","","delete SYS25_CONFIG_DATA WHERE Item = '"&amp; ConfigTab!A52 &amp;"'")</f>
        <v/>
      </c>
    </row>
    <row r="53" spans="1:1">
      <c r="A53" t="str">
        <f>IF(ConfigTab!A53="","","delete SYS25_CONFIG_DATA WHERE Item = '"&amp; ConfigTab!A53 &amp;"'")</f>
        <v/>
      </c>
    </row>
    <row r="54" spans="1:1">
      <c r="A54" t="str">
        <f>IF(ConfigTab!A54="","","delete SYS25_CONFIG_DATA WHERE Item = '"&amp; ConfigTab!A54 &amp;"'")</f>
        <v/>
      </c>
    </row>
    <row r="55" spans="1:1">
      <c r="A55" t="str">
        <f>IF(ConfigTab!A55="","","delete SYS25_CONFIG_DATA WHERE Item = '"&amp; ConfigTab!A55 &amp;"'")</f>
        <v/>
      </c>
    </row>
    <row r="56" spans="1:1">
      <c r="A56" t="str">
        <f>IF(ConfigTab!A56="","","delete SYS25_CONFIG_DATA WHERE Item = '"&amp; ConfigTab!A56 &amp;"'")</f>
        <v/>
      </c>
    </row>
    <row r="57" spans="1:1">
      <c r="A57" t="str">
        <f>IF(ConfigTab!A57="","","delete SYS25_CONFIG_DATA WHERE Item = '"&amp; ConfigTab!A57 &amp;"'")</f>
        <v/>
      </c>
    </row>
    <row r="58" spans="1:1">
      <c r="A58" t="str">
        <f>IF(ConfigTab!A58="","","delete SYS25_CONFIG_DATA WHERE Item = '"&amp; ConfigTab!A58 &amp;"'")</f>
        <v/>
      </c>
    </row>
    <row r="59" spans="1:1">
      <c r="A59" t="str">
        <f>IF(ConfigTab!A59="","","delete SYS25_CONFIG_DATA WHERE Item = '"&amp; ConfigTab!A59 &amp;"'")</f>
        <v/>
      </c>
    </row>
    <row r="60" spans="1:1">
      <c r="A60" t="str">
        <f>IF(ConfigTab!A60="","","delete SYS25_CONFIG_DATA WHERE Item = '"&amp; ConfigTab!A60 &amp;"'")</f>
        <v/>
      </c>
    </row>
    <row r="61" spans="1:1">
      <c r="A61" t="str">
        <f>IF(ConfigTab!A61="","","delete SYS25_CONFIG_DATA WHERE Item = '"&amp; ConfigTab!A61 &amp;"'")</f>
        <v/>
      </c>
    </row>
    <row r="62" spans="1:1">
      <c r="A62" t="str">
        <f>IF(ConfigTab!A62="","","delete SYS25_CONFIG_DATA WHERE Item = '"&amp; ConfigTab!A62 &amp;"'")</f>
        <v/>
      </c>
    </row>
    <row r="63" spans="1:1">
      <c r="A63" t="str">
        <f>IF(ConfigTab!A63="","","delete SYS25_CONFIG_DATA WHERE Item = '"&amp; ConfigTab!A63 &amp;"'")</f>
        <v/>
      </c>
    </row>
    <row r="64" spans="1:1">
      <c r="A64" t="str">
        <f>IF(ConfigTab!A64="","","delete SYS25_CONFIG_DATA WHERE Item = '"&amp; ConfigTab!A64 &amp;"'")</f>
        <v/>
      </c>
    </row>
    <row r="65" spans="1:1">
      <c r="A65" t="str">
        <f>IF(ConfigTab!A65="","","delete SYS25_CONFIG_DATA WHERE Item = '"&amp; ConfigTab!A65 &amp;"'")</f>
        <v/>
      </c>
    </row>
    <row r="66" spans="1:1">
      <c r="A66" t="str">
        <f>IF(ConfigTab!A66="","","delete SYS25_CONFIG_DATA WHERE Item = '"&amp; ConfigTab!A66 &amp;"'")</f>
        <v/>
      </c>
    </row>
    <row r="67" spans="1:1">
      <c r="A67" t="str">
        <f>IF(ConfigTab!A67="","","delete SYS25_CONFIG_DATA WHERE Item = '"&amp; ConfigTab!A67 &amp;"'")</f>
        <v/>
      </c>
    </row>
    <row r="68" spans="1:1">
      <c r="A68" t="str">
        <f>IF(ConfigTab!A68="","","delete SYS25_CONFIG_DATA WHERE Item = '"&amp; ConfigTab!A68 &amp;"'")</f>
        <v/>
      </c>
    </row>
    <row r="69" spans="1:1">
      <c r="A69" t="str">
        <f>IF(ConfigTab!A69="","","delete SYS25_CONFIG_DATA WHERE Item = '"&amp; ConfigTab!A69 &amp;"'")</f>
        <v/>
      </c>
    </row>
    <row r="70" spans="1:1">
      <c r="A70" t="str">
        <f>IF(ConfigTab!A70="","","delete SYS25_CONFIG_DATA WHERE Item = '"&amp; ConfigTab!A70 &amp;"'")</f>
        <v/>
      </c>
    </row>
    <row r="71" spans="1:1">
      <c r="A71" t="str">
        <f>IF(ConfigTab!A71="","","delete SYS25_CONFIG_DATA WHERE Item = '"&amp; ConfigTab!A71 &amp;"'")</f>
        <v/>
      </c>
    </row>
    <row r="72" spans="1:1">
      <c r="A72" t="str">
        <f>IF(ConfigTab!A72="","","delete SYS25_CONFIG_DATA WHERE Item = '"&amp; ConfigTab!A72 &amp;"'")</f>
        <v/>
      </c>
    </row>
    <row r="73" spans="1:1">
      <c r="A73" t="str">
        <f>IF(ConfigTab!A73="","","delete SYS25_CONFIG_DATA WHERE Item = '"&amp; ConfigTab!A73 &amp;"'")</f>
        <v/>
      </c>
    </row>
    <row r="74" spans="1:1">
      <c r="A74" t="str">
        <f>IF(ConfigTab!A74="","","delete SYS25_CONFIG_DATA WHERE Item = '"&amp; ConfigTab!A74 &amp;"'")</f>
        <v/>
      </c>
    </row>
    <row r="75" spans="1:1">
      <c r="A75" t="str">
        <f>IF(ConfigTab!A75="","","delete SYS25_CONFIG_DATA WHERE Item = '"&amp; ConfigTab!A75 &amp;"'")</f>
        <v/>
      </c>
    </row>
    <row r="76" spans="1:1">
      <c r="A76" t="str">
        <f>IF(ConfigTab!A76="","","delete SYS25_CONFIG_DATA WHERE Item = '"&amp; ConfigTab!A76 &amp;"'")</f>
        <v/>
      </c>
    </row>
    <row r="77" spans="1:1">
      <c r="A77" t="str">
        <f>IF(ConfigTab!A77="","","delete SYS25_CONFIG_DATA WHERE Item = '"&amp; ConfigTab!A77 &amp;"'")</f>
        <v/>
      </c>
    </row>
    <row r="78" spans="1:1">
      <c r="A78" t="str">
        <f>IF(ConfigTab!A78="","","delete SYS25_CONFIG_DATA WHERE Item = '"&amp; ConfigTab!A78 &amp;"'")</f>
        <v/>
      </c>
    </row>
    <row r="79" spans="1:1">
      <c r="A79" t="str">
        <f>IF(ConfigTab!A79="","","delete SYS25_CONFIG_DATA WHERE Item = '"&amp; ConfigTab!A79 &amp;"'")</f>
        <v/>
      </c>
    </row>
    <row r="80" spans="1:1">
      <c r="A80" t="str">
        <f>IF(ConfigTab!A80="","","delete SYS25_CONFIG_DATA WHERE Item = '"&amp; ConfigTab!A80 &amp;"'")</f>
        <v/>
      </c>
    </row>
    <row r="81" spans="1:1">
      <c r="A81" t="str">
        <f>IF(ConfigTab!A81="","","delete SYS25_CONFIG_DATA WHERE Item = '"&amp; ConfigTab!A81 &amp;"'")</f>
        <v/>
      </c>
    </row>
    <row r="82" spans="1:1">
      <c r="A82" t="str">
        <f>IF(ConfigTab!A82="","","delete SYS25_CONFIG_DATA WHERE Item = '"&amp; ConfigTab!A82 &amp;"'")</f>
        <v/>
      </c>
    </row>
    <row r="83" spans="1:1">
      <c r="A83" t="str">
        <f>IF(ConfigTab!A83="","","delete SYS25_CONFIG_DATA WHERE Item = '"&amp; ConfigTab!A83 &amp;"'")</f>
        <v/>
      </c>
    </row>
    <row r="84" spans="1:1">
      <c r="A84" t="str">
        <f>IF(ConfigTab!A84="","","delete SYS25_CONFIG_DATA WHERE Item = '"&amp; ConfigTab!A84 &amp;"'")</f>
        <v/>
      </c>
    </row>
    <row r="85" spans="1:1">
      <c r="A85" t="str">
        <f>IF(ConfigTab!A85="","","delete SYS25_CONFIG_DATA WHERE Item = '"&amp; ConfigTab!A85 &amp;"'")</f>
        <v/>
      </c>
    </row>
    <row r="86" spans="1:1">
      <c r="A86" t="str">
        <f>IF(ConfigTab!A86="","","delete SYS25_CONFIG_DATA WHERE Item = '"&amp; ConfigTab!A86 &amp;"'")</f>
        <v/>
      </c>
    </row>
    <row r="87" spans="1:1">
      <c r="A87" t="str">
        <f>IF(ConfigTab!A87="","","delete SYS25_CONFIG_DATA WHERE Item = '"&amp; ConfigTab!A87 &amp;"'")</f>
        <v/>
      </c>
    </row>
    <row r="88" spans="1:1">
      <c r="A88" t="str">
        <f>IF(ConfigTab!A88="","","delete SYS25_CONFIG_DATA WHERE Item = '"&amp; ConfigTab!A88 &amp;"'")</f>
        <v/>
      </c>
    </row>
    <row r="89" spans="1:1">
      <c r="A89" t="str">
        <f>IF(ConfigTab!A89="","","delete SYS25_CONFIG_DATA WHERE Item = '"&amp; ConfigTab!A89 &amp;"'")</f>
        <v/>
      </c>
    </row>
    <row r="90" spans="1:1">
      <c r="A90" t="str">
        <f>IF(ConfigTab!A90="","","delete SYS25_CONFIG_DATA WHERE Item = '"&amp; ConfigTab!A90 &amp;"'")</f>
        <v/>
      </c>
    </row>
    <row r="91" spans="1:1">
      <c r="A91" t="str">
        <f>IF(ConfigTab!A91="","","delete SYS25_CONFIG_DATA WHERE Item = '"&amp; ConfigTab!A91 &amp;"'")</f>
        <v/>
      </c>
    </row>
    <row r="92" spans="1:1">
      <c r="A92" t="str">
        <f>IF(ConfigTab!A92="","","delete SYS25_CONFIG_DATA WHERE Item = '"&amp; ConfigTab!A92 &amp;"'")</f>
        <v/>
      </c>
    </row>
    <row r="93" spans="1:1">
      <c r="A93" t="str">
        <f>IF(ConfigTab!A93="","","delete SYS25_CONFIG_DATA WHERE Item = '"&amp; ConfigTab!A93 &amp;"'")</f>
        <v/>
      </c>
    </row>
    <row r="94" spans="1:1">
      <c r="A94" t="str">
        <f>IF(ConfigTab!A94="","","delete SYS25_CONFIG_DATA WHERE Item = '"&amp; ConfigTab!A94 &amp;"'")</f>
        <v/>
      </c>
    </row>
    <row r="95" spans="1:1">
      <c r="A95" t="str">
        <f>IF(ConfigTab!A95="","","delete SYS25_CONFIG_DATA WHERE Item = '"&amp; ConfigTab!A95 &amp;"'")</f>
        <v/>
      </c>
    </row>
    <row r="96" spans="1:1">
      <c r="A96" t="str">
        <f>IF(ConfigTab!A96="","","delete SYS25_CONFIG_DATA WHERE Item = '"&amp; ConfigTab!A96 &amp;"'")</f>
        <v/>
      </c>
    </row>
    <row r="97" spans="1:1">
      <c r="A97" t="str">
        <f>IF(ConfigTab!A97="","","delete SYS25_CONFIG_DATA WHERE Item = '"&amp; ConfigTab!A97 &amp;"'")</f>
        <v/>
      </c>
    </row>
    <row r="98" spans="1:1">
      <c r="A98" t="str">
        <f>IF(ConfigTab!A98="","","delete SYS25_CONFIG_DATA WHERE Item = '"&amp; ConfigTab!A98 &amp;"'")</f>
        <v/>
      </c>
    </row>
    <row r="99" spans="1:1">
      <c r="A99" t="str">
        <f>IF(ConfigTab!A99="","","delete SYS25_CONFIG_DATA WHERE Item = '"&amp; ConfigTab!A99 &amp;"'")</f>
        <v/>
      </c>
    </row>
    <row r="100" spans="1:1">
      <c r="A100" t="str">
        <f>IF(ConfigTab!A100="","","delete SYS25_CONFIG_DATA WHERE Item = '"&amp; ConfigTab!A100 &amp;"'")</f>
        <v/>
      </c>
    </row>
    <row r="101" spans="1:1">
      <c r="A101" t="str">
        <f>IF(ConfigTab!A101="","","delete SYS25_CONFIG_DATA WHERE Item = '"&amp; ConfigTab!A101 &amp;"'")</f>
        <v/>
      </c>
    </row>
    <row r="102" spans="1:1">
      <c r="A102" t="str">
        <f>IF(ConfigTab!A102="","","delete SYS25_CONFIG_DATA WHERE Item = '"&amp; ConfigTab!A102 &amp;"'")</f>
        <v/>
      </c>
    </row>
    <row r="103" spans="1:1">
      <c r="A103" t="str">
        <f>IF(ConfigTab!A103="","","delete SYS25_CONFIG_DATA WHERE Item = '"&amp; ConfigTab!A103 &amp;"'")</f>
        <v/>
      </c>
    </row>
    <row r="104" spans="1:1">
      <c r="A104" t="str">
        <f>IF(ConfigTab!A104="","","delete SYS25_CONFIG_DATA WHERE Item = '"&amp; ConfigTab!A104 &amp;"'")</f>
        <v/>
      </c>
    </row>
    <row r="105" spans="1:1">
      <c r="A105" t="str">
        <f>IF(ConfigTab!A105="","","delete SYS25_CONFIG_DATA WHERE Item = '"&amp; ConfigTab!A105 &amp;"'")</f>
        <v/>
      </c>
    </row>
    <row r="106" spans="1:1">
      <c r="A106" t="str">
        <f>IF(ConfigTab!A106="","","delete SYS25_CONFIG_DATA WHERE Item = '"&amp; ConfigTab!A106 &amp;"'")</f>
        <v/>
      </c>
    </row>
    <row r="107" spans="1:1">
      <c r="A107" t="str">
        <f>IF(ConfigTab!A107="","","delete SYS25_CONFIG_DATA WHERE Item = '"&amp; ConfigTab!A107 &amp;"'")</f>
        <v/>
      </c>
    </row>
    <row r="108" spans="1:1">
      <c r="A108" t="str">
        <f>IF(ConfigTab!A108="","","delete SYS25_CONFIG_DATA WHERE Item = '"&amp; ConfigTab!A108 &amp;"'")</f>
        <v/>
      </c>
    </row>
    <row r="109" spans="1:1">
      <c r="A109" t="str">
        <f>IF(ConfigTab!A109="","","delete SYS25_CONFIG_DATA WHERE Item = '"&amp; ConfigTab!A109 &amp;"'")</f>
        <v/>
      </c>
    </row>
    <row r="110" spans="1:1">
      <c r="A110" t="str">
        <f>IF(ConfigTab!A110="","","delete SYS25_CONFIG_DATA WHERE Item = '"&amp; ConfigTab!A110 &amp;"'")</f>
        <v/>
      </c>
    </row>
    <row r="111" spans="1:1">
      <c r="A111" t="str">
        <f>IF(ConfigTab!A111="","","delete SYS25_CONFIG_DATA WHERE Item = '"&amp; ConfigTab!A111 &amp;"'")</f>
        <v/>
      </c>
    </row>
    <row r="112" spans="1:1">
      <c r="A112" t="str">
        <f>IF(ConfigTab!A112="","","delete SYS25_CONFIG_DATA WHERE Item = '"&amp; ConfigTab!A112 &amp;"'")</f>
        <v/>
      </c>
    </row>
    <row r="113" spans="1:1">
      <c r="A113" t="str">
        <f>IF(ConfigTab!A113="","","delete SYS25_CONFIG_DATA WHERE Item = '"&amp; ConfigTab!A113 &amp;"'")</f>
        <v/>
      </c>
    </row>
    <row r="114" spans="1:1">
      <c r="A114" t="str">
        <f>IF(ConfigTab!A114="","","delete SYS25_CONFIG_DATA WHERE Item = '"&amp; ConfigTab!A114 &amp;"'")</f>
        <v/>
      </c>
    </row>
    <row r="115" spans="1:1">
      <c r="A115" t="str">
        <f>IF(ConfigTab!A115="","","delete SYS25_CONFIG_DATA WHERE Item = '"&amp; ConfigTab!A115 &amp;"'")</f>
        <v/>
      </c>
    </row>
    <row r="116" spans="1:1">
      <c r="A116" t="str">
        <f>IF(ConfigTab!A116="","","delete SYS25_CONFIG_DATA WHERE Item = '"&amp; ConfigTab!A116 &amp;"'")</f>
        <v/>
      </c>
    </row>
    <row r="117" spans="1:1">
      <c r="A117" t="str">
        <f>IF(ConfigTab!A117="","","delete SYS25_CONFIG_DATA WHERE Item = '"&amp; ConfigTab!A117 &amp;"'")</f>
        <v/>
      </c>
    </row>
    <row r="118" spans="1:1">
      <c r="A118" t="str">
        <f>IF(ConfigTab!A118="","","delete SYS25_CONFIG_DATA WHERE Item = '"&amp; ConfigTab!A118 &amp;"'")</f>
        <v/>
      </c>
    </row>
    <row r="119" spans="1:1">
      <c r="A119" t="str">
        <f>IF(ConfigTab!A119="","","delete SYS25_CONFIG_DATA WHERE Item = '"&amp; ConfigTab!A119 &amp;"'")</f>
        <v/>
      </c>
    </row>
    <row r="120" spans="1:1">
      <c r="A120" t="str">
        <f>IF(ConfigTab!A120="","","delete SYS25_CONFIG_DATA WHERE Item = '"&amp; ConfigTab!A120 &amp;"'")</f>
        <v/>
      </c>
    </row>
    <row r="121" spans="1:1">
      <c r="A121" t="str">
        <f>IF(ConfigTab!A121="","","delete SYS25_CONFIG_DATA WHERE Item = '"&amp; ConfigTab!A121 &amp;"'")</f>
        <v/>
      </c>
    </row>
    <row r="122" spans="1:1">
      <c r="A122" t="str">
        <f>IF(ConfigTab!A122="","","delete SYS25_CONFIG_DATA WHERE Item = '"&amp; ConfigTab!A122 &amp;"'")</f>
        <v/>
      </c>
    </row>
    <row r="123" spans="1:1">
      <c r="A123" t="str">
        <f>IF(ConfigTab!A123="","","delete SYS25_CONFIG_DATA WHERE Item = '"&amp; ConfigTab!A123 &amp;"'")</f>
        <v/>
      </c>
    </row>
    <row r="124" spans="1:1">
      <c r="A124" t="str">
        <f>IF(ConfigTab!A124="","","delete SYS25_CONFIG_DATA WHERE Item = '"&amp; ConfigTab!A124 &amp;"'")</f>
        <v/>
      </c>
    </row>
    <row r="125" spans="1:1">
      <c r="A125" t="str">
        <f>IF(ConfigTab!A125="","","delete SYS25_CONFIG_DATA WHERE Item = '"&amp; ConfigTab!A125 &amp;"'")</f>
        <v/>
      </c>
    </row>
    <row r="126" spans="1:1">
      <c r="A126" t="str">
        <f>IF(ConfigTab!A126="","","delete SYS25_CONFIG_DATA WHERE Item = '"&amp; ConfigTab!A126 &amp;"'")</f>
        <v/>
      </c>
    </row>
    <row r="127" spans="1:1">
      <c r="A127" t="str">
        <f>IF(ConfigTab!A127="","","delete SYS25_CONFIG_DATA WHERE Item = '"&amp; ConfigTab!A127 &amp;"'")</f>
        <v/>
      </c>
    </row>
    <row r="128" spans="1:1">
      <c r="A128" t="str">
        <f>IF(ConfigTab!A128="","","delete SYS25_CONFIG_DATA WHERE Item = '"&amp; ConfigTab!A128 &amp;"'")</f>
        <v/>
      </c>
    </row>
    <row r="129" spans="1:1">
      <c r="A129" t="str">
        <f>IF(ConfigTab!A129="","","delete SYS25_CONFIG_DATA WHERE Item = '"&amp; ConfigTab!A129 &amp;"'")</f>
        <v/>
      </c>
    </row>
    <row r="130" spans="1:1">
      <c r="A130" t="str">
        <f>IF(ConfigTab!A130="","","delete SYS25_CONFIG_DATA WHERE Item = '"&amp; ConfigTab!A130 &amp;"'")</f>
        <v/>
      </c>
    </row>
    <row r="131" spans="1:1">
      <c r="A131" t="str">
        <f>IF(ConfigTab!A131="","","delete SYS25_CONFIG_DATA WHERE Item = '"&amp; ConfigTab!A131 &amp;"'")</f>
        <v/>
      </c>
    </row>
    <row r="132" spans="1:1">
      <c r="A132" t="str">
        <f>IF(ConfigTab!A132="","","delete SYS25_CONFIG_DATA WHERE Item = '"&amp; ConfigTab!A132 &amp;"'")</f>
        <v/>
      </c>
    </row>
    <row r="133" spans="1:1">
      <c r="A133" t="str">
        <f>IF(ConfigTab!A133="","","delete SYS25_CONFIG_DATA WHERE Item = '"&amp; ConfigTab!A133 &amp;"'")</f>
        <v/>
      </c>
    </row>
    <row r="134" spans="1:1">
      <c r="A134" t="str">
        <f>IF(ConfigTab!A134="","","delete SYS25_CONFIG_DATA WHERE Item = '"&amp; ConfigTab!A134 &amp;"'")</f>
        <v/>
      </c>
    </row>
    <row r="135" spans="1:1">
      <c r="A135" t="str">
        <f>IF(ConfigTab!A135="","","delete SYS25_CONFIG_DATA WHERE Item = '"&amp; ConfigTab!A135 &amp;"'")</f>
        <v/>
      </c>
    </row>
    <row r="136" spans="1:1">
      <c r="A136" t="str">
        <f>IF(ConfigTab!A136="","","delete SYS25_CONFIG_DATA WHERE Item = '"&amp; ConfigTab!A136 &amp;"'")</f>
        <v/>
      </c>
    </row>
    <row r="137" spans="1:1">
      <c r="A137" t="str">
        <f>IF(ConfigTab!A137="","","delete SYS25_CONFIG_DATA WHERE Item = '"&amp; ConfigTab!A137 &amp;"'")</f>
        <v/>
      </c>
    </row>
    <row r="138" spans="1:1">
      <c r="A138" t="str">
        <f>IF(ConfigTab!A138="","","delete SYS25_CONFIG_DATA WHERE Item = '"&amp; ConfigTab!A138 &amp;"'")</f>
        <v/>
      </c>
    </row>
    <row r="139" spans="1:1">
      <c r="A139" t="str">
        <f>IF(ConfigTab!A139="","","delete SYS25_CONFIG_DATA WHERE Item = '"&amp; ConfigTab!A139 &amp;"'")</f>
        <v/>
      </c>
    </row>
    <row r="140" spans="1:1">
      <c r="A140" t="str">
        <f>IF(ConfigTab!A140="","","delete SYS25_CONFIG_DATA WHERE Item = '"&amp; ConfigTab!A140 &amp;"'")</f>
        <v/>
      </c>
    </row>
    <row r="141" spans="1:1">
      <c r="A141" t="str">
        <f>IF(ConfigTab!A141="","","delete SYS25_CONFIG_DATA WHERE Item = '"&amp; ConfigTab!A141 &amp;"'")</f>
        <v/>
      </c>
    </row>
    <row r="142" spans="1:1">
      <c r="A142" t="str">
        <f>IF(ConfigTab!A142="","","delete SYS25_CONFIG_DATA WHERE Item = '"&amp; ConfigTab!A142 &amp;"'")</f>
        <v/>
      </c>
    </row>
    <row r="143" spans="1:1">
      <c r="A143" t="str">
        <f>IF(ConfigTab!A143="","","delete SYS25_CONFIG_DATA WHERE Item = '"&amp; ConfigTab!A143 &amp;"'")</f>
        <v/>
      </c>
    </row>
    <row r="144" spans="1:1">
      <c r="A144" t="str">
        <f>IF(ConfigTab!A144="","","delete SYS25_CONFIG_DATA WHERE Item = '"&amp; ConfigTab!A144 &amp;"'")</f>
        <v/>
      </c>
    </row>
    <row r="145" spans="1:1">
      <c r="A145" t="str">
        <f>IF(ConfigTab!A145="","","delete SYS25_CONFIG_DATA WHERE Item = '"&amp; ConfigTab!A145 &amp;"'")</f>
        <v/>
      </c>
    </row>
    <row r="146" spans="1:1">
      <c r="A146" t="str">
        <f>IF(ConfigTab!A146="","","delete SYS25_CONFIG_DATA WHERE Item = '"&amp; ConfigTab!A146 &amp;"'")</f>
        <v/>
      </c>
    </row>
    <row r="147" spans="1:1">
      <c r="A147" t="str">
        <f>IF(ConfigTab!A147="","","delete SYS25_CONFIG_DATA WHERE Item = '"&amp; ConfigTab!A147 &amp;"'")</f>
        <v/>
      </c>
    </row>
    <row r="148" spans="1:1">
      <c r="A148" t="str">
        <f>IF(ConfigTab!A148="","","delete SYS25_CONFIG_DATA WHERE Item = '"&amp; ConfigTab!A148 &amp;"'")</f>
        <v/>
      </c>
    </row>
    <row r="149" spans="1:1">
      <c r="A149" t="str">
        <f>IF(ConfigTab!A149="","","delete SYS25_CONFIG_DATA WHERE Item = '"&amp; ConfigTab!A149 &amp;"'")</f>
        <v/>
      </c>
    </row>
    <row r="150" spans="1:1">
      <c r="A150" t="str">
        <f>IF(ConfigTab!A150="","","delete SYS25_CONFIG_DATA WHERE Item = '"&amp; ConfigTab!A150 &amp;"'")</f>
        <v/>
      </c>
    </row>
    <row r="151" spans="1:1">
      <c r="A151" t="str">
        <f>IF(ConfigTab!A151="","","delete SYS25_CONFIG_DATA WHERE Item = '"&amp; ConfigTab!A151 &amp;"'")</f>
        <v/>
      </c>
    </row>
    <row r="152" spans="1:1">
      <c r="A152" t="str">
        <f>IF(ConfigTab!A152="","","delete SYS25_CONFIG_DATA WHERE Item = '"&amp; ConfigTab!A152 &amp;"'")</f>
        <v/>
      </c>
    </row>
    <row r="153" spans="1:1">
      <c r="A153" t="str">
        <f>IF(ConfigTab!A153="","","delete SYS25_CONFIG_DATA WHERE Item = '"&amp; ConfigTab!A153 &amp;"'")</f>
        <v/>
      </c>
    </row>
    <row r="154" spans="1:1">
      <c r="A154" t="str">
        <f>IF(ConfigTab!A154="","","delete SYS25_CONFIG_DATA WHERE Item = '"&amp; ConfigTab!A154 &amp;"'")</f>
        <v/>
      </c>
    </row>
    <row r="155" spans="1:1">
      <c r="A155" t="str">
        <f>IF(ConfigTab!A155="","","delete SYS25_CONFIG_DATA WHERE Item = '"&amp; ConfigTab!A155 &amp;"'")</f>
        <v/>
      </c>
    </row>
    <row r="156" spans="1:1">
      <c r="A156" t="str">
        <f>IF(ConfigTab!A156="","","delete SYS25_CONFIG_DATA WHERE Item = '"&amp; ConfigTab!A156 &amp;"'")</f>
        <v/>
      </c>
    </row>
    <row r="157" spans="1:1">
      <c r="A157" t="str">
        <f>IF(ConfigTab!A157="","","delete SYS25_CONFIG_DATA WHERE Item = '"&amp; ConfigTab!A157 &amp;"'")</f>
        <v/>
      </c>
    </row>
    <row r="158" spans="1:1">
      <c r="A158" t="str">
        <f>IF(ConfigTab!A158="","","delete SYS25_CONFIG_DATA WHERE Item = '"&amp; ConfigTab!A158 &amp;"'")</f>
        <v/>
      </c>
    </row>
    <row r="159" spans="1:1">
      <c r="A159" t="str">
        <f>IF(ConfigTab!A159="","","delete SYS25_CONFIG_DATA WHERE Item = '"&amp; ConfigTab!A159 &amp;"'")</f>
        <v/>
      </c>
    </row>
    <row r="160" spans="1:1">
      <c r="A160" t="str">
        <f>IF(ConfigTab!A160="","","delete SYS25_CONFIG_DATA WHERE Item = '"&amp; ConfigTab!A160 &amp;"'")</f>
        <v/>
      </c>
    </row>
    <row r="161" spans="1:1">
      <c r="A161" t="str">
        <f>IF(ConfigTab!A161="","","delete SYS25_CONFIG_DATA WHERE Item = '"&amp; ConfigTab!A161 &amp;"'")</f>
        <v/>
      </c>
    </row>
    <row r="162" spans="1:1">
      <c r="A162" t="str">
        <f>IF(ConfigTab!A162="","","delete SYS25_CONFIG_DATA WHERE Item = '"&amp; ConfigTab!A162 &amp;"'")</f>
        <v/>
      </c>
    </row>
    <row r="163" spans="1:1">
      <c r="A163" t="str">
        <f>IF(ConfigTab!A163="","","delete SYS25_CONFIG_DATA WHERE Item = '"&amp; ConfigTab!A163 &amp;"'")</f>
        <v/>
      </c>
    </row>
    <row r="164" spans="1:1">
      <c r="A164" t="str">
        <f>IF(ConfigTab!A164="","","delete SYS25_CONFIG_DATA WHERE Item = '"&amp; ConfigTab!A164 &amp;"'")</f>
        <v/>
      </c>
    </row>
    <row r="165" spans="1:1">
      <c r="A165" t="str">
        <f>IF(ConfigTab!A165="","","delete SYS25_CONFIG_DATA WHERE Item = '"&amp; ConfigTab!A165 &amp;"'")</f>
        <v/>
      </c>
    </row>
    <row r="166" spans="1:1">
      <c r="A166" t="str">
        <f>IF(ConfigTab!A166="","","delete SYS25_CONFIG_DATA WHERE Item = '"&amp; ConfigTab!A166 &amp;"'")</f>
        <v/>
      </c>
    </row>
    <row r="167" spans="1:1">
      <c r="A167" t="str">
        <f>IF(ConfigTab!A167="","","delete SYS25_CONFIG_DATA WHERE Item = '"&amp; ConfigTab!A167 &amp;"'")</f>
        <v/>
      </c>
    </row>
    <row r="168" spans="1:1">
      <c r="A168" t="str">
        <f>IF(ConfigTab!A168="","","delete SYS25_CONFIG_DATA WHERE Item = '"&amp; ConfigTab!A168 &amp;"'")</f>
        <v/>
      </c>
    </row>
    <row r="169" spans="1:1">
      <c r="A169" t="str">
        <f>IF(ConfigTab!A169="","","delete SYS25_CONFIG_DATA WHERE Item = '"&amp; ConfigTab!A169 &amp;"'")</f>
        <v/>
      </c>
    </row>
    <row r="170" spans="1:1">
      <c r="A170" t="str">
        <f>IF(ConfigTab!A170="","","delete SYS25_CONFIG_DATA WHERE Item = '"&amp; ConfigTab!A170 &amp;"'")</f>
        <v/>
      </c>
    </row>
    <row r="171" spans="1:1">
      <c r="A171" t="str">
        <f>IF(ConfigTab!A171="","","delete SYS25_CONFIG_DATA WHERE Item = '"&amp; ConfigTab!A171 &amp;"'")</f>
        <v/>
      </c>
    </row>
    <row r="172" spans="1:1">
      <c r="A172" t="str">
        <f>IF(ConfigTab!A172="","","delete SYS25_CONFIG_DATA WHERE Item = '"&amp; ConfigTab!A172 &amp;"'")</f>
        <v/>
      </c>
    </row>
    <row r="173" spans="1:1">
      <c r="A173" t="str">
        <f>IF(ConfigTab!A173="","","delete SYS25_CONFIG_DATA WHERE Item = '"&amp; ConfigTab!A173 &amp;"'")</f>
        <v/>
      </c>
    </row>
    <row r="174" spans="1:1">
      <c r="A174" t="str">
        <f>IF(ConfigTab!A174="","","delete SYS25_CONFIG_DATA WHERE Item = '"&amp; ConfigTab!A174 &amp;"'")</f>
        <v/>
      </c>
    </row>
    <row r="175" spans="1:1">
      <c r="A175" t="str">
        <f>IF(ConfigTab!A175="","","delete SYS25_CONFIG_DATA WHERE Item = '"&amp; ConfigTab!A175 &amp;"'")</f>
        <v/>
      </c>
    </row>
    <row r="176" spans="1:1">
      <c r="A176" t="str">
        <f>IF(ConfigTab!A176="","","delete SYS25_CONFIG_DATA WHERE Item = '"&amp; ConfigTab!A176 &amp;"'")</f>
        <v/>
      </c>
    </row>
    <row r="177" spans="1:1">
      <c r="A177" t="str">
        <f>IF(ConfigTab!A177="","","delete SYS25_CONFIG_DATA WHERE Item = '"&amp; ConfigTab!A177 &amp;"'")</f>
        <v/>
      </c>
    </row>
    <row r="178" spans="1:1">
      <c r="A178" t="str">
        <f>IF(ConfigTab!A178="","","delete SYS25_CONFIG_DATA WHERE Item = '"&amp; ConfigTab!A178 &amp;"'")</f>
        <v/>
      </c>
    </row>
    <row r="179" spans="1:1">
      <c r="A179" t="str">
        <f>IF(ConfigTab!A179="","","delete SYS25_CONFIG_DATA WHERE Item = '"&amp; ConfigTab!A179 &amp;"'")</f>
        <v/>
      </c>
    </row>
    <row r="180" spans="1:1">
      <c r="A180" t="str">
        <f>IF(ConfigTab!A180="","","delete SYS25_CONFIG_DATA WHERE Item = '"&amp; ConfigTab!A180 &amp;"'")</f>
        <v/>
      </c>
    </row>
    <row r="181" spans="1:1">
      <c r="A181" t="str">
        <f>IF(ConfigTab!A181="","","delete SYS25_CONFIG_DATA WHERE Item = '"&amp; ConfigTab!A181 &amp;"'")</f>
        <v/>
      </c>
    </row>
    <row r="182" spans="1:1">
      <c r="A182" t="str">
        <f>IF(ConfigTab!A182="","","delete SYS25_CONFIG_DATA WHERE Item = '"&amp; ConfigTab!A182 &amp;"'")</f>
        <v/>
      </c>
    </row>
    <row r="183" spans="1:1">
      <c r="A183" t="str">
        <f>IF(ConfigTab!A183="","","delete SYS25_CONFIG_DATA WHERE Item = '"&amp; ConfigTab!A183 &amp;"'")</f>
        <v/>
      </c>
    </row>
    <row r="184" spans="1:1">
      <c r="A184" t="str">
        <f>IF(ConfigTab!A184="","","delete SYS25_CONFIG_DATA WHERE Item = '"&amp; ConfigTab!A184 &amp;"'")</f>
        <v/>
      </c>
    </row>
    <row r="185" spans="1:1">
      <c r="A185" t="str">
        <f>IF(ConfigTab!A185="","","delete SYS25_CONFIG_DATA WHERE Item = '"&amp; ConfigTab!A185 &amp;"'")</f>
        <v/>
      </c>
    </row>
    <row r="186" spans="1:1">
      <c r="A186" t="str">
        <f>IF(ConfigTab!A186="","","delete SYS25_CONFIG_DATA WHERE Item = '"&amp; ConfigTab!A186 &amp;"'")</f>
        <v/>
      </c>
    </row>
    <row r="187" spans="1:1">
      <c r="A187" t="str">
        <f>IF(ConfigTab!A187="","","delete SYS25_CONFIG_DATA WHERE Item = '"&amp; ConfigTab!A187 &amp;"'")</f>
        <v/>
      </c>
    </row>
    <row r="188" spans="1:1">
      <c r="A188" t="str">
        <f>IF(ConfigTab!A188="","","delete SYS25_CONFIG_DATA WHERE Item = '"&amp; ConfigTab!A188 &amp;"'")</f>
        <v/>
      </c>
    </row>
    <row r="189" spans="1:1">
      <c r="A189" t="str">
        <f>IF(ConfigTab!A189="","","delete SYS25_CONFIG_DATA WHERE Item = '"&amp; ConfigTab!A189 &amp;"'")</f>
        <v/>
      </c>
    </row>
    <row r="190" spans="1:1">
      <c r="A190" t="str">
        <f>IF(ConfigTab!A190="","","delete SYS25_CONFIG_DATA WHERE Item = '"&amp; ConfigTab!A190 &amp;"'")</f>
        <v/>
      </c>
    </row>
    <row r="191" spans="1:1">
      <c r="A191" t="str">
        <f>IF(ConfigTab!A191="","","delete SYS25_CONFIG_DATA WHERE Item = '"&amp; ConfigTab!A191 &amp;"'")</f>
        <v/>
      </c>
    </row>
    <row r="192" spans="1:1">
      <c r="A192" t="str">
        <f>IF(ConfigTab!A192="","","delete SYS25_CONFIG_DATA WHERE Item = '"&amp; ConfigTab!A192 &amp;"'")</f>
        <v/>
      </c>
    </row>
    <row r="193" spans="1:1">
      <c r="A193" t="str">
        <f>IF(ConfigTab!A193="","","delete SYS25_CONFIG_DATA WHERE Item = '"&amp; ConfigTab!A193 &amp;"'")</f>
        <v/>
      </c>
    </row>
    <row r="194" spans="1:1">
      <c r="A194" t="str">
        <f>IF(ConfigTab!A194="","","delete SYS25_CONFIG_DATA WHERE Item = '"&amp; ConfigTab!A194 &amp;"'")</f>
        <v/>
      </c>
    </row>
    <row r="195" spans="1:1">
      <c r="A195" t="str">
        <f>IF(ConfigTab!A195="","","delete SYS25_CONFIG_DATA WHERE Item = '"&amp; ConfigTab!A195 &amp;"'")</f>
        <v/>
      </c>
    </row>
    <row r="196" spans="1:1">
      <c r="A196" t="str">
        <f>IF(ConfigTab!A196="","","delete SYS25_CONFIG_DATA WHERE Item = '"&amp; ConfigTab!A196 &amp;"'")</f>
        <v/>
      </c>
    </row>
    <row r="197" spans="1:1">
      <c r="A197" t="str">
        <f>IF(ConfigTab!A197="","","delete SYS25_CONFIG_DATA WHERE Item = '"&amp; ConfigTab!A197 &amp;"'")</f>
        <v/>
      </c>
    </row>
    <row r="198" spans="1:1">
      <c r="A198" t="str">
        <f>IF(ConfigTab!A198="","","delete SYS25_CONFIG_DATA WHERE Item = '"&amp; ConfigTab!A198 &amp;"'")</f>
        <v/>
      </c>
    </row>
    <row r="199" spans="1:1">
      <c r="A199" t="str">
        <f>IF(ConfigTab!A199="","","delete SYS25_CONFIG_DATA WHERE Item = '"&amp; ConfigTab!A199 &amp;"'")</f>
        <v/>
      </c>
    </row>
    <row r="200" spans="1:1">
      <c r="A200" t="str">
        <f>IF(ConfigTab!A200="","","delete SYS25_CONFIG_DATA WHERE Item = '"&amp; ConfigTab!A200 &amp;"'")</f>
        <v/>
      </c>
    </row>
    <row r="201" spans="1:1">
      <c r="A201" t="str">
        <f>IF(ConfigTab!A201="","","delete SYS25_CONFIG_DATA WHERE Item = '"&amp; ConfigTab!A201 &amp;"'")</f>
        <v/>
      </c>
    </row>
    <row r="202" spans="1:1">
      <c r="A202" t="str">
        <f>IF(ConfigTab!A202="","","delete SYS25_CONFIG_DATA WHERE Item = '"&amp; ConfigTab!A202 &amp;"'")</f>
        <v/>
      </c>
    </row>
    <row r="203" spans="1:1">
      <c r="A203" t="str">
        <f>IF(ConfigTab!A203="","","delete SYS25_CONFIG_DATA WHERE Item = '"&amp; ConfigTab!A203 &amp;"'")</f>
        <v/>
      </c>
    </row>
    <row r="204" spans="1:1">
      <c r="A204" t="str">
        <f>IF(ConfigTab!A204="","","delete SYS25_CONFIG_DATA WHERE Item = '"&amp; ConfigTab!A204 &amp;"'")</f>
        <v/>
      </c>
    </row>
    <row r="205" spans="1:1">
      <c r="A205" t="str">
        <f>IF(ConfigTab!A205="","","delete SYS25_CONFIG_DATA WHERE Item = '"&amp; ConfigTab!A205 &amp;"'")</f>
        <v/>
      </c>
    </row>
    <row r="206" spans="1:1">
      <c r="A206" t="str">
        <f>IF(ConfigTab!A206="","","delete SYS25_CONFIG_DATA WHERE Item = '"&amp; ConfigTab!A206 &amp;"'")</f>
        <v/>
      </c>
    </row>
    <row r="207" spans="1:1">
      <c r="A207" t="str">
        <f>IF(ConfigTab!A207="","","delete SYS25_CONFIG_DATA WHERE Item = '"&amp; ConfigTab!A207 &amp;"'")</f>
        <v/>
      </c>
    </row>
    <row r="208" spans="1:1">
      <c r="A208" t="str">
        <f>IF(ConfigTab!A208="","","delete SYS25_CONFIG_DATA WHERE Item = '"&amp; ConfigTab!A208 &amp;"'")</f>
        <v/>
      </c>
    </row>
    <row r="209" spans="1:1">
      <c r="A209" t="str">
        <f>IF(ConfigTab!A209="","","delete SYS25_CONFIG_DATA WHERE Item = '"&amp; ConfigTab!A209 &amp;"'")</f>
        <v/>
      </c>
    </row>
    <row r="210" spans="1:1">
      <c r="A210" t="str">
        <f>IF(ConfigTab!A210="","","delete SYS25_CONFIG_DATA WHERE Item = '"&amp; ConfigTab!A210 &amp;"'")</f>
        <v/>
      </c>
    </row>
    <row r="211" spans="1:1">
      <c r="A211" t="str">
        <f>IF(ConfigTab!A211="","","delete SYS25_CONFIG_DATA WHERE Item = '"&amp; ConfigTab!A211 &amp;"'")</f>
        <v/>
      </c>
    </row>
    <row r="212" spans="1:1">
      <c r="A212" t="str">
        <f>IF(ConfigTab!A212="","","delete SYS25_CONFIG_DATA WHERE Item = '"&amp; ConfigTab!A212 &amp;"'")</f>
        <v/>
      </c>
    </row>
    <row r="213" spans="1:1">
      <c r="A213" t="str">
        <f>IF(ConfigTab!A213="","","delete SYS25_CONFIG_DATA WHERE Item = '"&amp; ConfigTab!A213 &amp;"'")</f>
        <v/>
      </c>
    </row>
    <row r="214" spans="1:1">
      <c r="A214" t="str">
        <f>IF(ConfigTab!A214="","","delete SYS25_CONFIG_DATA WHERE Item = '"&amp; ConfigTab!A214 &amp;"'")</f>
        <v/>
      </c>
    </row>
    <row r="215" spans="1:1">
      <c r="A215" t="str">
        <f>IF(ConfigTab!A215="","","delete SYS25_CONFIG_DATA WHERE Item = '"&amp; ConfigTab!A215 &amp;"'")</f>
        <v/>
      </c>
    </row>
    <row r="216" spans="1:1">
      <c r="A216" t="str">
        <f>IF(ConfigTab!A216="","","delete SYS25_CONFIG_DATA WHERE Item = '"&amp; ConfigTab!A216 &amp;"'")</f>
        <v/>
      </c>
    </row>
    <row r="217" spans="1:1">
      <c r="A217" t="str">
        <f>IF(ConfigTab!A217="","","delete SYS25_CONFIG_DATA WHERE Item = '"&amp; ConfigTab!A217 &amp;"'")</f>
        <v/>
      </c>
    </row>
    <row r="218" spans="1:1">
      <c r="A218" t="str">
        <f>IF(ConfigTab!A218="","","delete SYS25_CONFIG_DATA WHERE Item = '"&amp; ConfigTab!A218 &amp;"'")</f>
        <v/>
      </c>
    </row>
    <row r="219" spans="1:1">
      <c r="A219" t="str">
        <f>IF(ConfigTab!A219="","","delete SYS25_CONFIG_DATA WHERE Item = '"&amp; ConfigTab!A219 &amp;"'")</f>
        <v/>
      </c>
    </row>
    <row r="220" spans="1:1">
      <c r="A220" t="str">
        <f>IF(ConfigTab!A220="","","delete SYS25_CONFIG_DATA WHERE Item = '"&amp; ConfigTab!A220 &amp;"'")</f>
        <v/>
      </c>
    </row>
    <row r="221" spans="1:1">
      <c r="A221" t="str">
        <f>IF(ConfigTab!A221="","","delete SYS25_CONFIG_DATA WHERE Item = '"&amp; ConfigTab!A221 &amp;"'")</f>
        <v/>
      </c>
    </row>
    <row r="222" spans="1:1">
      <c r="A222" t="str">
        <f>IF(ConfigTab!A222="","","delete SYS25_CONFIG_DATA WHERE Item = '"&amp; ConfigTab!A222 &amp;"'")</f>
        <v/>
      </c>
    </row>
    <row r="223" spans="1:1">
      <c r="A223" t="str">
        <f>IF(ConfigTab!A223="","","delete SYS25_CONFIG_DATA WHERE Item = '"&amp; ConfigTab!A223 &amp;"'")</f>
        <v/>
      </c>
    </row>
    <row r="224" spans="1:1">
      <c r="A224" t="str">
        <f>IF(ConfigTab!A224="","","delete SYS25_CONFIG_DATA WHERE Item = '"&amp; ConfigTab!A224 &amp;"'")</f>
        <v/>
      </c>
    </row>
    <row r="225" spans="1:1">
      <c r="A225" t="str">
        <f>IF(ConfigTab!A225="","","delete SYS25_CONFIG_DATA WHERE Item = '"&amp; ConfigTab!A225 &amp;"'")</f>
        <v/>
      </c>
    </row>
    <row r="226" spans="1:1">
      <c r="A226" t="str">
        <f>IF(ConfigTab!A226="","","delete SYS25_CONFIG_DATA WHERE Item = '"&amp; ConfigTab!A226 &amp;"'")</f>
        <v/>
      </c>
    </row>
    <row r="227" spans="1:1">
      <c r="A227" t="str">
        <f>IF(ConfigTab!A227="","","delete SYS25_CONFIG_DATA WHERE Item = '"&amp; ConfigTab!A227 &amp;"'")</f>
        <v/>
      </c>
    </row>
    <row r="228" spans="1:1">
      <c r="A228" t="str">
        <f>IF(ConfigTab!A228="","","delete SYS25_CONFIG_DATA WHERE Item = '"&amp; ConfigTab!A228 &amp;"'")</f>
        <v/>
      </c>
    </row>
    <row r="229" spans="1:1">
      <c r="A229" t="str">
        <f>IF(ConfigTab!A229="","","delete SYS25_CONFIG_DATA WHERE Item = '"&amp; ConfigTab!A229 &amp;"'")</f>
        <v/>
      </c>
    </row>
    <row r="230" spans="1:1">
      <c r="A230" t="str">
        <f>IF(ConfigTab!A230="","","delete SYS25_CONFIG_DATA WHERE Item = '"&amp; ConfigTab!A230 &amp;"'")</f>
        <v/>
      </c>
    </row>
    <row r="231" spans="1:1">
      <c r="A231" t="str">
        <f>IF(ConfigTab!A231="","","delete SYS25_CONFIG_DATA WHERE Item = '"&amp; ConfigTab!A231 &amp;"'")</f>
        <v/>
      </c>
    </row>
    <row r="232" spans="1:1">
      <c r="A232" t="str">
        <f>IF(ConfigTab!A232="","","delete SYS25_CONFIG_DATA WHERE Item = '"&amp; ConfigTab!A232 &amp;"'")</f>
        <v/>
      </c>
    </row>
    <row r="233" spans="1:1">
      <c r="A233" t="str">
        <f>IF(ConfigTab!A233="","","delete SYS25_CONFIG_DATA WHERE Item = '"&amp; ConfigTab!A233 &amp;"'")</f>
        <v/>
      </c>
    </row>
    <row r="234" spans="1:1">
      <c r="A234" t="str">
        <f>IF(ConfigTab!A234="","","delete SYS25_CONFIG_DATA WHERE Item = '"&amp; ConfigTab!A234 &amp;"'")</f>
        <v/>
      </c>
    </row>
    <row r="235" spans="1:1">
      <c r="A235" t="str">
        <f>IF(ConfigTab!A235="","","delete SYS25_CONFIG_DATA WHERE Item = '"&amp; ConfigTab!A235 &amp;"'")</f>
        <v/>
      </c>
    </row>
    <row r="236" spans="1:1">
      <c r="A236" t="str">
        <f>IF(ConfigTab!A236="","","delete SYS25_CONFIG_DATA WHERE Item = '"&amp; ConfigTab!A236 &amp;"'")</f>
        <v/>
      </c>
    </row>
    <row r="237" spans="1:1">
      <c r="A237" t="str">
        <f>IF(ConfigTab!A237="","","delete SYS25_CONFIG_DATA WHERE Item = '"&amp; ConfigTab!A237 &amp;"'")</f>
        <v/>
      </c>
    </row>
    <row r="238" spans="1:1">
      <c r="A238" t="str">
        <f>IF(ConfigTab!A238="","","delete SYS25_CONFIG_DATA WHERE Item = '"&amp; ConfigTab!A238 &amp;"'")</f>
        <v/>
      </c>
    </row>
    <row r="239" spans="1:1">
      <c r="A239" t="str">
        <f>IF(ConfigTab!A239="","","delete SYS25_CONFIG_DATA WHERE Item = '"&amp; ConfigTab!A239 &amp;"'")</f>
        <v/>
      </c>
    </row>
    <row r="240" spans="1:1">
      <c r="A240" t="str">
        <f>IF(ConfigTab!A240="","","delete SYS25_CONFIG_DATA WHERE Item = '"&amp; ConfigTab!A240 &amp;"'")</f>
        <v/>
      </c>
    </row>
    <row r="241" spans="1:1">
      <c r="A241" t="str">
        <f>IF(ConfigTab!A241="","","delete SYS25_CONFIG_DATA WHERE Item = '"&amp; ConfigTab!A241 &amp;"'")</f>
        <v/>
      </c>
    </row>
    <row r="242" spans="1:1">
      <c r="A242" t="str">
        <f>IF(ConfigTab!A242="","","delete SYS25_CONFIG_DATA WHERE Item = '"&amp; ConfigTab!A242 &amp;"'")</f>
        <v/>
      </c>
    </row>
    <row r="243" spans="1:1">
      <c r="A243" t="str">
        <f>IF(ConfigTab!A243="","","delete SYS25_CONFIG_DATA WHERE Item = '"&amp; ConfigTab!A243 &amp;"'")</f>
        <v/>
      </c>
    </row>
    <row r="244" spans="1:1">
      <c r="A244" t="str">
        <f>IF(ConfigTab!A244="","","delete SYS25_CONFIG_DATA WHERE Item = '"&amp; ConfigTab!A244 &amp;"'")</f>
        <v/>
      </c>
    </row>
    <row r="245" spans="1:1">
      <c r="A245" t="str">
        <f>IF(ConfigTab!A245="","","delete SYS25_CONFIG_DATA WHERE Item = '"&amp; ConfigTab!A245 &amp;"'")</f>
        <v/>
      </c>
    </row>
    <row r="246" spans="1:1">
      <c r="A246" t="str">
        <f>IF(ConfigTab!A246="","","delete SYS25_CONFIG_DATA WHERE Item = '"&amp; ConfigTab!A246 &amp;"'")</f>
        <v/>
      </c>
    </row>
    <row r="247" spans="1:1">
      <c r="A247" t="str">
        <f>IF(ConfigTab!A247="","","delete SYS25_CONFIG_DATA WHERE Item = '"&amp; ConfigTab!A247 &amp;"'")</f>
        <v/>
      </c>
    </row>
    <row r="248" spans="1:1">
      <c r="A248" t="str">
        <f>IF(ConfigTab!A248="","","delete SYS25_CONFIG_DATA WHERE Item = '"&amp; ConfigTab!A248 &amp;"'")</f>
        <v/>
      </c>
    </row>
    <row r="249" spans="1:1">
      <c r="A249" t="str">
        <f>IF(ConfigTab!A249="","","delete SYS25_CONFIG_DATA WHERE Item = '"&amp; ConfigTab!A249 &amp;"'")</f>
        <v/>
      </c>
    </row>
    <row r="250" spans="1:1">
      <c r="A250" t="str">
        <f>IF(ConfigTab!A250="","","delete SYS25_CONFIG_DATA WHERE Item = '"&amp; ConfigTab!A250 &amp;"'")</f>
        <v/>
      </c>
    </row>
    <row r="251" spans="1:1">
      <c r="A251" t="str">
        <f>IF(ConfigTab!A251="","","delete SYS25_CONFIG_DATA WHERE Item = '"&amp; ConfigTab!A251 &amp;"'")</f>
        <v/>
      </c>
    </row>
    <row r="252" spans="1:1">
      <c r="A252" t="str">
        <f>IF(ConfigTab!A252="","","delete SYS25_CONFIG_DATA WHERE Item = '"&amp; ConfigTab!A252 &amp;"'")</f>
        <v/>
      </c>
    </row>
    <row r="253" spans="1:1">
      <c r="A253" t="str">
        <f>IF(ConfigTab!A253="","","delete SYS25_CONFIG_DATA WHERE Item = '"&amp; ConfigTab!A253 &amp;"'")</f>
        <v/>
      </c>
    </row>
    <row r="254" spans="1:1">
      <c r="A254" t="str">
        <f>IF(ConfigTab!A254="","","delete SYS25_CONFIG_DATA WHERE Item = '"&amp; ConfigTab!A254 &amp;"'")</f>
        <v/>
      </c>
    </row>
    <row r="255" spans="1:1">
      <c r="A255" t="str">
        <f>IF(ConfigTab!A255="","","delete SYS25_CONFIG_DATA WHERE Item = '"&amp; ConfigTab!A255 &amp;"'")</f>
        <v/>
      </c>
    </row>
    <row r="256" spans="1:1">
      <c r="A256" t="str">
        <f>IF(ConfigTab!A256="","","delete SYS25_CONFIG_DATA WHERE Item = '"&amp; ConfigTab!A256 &amp;"'")</f>
        <v/>
      </c>
    </row>
    <row r="257" spans="1:1">
      <c r="A257" t="str">
        <f>IF(ConfigTab!A257="","","delete SYS25_CONFIG_DATA WHERE Item = '"&amp; ConfigTab!A257 &amp;"'")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118"/>
  <sheetViews>
    <sheetView workbookViewId="0">
      <selection activeCell="F17" sqref="F17"/>
    </sheetView>
  </sheetViews>
  <sheetFormatPr defaultRowHeight="13.5"/>
  <cols>
    <col min="1" max="1" width="43" customWidth="1"/>
  </cols>
  <sheetData>
    <row r="2" spans="1:1">
      <c r="A2" t="str">
        <f>IF(ConfigTab!A2="","","Insert into SYS25_CONFIG_DATA(ITEM,NAME,VALUE,DESCRIPTION,VERSION) values('" &amp; ConfigTab!A2 &amp; "','" &amp; ConfigTab!B2  &amp; "','" &amp; ConfigTab!C2  &amp; "','" &amp; IF(ConfigTab!D2="NULL","",ConfigTab!D2)  &amp; "','" &amp; ConfigTab!E2 &amp; "')")</f>
        <v/>
      </c>
    </row>
    <row r="3" spans="1:1">
      <c r="A3" t="str">
        <f>IF(ConfigTab!A3="","","Insert into SYS25_CONFIG_DATA(ITEM,NAME,VALUE,DESCRIPTION,VERSION) values('" &amp; ConfigTab!A3 &amp; "','" &amp; ConfigTab!B3  &amp; "','" &amp; ConfigTab!C3  &amp; "','" &amp; IF(ConfigTab!D3="NULL","",ConfigTab!D3)  &amp; "','" &amp; ConfigTab!E3 &amp; "')")</f>
        <v/>
      </c>
    </row>
    <row r="4" spans="1:1">
      <c r="A4" t="str">
        <f>IF(ConfigTab!A4="","","Insert into SYS25_CONFIG_DATA(ITEM,NAME,VALUE,DESCRIPTION,VERSION) values('" &amp; ConfigTab!A4 &amp; "','" &amp; ConfigTab!B4  &amp; "','" &amp; ConfigTab!C4  &amp; "','" &amp; IF(ConfigTab!D4="NULL","",ConfigTab!D4)  &amp; "','" &amp; ConfigTab!E4 &amp; "')")</f>
        <v/>
      </c>
    </row>
    <row r="5" spans="1:1">
      <c r="A5" t="str">
        <f>IF(ConfigTab!A5="","","Insert into SYS25_CONFIG_DATA(ITEM,NAME,VALUE,DESCRIPTION,VERSION) values('" &amp; ConfigTab!A5 &amp; "','" &amp; ConfigTab!B5  &amp; "','" &amp; ConfigTab!C5  &amp; "','" &amp; IF(ConfigTab!D5="NULL","",ConfigTab!D5)  &amp; "','" &amp; ConfigTab!E5 &amp; "')")</f>
        <v>Insert into SYS25_CONFIG_DATA(ITEM,NAME,VALUE,DESCRIPTION,VERSION) values('CustomerCareServerProfile_140000','CPS','ETalk.CRM.Customer.Server.CPS','CPS server','2.5.0000.01')</v>
      </c>
    </row>
    <row r="6" spans="1:1">
      <c r="A6" t="str">
        <f>IF(ConfigTab!A6="","","Insert into SYS25_CONFIG_DATA(ITEM,NAME,VALUE,DESCRIPTION,VERSION) values('" &amp; ConfigTab!A6 &amp; "','" &amp; ConfigTab!B6  &amp; "','" &amp; ConfigTab!C6  &amp; "','" &amp; IF(ConfigTab!D6="NULL","",ConfigTab!D6)  &amp; "','" &amp; ConfigTab!E6 &amp; "')")</f>
        <v>Insert into SYS25_CONFIG_DATA(ITEM,NAME,VALUE,DESCRIPTION,VERSION) values('CustomerCareServerProfile_140000_1','CPS','ETalk.CRM.Customer.Server.CPS','CPS server','2.5.0000.01')</v>
      </c>
    </row>
    <row r="7" spans="1:1">
      <c r="A7" t="str">
        <f>IF(ConfigTab!A7="","","Insert into SYS25_CONFIG_DATA(ITEM,NAME,VALUE,DESCRIPTION,VERSION) values('" &amp; ConfigTab!A7 &amp; "','" &amp; ConfigTab!B7  &amp; "','" &amp; ConfigTab!C7  &amp; "','" &amp; IF(ConfigTab!D7="NULL","",ConfigTab!D7)  &amp; "','" &amp; ConfigTab!E7 &amp; "')")</f>
        <v>Insert into SYS25_CONFIG_DATA(ITEM,NAME,VALUE,DESCRIPTION,VERSION) values('CustomerCareServerProfile_140000_2','CPS','ETalk.CRM.Customer.Server.CPS','CPS server','2.5.0000.01')</v>
      </c>
    </row>
    <row r="8" spans="1:1">
      <c r="A8" t="str">
        <f>IF(ConfigTab!A8="","","Insert into SYS25_CONFIG_DATA(ITEM,NAME,VALUE,DESCRIPTION,VERSION) values('" &amp; ConfigTab!A8 &amp; "','" &amp; ConfigTab!B8  &amp; "','" &amp; ConfigTab!C8  &amp; "','" &amp; IF(ConfigTab!D8="NULL","",ConfigTab!D8)  &amp; "','" &amp; ConfigTab!E8 &amp; "')")</f>
        <v>Insert into SYS25_CONFIG_DATA(ITEM,NAME,VALUE,DESCRIPTION,VERSION) values('CustomerCareServerProfile_140000_3','CPS','ETalk.CRM.Customer.Server.CPS','CPS server','2.5.0000.01')</v>
      </c>
    </row>
    <row r="9" spans="1:1">
      <c r="A9" t="str">
        <f>IF(ConfigTab!A9="","","Insert into SYS25_CONFIG_DATA(ITEM,NAME,VALUE,DESCRIPTION,VERSION) values('" &amp; ConfigTab!A9 &amp; "','" &amp; ConfigTab!B9  &amp; "','" &amp; ConfigTab!C9  &amp; "','" &amp; IF(ConfigTab!D9="NULL","",ConfigTab!D9)  &amp; "','" &amp; ConfigTab!E9 &amp; "')")</f>
        <v>Insert into SYS25_CONFIG_DATA(ITEM,NAME,VALUE,DESCRIPTION,VERSION) values('CustomerCareServerProfile_140000_4','CPS ','ETalk.CRM.Customer.Server.CPS','CPS  server','2.5.0000.01')</v>
      </c>
    </row>
    <row r="10" spans="1:1">
      <c r="A10" t="str">
        <f>IF(ConfigTab!A10="","","Insert into SYS25_CONFIG_DATA(ITEM,NAME,VALUE,DESCRIPTION,VERSION) values('" &amp; ConfigTab!A10 &amp; "','" &amp; ConfigTab!B10  &amp; "','" &amp; ConfigTab!C10  &amp; "','" &amp; IF(ConfigTab!D10="NULL","",ConfigTab!D10)  &amp; "','" &amp; ConfigTab!E10 &amp; "')")</f>
        <v/>
      </c>
    </row>
    <row r="11" spans="1:1">
      <c r="A11" t="str">
        <f>IF(ConfigTab!A11="","","Insert into SYS25_CONFIG_DATA(ITEM,NAME,VALUE,DESCRIPTION,VERSION) values('" &amp; ConfigTab!A11 &amp; "','" &amp; ConfigTab!B11  &amp; "','" &amp; ConfigTab!C11  &amp; "','" &amp; IF(ConfigTab!D11="NULL","",ConfigTab!D11)  &amp; "','" &amp; ConfigTab!E11 &amp; "')")</f>
        <v/>
      </c>
    </row>
    <row r="12" spans="1:1">
      <c r="A12" t="str">
        <f>IF(ConfigTab!A12="","","Insert into SYS25_CONFIG_DATA(ITEM,NAME,VALUE,DESCRIPTION,VERSION) values('" &amp; ConfigTab!A12 &amp; "','" &amp; ConfigTab!B12  &amp; "','" &amp; ConfigTab!C12  &amp; "','" &amp; IF(ConfigTab!D12="NULL","",ConfigTab!D12)  &amp; "','" &amp; ConfigTab!E12 &amp; "')")</f>
        <v/>
      </c>
    </row>
    <row r="13" spans="1:1">
      <c r="A13" t="str">
        <f>IF(ConfigTab!A13="","","Insert into SYS25_CONFIG_DATA(ITEM,NAME,VALUE,DESCRIPTION,VERSION) values('" &amp; ConfigTab!A13 &amp; "','" &amp; ConfigTab!B13  &amp; "','" &amp; ConfigTab!C13  &amp; "','" &amp; IF(ConfigTab!D13="NULL","",ConfigTab!D13)  &amp; "','" &amp; ConfigTab!E13 &amp; "')")</f>
        <v/>
      </c>
    </row>
    <row r="14" spans="1:1">
      <c r="A14" t="str">
        <f>IF(ConfigTab!A14="","","Insert into SYS25_CONFIG_DATA(ITEM,NAME,VALUE,DESCRIPTION,VERSION) values('" &amp; ConfigTab!A14 &amp; "','" &amp; ConfigTab!B14  &amp; "','" &amp; ConfigTab!C14  &amp; "','" &amp; IF(ConfigTab!D14="NULL","",ConfigTab!D14)  &amp; "','" &amp; ConfigTab!E14 &amp; "')")</f>
        <v/>
      </c>
    </row>
    <row r="15" spans="1:1">
      <c r="A15" t="str">
        <f>IF(ConfigTab!A15="","","Insert into SYS25_CONFIG_DATA(ITEM,NAME,VALUE,DESCRIPTION,VERSION) values('" &amp; ConfigTab!A15 &amp; "','" &amp; ConfigTab!B15  &amp; "','" &amp; ConfigTab!C15  &amp; "','" &amp; IF(ConfigTab!D15="NULL","",ConfigTab!D15)  &amp; "','" &amp; ConfigTab!E15 &amp; "')")</f>
        <v/>
      </c>
    </row>
    <row r="16" spans="1:1">
      <c r="A16" t="str">
        <f>IF(ConfigTab!A16="","","Insert into SYS25_CONFIG_DATA(ITEM,NAME,VALUE,DESCRIPTION,VERSION) values('" &amp; ConfigTab!A16 &amp; "','" &amp; ConfigTab!B16  &amp; "','" &amp; ConfigTab!C16  &amp; "','" &amp; IF(ConfigTab!D16="NULL","",ConfigTab!D16)  &amp; "','" &amp; ConfigTab!E16 &amp; "')")</f>
        <v/>
      </c>
    </row>
    <row r="17" spans="1:1">
      <c r="A17" t="str">
        <f>IF(ConfigTab!A17="","","Insert into SYS25_CONFIG_DATA(ITEM,NAME,VALUE,DESCRIPTION,VERSION) values('" &amp; ConfigTab!A17 &amp; "','" &amp; ConfigTab!B17  &amp; "','" &amp; ConfigTab!C17  &amp; "','" &amp; IF(ConfigTab!D17="NULL","",ConfigTab!D17)  &amp; "','" &amp; ConfigTab!E17 &amp; "')")</f>
        <v>Insert into SYS25_CONFIG_DATA(ITEM,NAME,VALUE,DESCRIPTION,VERSION) values('CustomerCareServerProfile_450000','CPS','ETalk.CRM.Customer.Server.CPS','CPS server','2.5.0000.01')</v>
      </c>
    </row>
    <row r="18" spans="1:1">
      <c r="A18" t="str">
        <f>IF(ConfigTab!A18="","","Insert into SYS25_CONFIG_DATA(ITEM,NAME,VALUE,DESCRIPTION,VERSION) values('" &amp; ConfigTab!A18 &amp; "','" &amp; ConfigTab!B18  &amp; "','" &amp; ConfigTab!C18  &amp; "','" &amp; IF(ConfigTab!D18="NULL","",ConfigTab!D18)  &amp; "','" &amp; ConfigTab!E18 &amp; "')")</f>
        <v>Insert into SYS25_CONFIG_DATA(ITEM,NAME,VALUE,DESCRIPTION,VERSION) values('HLROCPTemplate_450000','CPS','ETalk.CRM.Customer.Server.CPS','CPS server','2.5.0000.01')</v>
      </c>
    </row>
    <row r="19" spans="1:1">
      <c r="A19" t="str">
        <f>IF(ConfigTab!A19="","","Insert into SYS25_CONFIG_DATA(ITEM,NAME,VALUE,DESCRIPTION,VERSION) values('" &amp; ConfigTab!A19 &amp; "','" &amp; ConfigTab!B19  &amp; "','" &amp; ConfigTab!C19  &amp; "','" &amp; IF(ConfigTab!D19="NULL","",ConfigTab!D19)  &amp; "','" &amp; ConfigTab!E19 &amp; "')")</f>
        <v>Insert into SYS25_CONFIG_DATA(ITEM,NAME,VALUE,DESCRIPTION,VERSION) values('CustomerCareServerProfile_450000_2','CPS','ETalk.CRM.Customer.Server.CPS','CPS server','2.5.0000.01')</v>
      </c>
    </row>
    <row r="20" spans="1:1">
      <c r="A20" t="str">
        <f>IF(ConfigTab!A20="","","Insert into SYS25_CONFIG_DATA(ITEM,NAME,VALUE,DESCRIPTION,VERSION) values('" &amp; ConfigTab!A20 &amp; "','" &amp; ConfigTab!B20  &amp; "','" &amp; ConfigTab!C20  &amp; "','" &amp; IF(ConfigTab!D20="NULL","",ConfigTab!D20)  &amp; "','" &amp; ConfigTab!E20 &amp; "')")</f>
        <v>Insert into SYS25_CONFIG_DATA(ITEM,NAME,VALUE,DESCRIPTION,VERSION) values('CustomerCareServerProfile_450000_3','CPS','ETalk.CRM.Customer.Server.CPS','CPS server','2.5.0000.01')</v>
      </c>
    </row>
    <row r="21" spans="1:1">
      <c r="A21" t="str">
        <f>IF(ConfigTab!A21="","","Insert into SYS25_CONFIG_DATA(ITEM,NAME,VALUE,DESCRIPTION,VERSION) values('" &amp; ConfigTab!A21 &amp; "','" &amp; ConfigTab!B21  &amp; "','" &amp; ConfigTab!C21  &amp; "','" &amp; IF(ConfigTab!D21="NULL","",ConfigTab!D21)  &amp; "','" &amp; ConfigTab!E21 &amp; "')")</f>
        <v>Insert into SYS25_CONFIG_DATA(ITEM,NAME,VALUE,DESCRIPTION,VERSION) values('CustomerCareServerProfile_450000_4','CPS','ETalk.CRM.Customer.Server.CPS','CPS server','2.5.0000.01')</v>
      </c>
    </row>
    <row r="22" spans="1:1">
      <c r="A22" t="str">
        <f>IF(ConfigTab!A22="","","Insert into SYS25_CONFIG_DATA(ITEM,NAME,VALUE,DESCRIPTION,VERSION) values('" &amp; ConfigTab!A22 &amp; "','" &amp; ConfigTab!B22  &amp; "','" &amp; ConfigTab!C22  &amp; "','" &amp; IF(ConfigTab!D22="NULL","",ConfigTab!D22)  &amp; "','" &amp; ConfigTab!E22 &amp; "')")</f>
        <v>Insert into SYS25_CONFIG_DATA(ITEM,NAME,VALUE,DESCRIPTION,VERSION) values('CustomerCareServerProfile_540000','PRS','ETalk.CRM.Customer.Server.PRS','PRS server','2.5.0000.01')</v>
      </c>
    </row>
    <row r="23" spans="1:1">
      <c r="A23" t="str">
        <f>IF(ConfigTab!A23="","","Insert into SYS25_CONFIG_DATA(ITEM,NAME,VALUE,DESCRIPTION,VERSION) values('" &amp; ConfigTab!A23 &amp; "','" &amp; ConfigTab!B23  &amp; "','" &amp; ConfigTab!C23  &amp; "','" &amp; IF(ConfigTab!D23="NULL","",ConfigTab!D23)  &amp; "','" &amp; ConfigTab!E23 &amp; "')")</f>
        <v>Insert into SYS25_CONFIG_DATA(ITEM,NAME,VALUE,DESCRIPTION,VERSION) values('CustomerCareServerProfile_540000_1','PRS','ETalk.CRM.Customer.Server.PRS','PRS server','2.5.0000.01')</v>
      </c>
    </row>
    <row r="24" spans="1:1">
      <c r="A24" t="str">
        <f>IF(ConfigTab!A24="","","Insert into SYS25_CONFIG_DATA(ITEM,NAME,VALUE,DESCRIPTION,VERSION) values('" &amp; ConfigTab!A24 &amp; "','" &amp; ConfigTab!B24  &amp; "','" &amp; ConfigTab!C24  &amp; "','" &amp; IF(ConfigTab!D24="NULL","",ConfigTab!D24)  &amp; "','" &amp; ConfigTab!E24 &amp; "')")</f>
        <v>Insert into SYS25_CONFIG_DATA(ITEM,NAME,VALUE,DESCRIPTION,VERSION) values('CustomerCareServerProfile_540000_2','PRS','ETalk.CRM.Customer.Server.PRS','PRS server','2.5.0000.01')</v>
      </c>
    </row>
    <row r="25" spans="1:1">
      <c r="A25" t="str">
        <f>IF(ConfigTab!A25="","","Insert into SYS25_CONFIG_DATA(ITEM,NAME,VALUE,DESCRIPTION,VERSION) values('" &amp; ConfigTab!A25 &amp; "','" &amp; ConfigTab!B25  &amp; "','" &amp; ConfigTab!C25  &amp; "','" &amp; IF(ConfigTab!D25="NULL","",ConfigTab!D25)  &amp; "','" &amp; ConfigTab!E25 &amp; "')")</f>
        <v>Insert into SYS25_CONFIG_DATA(ITEM,NAME,VALUE,DESCRIPTION,VERSION) values('CustomerCareServerProfile_540000_3','PRS','ETalk.CRM.Customer.Server.PRS','PRS server','2.5.0000.01')</v>
      </c>
    </row>
    <row r="26" spans="1:1">
      <c r="A26" t="str">
        <f>IF(ConfigTab!A26="","","Insert into SYS25_CONFIG_DATA(ITEM,NAME,VALUE,DESCRIPTION,VERSION) values('" &amp; ConfigTab!A26 &amp; "','" &amp; ConfigTab!B26  &amp; "','" &amp; ConfigTab!C26  &amp; "','" &amp; IF(ConfigTab!D26="NULL","",ConfigTab!D26)  &amp; "','" &amp; ConfigTab!E26 &amp; "')")</f>
        <v>Insert into SYS25_CONFIG_DATA(ITEM,NAME,VALUE,DESCRIPTION,VERSION) values('CustomerCareServerProfile_540000_4','PRS','ETalk.CRM.Customer.Server.PRS','PRS server','2.5.0000.01')</v>
      </c>
    </row>
    <row r="27" spans="1:1">
      <c r="A27" t="str">
        <f>IF(ConfigTab!A27="","","Insert into SYS25_CONFIG_DATA(ITEM,NAME,VALUE,DESCRIPTION,VERSION) values('" &amp; ConfigTab!A27 &amp; "','" &amp; ConfigTab!B27  &amp; "','" &amp; ConfigTab!C27  &amp; "','" &amp; IF(ConfigTab!D27="NULL","",ConfigTab!D27)  &amp; "','" &amp; ConfigTab!E27 &amp; "')")</f>
        <v>Insert into SYS25_CONFIG_DATA(ITEM,NAME,VALUE,DESCRIPTION,VERSION) values('CustomerCareServerProfile_570000','CPS','ETalk.CRM.Customer.Server.CPS','CPS server','2.5.0000.01')</v>
      </c>
    </row>
    <row r="28" spans="1:1">
      <c r="A28" t="str">
        <f>IF(ConfigTab!A28="","","Insert into SYS25_CONFIG_DATA(ITEM,NAME,VALUE,DESCRIPTION,VERSION) values('" &amp; ConfigTab!A28 &amp; "','" &amp; ConfigTab!B28  &amp; "','" &amp; ConfigTab!C28  &amp; "','" &amp; IF(ConfigTab!D28="NULL","",ConfigTab!D28)  &amp; "','" &amp; ConfigTab!E28 &amp; "')")</f>
        <v>Insert into SYS25_CONFIG_DATA(ITEM,NAME,VALUE,DESCRIPTION,VERSION) values('CustomerCareServerProfile_570000_1','CPS','ETalk.CRM.Customer.Server.CPS','CPS server','2.5.0000.01')</v>
      </c>
    </row>
    <row r="29" spans="1:1">
      <c r="A29" t="str">
        <f>IF(ConfigTab!A29="","","Insert into SYS25_CONFIG_DATA(ITEM,NAME,VALUE,DESCRIPTION,VERSION) values('" &amp; ConfigTab!A29 &amp; "','" &amp; ConfigTab!B29  &amp; "','" &amp; ConfigTab!C29  &amp; "','" &amp; IF(ConfigTab!D29="NULL","",ConfigTab!D29)  &amp; "','" &amp; ConfigTab!E29 &amp; "')")</f>
        <v>Insert into SYS25_CONFIG_DATA(ITEM,NAME,VALUE,DESCRIPTION,VERSION) values('CustomerCareServerProfile_570000_2','CPS','ETalk.CRM.Customer.Server.CPS','CPS server','2.5.0000.01')</v>
      </c>
    </row>
    <row r="30" spans="1:1">
      <c r="A30" t="str">
        <f>IF(ConfigTab!A30="","","Insert into SYS25_CONFIG_DATA(ITEM,NAME,VALUE,DESCRIPTION,VERSION) values('" &amp; ConfigTab!A30 &amp; "','" &amp; ConfigTab!B30  &amp; "','" &amp; ConfigTab!C30  &amp; "','" &amp; IF(ConfigTab!D30="NULL","",ConfigTab!D30)  &amp; "','" &amp; ConfigTab!E30 &amp; "')")</f>
        <v>Insert into SYS25_CONFIG_DATA(ITEM,NAME,VALUE,DESCRIPTION,VERSION) values('CustomerCareServerProfile_570000_3','CPS','ETalk.CRM.Customer.Server.CPS','CPS server','2.5.0000.01')</v>
      </c>
    </row>
    <row r="31" spans="1:1">
      <c r="A31" t="str">
        <f>IF(ConfigTab!A31="","","Insert into SYS25_CONFIG_DATA(ITEM,NAME,VALUE,DESCRIPTION,VERSION) values('" &amp; ConfigTab!A31 &amp; "','" &amp; ConfigTab!B31  &amp; "','" &amp; ConfigTab!C31  &amp; "','" &amp; IF(ConfigTab!D31="NULL","",ConfigTab!D31)  &amp; "','" &amp; ConfigTab!E31 &amp; "')")</f>
        <v>Insert into SYS25_CONFIG_DATA(ITEM,NAME,VALUE,DESCRIPTION,VERSION) values('CustomerCareServerProfile_570000_4','CPS','ETalk.CRM.Customer.Server.CPS','CPS server','2.5.0000.01')</v>
      </c>
    </row>
    <row r="32" spans="1:1">
      <c r="A32" t="str">
        <f>IF(ConfigTab!A32="","","Insert into SYS25_CONFIG_DATA(ITEM,NAME,VALUE,DESCRIPTION,VERSION) values('" &amp; ConfigTab!A32 &amp; "','" &amp; ConfigTab!B32  &amp; "','" &amp; ConfigTab!C32  &amp; "','" &amp; IF(ConfigTab!D32="NULL","",ConfigTab!D32)  &amp; "','" &amp; ConfigTab!E32 &amp; "')")</f>
        <v/>
      </c>
    </row>
    <row r="33" spans="1:1">
      <c r="A33" t="str">
        <f>IF(ConfigTab!A33="","","Insert into SYS25_CONFIG_DATA(ITEM,NAME,VALUE,DESCRIPTION,VERSION) values('" &amp; ConfigTab!A33 &amp; "','" &amp; ConfigTab!B33  &amp; "','" &amp; ConfigTab!C33  &amp; "','" &amp; IF(ConfigTab!D33="NULL","",ConfigTab!D33)  &amp; "','" &amp; ConfigTab!E33 &amp; "')")</f>
        <v/>
      </c>
    </row>
    <row r="34" spans="1:1">
      <c r="A34" t="str">
        <f>IF(ConfigTab!A34="","","Insert into SYS25_CONFIG_DATA(ITEM,NAME,VALUE,DESCRIPTION,VERSION) values('" &amp; ConfigTab!A34 &amp; "','" &amp; ConfigTab!B34  &amp; "','" &amp; ConfigTab!C34  &amp; "','" &amp; IF(ConfigTab!D34="NULL","",ConfigTab!D34)  &amp; "','" &amp; ConfigTab!E34 &amp; "')")</f>
        <v/>
      </c>
    </row>
    <row r="35" spans="1:1">
      <c r="A35" t="str">
        <f>IF(ConfigTab!A35="","","Insert into SYS25_CONFIG_DATA(ITEM,NAME,VALUE,DESCRIPTION,VERSION) values('" &amp; ConfigTab!A35 &amp; "','" &amp; ConfigTab!B35  &amp; "','" &amp; ConfigTab!C35  &amp; "','" &amp; IF(ConfigTab!D35="NULL","",ConfigTab!D35)  &amp; "','" &amp; ConfigTab!E35 &amp; "')")</f>
        <v/>
      </c>
    </row>
    <row r="36" spans="1:1">
      <c r="A36" t="str">
        <f>IF(ConfigTab!A36="","","Insert into SYS25_CONFIG_DATA(ITEM,NAME,VALUE,DESCRIPTION,VERSION) values('" &amp; ConfigTab!A36 &amp; "','" &amp; ConfigTab!B36  &amp; "','" &amp; ConfigTab!C36  &amp; "','" &amp; IF(ConfigTab!D36="NULL","",ConfigTab!D36)  &amp; "','" &amp; ConfigTab!E36 &amp; "')")</f>
        <v/>
      </c>
    </row>
    <row r="37" spans="1:1">
      <c r="A37" t="str">
        <f>IF(ConfigTab!A37="","","Insert into SYS25_CONFIG_DATA(ITEM,NAME,VALUE,DESCRIPTION,VERSION) values('" &amp; ConfigTab!A37 &amp; "','" &amp; ConfigTab!B37  &amp; "','" &amp; ConfigTab!C37  &amp; "','" &amp; IF(ConfigTab!D37="NULL","",ConfigTab!D37)  &amp; "','" &amp; ConfigTab!E37 &amp; "')")</f>
        <v/>
      </c>
    </row>
    <row r="38" spans="1:1">
      <c r="A38" t="str">
        <f>IF(ConfigTab!A38="","","Insert into SYS25_CONFIG_DATA(ITEM,NAME,VALUE,DESCRIPTION,VERSION) values('" &amp; ConfigTab!A38 &amp; "','" &amp; ConfigTab!B38  &amp; "','" &amp; ConfigTab!C38  &amp; "','" &amp; IF(ConfigTab!D38="NULL","",ConfigTab!D38)  &amp; "','" &amp; ConfigTab!E38 &amp; "')")</f>
        <v/>
      </c>
    </row>
    <row r="39" spans="1:1">
      <c r="A39" t="str">
        <f>IF(ConfigTab!A39="","","Insert into SYS25_CONFIG_DATA(ITEM,NAME,VALUE,DESCRIPTION,VERSION) values('" &amp; ConfigTab!A39 &amp; "','" &amp; ConfigTab!B39  &amp; "','" &amp; ConfigTab!C39  &amp; "','" &amp; IF(ConfigTab!D39="NULL","",ConfigTab!D39)  &amp; "','" &amp; ConfigTab!E39 &amp; "')")</f>
        <v/>
      </c>
    </row>
    <row r="40" spans="1:1">
      <c r="A40" t="str">
        <f>IF(ConfigTab!A40="","","Insert into SYS25_CONFIG_DATA(ITEM,NAME,VALUE,DESCRIPTION,VERSION) values('" &amp; ConfigTab!A40 &amp; "','" &amp; ConfigTab!B40  &amp; "','" &amp; ConfigTab!C40  &amp; "','" &amp; IF(ConfigTab!D40="NULL","",ConfigTab!D40)  &amp; "','" &amp; ConfigTab!E40 &amp; "')")</f>
        <v/>
      </c>
    </row>
    <row r="41" spans="1:1">
      <c r="A41" t="str">
        <f>IF(ConfigTab!A41="","","Insert into SYS25_CONFIG_DATA(ITEM,NAME,VALUE,DESCRIPTION,VERSION) values('" &amp; ConfigTab!A41 &amp; "','" &amp; ConfigTab!B41  &amp; "','" &amp; ConfigTab!C41  &amp; "','" &amp; IF(ConfigTab!D41="NULL","",ConfigTab!D41)  &amp; "','" &amp; ConfigTab!E41 &amp; "')")</f>
        <v/>
      </c>
    </row>
    <row r="42" spans="1:1">
      <c r="A42" t="str">
        <f>IF(ConfigTab!A42="","","Insert into SYS25_CONFIG_DATA(ITEM,NAME,VALUE,DESCRIPTION,VERSION) values('" &amp; ConfigTab!A42 &amp; "','" &amp; ConfigTab!B42  &amp; "','" &amp; ConfigTab!C42  &amp; "','" &amp; IF(ConfigTab!D42="NULL","",ConfigTab!D42)  &amp; "','" &amp; ConfigTab!E42 &amp; "')")</f>
        <v/>
      </c>
    </row>
    <row r="43" spans="1:1">
      <c r="A43" t="str">
        <f>IF(ConfigTab!A43="","","Insert into SYS25_CONFIG_DATA(ITEM,NAME,VALUE,DESCRIPTION,VERSION) values('" &amp; ConfigTab!A43 &amp; "','" &amp; ConfigTab!B43  &amp; "','" &amp; ConfigTab!C43  &amp; "','" &amp; IF(ConfigTab!D43="NULL","",ConfigTab!D43)  &amp; "','" &amp; ConfigTab!E43 &amp; "')")</f>
        <v/>
      </c>
    </row>
    <row r="44" spans="1:1">
      <c r="A44" t="str">
        <f>IF(ConfigTab!A44="","","Insert into SYS25_CONFIG_DATA(ITEM,NAME,VALUE,DESCRIPTION,VERSION) values('" &amp; ConfigTab!A44 &amp; "','" &amp; ConfigTab!B44  &amp; "','" &amp; ConfigTab!C44  &amp; "','" &amp; IF(ConfigTab!D44="NULL","",ConfigTab!D44)  &amp; "','" &amp; ConfigTab!E44 &amp; "')")</f>
        <v/>
      </c>
    </row>
    <row r="45" spans="1:1">
      <c r="A45" t="str">
        <f>IF(ConfigTab!A45="","","Insert into SYS25_CONFIG_DATA(ITEM,NAME,VALUE,DESCRIPTION,VERSION) values('" &amp; ConfigTab!A45 &amp; "','" &amp; ConfigTab!B45  &amp; "','" &amp; ConfigTab!C45  &amp; "','" &amp; IF(ConfigTab!D45="NULL","",ConfigTab!D45)  &amp; "','" &amp; ConfigTab!E45 &amp; "')")</f>
        <v/>
      </c>
    </row>
    <row r="46" spans="1:1">
      <c r="A46" t="str">
        <f>IF(ConfigTab!A46="","","Insert into SYS25_CONFIG_DATA(ITEM,NAME,VALUE,DESCRIPTION,VERSION) values('" &amp; ConfigTab!A46 &amp; "','" &amp; ConfigTab!B46  &amp; "','" &amp; ConfigTab!C46  &amp; "','" &amp; IF(ConfigTab!D46="NULL","",ConfigTab!D46)  &amp; "','" &amp; ConfigTab!E46 &amp; "')")</f>
        <v/>
      </c>
    </row>
    <row r="47" spans="1:1">
      <c r="A47" t="str">
        <f>IF(ConfigTab!A47="","","Insert into SYS25_CONFIG_DATA(ITEM,NAME,VALUE,DESCRIPTION,VERSION) values('" &amp; ConfigTab!A47 &amp; "','" &amp; ConfigTab!B47  &amp; "','" &amp; ConfigTab!C47  &amp; "','" &amp; IF(ConfigTab!D47="NULL","",ConfigTab!D47)  &amp; "','" &amp; ConfigTab!E47 &amp; "')")</f>
        <v/>
      </c>
    </row>
    <row r="48" spans="1:1">
      <c r="A48" t="str">
        <f>IF(ConfigTab!A48="","","Insert into SYS25_CONFIG_DATA(ITEM,NAME,VALUE,DESCRIPTION,VERSION) values('" &amp; ConfigTab!A48 &amp; "','" &amp; ConfigTab!B48  &amp; "','" &amp; ConfigTab!C48  &amp; "','" &amp; IF(ConfigTab!D48="NULL","",ConfigTab!D48)  &amp; "','" &amp; ConfigTab!E48 &amp; "')")</f>
        <v/>
      </c>
    </row>
    <row r="49" spans="1:1">
      <c r="A49" t="str">
        <f>IF(ConfigTab!A49="","","Insert into SYS25_CONFIG_DATA(ITEM,NAME,VALUE,DESCRIPTION,VERSION) values('" &amp; ConfigTab!A49 &amp; "','" &amp; ConfigTab!B49  &amp; "','" &amp; ConfigTab!C49  &amp; "','" &amp; IF(ConfigTab!D49="NULL","",ConfigTab!D49)  &amp; "','" &amp; ConfigTab!E49 &amp; "')")</f>
        <v/>
      </c>
    </row>
    <row r="50" spans="1:1">
      <c r="A50" t="str">
        <f>IF(ConfigTab!A50="","","Insert into SYS25_CONFIG_DATA(ITEM,NAME,VALUE,DESCRIPTION,VERSION) values('" &amp; ConfigTab!A50 &amp; "','" &amp; ConfigTab!B50  &amp; "','" &amp; ConfigTab!C50  &amp; "','" &amp; IF(ConfigTab!D50="NULL","",ConfigTab!D50)  &amp; "','" &amp; ConfigTab!E50 &amp; "')")</f>
        <v/>
      </c>
    </row>
    <row r="51" spans="1:1">
      <c r="A51" t="str">
        <f>IF(ConfigTab!A51="","","Insert into SYS25_CONFIG_DATA(ITEM,NAME,VALUE,DESCRIPTION,VERSION) values('" &amp; ConfigTab!A51 &amp; "','" &amp; ConfigTab!B51  &amp; "','" &amp; ConfigTab!C51  &amp; "','" &amp; IF(ConfigTab!D51="NULL","",ConfigTab!D51)  &amp; "','" &amp; ConfigTab!E51 &amp; "')")</f>
        <v/>
      </c>
    </row>
    <row r="52" spans="1:1">
      <c r="A52" t="str">
        <f>IF(ConfigTab!A52="","","Insert into SYS25_CONFIG_DATA(ITEM,NAME,VALUE,DESCRIPTION,VERSION) values('" &amp; ConfigTab!A52 &amp; "','" &amp; ConfigTab!B52  &amp; "','" &amp; ConfigTab!C52  &amp; "','" &amp; IF(ConfigTab!D52="NULL","",ConfigTab!D52)  &amp; "','" &amp; ConfigTab!E52 &amp; "')")</f>
        <v/>
      </c>
    </row>
    <row r="53" spans="1:1">
      <c r="A53" t="str">
        <f>IF(ConfigTab!A53="","","Insert into SYS25_CONFIG_DATA(ITEM,NAME,VALUE,DESCRIPTION,VERSION) values('" &amp; ConfigTab!A53 &amp; "','" &amp; ConfigTab!B53  &amp; "','" &amp; ConfigTab!C53  &amp; "','" &amp; IF(ConfigTab!D53="NULL","",ConfigTab!D53)  &amp; "','" &amp; ConfigTab!E53 &amp; "')")</f>
        <v/>
      </c>
    </row>
    <row r="54" spans="1:1">
      <c r="A54" t="str">
        <f>IF(ConfigTab!A54="","","Insert into SYS25_CONFIG_DATA(ITEM,NAME,VALUE,DESCRIPTION,VERSION) values('" &amp; ConfigTab!A54 &amp; "','" &amp; ConfigTab!B54  &amp; "','" &amp; ConfigTab!C54  &amp; "','" &amp; IF(ConfigTab!D54="NULL","",ConfigTab!D54)  &amp; "','" &amp; ConfigTab!E54 &amp; "')")</f>
        <v/>
      </c>
    </row>
    <row r="55" spans="1:1">
      <c r="A55" t="str">
        <f>IF(ConfigTab!A55="","","Insert into SYS25_CONFIG_DATA(ITEM,NAME,VALUE,DESCRIPTION,VERSION) values('" &amp; ConfigTab!A55 &amp; "','" &amp; ConfigTab!B55  &amp; "','" &amp; ConfigTab!C55  &amp; "','" &amp; IF(ConfigTab!D55="NULL","",ConfigTab!D55)  &amp; "','" &amp; ConfigTab!E55 &amp; "')")</f>
        <v/>
      </c>
    </row>
    <row r="56" spans="1:1">
      <c r="A56" t="str">
        <f>IF(ConfigTab!A56="","","Insert into SYS25_CONFIG_DATA(ITEM,NAME,VALUE,DESCRIPTION,VERSION) values('" &amp; ConfigTab!A56 &amp; "','" &amp; ConfigTab!B56  &amp; "','" &amp; ConfigTab!C56  &amp; "','" &amp; IF(ConfigTab!D56="NULL","",ConfigTab!D56)  &amp; "','" &amp; ConfigTab!E56 &amp; "')")</f>
        <v/>
      </c>
    </row>
    <row r="57" spans="1:1">
      <c r="A57" t="str">
        <f>IF(ConfigTab!A57="","","Insert into SYS25_CONFIG_DATA(ITEM,NAME,VALUE,DESCRIPTION,VERSION) values('" &amp; ConfigTab!A57 &amp; "','" &amp; ConfigTab!B57  &amp; "','" &amp; ConfigTab!C57  &amp; "','" &amp; IF(ConfigTab!D57="NULL","",ConfigTab!D57)  &amp; "','" &amp; ConfigTab!E57 &amp; "')")</f>
        <v/>
      </c>
    </row>
    <row r="58" spans="1:1">
      <c r="A58" t="str">
        <f>IF(ConfigTab!A58="","","Insert into SYS25_CONFIG_DATA(ITEM,NAME,VALUE,DESCRIPTION,VERSION) values('" &amp; ConfigTab!A58 &amp; "','" &amp; ConfigTab!B58  &amp; "','" &amp; ConfigTab!C58  &amp; "','" &amp; IF(ConfigTab!D58="NULL","",ConfigTab!D58)  &amp; "','" &amp; ConfigTab!E58 &amp; "')")</f>
        <v/>
      </c>
    </row>
    <row r="59" spans="1:1">
      <c r="A59" t="str">
        <f>IF(ConfigTab!A59="","","Insert into SYS25_CONFIG_DATA(ITEM,NAME,VALUE,DESCRIPTION,VERSION) values('" &amp; ConfigTab!A59 &amp; "','" &amp; ConfigTab!B59  &amp; "','" &amp; ConfigTab!C59  &amp; "','" &amp; IF(ConfigTab!D59="NULL","",ConfigTab!D59)  &amp; "','" &amp; ConfigTab!E59 &amp; "')")</f>
        <v/>
      </c>
    </row>
    <row r="60" spans="1:1">
      <c r="A60" t="str">
        <f>IF(ConfigTab!A60="","","Insert into SYS25_CONFIG_DATA(ITEM,NAME,VALUE,DESCRIPTION,VERSION) values('" &amp; ConfigTab!A60 &amp; "','" &amp; ConfigTab!B60  &amp; "','" &amp; ConfigTab!C60  &amp; "','" &amp; IF(ConfigTab!D60="NULL","",ConfigTab!D60)  &amp; "','" &amp; ConfigTab!E60 &amp; "')")</f>
        <v/>
      </c>
    </row>
    <row r="61" spans="1:1">
      <c r="A61" t="str">
        <f>IF(ConfigTab!A61="","","Insert into SYS25_CONFIG_DATA(ITEM,NAME,VALUE,DESCRIPTION,VERSION) values('" &amp; ConfigTab!A61 &amp; "','" &amp; ConfigTab!B61  &amp; "','" &amp; ConfigTab!C61  &amp; "','" &amp; IF(ConfigTab!D61="NULL","",ConfigTab!D61)  &amp; "','" &amp; ConfigTab!E61 &amp; "')")</f>
        <v/>
      </c>
    </row>
    <row r="62" spans="1:1">
      <c r="A62" t="str">
        <f>IF(ConfigTab!A62="","","Insert into SYS25_CONFIG_DATA(ITEM,NAME,VALUE,DESCRIPTION,VERSION) values('" &amp; ConfigTab!A62 &amp; "','" &amp; ConfigTab!B62  &amp; "','" &amp; ConfigTab!C62  &amp; "','" &amp; IF(ConfigTab!D62="NULL","",ConfigTab!D62)  &amp; "','" &amp; ConfigTab!E62 &amp; "')")</f>
        <v/>
      </c>
    </row>
    <row r="63" spans="1:1">
      <c r="A63" t="str">
        <f>IF(ConfigTab!A63="","","Insert into SYS25_CONFIG_DATA(ITEM,NAME,VALUE,DESCRIPTION,VERSION) values('" &amp; ConfigTab!A63 &amp; "','" &amp; ConfigTab!B63  &amp; "','" &amp; ConfigTab!C63  &amp; "','" &amp; IF(ConfigTab!D63="NULL","",ConfigTab!D63)  &amp; "','" &amp; ConfigTab!E63 &amp; "')")</f>
        <v/>
      </c>
    </row>
    <row r="64" spans="1:1">
      <c r="A64" t="str">
        <f>IF(ConfigTab!A64="","","Insert into SYS25_CONFIG_DATA(ITEM,NAME,VALUE,DESCRIPTION,VERSION) values('" &amp; ConfigTab!A64 &amp; "','" &amp; ConfigTab!B64  &amp; "','" &amp; ConfigTab!C64  &amp; "','" &amp; IF(ConfigTab!D64="NULL","",ConfigTab!D64)  &amp; "','" &amp; ConfigTab!E64 &amp; "')")</f>
        <v/>
      </c>
    </row>
    <row r="65" spans="1:1">
      <c r="A65" t="str">
        <f>IF(ConfigTab!A65="","","Insert into SYS25_CONFIG_DATA(ITEM,NAME,VALUE,DESCRIPTION,VERSION) values('" &amp; ConfigTab!A65 &amp; "','" &amp; ConfigTab!B65  &amp; "','" &amp; ConfigTab!C65  &amp; "','" &amp; IF(ConfigTab!D65="NULL","",ConfigTab!D65)  &amp; "','" &amp; ConfigTab!E65 &amp; "')")</f>
        <v/>
      </c>
    </row>
    <row r="66" spans="1:1">
      <c r="A66" t="str">
        <f>IF(ConfigTab!A66="","","Insert into SYS25_CONFIG_DATA(ITEM,NAME,VALUE,DESCRIPTION,VERSION) values('" &amp; ConfigTab!A66 &amp; "','" &amp; ConfigTab!B66  &amp; "','" &amp; ConfigTab!C66  &amp; "','" &amp; IF(ConfigTab!D66="NULL","",ConfigTab!D66)  &amp; "','" &amp; ConfigTab!E66 &amp; "')")</f>
        <v/>
      </c>
    </row>
    <row r="67" spans="1:1">
      <c r="A67" t="str">
        <f>IF(ConfigTab!A67="","","Insert into SYS25_CONFIG_DATA(ITEM,NAME,VALUE,DESCRIPTION,VERSION) values('" &amp; ConfigTab!A67 &amp; "','" &amp; ConfigTab!B67  &amp; "','" &amp; ConfigTab!C67  &amp; "','" &amp; IF(ConfigTab!D67="NULL","",ConfigTab!D67)  &amp; "','" &amp; ConfigTab!E67 &amp; "')")</f>
        <v/>
      </c>
    </row>
    <row r="68" spans="1:1">
      <c r="A68" t="str">
        <f>IF(ConfigTab!A68="","","Insert into SYS25_CONFIG_DATA(ITEM,NAME,VALUE,DESCRIPTION,VERSION) values('" &amp; ConfigTab!A68 &amp; "','" &amp; ConfigTab!B68  &amp; "','" &amp; ConfigTab!C68  &amp; "','" &amp; IF(ConfigTab!D68="NULL","",ConfigTab!D68)  &amp; "','" &amp; ConfigTab!E68 &amp; "')")</f>
        <v/>
      </c>
    </row>
    <row r="69" spans="1:1">
      <c r="A69" t="str">
        <f>IF(ConfigTab!A69="","","Insert into SYS25_CONFIG_DATA(ITEM,NAME,VALUE,DESCRIPTION,VERSION) values('" &amp; ConfigTab!A69 &amp; "','" &amp; ConfigTab!B69  &amp; "','" &amp; ConfigTab!C69  &amp; "','" &amp; IF(ConfigTab!D69="NULL","",ConfigTab!D69)  &amp; "','" &amp; ConfigTab!E69 &amp; "')")</f>
        <v/>
      </c>
    </row>
    <row r="70" spans="1:1">
      <c r="A70" t="str">
        <f>IF(ConfigTab!A70="","","Insert into SYS25_CONFIG_DATA(ITEM,NAME,VALUE,DESCRIPTION,VERSION) values('" &amp; ConfigTab!A70 &amp; "','" &amp; ConfigTab!B70  &amp; "','" &amp; ConfigTab!C70  &amp; "','" &amp; IF(ConfigTab!D70="NULL","",ConfigTab!D70)  &amp; "','" &amp; ConfigTab!E70 &amp; "')")</f>
        <v/>
      </c>
    </row>
    <row r="71" spans="1:1">
      <c r="A71" t="str">
        <f>IF(ConfigTab!A71="","","Insert into SYS25_CONFIG_DATA(ITEM,NAME,VALUE,DESCRIPTION,VERSION) values('" &amp; ConfigTab!A71 &amp; "','" &amp; ConfigTab!B71  &amp; "','" &amp; ConfigTab!C71  &amp; "','" &amp; IF(ConfigTab!D71="NULL","",ConfigTab!D71)  &amp; "','" &amp; ConfigTab!E71 &amp; "')")</f>
        <v/>
      </c>
    </row>
    <row r="72" spans="1:1">
      <c r="A72" t="str">
        <f>IF(ConfigTab!A72="","","Insert into SYS25_CONFIG_DATA(ITEM,NAME,VALUE,DESCRIPTION,VERSION) values('" &amp; ConfigTab!A72 &amp; "','" &amp; ConfigTab!B72  &amp; "','" &amp; ConfigTab!C72  &amp; "','" &amp; IF(ConfigTab!D72="NULL","",ConfigTab!D72)  &amp; "','" &amp; ConfigTab!E72 &amp; "')")</f>
        <v/>
      </c>
    </row>
    <row r="73" spans="1:1">
      <c r="A73" t="str">
        <f>IF(ConfigTab!A73="","","Insert into SYS25_CONFIG_DATA(ITEM,NAME,VALUE,DESCRIPTION,VERSION) values('" &amp; ConfigTab!A73 &amp; "','" &amp; ConfigTab!B73  &amp; "','" &amp; ConfigTab!C73  &amp; "','" &amp; IF(ConfigTab!D73="NULL","",ConfigTab!D73)  &amp; "','" &amp; ConfigTab!E73 &amp; "')")</f>
        <v/>
      </c>
    </row>
    <row r="74" spans="1:1">
      <c r="A74" t="str">
        <f>IF(ConfigTab!A74="","","Insert into SYS25_CONFIG_DATA(ITEM,NAME,VALUE,DESCRIPTION,VERSION) values('" &amp; ConfigTab!A74 &amp; "','" &amp; ConfigTab!B74  &amp; "','" &amp; ConfigTab!C74  &amp; "','" &amp; IF(ConfigTab!D74="NULL","",ConfigTab!D74)  &amp; "','" &amp; ConfigTab!E74 &amp; "')")</f>
        <v/>
      </c>
    </row>
    <row r="75" spans="1:1">
      <c r="A75" t="str">
        <f>IF(ConfigTab!A75="","","Insert into SYS25_CONFIG_DATA(ITEM,NAME,VALUE,DESCRIPTION,VERSION) values('" &amp; ConfigTab!A75 &amp; "','" &amp; ConfigTab!B75  &amp; "','" &amp; ConfigTab!C75  &amp; "','" &amp; IF(ConfigTab!D75="NULL","",ConfigTab!D75)  &amp; "','" &amp; ConfigTab!E75 &amp; "')")</f>
        <v/>
      </c>
    </row>
    <row r="76" spans="1:1">
      <c r="A76" t="str">
        <f>IF(ConfigTab!A76="","","Insert into SYS25_CONFIG_DATA(ITEM,NAME,VALUE,DESCRIPTION,VERSION) values('" &amp; ConfigTab!A76 &amp; "','" &amp; ConfigTab!B76  &amp; "','" &amp; ConfigTab!C76  &amp; "','" &amp; IF(ConfigTab!D76="NULL","",ConfigTab!D76)  &amp; "','" &amp; ConfigTab!E76 &amp; "')")</f>
        <v/>
      </c>
    </row>
    <row r="77" spans="1:1">
      <c r="A77" t="str">
        <f>IF(ConfigTab!A77="","","Insert into SYS25_CONFIG_DATA(ITEM,NAME,VALUE,DESCRIPTION,VERSION) values('" &amp; ConfigTab!A77 &amp; "','" &amp; ConfigTab!B77  &amp; "','" &amp; ConfigTab!C77  &amp; "','" &amp; IF(ConfigTab!D77="NULL","",ConfigTab!D77)  &amp; "','" &amp; ConfigTab!E77 &amp; "')")</f>
        <v/>
      </c>
    </row>
    <row r="78" spans="1:1">
      <c r="A78" t="str">
        <f>IF(ConfigTab!A78="","","Insert into SYS25_CONFIG_DATA(ITEM,NAME,VALUE,DESCRIPTION,VERSION) values('" &amp; ConfigTab!A78 &amp; "','" &amp; ConfigTab!B78  &amp; "','" &amp; ConfigTab!C78  &amp; "','" &amp; IF(ConfigTab!D78="NULL","",ConfigTab!D78)  &amp; "','" &amp; ConfigTab!E78 &amp; "')")</f>
        <v/>
      </c>
    </row>
    <row r="79" spans="1:1">
      <c r="A79" t="str">
        <f>IF(ConfigTab!A79="","","Insert into SYS25_CONFIG_DATA(ITEM,NAME,VALUE,DESCRIPTION,VERSION) values('" &amp; ConfigTab!A79 &amp; "','" &amp; ConfigTab!B79  &amp; "','" &amp; ConfigTab!C79  &amp; "','" &amp; IF(ConfigTab!D79="NULL","",ConfigTab!D79)  &amp; "','" &amp; ConfigTab!E79 &amp; "')")</f>
        <v/>
      </c>
    </row>
    <row r="80" spans="1:1">
      <c r="A80" t="str">
        <f>IF(ConfigTab!A80="","","Insert into SYS25_CONFIG_DATA(ITEM,NAME,VALUE,DESCRIPTION,VERSION) values('" &amp; ConfigTab!A80 &amp; "','" &amp; ConfigTab!B80  &amp; "','" &amp; ConfigTab!C80  &amp; "','" &amp; IF(ConfigTab!D80="NULL","",ConfigTab!D80)  &amp; "','" &amp; ConfigTab!E80 &amp; "')")</f>
        <v/>
      </c>
    </row>
    <row r="81" spans="1:1">
      <c r="A81" t="str">
        <f>IF(ConfigTab!A81="","","Insert into SYS25_CONFIG_DATA(ITEM,NAME,VALUE,DESCRIPTION,VERSION) values('" &amp; ConfigTab!A81 &amp; "','" &amp; ConfigTab!B81  &amp; "','" &amp; ConfigTab!C81  &amp; "','" &amp; IF(ConfigTab!D81="NULL","",ConfigTab!D81)  &amp; "','" &amp; ConfigTab!E81 &amp; "')")</f>
        <v/>
      </c>
    </row>
    <row r="82" spans="1:1">
      <c r="A82" t="str">
        <f>IF(ConfigTab!A82="","","Insert into SYS25_CONFIG_DATA(ITEM,NAME,VALUE,DESCRIPTION,VERSION) values('" &amp; ConfigTab!A82 &amp; "','" &amp; ConfigTab!B82  &amp; "','" &amp; ConfigTab!C82  &amp; "','" &amp; IF(ConfigTab!D82="NULL","",ConfigTab!D82)  &amp; "','" &amp; ConfigTab!E82 &amp; "')")</f>
        <v/>
      </c>
    </row>
    <row r="83" spans="1:1">
      <c r="A83" t="str">
        <f>IF(ConfigTab!A83="","","Insert into SYS25_CONFIG_DATA(ITEM,NAME,VALUE,DESCRIPTION,VERSION) values('" &amp; ConfigTab!A83 &amp; "','" &amp; ConfigTab!B83  &amp; "','" &amp; ConfigTab!C83  &amp; "','" &amp; IF(ConfigTab!D83="NULL","",ConfigTab!D83)  &amp; "','" &amp; ConfigTab!E83 &amp; "')")</f>
        <v/>
      </c>
    </row>
    <row r="84" spans="1:1">
      <c r="A84" t="str">
        <f>IF(ConfigTab!A84="","","Insert into SYS25_CONFIG_DATA(ITEM,NAME,VALUE,DESCRIPTION,VERSION) values('" &amp; ConfigTab!A84 &amp; "','" &amp; ConfigTab!B84  &amp; "','" &amp; ConfigTab!C84  &amp; "','" &amp; IF(ConfigTab!D84="NULL","",ConfigTab!D84)  &amp; "','" &amp; ConfigTab!E84 &amp; "')")</f>
        <v/>
      </c>
    </row>
    <row r="85" spans="1:1">
      <c r="A85" t="str">
        <f>IF(ConfigTab!A85="","","Insert into SYS25_CONFIG_DATA(ITEM,NAME,VALUE,DESCRIPTION,VERSION) values('" &amp; ConfigTab!A85 &amp; "','" &amp; ConfigTab!B85  &amp; "','" &amp; ConfigTab!C85  &amp; "','" &amp; IF(ConfigTab!D85="NULL","",ConfigTab!D85)  &amp; "','" &amp; ConfigTab!E85 &amp; "')")</f>
        <v/>
      </c>
    </row>
    <row r="86" spans="1:1">
      <c r="A86" t="str">
        <f>IF(ConfigTab!A86="","","Insert into SYS25_CONFIG_DATA(ITEM,NAME,VALUE,DESCRIPTION,VERSION) values('" &amp; ConfigTab!A86 &amp; "','" &amp; ConfigTab!B86  &amp; "','" &amp; ConfigTab!C86  &amp; "','" &amp; IF(ConfigTab!D86="NULL","",ConfigTab!D86)  &amp; "','" &amp; ConfigTab!E86 &amp; "')")</f>
        <v/>
      </c>
    </row>
    <row r="87" spans="1:1">
      <c r="A87" t="str">
        <f>IF(ConfigTab!A87="","","Insert into SYS25_CONFIG_DATA(ITEM,NAME,VALUE,DESCRIPTION,VERSION) values('" &amp; ConfigTab!A87 &amp; "','" &amp; ConfigTab!B87  &amp; "','" &amp; ConfigTab!C87  &amp; "','" &amp; IF(ConfigTab!D87="NULL","",ConfigTab!D87)  &amp; "','" &amp; ConfigTab!E87 &amp; "')")</f>
        <v/>
      </c>
    </row>
    <row r="88" spans="1:1">
      <c r="A88" t="str">
        <f>IF(ConfigTab!A88="","","Insert into SYS25_CONFIG_DATA(ITEM,NAME,VALUE,DESCRIPTION,VERSION) values('" &amp; ConfigTab!A88 &amp; "','" &amp; ConfigTab!B88  &amp; "','" &amp; ConfigTab!C88  &amp; "','" &amp; IF(ConfigTab!D88="NULL","",ConfigTab!D88)  &amp; "','" &amp; ConfigTab!E88 &amp; "')")</f>
        <v/>
      </c>
    </row>
    <row r="89" spans="1:1">
      <c r="A89" t="str">
        <f>IF(ConfigTab!A89="","","Insert into SYS25_CONFIG_DATA(ITEM,NAME,VALUE,DESCRIPTION,VERSION) values('" &amp; ConfigTab!A89 &amp; "','" &amp; ConfigTab!B89  &amp; "','" &amp; ConfigTab!C89  &amp; "','" &amp; IF(ConfigTab!D89="NULL","",ConfigTab!D89)  &amp; "','" &amp; ConfigTab!E89 &amp; "')")</f>
        <v/>
      </c>
    </row>
    <row r="90" spans="1:1">
      <c r="A90" t="str">
        <f>IF(ConfigTab!A90="","","Insert into SYS25_CONFIG_DATA(ITEM,NAME,VALUE,DESCRIPTION,VERSION) values('" &amp; ConfigTab!A90 &amp; "','" &amp; ConfigTab!B90  &amp; "','" &amp; ConfigTab!C90  &amp; "','" &amp; IF(ConfigTab!D90="NULL","",ConfigTab!D90)  &amp; "','" &amp; ConfigTab!E90 &amp; "')")</f>
        <v/>
      </c>
    </row>
    <row r="91" spans="1:1">
      <c r="A91" t="str">
        <f>IF(ConfigTab!A91="","","Insert into SYS25_CONFIG_DATA(ITEM,NAME,VALUE,DESCRIPTION,VERSION) values('" &amp; ConfigTab!A91 &amp; "','" &amp; ConfigTab!B91  &amp; "','" &amp; ConfigTab!C91  &amp; "','" &amp; IF(ConfigTab!D91="NULL","",ConfigTab!D91)  &amp; "','" &amp; ConfigTab!E91 &amp; "')")</f>
        <v/>
      </c>
    </row>
    <row r="92" spans="1:1">
      <c r="A92" t="str">
        <f>IF(ConfigTab!A92="","","Insert into SYS25_CONFIG_DATA(ITEM,NAME,VALUE,DESCRIPTION,VERSION) values('" &amp; ConfigTab!A92 &amp; "','" &amp; ConfigTab!B92  &amp; "','" &amp; ConfigTab!C92  &amp; "','" &amp; IF(ConfigTab!D92="NULL","",ConfigTab!D92)  &amp; "','" &amp; ConfigTab!E92 &amp; "')")</f>
        <v/>
      </c>
    </row>
    <row r="93" spans="1:1">
      <c r="A93" t="str">
        <f>IF(ConfigTab!A93="","","Insert into SYS25_CONFIG_DATA(ITEM,NAME,VALUE,DESCRIPTION,VERSION) values('" &amp; ConfigTab!A93 &amp; "','" &amp; ConfigTab!B93  &amp; "','" &amp; ConfigTab!C93  &amp; "','" &amp; IF(ConfigTab!D93="NULL","",ConfigTab!D93)  &amp; "','" &amp; ConfigTab!E93 &amp; "')")</f>
        <v/>
      </c>
    </row>
    <row r="94" spans="1:1">
      <c r="A94" t="str">
        <f>IF(ConfigTab!A94="","","Insert into SYS25_CONFIG_DATA(ITEM,NAME,VALUE,DESCRIPTION,VERSION) values('" &amp; ConfigTab!A94 &amp; "','" &amp; ConfigTab!B94  &amp; "','" &amp; ConfigTab!C94  &amp; "','" &amp; IF(ConfigTab!D94="NULL","",ConfigTab!D94)  &amp; "','" &amp; ConfigTab!E94 &amp; "')")</f>
        <v/>
      </c>
    </row>
    <row r="95" spans="1:1">
      <c r="A95" t="str">
        <f>IF(ConfigTab!A95="","","Insert into SYS25_CONFIG_DATA(ITEM,NAME,VALUE,DESCRIPTION,VERSION) values('" &amp; ConfigTab!A95 &amp; "','" &amp; ConfigTab!B95  &amp; "','" &amp; ConfigTab!C95  &amp; "','" &amp; IF(ConfigTab!D95="NULL","",ConfigTab!D95)  &amp; "','" &amp; ConfigTab!E95 &amp; "')")</f>
        <v/>
      </c>
    </row>
    <row r="96" spans="1:1">
      <c r="A96" t="str">
        <f>IF(ConfigTab!A96="","","Insert into SYS25_CONFIG_DATA(ITEM,NAME,VALUE,DESCRIPTION,VERSION) values('" &amp; ConfigTab!A96 &amp; "','" &amp; ConfigTab!B96  &amp; "','" &amp; ConfigTab!C96  &amp; "','" &amp; IF(ConfigTab!D96="NULL","",ConfigTab!D96)  &amp; "','" &amp; ConfigTab!E96 &amp; "')")</f>
        <v/>
      </c>
    </row>
    <row r="97" spans="1:1">
      <c r="A97" t="str">
        <f>IF(ConfigTab!A97="","","Insert into SYS25_CONFIG_DATA(ITEM,NAME,VALUE,DESCRIPTION,VERSION) values('" &amp; ConfigTab!A97 &amp; "','" &amp; ConfigTab!B97  &amp; "','" &amp; ConfigTab!C97  &amp; "','" &amp; IF(ConfigTab!D97="NULL","",ConfigTab!D97)  &amp; "','" &amp; ConfigTab!E97 &amp; "')")</f>
        <v/>
      </c>
    </row>
    <row r="98" spans="1:1">
      <c r="A98" t="str">
        <f>IF(ConfigTab!A98="","","Insert into SYS25_CONFIG_DATA(ITEM,NAME,VALUE,DESCRIPTION,VERSION) values('" &amp; ConfigTab!A98 &amp; "','" &amp; ConfigTab!B98  &amp; "','" &amp; ConfigTab!C98  &amp; "','" &amp; IF(ConfigTab!D98="NULL","",ConfigTab!D98)  &amp; "','" &amp; ConfigTab!E98 &amp; "')")</f>
        <v/>
      </c>
    </row>
    <row r="99" spans="1:1">
      <c r="A99" t="str">
        <f>IF(ConfigTab!A99="","","Insert into SYS25_CONFIG_DATA(ITEM,NAME,VALUE,DESCRIPTION,VERSION) values('" &amp; ConfigTab!A99 &amp; "','" &amp; ConfigTab!B99  &amp; "','" &amp; ConfigTab!C99  &amp; "','" &amp; IF(ConfigTab!D99="NULL","",ConfigTab!D99)  &amp; "','" &amp; ConfigTab!E99 &amp; "')")</f>
        <v/>
      </c>
    </row>
    <row r="100" spans="1:1">
      <c r="A100" t="str">
        <f>IF(ConfigTab!A100="","","Insert into SYS25_CONFIG_DATA(ITEM,NAME,VALUE,DESCRIPTION,VERSION) values('" &amp; ConfigTab!A100 &amp; "','" &amp; ConfigTab!B100  &amp; "','" &amp; ConfigTab!C100  &amp; "','" &amp; IF(ConfigTab!D100="NULL","",ConfigTab!D100)  &amp; "','" &amp; ConfigTab!E100 &amp; "')")</f>
        <v/>
      </c>
    </row>
    <row r="101" spans="1:1">
      <c r="A101" t="str">
        <f>IF(ConfigTab!A101="","","Insert into SYS25_CONFIG_DATA(ITEM,NAME,VALUE,DESCRIPTION,VERSION) values('" &amp; ConfigTab!A101 &amp; "','" &amp; ConfigTab!B101  &amp; "','" &amp; ConfigTab!C101  &amp; "','" &amp; IF(ConfigTab!D101="NULL","",ConfigTab!D101)  &amp; "','" &amp; ConfigTab!E101 &amp; "')")</f>
        <v/>
      </c>
    </row>
    <row r="102" spans="1:1">
      <c r="A102" t="str">
        <f>IF(ConfigTab!A102="","","Insert into SYS25_CONFIG_DATA(ITEM,NAME,VALUE,DESCRIPTION,VERSION) values('" &amp; ConfigTab!A102 &amp; "','" &amp; ConfigTab!B102  &amp; "','" &amp; ConfigTab!C102  &amp; "','" &amp; IF(ConfigTab!D102="NULL","",ConfigTab!D102)  &amp; "','" &amp; ConfigTab!E102 &amp; "')")</f>
        <v/>
      </c>
    </row>
    <row r="103" spans="1:1">
      <c r="A103" t="str">
        <f>IF(ConfigTab!A103="","","Insert into SYS25_CONFIG_DATA(ITEM,NAME,VALUE,DESCRIPTION,VERSION) values('" &amp; ConfigTab!A103 &amp; "','" &amp; ConfigTab!B103  &amp; "','" &amp; ConfigTab!C103  &amp; "','" &amp; IF(ConfigTab!D103="NULL","",ConfigTab!D103)  &amp; "','" &amp; ConfigTab!E103 &amp; "')")</f>
        <v/>
      </c>
    </row>
    <row r="104" spans="1:1">
      <c r="A104" t="str">
        <f>IF(ConfigTab!A104="","","Insert into SYS25_CONFIG_DATA(ITEM,NAME,VALUE,DESCRIPTION,VERSION) values('" &amp; ConfigTab!A104 &amp; "','" &amp; ConfigTab!B104  &amp; "','" &amp; ConfigTab!C104  &amp; "','" &amp; IF(ConfigTab!D104="NULL","",ConfigTab!D104)  &amp; "','" &amp; ConfigTab!E104 &amp; "')")</f>
        <v/>
      </c>
    </row>
    <row r="105" spans="1:1">
      <c r="A105" t="str">
        <f>IF(ConfigTab!A105="","","Insert into SYS25_CONFIG_DATA(ITEM,NAME,VALUE,DESCRIPTION,VERSION) values('" &amp; ConfigTab!A105 &amp; "','" &amp; ConfigTab!B105  &amp; "','" &amp; ConfigTab!C105  &amp; "','" &amp; IF(ConfigTab!D105="NULL","",ConfigTab!D105)  &amp; "','" &amp; ConfigTab!E105 &amp; "')")</f>
        <v/>
      </c>
    </row>
    <row r="106" spans="1:1">
      <c r="A106" t="str">
        <f>IF(ConfigTab!A106="","","Insert into SYS25_CONFIG_DATA(ITEM,NAME,VALUE,DESCRIPTION,VERSION) values('" &amp; ConfigTab!A106 &amp; "','" &amp; ConfigTab!B106  &amp; "','" &amp; ConfigTab!C106  &amp; "','" &amp; IF(ConfigTab!D106="NULL","",ConfigTab!D106)  &amp; "','" &amp; ConfigTab!E106 &amp; "')")</f>
        <v/>
      </c>
    </row>
    <row r="107" spans="1:1">
      <c r="A107" t="str">
        <f>IF(ConfigTab!A107="","","Insert into SYS25_CONFIG_DATA(ITEM,NAME,VALUE,DESCRIPTION,VERSION) values('" &amp; ConfigTab!A107 &amp; "','" &amp; ConfigTab!B107  &amp; "','" &amp; ConfigTab!C107  &amp; "','" &amp; IF(ConfigTab!D107="NULL","",ConfigTab!D107)  &amp; "','" &amp; ConfigTab!E107 &amp; "')")</f>
        <v/>
      </c>
    </row>
    <row r="108" spans="1:1">
      <c r="A108" t="str">
        <f>IF(ConfigTab!A108="","","Insert into SYS25_CONFIG_DATA(ITEM,NAME,VALUE,DESCRIPTION,VERSION) values('" &amp; ConfigTab!A108 &amp; "','" &amp; ConfigTab!B108  &amp; "','" &amp; ConfigTab!C108  &amp; "','" &amp; IF(ConfigTab!D108="NULL","",ConfigTab!D108)  &amp; "','" &amp; ConfigTab!E108 &amp; "')")</f>
        <v/>
      </c>
    </row>
    <row r="109" spans="1:1">
      <c r="A109" t="str">
        <f>IF(ConfigTab!A109="","","Insert into SYS25_CONFIG_DATA(ITEM,NAME,VALUE,DESCRIPTION,VERSION) values('" &amp; ConfigTab!A109 &amp; "','" &amp; ConfigTab!B109  &amp; "','" &amp; ConfigTab!C109  &amp; "','" &amp; IF(ConfigTab!D109="NULL","",ConfigTab!D109)  &amp; "','" &amp; ConfigTab!E109 &amp; "')")</f>
        <v/>
      </c>
    </row>
    <row r="110" spans="1:1">
      <c r="A110" t="str">
        <f>IF(ConfigTab!A110="","","Insert into SYS25_CONFIG_DATA(ITEM,NAME,VALUE,DESCRIPTION,VERSION) values('" &amp; ConfigTab!A110 &amp; "','" &amp; ConfigTab!B110  &amp; "','" &amp; ConfigTab!C110  &amp; "','" &amp; IF(ConfigTab!D110="NULL","",ConfigTab!D110)  &amp; "','" &amp; ConfigTab!E110 &amp; "')")</f>
        <v/>
      </c>
    </row>
    <row r="111" spans="1:1">
      <c r="A111" t="str">
        <f>IF(ConfigTab!A111="","","Insert into SYS25_CONFIG_DATA(ITEM,NAME,VALUE,DESCRIPTION,VERSION) values('" &amp; ConfigTab!A111 &amp; "','" &amp; ConfigTab!B111  &amp; "','" &amp; ConfigTab!C111  &amp; "','" &amp; IF(ConfigTab!D111="NULL","",ConfigTab!D111)  &amp; "','" &amp; ConfigTab!E111 &amp; "')")</f>
        <v/>
      </c>
    </row>
    <row r="112" spans="1:1">
      <c r="A112" t="str">
        <f>IF(ConfigTab!A112="","","Insert into SYS25_CONFIG_DATA(ITEM,NAME,VALUE,DESCRIPTION,VERSION) values('" &amp; ConfigTab!A112 &amp; "','" &amp; ConfigTab!B112  &amp; "','" &amp; ConfigTab!C112  &amp; "','" &amp; IF(ConfigTab!D112="NULL","",ConfigTab!D112)  &amp; "','" &amp; ConfigTab!E112 &amp; "')")</f>
        <v/>
      </c>
    </row>
    <row r="113" spans="1:1">
      <c r="A113" t="str">
        <f>IF(ConfigTab!A113="","","Insert into SYS25_CONFIG_DATA(ITEM,NAME,VALUE,DESCRIPTION,VERSION) values('" &amp; ConfigTab!A113 &amp; "','" &amp; ConfigTab!B113  &amp; "','" &amp; ConfigTab!C113  &amp; "','" &amp; IF(ConfigTab!D113="NULL","",ConfigTab!D113)  &amp; "','" &amp; ConfigTab!E113 &amp; "')")</f>
        <v/>
      </c>
    </row>
    <row r="114" spans="1:1">
      <c r="A114" t="str">
        <f>IF(ConfigTab!A114="","","Insert into SYS25_CONFIG_DATA(ITEM,NAME,VALUE,DESCRIPTION,VERSION) values('" &amp; ConfigTab!A114 &amp; "','" &amp; ConfigTab!B114  &amp; "','" &amp; ConfigTab!C114  &amp; "','" &amp; IF(ConfigTab!D114="NULL","",ConfigTab!D114)  &amp; "','" &amp; ConfigTab!E114 &amp; "')")</f>
        <v/>
      </c>
    </row>
    <row r="115" spans="1:1">
      <c r="A115" t="str">
        <f>IF(ConfigTab!A115="","","Insert into SYS25_CONFIG_DATA(ITEM,NAME,VALUE,DESCRIPTION,VERSION) values('" &amp; ConfigTab!A115 &amp; "','" &amp; ConfigTab!B115  &amp; "','" &amp; ConfigTab!C115  &amp; "','" &amp; IF(ConfigTab!D115="NULL","",ConfigTab!D115)  &amp; "','" &amp; ConfigTab!E115 &amp; "')")</f>
        <v/>
      </c>
    </row>
    <row r="116" spans="1:1">
      <c r="A116" t="str">
        <f>IF(ConfigTab!A116="","","Insert into SYS25_CONFIG_DATA(ITEM,NAME,VALUE,DESCRIPTION,VERSION) values('" &amp; ConfigTab!A116 &amp; "','" &amp; ConfigTab!B116  &amp; "','" &amp; ConfigTab!C116  &amp; "','" &amp; IF(ConfigTab!D116="NULL","",ConfigTab!D116)  &amp; "','" &amp; ConfigTab!E116 &amp; "')")</f>
        <v/>
      </c>
    </row>
    <row r="117" spans="1:1">
      <c r="A117" t="str">
        <f>IF(ConfigTab!A117="","","Insert into SYS25_CONFIG_DATA(ITEM,NAME,VALUE,DESCRIPTION,VERSION) values('" &amp; ConfigTab!A117 &amp; "','" &amp; ConfigTab!B117  &amp; "','" &amp; ConfigTab!C117  &amp; "','" &amp; IF(ConfigTab!D117="NULL","",ConfigTab!D117)  &amp; "','" &amp; ConfigTab!E117 &amp; "')")</f>
        <v/>
      </c>
    </row>
    <row r="118" spans="1:1">
      <c r="A118" t="str">
        <f>IF(ConfigTab!A118="","","Insert into SYS25_CONFIG_DATA(ITEM,NAME,VALUE,DESCRIPTION,VERSION) values('" &amp; ConfigTab!A118 &amp; "','" &amp; ConfigTab!B118  &amp; "','" &amp; ConfigTab!C118  &amp; "','" &amp; IF(ConfigTab!D118="NULL","",ConfigTab!D118)  &amp; "','" &amp; ConfigTab!E118 &amp; "')")</f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C39" sqref="C39"/>
    </sheetView>
  </sheetViews>
  <sheetFormatPr defaultRowHeight="13.5"/>
  <cols>
    <col min="1" max="1" width="11.625" style="3" bestFit="1" customWidth="1"/>
    <col min="2" max="2" width="23.875" style="3" bestFit="1" customWidth="1"/>
    <col min="3" max="3" width="54.875" style="3" bestFit="1" customWidth="1"/>
    <col min="4" max="4" width="10.5" style="3" bestFit="1" customWidth="1"/>
    <col min="5" max="5" width="13.875" style="3" bestFit="1" customWidth="1"/>
    <col min="6" max="6" width="11.625" style="4" bestFit="1" customWidth="1"/>
    <col min="7" max="7" width="13.875" style="3" bestFit="1" customWidth="1"/>
    <col min="8" max="8" width="11.625" style="4" bestFit="1" customWidth="1"/>
    <col min="9" max="9" width="6.5" style="3" bestFit="1" customWidth="1"/>
    <col min="10" max="10" width="11.625" bestFit="1" customWidth="1"/>
  </cols>
  <sheetData>
    <row r="1" spans="1:10">
      <c r="A1" s="8" t="s">
        <v>160</v>
      </c>
      <c r="B1" s="8" t="s">
        <v>161</v>
      </c>
      <c r="C1" s="8" t="s">
        <v>162</v>
      </c>
      <c r="D1" s="8" t="s">
        <v>163</v>
      </c>
      <c r="E1" s="8" t="s">
        <v>164</v>
      </c>
      <c r="F1" s="9" t="s">
        <v>165</v>
      </c>
      <c r="G1" s="8" t="s">
        <v>166</v>
      </c>
      <c r="H1" s="9" t="s">
        <v>167</v>
      </c>
      <c r="I1" s="8" t="s">
        <v>168</v>
      </c>
      <c r="J1" s="26" t="s">
        <v>419</v>
      </c>
    </row>
    <row r="2" spans="1:10" s="19" customFormat="1">
      <c r="A2" s="17">
        <v>1</v>
      </c>
      <c r="B2" s="17" t="s">
        <v>169</v>
      </c>
      <c r="C2" s="17" t="s">
        <v>425</v>
      </c>
      <c r="D2" s="17">
        <v>1</v>
      </c>
      <c r="E2" s="17">
        <v>14</v>
      </c>
      <c r="F2" s="18" t="s">
        <v>170</v>
      </c>
      <c r="G2" s="17" t="s">
        <v>2</v>
      </c>
      <c r="H2" s="18" t="s">
        <v>170</v>
      </c>
      <c r="I2" s="17" t="s">
        <v>2</v>
      </c>
      <c r="J2" s="19">
        <v>1090019</v>
      </c>
    </row>
    <row r="3" spans="1:10">
      <c r="A3" s="3">
        <v>1</v>
      </c>
      <c r="B3" s="3" t="s">
        <v>169</v>
      </c>
      <c r="C3" s="3" t="s">
        <v>171</v>
      </c>
      <c r="D3" s="3">
        <v>2</v>
      </c>
      <c r="E3" s="3">
        <v>14</v>
      </c>
      <c r="F3" s="4" t="s">
        <v>170</v>
      </c>
      <c r="G3" s="3" t="s">
        <v>2</v>
      </c>
      <c r="H3" s="4" t="s">
        <v>170</v>
      </c>
      <c r="I3" s="3" t="s">
        <v>2</v>
      </c>
      <c r="J3" s="19">
        <v>1090020</v>
      </c>
    </row>
    <row r="4" spans="1:10">
      <c r="A4" s="3">
        <v>1</v>
      </c>
      <c r="B4" s="3" t="s">
        <v>169</v>
      </c>
      <c r="C4" s="3" t="s">
        <v>172</v>
      </c>
      <c r="D4" s="3">
        <v>3</v>
      </c>
      <c r="E4" s="3">
        <v>14</v>
      </c>
      <c r="F4" s="4" t="s">
        <v>170</v>
      </c>
      <c r="G4" s="3" t="s">
        <v>2</v>
      </c>
      <c r="H4" s="4" t="s">
        <v>170</v>
      </c>
      <c r="I4" s="3" t="s">
        <v>2</v>
      </c>
      <c r="J4" s="19">
        <v>1090021</v>
      </c>
    </row>
    <row r="5" spans="1:10">
      <c r="A5" s="3">
        <v>1</v>
      </c>
      <c r="B5" s="3" t="s">
        <v>169</v>
      </c>
      <c r="C5" s="3" t="s">
        <v>173</v>
      </c>
      <c r="D5" s="3">
        <v>4</v>
      </c>
      <c r="E5" s="3">
        <v>14</v>
      </c>
      <c r="F5" s="4" t="s">
        <v>170</v>
      </c>
      <c r="G5" s="3" t="s">
        <v>2</v>
      </c>
      <c r="H5" s="4" t="s">
        <v>170</v>
      </c>
      <c r="I5" s="3" t="s">
        <v>2</v>
      </c>
      <c r="J5" s="19">
        <v>1090022</v>
      </c>
    </row>
    <row r="6" spans="1:10">
      <c r="A6" s="3">
        <v>1</v>
      </c>
      <c r="B6" s="3" t="s">
        <v>169</v>
      </c>
      <c r="C6" s="3" t="s">
        <v>174</v>
      </c>
      <c r="D6" s="3">
        <v>5</v>
      </c>
      <c r="E6" s="3">
        <v>14</v>
      </c>
      <c r="F6" s="4" t="s">
        <v>170</v>
      </c>
      <c r="G6" s="3" t="s">
        <v>2</v>
      </c>
      <c r="H6" s="4" t="s">
        <v>170</v>
      </c>
      <c r="I6" s="3" t="s">
        <v>2</v>
      </c>
      <c r="J6" s="19">
        <v>1090023</v>
      </c>
    </row>
    <row r="7" spans="1:10">
      <c r="A7" s="3">
        <v>1</v>
      </c>
      <c r="B7" s="3" t="s">
        <v>169</v>
      </c>
      <c r="C7" s="3" t="s">
        <v>417</v>
      </c>
      <c r="D7" s="3">
        <v>6</v>
      </c>
      <c r="E7" s="3">
        <v>14</v>
      </c>
      <c r="F7" s="4" t="s">
        <v>175</v>
      </c>
      <c r="G7" s="3" t="s">
        <v>2</v>
      </c>
      <c r="H7" s="4" t="s">
        <v>175</v>
      </c>
      <c r="I7" s="3" t="s">
        <v>2</v>
      </c>
      <c r="J7" s="19">
        <v>1090024</v>
      </c>
    </row>
    <row r="8" spans="1:10">
      <c r="A8" s="3">
        <v>1</v>
      </c>
      <c r="B8" s="3" t="s">
        <v>169</v>
      </c>
      <c r="C8" s="3" t="s">
        <v>199</v>
      </c>
      <c r="D8" s="3">
        <v>7</v>
      </c>
      <c r="E8" s="3">
        <v>14</v>
      </c>
      <c r="F8" s="4" t="s">
        <v>170</v>
      </c>
      <c r="G8" s="3" t="s">
        <v>2</v>
      </c>
      <c r="H8" s="4" t="s">
        <v>170</v>
      </c>
      <c r="I8" s="3" t="s">
        <v>2</v>
      </c>
      <c r="J8" s="19">
        <v>1090025</v>
      </c>
    </row>
    <row r="9" spans="1:10">
      <c r="A9" s="3">
        <v>1</v>
      </c>
      <c r="B9" s="3" t="s">
        <v>169</v>
      </c>
      <c r="C9" s="3" t="s">
        <v>198</v>
      </c>
      <c r="D9" s="3">
        <v>8</v>
      </c>
      <c r="E9" s="3">
        <v>14</v>
      </c>
      <c r="F9" s="4" t="s">
        <v>170</v>
      </c>
      <c r="G9" s="3" t="s">
        <v>2</v>
      </c>
      <c r="H9" s="4" t="s">
        <v>170</v>
      </c>
      <c r="I9" s="3" t="s">
        <v>2</v>
      </c>
      <c r="J9" s="19">
        <v>1090026</v>
      </c>
    </row>
    <row r="10" spans="1:10">
      <c r="A10" s="3">
        <v>1</v>
      </c>
      <c r="B10" s="3" t="s">
        <v>169</v>
      </c>
      <c r="C10" s="3" t="s">
        <v>188</v>
      </c>
      <c r="D10" s="3">
        <v>9</v>
      </c>
      <c r="E10" s="3">
        <v>14</v>
      </c>
      <c r="F10" s="4" t="s">
        <v>175</v>
      </c>
      <c r="G10" s="3" t="s">
        <v>2</v>
      </c>
      <c r="H10" s="4" t="s">
        <v>175</v>
      </c>
      <c r="I10" s="3" t="s">
        <v>2</v>
      </c>
      <c r="J10" s="19">
        <v>1090027</v>
      </c>
    </row>
    <row r="11" spans="1:10" s="19" customFormat="1">
      <c r="A11" s="17">
        <v>2</v>
      </c>
      <c r="B11" s="17" t="s">
        <v>169</v>
      </c>
      <c r="C11" s="17" t="s">
        <v>425</v>
      </c>
      <c r="D11" s="17">
        <v>1</v>
      </c>
      <c r="E11" s="17">
        <v>14</v>
      </c>
      <c r="F11" s="18" t="s">
        <v>170</v>
      </c>
      <c r="G11" s="17" t="s">
        <v>2</v>
      </c>
      <c r="H11" s="18" t="s">
        <v>170</v>
      </c>
      <c r="I11" s="17" t="s">
        <v>2</v>
      </c>
      <c r="J11" s="19">
        <v>1090028</v>
      </c>
    </row>
    <row r="12" spans="1:10">
      <c r="A12" s="3">
        <v>2</v>
      </c>
      <c r="B12" s="3" t="s">
        <v>169</v>
      </c>
      <c r="C12" s="3" t="s">
        <v>171</v>
      </c>
      <c r="D12" s="3">
        <v>2</v>
      </c>
      <c r="E12" s="3">
        <v>14</v>
      </c>
      <c r="F12" s="4" t="s">
        <v>170</v>
      </c>
      <c r="G12" s="3" t="s">
        <v>2</v>
      </c>
      <c r="H12" s="4" t="s">
        <v>170</v>
      </c>
      <c r="I12" s="3" t="s">
        <v>2</v>
      </c>
      <c r="J12" s="19">
        <v>1090029</v>
      </c>
    </row>
    <row r="13" spans="1:10">
      <c r="A13" s="3">
        <v>2</v>
      </c>
      <c r="B13" s="3" t="s">
        <v>169</v>
      </c>
      <c r="C13" s="3" t="s">
        <v>172</v>
      </c>
      <c r="D13" s="3">
        <v>3</v>
      </c>
      <c r="E13" s="3">
        <v>14</v>
      </c>
      <c r="F13" s="4" t="s">
        <v>170</v>
      </c>
      <c r="G13" s="3" t="s">
        <v>2</v>
      </c>
      <c r="H13" s="4" t="s">
        <v>170</v>
      </c>
      <c r="I13" s="3" t="s">
        <v>2</v>
      </c>
      <c r="J13" s="19">
        <v>1090030</v>
      </c>
    </row>
    <row r="14" spans="1:10">
      <c r="A14" s="3">
        <v>2</v>
      </c>
      <c r="B14" s="3" t="s">
        <v>169</v>
      </c>
      <c r="C14" s="3" t="s">
        <v>173</v>
      </c>
      <c r="D14" s="3">
        <v>4</v>
      </c>
      <c r="E14" s="3">
        <v>14</v>
      </c>
      <c r="F14" s="4" t="s">
        <v>170</v>
      </c>
      <c r="G14" s="3" t="s">
        <v>2</v>
      </c>
      <c r="H14" s="4" t="s">
        <v>170</v>
      </c>
      <c r="I14" s="3" t="s">
        <v>2</v>
      </c>
      <c r="J14" s="19">
        <v>1090031</v>
      </c>
    </row>
    <row r="15" spans="1:10">
      <c r="A15" s="3">
        <v>2</v>
      </c>
      <c r="B15" s="3" t="s">
        <v>169</v>
      </c>
      <c r="C15" s="3" t="s">
        <v>321</v>
      </c>
      <c r="D15" s="3">
        <v>5</v>
      </c>
      <c r="E15" s="3">
        <v>14</v>
      </c>
      <c r="F15" s="4" t="s">
        <v>170</v>
      </c>
      <c r="G15" s="3" t="s">
        <v>2</v>
      </c>
      <c r="H15" s="4" t="s">
        <v>170</v>
      </c>
      <c r="I15" s="3" t="s">
        <v>2</v>
      </c>
      <c r="J15" s="19">
        <v>1090032</v>
      </c>
    </row>
    <row r="16" spans="1:10">
      <c r="A16" s="3">
        <v>2</v>
      </c>
      <c r="B16" s="3" t="s">
        <v>169</v>
      </c>
      <c r="C16" s="3" t="s">
        <v>320</v>
      </c>
      <c r="D16" s="3">
        <v>6</v>
      </c>
      <c r="E16" s="3">
        <v>14</v>
      </c>
      <c r="F16" s="4" t="s">
        <v>170</v>
      </c>
      <c r="G16" s="3" t="s">
        <v>2</v>
      </c>
      <c r="H16" s="4" t="s">
        <v>170</v>
      </c>
      <c r="I16" s="3" t="s">
        <v>2</v>
      </c>
      <c r="J16" s="19">
        <v>1090033</v>
      </c>
    </row>
    <row r="17" spans="1:10">
      <c r="A17" s="3">
        <v>2</v>
      </c>
      <c r="B17" s="3" t="s">
        <v>169</v>
      </c>
      <c r="C17" s="3" t="s">
        <v>198</v>
      </c>
      <c r="D17" s="3">
        <v>7</v>
      </c>
      <c r="E17" s="3">
        <v>14</v>
      </c>
      <c r="F17" s="4" t="s">
        <v>170</v>
      </c>
      <c r="G17" s="3" t="s">
        <v>2</v>
      </c>
      <c r="H17" s="4" t="s">
        <v>170</v>
      </c>
      <c r="I17" s="3" t="s">
        <v>2</v>
      </c>
      <c r="J17" s="19">
        <v>1090034</v>
      </c>
    </row>
    <row r="18" spans="1:10">
      <c r="A18" s="3">
        <v>2</v>
      </c>
      <c r="B18" s="3" t="s">
        <v>169</v>
      </c>
      <c r="C18" s="3" t="s">
        <v>325</v>
      </c>
      <c r="D18" s="3">
        <v>8</v>
      </c>
      <c r="E18" s="3">
        <v>14</v>
      </c>
      <c r="F18" s="4" t="s">
        <v>175</v>
      </c>
      <c r="G18" s="3" t="s">
        <v>2</v>
      </c>
      <c r="H18" s="4" t="s">
        <v>175</v>
      </c>
      <c r="I18" s="3" t="s">
        <v>2</v>
      </c>
      <c r="J18" s="19">
        <v>1090035</v>
      </c>
    </row>
    <row r="19" spans="1:10">
      <c r="A19" s="3">
        <v>2</v>
      </c>
      <c r="B19" s="3" t="s">
        <v>169</v>
      </c>
      <c r="C19" s="3" t="s">
        <v>188</v>
      </c>
      <c r="D19" s="3">
        <v>9</v>
      </c>
      <c r="E19" s="3">
        <v>14</v>
      </c>
      <c r="F19" s="4" t="s">
        <v>326</v>
      </c>
      <c r="G19" s="3" t="s">
        <v>2</v>
      </c>
      <c r="H19" s="4" t="s">
        <v>326</v>
      </c>
      <c r="I19" s="3" t="s">
        <v>2</v>
      </c>
      <c r="J19" s="19">
        <v>1090036</v>
      </c>
    </row>
    <row r="20" spans="1:10" s="19" customFormat="1">
      <c r="A20" s="17"/>
      <c r="B20" s="17"/>
      <c r="C20" s="17"/>
      <c r="D20" s="17"/>
      <c r="E20" s="17"/>
      <c r="F20" s="18"/>
      <c r="G20" s="17"/>
      <c r="H20" s="18"/>
      <c r="I20" s="17"/>
    </row>
    <row r="21" spans="1:10">
      <c r="J21" s="19"/>
    </row>
    <row r="22" spans="1:10">
      <c r="J22" s="19"/>
    </row>
    <row r="23" spans="1:10">
      <c r="J23" s="19"/>
    </row>
    <row r="24" spans="1:10">
      <c r="J24" s="19"/>
    </row>
    <row r="25" spans="1:10">
      <c r="J25" s="19"/>
    </row>
    <row r="26" spans="1:10">
      <c r="J26" s="19"/>
    </row>
    <row r="27" spans="1:10">
      <c r="J27" s="19"/>
    </row>
    <row r="28" spans="1:10">
      <c r="J28" s="19"/>
    </row>
    <row r="29" spans="1:10" s="19" customFormat="1">
      <c r="A29" s="17"/>
      <c r="B29" s="17"/>
      <c r="C29" s="17"/>
      <c r="D29" s="17"/>
      <c r="E29" s="17"/>
      <c r="F29" s="18"/>
      <c r="G29" s="18"/>
      <c r="H29" s="18"/>
      <c r="I29" s="18"/>
    </row>
    <row r="30" spans="1:10">
      <c r="J30" s="19"/>
    </row>
    <row r="31" spans="1:10">
      <c r="J31" s="19"/>
    </row>
    <row r="32" spans="1:10">
      <c r="J32" s="19"/>
    </row>
    <row r="33" spans="1:10">
      <c r="J33" s="19"/>
    </row>
    <row r="34" spans="1:10">
      <c r="J34" s="19"/>
    </row>
    <row r="35" spans="1:10">
      <c r="J35" s="19"/>
    </row>
    <row r="36" spans="1:10">
      <c r="J36" s="19"/>
    </row>
    <row r="37" spans="1:10">
      <c r="J37" s="19"/>
    </row>
    <row r="38" spans="1:10" s="19" customFormat="1">
      <c r="A38" s="17"/>
      <c r="B38" s="17"/>
      <c r="C38" s="17"/>
      <c r="D38" s="17"/>
      <c r="E38" s="17"/>
      <c r="F38" s="18"/>
      <c r="G38" s="18"/>
      <c r="H38" s="18"/>
      <c r="I38" s="18"/>
    </row>
    <row r="39" spans="1:10">
      <c r="J39" s="19"/>
    </row>
    <row r="40" spans="1:10">
      <c r="J40" s="19"/>
    </row>
    <row r="41" spans="1:10">
      <c r="J41" s="19"/>
    </row>
    <row r="42" spans="1:10">
      <c r="J42" s="19"/>
    </row>
    <row r="43" spans="1:10">
      <c r="J43" s="19"/>
    </row>
    <row r="44" spans="1:10">
      <c r="J44" s="19"/>
    </row>
    <row r="45" spans="1:10">
      <c r="J45" s="19"/>
    </row>
    <row r="46" spans="1:10">
      <c r="J46" s="19"/>
    </row>
    <row r="47" spans="1:10">
      <c r="A47" s="17"/>
      <c r="B47" s="17"/>
      <c r="C47" s="17"/>
      <c r="D47" s="17"/>
      <c r="E47" s="17"/>
      <c r="F47" s="18"/>
      <c r="G47" s="17"/>
      <c r="H47" s="18"/>
      <c r="I47" s="17"/>
      <c r="J47" s="19"/>
    </row>
    <row r="48" spans="1:10">
      <c r="J48" s="19"/>
    </row>
    <row r="49" spans="10:10">
      <c r="J49" s="19"/>
    </row>
    <row r="50" spans="10:10">
      <c r="J50" s="19"/>
    </row>
    <row r="51" spans="10:10">
      <c r="J51" s="19"/>
    </row>
    <row r="52" spans="10:10">
      <c r="J52" s="19"/>
    </row>
    <row r="53" spans="10:10">
      <c r="J53" s="19"/>
    </row>
    <row r="54" spans="10:10">
      <c r="J54" s="19"/>
    </row>
    <row r="55" spans="10:10">
      <c r="J55" s="19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658"/>
  <sheetViews>
    <sheetView workbookViewId="0">
      <selection activeCell="A19" sqref="A19"/>
    </sheetView>
  </sheetViews>
  <sheetFormatPr defaultRowHeight="13.5"/>
  <cols>
    <col min="1" max="1" width="81.5" customWidth="1"/>
  </cols>
  <sheetData>
    <row r="1" spans="1:1">
      <c r="A1" t="str">
        <f>"delete CRM_CONFIG_MVNOFORMNAME where MVNOID In (" &amp; 'MVNO Customer Config'!A2 &amp; "," &amp; 'MVNO Customer Config'!A11  &amp; ")"</f>
        <v>delete CRM_CONFIG_MVNOFORMNAME where MVNOID In (1,2)</v>
      </c>
    </row>
    <row r="2" spans="1:1">
      <c r="A2" t="str">
        <f>IF('MVNO Customer Config'!A2="","","Insert Into CRM_CONFIG_MVNOFORMNAME(MVNOID,[PATH],CLASSNAME,SHOWORDER,CREATEUSERID,CREATEDATE,UPDATEUSERID,UPDATEDATE,[STATE],ID) values('" &amp; 'MVNO Customer Config'!A2 &amp; "','" &amp; 'MVNO Customer Config'!B2 &amp; "','" &amp; 'MVNO Customer Config'!C2 &amp; "','" &amp; 'MVNO Customer Config'!D2 &amp; "','" &amp; 'MVNO Customer Config'!E2 &amp; "','" &amp; 'MVNO Customer Config'!F2 &amp; "'," &amp; IF('MVNO Customer Config'!G2="NULL","NULL","'" &amp; 'MVNO Customer Config'!G2 &amp; "'")  &amp; ",Getdate()," &amp; IF('MVNO Customer Config'!I2="NULL",'MVNO Customer Config'!I2,"'" &amp; 'MVNO Customer Config'!I2 &amp; "'") &amp; "," &amp; 'MVNO Customer Config'!J2 &amp; ")")</f>
        <v>Insert Into CRM_CONFIG_MVNOFORMNAME(MVNOID,[PATH],CLASSNAME,SHOWORDER,CREATEUSERID,CREATEDATE,UPDATEUSERID,UPDATEDATE,[STATE],ID) values('1','ETalk.CRM.UI.Customer','ETalk.CRM.UI.Customer.CPS.IDInformation','1','14','2009-07-24 10:45:41.247',NULL,Getdate(),NULL,1090019)</v>
      </c>
    </row>
    <row r="3" spans="1:1">
      <c r="A3" t="str">
        <f>IF('MVNO Customer Config'!A3="","","Insert Into CRM_CONFIG_MVNOFORMNAME(MVNOID,[PATH],CLASSNAME,SHOWORDER,CREATEUSERID,CREATEDATE,UPDATEUSERID,UPDATEDATE,[STATE],ID) values('" &amp; 'MVNO Customer Config'!A3 &amp; "','" &amp; 'MVNO Customer Config'!B3 &amp; "','" &amp; 'MVNO Customer Config'!C3 &amp; "','" &amp; 'MVNO Customer Config'!D3 &amp; "','" &amp; 'MVNO Customer Config'!E3 &amp; "','" &amp; 'MVNO Customer Config'!F3 &amp; "'," &amp; IF('MVNO Customer Config'!G3="NULL","NULL","'" &amp; 'MVNO Customer Config'!G3 &amp; "'")  &amp; ",Getdate()," &amp; IF('MVNO Customer Config'!I3="NULL",'MVNO Customer Config'!I3,"'" &amp; 'MVNO Customer Config'!I3 &amp; "'") &amp; "," &amp; 'MVNO Customer Config'!J3 &amp; ")")</f>
        <v>Insert Into CRM_CONFIG_MVNOFORMNAME(MVNOID,[PATH],CLASSNAME,SHOWORDER,CREATEUSERID,CREATEDATE,UPDATEUSERID,UPDATEDATE,[STATE],ID) values('1','ETalk.CRM.UI.Customer','ETalk.CRM.UI.Customer.CPS.CustomerInformation','2','14','2009-07-24 10:45:41.247',NULL,Getdate(),NULL,1090020)</v>
      </c>
    </row>
    <row r="4" spans="1:1">
      <c r="A4" t="str">
        <f>IF('MVNO Customer Config'!A4="","","Insert Into CRM_CONFIG_MVNOFORMNAME(MVNOID,[PATH],CLASSNAME,SHOWORDER,CREATEUSERID,CREATEDATE,UPDATEUSERID,UPDATEDATE,[STATE],ID) values('" &amp; 'MVNO Customer Config'!A4 &amp; "','" &amp; 'MVNO Customer Config'!B4 &amp; "','" &amp; 'MVNO Customer Config'!C4 &amp; "','" &amp; 'MVNO Customer Config'!D4 &amp; "','" &amp; 'MVNO Customer Config'!E4 &amp; "','" &amp; 'MVNO Customer Config'!F4 &amp; "'," &amp; IF('MVNO Customer Config'!G4="NULL","NULL","'" &amp; 'MVNO Customer Config'!G4 &amp; "'")  &amp; ",Getdate()," &amp; IF('MVNO Customer Config'!I4="NULL",'MVNO Customer Config'!I4,"'" &amp; 'MVNO Customer Config'!I4 &amp; "'") &amp; "," &amp; 'MVNO Customer Config'!J4 &amp; ")")</f>
        <v>Insert Into CRM_CONFIG_MVNOFORMNAME(MVNOID,[PATH],CLASSNAME,SHOWORDER,CREATEUSERID,CREATEDATE,UPDATEUSERID,UPDATEDATE,[STATE],ID) values('1','ETalk.CRM.UI.Customer','ETalk.CRM.UI.Customer.CPS.AddressInformation','3','14','2009-07-24 10:45:41.247',NULL,Getdate(),NULL,1090021)</v>
      </c>
    </row>
    <row r="5" spans="1:1">
      <c r="A5" t="str">
        <f>IF('MVNO Customer Config'!A5="","","Insert Into CRM_CONFIG_MVNOFORMNAME(MVNOID,[PATH],CLASSNAME,SHOWORDER,CREATEUSERID,CREATEDATE,UPDATEUSERID,UPDATEDATE,[STATE],ID) values('" &amp; 'MVNO Customer Config'!A5 &amp; "','" &amp; 'MVNO Customer Config'!B5 &amp; "','" &amp; 'MVNO Customer Config'!C5 &amp; "','" &amp; 'MVNO Customer Config'!D5 &amp; "','" &amp; 'MVNO Customer Config'!E5 &amp; "','" &amp; 'MVNO Customer Config'!F5 &amp; "'," &amp; IF('MVNO Customer Config'!G5="NULL","NULL","'" &amp; 'MVNO Customer Config'!G5 &amp; "'")  &amp; ",Getdate()," &amp; IF('MVNO Customer Config'!I5="NULL",'MVNO Customer Config'!I5,"'" &amp; 'MVNO Customer Config'!I5 &amp; "'") &amp; "," &amp; 'MVNO Customer Config'!J5 &amp; ")")</f>
        <v>Insert Into CRM_CONFIG_MVNOFORMNAME(MVNOID,[PATH],CLASSNAME,SHOWORDER,CREATEUSERID,CREATEDATE,UPDATEUSERID,UPDATEDATE,[STATE],ID) values('1','ETalk.CRM.UI.Customer','ETalk.CRM.UI.Customer.CPS.BankInformation','4','14','2009-07-24 10:45:41.247',NULL,Getdate(),NULL,1090022)</v>
      </c>
    </row>
    <row r="6" spans="1:1">
      <c r="A6" t="str">
        <f>IF('MVNO Customer Config'!A6="","","Insert Into CRM_CONFIG_MVNOFORMNAME(MVNOID,[PATH],CLASSNAME,SHOWORDER,CREATEUSERID,CREATEDATE,UPDATEUSERID,UPDATEDATE,[STATE],ID) values('" &amp; 'MVNO Customer Config'!A6 &amp; "','" &amp; 'MVNO Customer Config'!B6 &amp; "','" &amp; 'MVNO Customer Config'!C6 &amp; "','" &amp; 'MVNO Customer Config'!D6 &amp; "','" &amp; 'MVNO Customer Config'!E6 &amp; "','" &amp; 'MVNO Customer Config'!F6 &amp; "'," &amp; IF('MVNO Customer Config'!G6="NULL","NULL","'" &amp; 'MVNO Customer Config'!G6 &amp; "'")  &amp; ",Getdate()," &amp; IF('MVNO Customer Config'!I6="NULL",'MVNO Customer Config'!I6,"'" &amp; 'MVNO Customer Config'!I6 &amp; "'") &amp; "," &amp; 'MVNO Customer Config'!J6 &amp; ")")</f>
        <v>Insert Into CRM_CONFIG_MVNOFORMNAME(MVNOID,[PATH],CLASSNAME,SHOWORDER,CREATEUSERID,CREATEDATE,UPDATEUSERID,UPDATEDATE,[STATE],ID) values('1','ETalk.CRM.UI.Customer','ETalk.CRM.UI.Customer.CPS.BillingInformation','5','14','2009-07-24 10:45:41.247',NULL,Getdate(),NULL,1090023)</v>
      </c>
    </row>
    <row r="7" spans="1:1">
      <c r="A7" t="str">
        <f>IF('MVNO Customer Config'!A7="","","Insert Into CRM_CONFIG_MVNOFORMNAME(MVNOID,[PATH],CLASSNAME,SHOWORDER,CREATEUSERID,CREATEDATE,UPDATEUSERID,UPDATEDATE,[STATE],ID) values('" &amp; 'MVNO Customer Config'!A7 &amp; "','" &amp; 'MVNO Customer Config'!B7 &amp; "','" &amp; 'MVNO Customer Config'!C7 &amp; "','" &amp; 'MVNO Customer Config'!D7 &amp; "','" &amp; 'MVNO Customer Config'!E7 &amp; "','" &amp; 'MVNO Customer Config'!F7 &amp; "'," &amp; IF('MVNO Customer Config'!G7="NULL","NULL","'" &amp; 'MVNO Customer Config'!G7 &amp; "'")  &amp; ",Getdate()," &amp; IF('MVNO Customer Config'!I7="NULL",'MVNO Customer Config'!I7,"'" &amp; 'MVNO Customer Config'!I7 &amp; "'") &amp; "," &amp; 'MVNO Customer Config'!J7 &amp; ")")</f>
        <v>Insert Into CRM_CONFIG_MVNOFORMNAME(MVNOID,[PATH],CLASSNAME,SHOWORDER,CREATEUSERID,CREATEDATE,UPDATEUSERID,UPDATEDATE,[STATE],ID) values('1','ETalk.CRM.UI.Customer','ETalk.CRM.UI.Customer.CPS.Bundle','6','14','2009-07-24 10:45:41.248',NULL,Getdate(),NULL,1090024)</v>
      </c>
    </row>
    <row r="8" spans="1:1">
      <c r="A8" t="str">
        <f>IF('MVNO Customer Config'!A8="","","Insert Into CRM_CONFIG_MVNOFORMNAME(MVNOID,[PATH],CLASSNAME,SHOWORDER,CREATEUSERID,CREATEDATE,UPDATEUSERID,UPDATEDATE,[STATE],ID) values('" &amp; 'MVNO Customer Config'!A8 &amp; "','" &amp; 'MVNO Customer Config'!B8 &amp; "','" &amp; 'MVNO Customer Config'!C8 &amp; "','" &amp; 'MVNO Customer Config'!D8 &amp; "','" &amp; 'MVNO Customer Config'!E8 &amp; "','" &amp; 'MVNO Customer Config'!F8 &amp; "'," &amp; IF('MVNO Customer Config'!G8="NULL","NULL","'" &amp; 'MVNO Customer Config'!G8 &amp; "'")  &amp; ",Getdate()," &amp; IF('MVNO Customer Config'!I8="NULL",'MVNO Customer Config'!I8,"'" &amp; 'MVNO Customer Config'!I8 &amp; "'") &amp; "," &amp; 'MVNO Customer Config'!J8 &amp; ")")</f>
        <v>Insert Into CRM_CONFIG_MVNOFORMNAME(MVNOID,[PATH],CLASSNAME,SHOWORDER,CREATEUSERID,CREATEDATE,UPDATEUSERID,UPDATEDATE,[STATE],ID) values('1','ETalk.CRM.UI.Customer','ETalk.CRM.UI.Customer.CPS.Provisioning','7','14','2009-07-24 10:45:41.247',NULL,Getdate(),NULL,1090025)</v>
      </c>
    </row>
    <row r="9" spans="1:1">
      <c r="A9" t="str">
        <f>IF('MVNO Customer Config'!A9="","","Insert Into CRM_CONFIG_MVNOFORMNAME(MVNOID,[PATH],CLASSNAME,SHOWORDER,CREATEUSERID,CREATEDATE,UPDATEUSERID,UPDATEDATE,[STATE],ID) values('" &amp; 'MVNO Customer Config'!A9 &amp; "','" &amp; 'MVNO Customer Config'!B9 &amp; "','" &amp; 'MVNO Customer Config'!C9 &amp; "','" &amp; 'MVNO Customer Config'!D9 &amp; "','" &amp; 'MVNO Customer Config'!E9 &amp; "','" &amp; 'MVNO Customer Config'!F9 &amp; "'," &amp; IF('MVNO Customer Config'!G9="NULL","NULL","'" &amp; 'MVNO Customer Config'!G9 &amp; "'")  &amp; ",Getdate()," &amp; IF('MVNO Customer Config'!I9="NULL",'MVNO Customer Config'!I9,"'" &amp; 'MVNO Customer Config'!I9 &amp; "'") &amp; "," &amp; 'MVNO Customer Config'!J9 &amp; ")")</f>
        <v>Insert Into CRM_CONFIG_MVNOFORMNAME(MVNOID,[PATH],CLASSNAME,SHOWORDER,CREATEUSERID,CREATEDATE,UPDATEUSERID,UPDATEDATE,[STATE],ID) values('1','ETalk.CRM.UI.Customer','ETalk.CRM.UI.Customer.CPS.ExtraCostDiscount','8','14','2009-07-24 10:45:41.247',NULL,Getdate(),NULL,1090026)</v>
      </c>
    </row>
    <row r="10" spans="1:1">
      <c r="A10" t="str">
        <f>IF('MVNO Customer Config'!A10="","","Insert Into CRM_CONFIG_MVNOFORMNAME(MVNOID,[PATH],CLASSNAME,SHOWORDER,CREATEUSERID,CREATEDATE,UPDATEUSERID,UPDATEDATE,[STATE],ID) values('" &amp; 'MVNO Customer Config'!A10 &amp; "','" &amp; 'MVNO Customer Config'!B10 &amp; "','" &amp; 'MVNO Customer Config'!C10 &amp; "','" &amp; 'MVNO Customer Config'!D10 &amp; "','" &amp; 'MVNO Customer Config'!E10 &amp; "','" &amp; 'MVNO Customer Config'!F10 &amp; "'," &amp; IF('MVNO Customer Config'!G10="NULL","NULL","'" &amp; 'MVNO Customer Config'!G10 &amp; "'")  &amp; ",Getdate()," &amp; IF('MVNO Customer Config'!I10="NULL",'MVNO Customer Config'!I10,"'" &amp; 'MVNO Customer Config'!I10 &amp; "'") &amp; "," &amp; 'MVNO Customer Config'!J10 &amp; ")")</f>
        <v>Insert Into CRM_CONFIG_MVNOFORMNAME(MVNOID,[PATH],CLASSNAME,SHOWORDER,CREATEUSERID,CREATEDATE,UPDATEUSERID,UPDATEDATE,[STATE],ID) values('1','ETalk.CRM.UI.Customer','ETalk.CRM.UI.Customer.Base.Remarks.RemarksInformation','9','14','2009-07-24 10:45:41.248',NULL,Getdate(),NULL,1090027)</v>
      </c>
    </row>
    <row r="11" spans="1:1">
      <c r="A11" t="str">
        <f>IF('MVNO Customer Config'!A11="","","Insert Into CRM_CONFIG_MVNOFORMNAME(MVNOID,[PATH],CLASSNAME,SHOWORDER,CREATEUSERID,CREATEDATE,UPDATEUSERID,UPDATEDATE,[STATE],ID) values('" &amp; 'MVNO Customer Config'!A11 &amp; "','" &amp; 'MVNO Customer Config'!B11 &amp; "','" &amp; 'MVNO Customer Config'!C11 &amp; "','" &amp; 'MVNO Customer Config'!D11 &amp; "','" &amp; 'MVNO Customer Config'!E11 &amp; "','" &amp; 'MVNO Customer Config'!F11 &amp; "'," &amp; IF('MVNO Customer Config'!G11="NULL","NULL","'" &amp; 'MVNO Customer Config'!G11 &amp; "'")  &amp; ",Getdate()," &amp; IF('MVNO Customer Config'!I11="NULL",'MVNO Customer Config'!I11,"'" &amp; 'MVNO Customer Config'!I11 &amp; "'") &amp; "," &amp; 'MVNO Customer Config'!J11 &amp; ")")</f>
        <v>Insert Into CRM_CONFIG_MVNOFORMNAME(MVNOID,[PATH],CLASSNAME,SHOWORDER,CREATEUSERID,CREATEDATE,UPDATEUSERID,UPDATEDATE,[STATE],ID) values('2','ETalk.CRM.UI.Customer','ETalk.CRM.UI.Customer.CPS.IDInformation','1','14','2009-07-24 10:45:41.247',NULL,Getdate(),NULL,1090028)</v>
      </c>
    </row>
    <row r="12" spans="1:1">
      <c r="A12" t="str">
        <f>IF('MVNO Customer Config'!A12="","","Insert Into CRM_CONFIG_MVNOFORMNAME(MVNOID,[PATH],CLASSNAME,SHOWORDER,CREATEUSERID,CREATEDATE,UPDATEUSERID,UPDATEDATE,[STATE],ID) values('" &amp; 'MVNO Customer Config'!A12 &amp; "','" &amp; 'MVNO Customer Config'!B12 &amp; "','" &amp; 'MVNO Customer Config'!C12 &amp; "','" &amp; 'MVNO Customer Config'!D12 &amp; "','" &amp; 'MVNO Customer Config'!E12 &amp; "','" &amp; 'MVNO Customer Config'!F12 &amp; "'," &amp; IF('MVNO Customer Config'!G12="NULL","NULL","'" &amp; 'MVNO Customer Config'!G12 &amp; "'")  &amp; ",Getdate()," &amp; IF('MVNO Customer Config'!I12="NULL",'MVNO Customer Config'!I12,"'" &amp; 'MVNO Customer Config'!I12 &amp; "'") &amp; "," &amp; 'MVNO Customer Config'!J12 &amp; ")")</f>
        <v>Insert Into CRM_CONFIG_MVNOFORMNAME(MVNOID,[PATH],CLASSNAME,SHOWORDER,CREATEUSERID,CREATEDATE,UPDATEUSERID,UPDATEDATE,[STATE],ID) values('2','ETalk.CRM.UI.Customer','ETalk.CRM.UI.Customer.CPS.CustomerInformation','2','14','2009-07-24 10:45:41.247',NULL,Getdate(),NULL,1090029)</v>
      </c>
    </row>
    <row r="13" spans="1:1">
      <c r="A13" t="str">
        <f>IF('MVNO Customer Config'!A13="","","Insert Into CRM_CONFIG_MVNOFORMNAME(MVNOID,[PATH],CLASSNAME,SHOWORDER,CREATEUSERID,CREATEDATE,UPDATEUSERID,UPDATEDATE,[STATE],ID) values('" &amp; 'MVNO Customer Config'!A13 &amp; "','" &amp; 'MVNO Customer Config'!B13 &amp; "','" &amp; 'MVNO Customer Config'!C13 &amp; "','" &amp; 'MVNO Customer Config'!D13 &amp; "','" &amp; 'MVNO Customer Config'!E13 &amp; "','" &amp; 'MVNO Customer Config'!F13 &amp; "'," &amp; IF('MVNO Customer Config'!G13="NULL","NULL","'" &amp; 'MVNO Customer Config'!G13 &amp; "'")  &amp; ",Getdate()," &amp; IF('MVNO Customer Config'!I13="NULL",'MVNO Customer Config'!I13,"'" &amp; 'MVNO Customer Config'!I13 &amp; "'") &amp; "," &amp; 'MVNO Customer Config'!J13 &amp; ")")</f>
        <v>Insert Into CRM_CONFIG_MVNOFORMNAME(MVNOID,[PATH],CLASSNAME,SHOWORDER,CREATEUSERID,CREATEDATE,UPDATEUSERID,UPDATEDATE,[STATE],ID) values('2','ETalk.CRM.UI.Customer','ETalk.CRM.UI.Customer.CPS.AddressInformation','3','14','2009-07-24 10:45:41.247',NULL,Getdate(),NULL,1090030)</v>
      </c>
    </row>
    <row r="14" spans="1:1">
      <c r="A14" t="str">
        <f>IF('MVNO Customer Config'!A14="","","Insert Into CRM_CONFIG_MVNOFORMNAME(MVNOID,[PATH],CLASSNAME,SHOWORDER,CREATEUSERID,CREATEDATE,UPDATEUSERID,UPDATEDATE,[STATE],ID) values('" &amp; 'MVNO Customer Config'!A14 &amp; "','" &amp; 'MVNO Customer Config'!B14 &amp; "','" &amp; 'MVNO Customer Config'!C14 &amp; "','" &amp; 'MVNO Customer Config'!D14 &amp; "','" &amp; 'MVNO Customer Config'!E14 &amp; "','" &amp; 'MVNO Customer Config'!F14 &amp; "'," &amp; IF('MVNO Customer Config'!G14="NULL","NULL","'" &amp; 'MVNO Customer Config'!G14 &amp; "'")  &amp; ",Getdate()," &amp; IF('MVNO Customer Config'!I14="NULL",'MVNO Customer Config'!I14,"'" &amp; 'MVNO Customer Config'!I14 &amp; "'") &amp; "," &amp; 'MVNO Customer Config'!J14 &amp; ")")</f>
        <v>Insert Into CRM_CONFIG_MVNOFORMNAME(MVNOID,[PATH],CLASSNAME,SHOWORDER,CREATEUSERID,CREATEDATE,UPDATEUSERID,UPDATEDATE,[STATE],ID) values('2','ETalk.CRM.UI.Customer','ETalk.CRM.UI.Customer.CPS.BankInformation','4','14','2009-07-24 10:45:41.247',NULL,Getdate(),NULL,1090031)</v>
      </c>
    </row>
    <row r="15" spans="1:1">
      <c r="A15" t="str">
        <f>IF('MVNO Customer Config'!A15="","","Insert Into CRM_CONFIG_MVNOFORMNAME(MVNOID,[PATH],CLASSNAME,SHOWORDER,CREATEUSERID,CREATEDATE,UPDATEUSERID,UPDATEDATE,[STATE],ID) values('" &amp; 'MVNO Customer Config'!A15 &amp; "','" &amp; 'MVNO Customer Config'!B15 &amp; "','" &amp; 'MVNO Customer Config'!C15 &amp; "','" &amp; 'MVNO Customer Config'!D15 &amp; "','" &amp; 'MVNO Customer Config'!E15 &amp; "','" &amp; 'MVNO Customer Config'!F15 &amp; "'," &amp; IF('MVNO Customer Config'!G15="NULL","NULL","'" &amp; 'MVNO Customer Config'!G15 &amp; "'")  &amp; ",Getdate()," &amp; IF('MVNO Customer Config'!I15="NULL",'MVNO Customer Config'!I15,"'" &amp; 'MVNO Customer Config'!I15 &amp; "'") &amp; "," &amp; 'MVNO Customer Config'!J15 &amp; ")")</f>
        <v>Insert Into CRM_CONFIG_MVNOFORMNAME(MVNOID,[PATH],CLASSNAME,SHOWORDER,CREATEUSERID,CREATEDATE,UPDATEUSERID,UPDATEDATE,[STATE],ID) values('2','ETalk.CRM.UI.Customer','ETalk.CRM.UI.Customer.PRS.BillingInformation','5','14','2009-07-24 10:45:41.247',NULL,Getdate(),NULL,1090032)</v>
      </c>
    </row>
    <row r="16" spans="1:1">
      <c r="A16" t="str">
        <f>IF('MVNO Customer Config'!A16="","","Insert Into CRM_CONFIG_MVNOFORMNAME(MVNOID,[PATH],CLASSNAME,SHOWORDER,CREATEUSERID,CREATEDATE,UPDATEUSERID,UPDATEDATE,[STATE],ID) values('" &amp; 'MVNO Customer Config'!A16 &amp; "','" &amp; 'MVNO Customer Config'!B16 &amp; "','" &amp; 'MVNO Customer Config'!C16 &amp; "','" &amp; 'MVNO Customer Config'!D16 &amp; "','" &amp; 'MVNO Customer Config'!E16 &amp; "','" &amp; 'MVNO Customer Config'!F16 &amp; "'," &amp; IF('MVNO Customer Config'!G16="NULL","NULL","'" &amp; 'MVNO Customer Config'!G16 &amp; "'")  &amp; ",Getdate()," &amp; IF('MVNO Customer Config'!I16="NULL",'MVNO Customer Config'!I16,"'" &amp; 'MVNO Customer Config'!I16 &amp; "'") &amp; "," &amp; 'MVNO Customer Config'!J16 &amp; ")")</f>
        <v>Insert Into CRM_CONFIG_MVNOFORMNAME(MVNOID,[PATH],CLASSNAME,SHOWORDER,CREATEUSERID,CREATEDATE,UPDATEUSERID,UPDATEDATE,[STATE],ID) values('2','ETalk.CRM.UI.Customer','ETalk.CRM.UI.Customer.PRS.Provisioning','6','14','2009-07-24 10:45:41.247',NULL,Getdate(),NULL,1090033)</v>
      </c>
    </row>
    <row r="17" spans="1:1">
      <c r="A17" t="str">
        <f>IF('MVNO Customer Config'!A17="","","Insert Into CRM_CONFIG_MVNOFORMNAME(MVNOID,[PATH],CLASSNAME,SHOWORDER,CREATEUSERID,CREATEDATE,UPDATEUSERID,UPDATEDATE,[STATE],ID) values('" &amp; 'MVNO Customer Config'!A17 &amp; "','" &amp; 'MVNO Customer Config'!B17 &amp; "','" &amp; 'MVNO Customer Config'!C17 &amp; "','" &amp; 'MVNO Customer Config'!D17 &amp; "','" &amp; 'MVNO Customer Config'!E17 &amp; "','" &amp; 'MVNO Customer Config'!F17 &amp; "'," &amp; IF('MVNO Customer Config'!G17="NULL","NULL","'" &amp; 'MVNO Customer Config'!G17 &amp; "'")  &amp; ",Getdate()," &amp; IF('MVNO Customer Config'!I17="NULL",'MVNO Customer Config'!I17,"'" &amp; 'MVNO Customer Config'!I17 &amp; "'") &amp; "," &amp; 'MVNO Customer Config'!J17 &amp; ")")</f>
        <v>Insert Into CRM_CONFIG_MVNOFORMNAME(MVNOID,[PATH],CLASSNAME,SHOWORDER,CREATEUSERID,CREATEDATE,UPDATEUSERID,UPDATEDATE,[STATE],ID) values('2','ETalk.CRM.UI.Customer','ETalk.CRM.UI.Customer.CPS.ExtraCostDiscount','7','14','2009-07-24 10:45:41.247',NULL,Getdate(),NULL,1090034)</v>
      </c>
    </row>
    <row r="18" spans="1:1">
      <c r="A18" t="str">
        <f>IF('MVNO Customer Config'!A18="","","Insert Into CRM_CONFIG_MVNOFORMNAME(MVNOID,[PATH],CLASSNAME,SHOWORDER,CREATEUSERID,CREATEDATE,UPDATEUSERID,UPDATEDATE,[STATE],ID) values('" &amp; 'MVNO Customer Config'!A18 &amp; "','" &amp; 'MVNO Customer Config'!B18 &amp; "','" &amp; 'MVNO Customer Config'!C18 &amp; "','" &amp; 'MVNO Customer Config'!D18 &amp; "','" &amp; 'MVNO Customer Config'!E18 &amp; "','" &amp; 'MVNO Customer Config'!F18 &amp; "'," &amp; IF('MVNO Customer Config'!G18="NULL","NULL","'" &amp; 'MVNO Customer Config'!G18 &amp; "'")  &amp; ",Getdate()," &amp; IF('MVNO Customer Config'!I18="NULL",'MVNO Customer Config'!I18,"'" &amp; 'MVNO Customer Config'!I18 &amp; "'") &amp; "," &amp; 'MVNO Customer Config'!J18 &amp; ")")</f>
        <v>Insert Into CRM_CONFIG_MVNOFORMNAME(MVNOID,[PATH],CLASSNAME,SHOWORDER,CREATEUSERID,CREATEDATE,UPDATEUSERID,UPDATEDATE,[STATE],ID) values('2','ETalk.CRM.UI.Customer','ETalk.CRM.UI.Customer.PRS.RatePlan','8','14','2009-07-24 10:45:41.248',NULL,Getdate(),NULL,1090035)</v>
      </c>
    </row>
    <row r="19" spans="1:1">
      <c r="A19" t="str">
        <f>IF('MVNO Customer Config'!A19="","","Insert Into CRM_CONFIG_MVNOFORMNAME(MVNOID,[PATH],CLASSNAME,SHOWORDER,CREATEUSERID,CREATEDATE,UPDATEUSERID,UPDATEDATE,[STATE],ID) values('" &amp; 'MVNO Customer Config'!A19 &amp; "','" &amp; 'MVNO Customer Config'!B19 &amp; "','" &amp; 'MVNO Customer Config'!C19 &amp; "','" &amp; 'MVNO Customer Config'!D19 &amp; "','" &amp; 'MVNO Customer Config'!E19 &amp; "','" &amp; 'MVNO Customer Config'!F19 &amp; "'," &amp; IF('MVNO Customer Config'!G19="NULL","NULL","'" &amp; 'MVNO Customer Config'!G19 &amp; "'")  &amp; ",Getdate()," &amp; IF('MVNO Customer Config'!I19="NULL",'MVNO Customer Config'!I19,"'" &amp; 'MVNO Customer Config'!I19 &amp; "'") &amp; "," &amp; 'MVNO Customer Config'!J19 &amp; ")")</f>
        <v>Insert Into CRM_CONFIG_MVNOFORMNAME(MVNOID,[PATH],CLASSNAME,SHOWORDER,CREATEUSERID,CREATEDATE,UPDATEUSERID,UPDATEDATE,[STATE],ID) values('2','ETalk.CRM.UI.Customer','ETalk.CRM.UI.Customer.Base.Remarks.RemarksInformation','9','14','2009-07-24 10:45:41.249',NULL,Getdate(),NULL,1090036)</v>
      </c>
    </row>
    <row r="20" spans="1:1">
      <c r="A20" t="str">
        <f>IF('MVNO Customer Config'!A20="","","Insert Into CRM_CONFIG_MVNOFORMNAME(MVNOID,[PATH],CLASSNAME,SHOWORDER,CREATEUSERID,CREATEDATE,UPDATEUSERID,UPDATEDATE,[STATE],ID) values('" &amp; 'MVNO Customer Config'!A20 &amp; "','" &amp; 'MVNO Customer Config'!B20 &amp; "','" &amp; 'MVNO Customer Config'!C20 &amp; "','" &amp; 'MVNO Customer Config'!D20 &amp; "','" &amp; 'MVNO Customer Config'!E20 &amp; "','" &amp; 'MVNO Customer Config'!F20 &amp; "'," &amp; IF('MVNO Customer Config'!G20="NULL","NULL","'" &amp; 'MVNO Customer Config'!G20 &amp; "'")  &amp; ",Getdate()," &amp; IF('MVNO Customer Config'!I20="NULL",'MVNO Customer Config'!I20,"'" &amp; 'MVNO Customer Config'!I20 &amp; "'") &amp; "," &amp; 'MVNO Customer Config'!J20 &amp; ")")</f>
        <v/>
      </c>
    </row>
    <row r="21" spans="1:1">
      <c r="A21" t="str">
        <f>IF('MVNO Customer Config'!A21="","","Insert Into CRM_CONFIG_MVNOFORMNAME(MVNOID,[PATH],CLASSNAME,SHOWORDER,CREATEUSERID,CREATEDATE,UPDATEUSERID,UPDATEDATE,[STATE],ID) values('" &amp; 'MVNO Customer Config'!A21 &amp; "','" &amp; 'MVNO Customer Config'!B21 &amp; "','" &amp; 'MVNO Customer Config'!C21 &amp; "','" &amp; 'MVNO Customer Config'!D21 &amp; "','" &amp; 'MVNO Customer Config'!E21 &amp; "','" &amp; 'MVNO Customer Config'!F21 &amp; "'," &amp; IF('MVNO Customer Config'!G21="NULL","NULL","'" &amp; 'MVNO Customer Config'!G21 &amp; "'")  &amp; ",Getdate()," &amp; IF('MVNO Customer Config'!I21="NULL",'MVNO Customer Config'!I21,"'" &amp; 'MVNO Customer Config'!I21 &amp; "'") &amp; "," &amp; 'MVNO Customer Config'!J21 &amp; ")")</f>
        <v/>
      </c>
    </row>
    <row r="22" spans="1:1">
      <c r="A22" t="str">
        <f>IF('MVNO Customer Config'!A22="","","Insert Into CRM_CONFIG_MVNOFORMNAME(MVNOID,[PATH],CLASSNAME,SHOWORDER,CREATEUSERID,CREATEDATE,UPDATEUSERID,UPDATEDATE,[STATE],ID) values('" &amp; 'MVNO Customer Config'!A22 &amp; "','" &amp; 'MVNO Customer Config'!B22 &amp; "','" &amp; 'MVNO Customer Config'!C22 &amp; "','" &amp; 'MVNO Customer Config'!D22 &amp; "','" &amp; 'MVNO Customer Config'!E22 &amp; "','" &amp; 'MVNO Customer Config'!F22 &amp; "'," &amp; IF('MVNO Customer Config'!G22="NULL","NULL","'" &amp; 'MVNO Customer Config'!G22 &amp; "'")  &amp; ",Getdate()," &amp; IF('MVNO Customer Config'!I22="NULL",'MVNO Customer Config'!I22,"'" &amp; 'MVNO Customer Config'!I22 &amp; "'") &amp; "," &amp; 'MVNO Customer Config'!J22 &amp; ")")</f>
        <v/>
      </c>
    </row>
    <row r="23" spans="1:1">
      <c r="A23" t="str">
        <f>IF('MVNO Customer Config'!A23="","","Insert Into CRM_CONFIG_MVNOFORMNAME(MVNOID,[PATH],CLASSNAME,SHOWORDER,CREATEUSERID,CREATEDATE,UPDATEUSERID,UPDATEDATE,[STATE],ID) values('" &amp; 'MVNO Customer Config'!A23 &amp; "','" &amp; 'MVNO Customer Config'!B23 &amp; "','" &amp; 'MVNO Customer Config'!C23 &amp; "','" &amp; 'MVNO Customer Config'!D23 &amp; "','" &amp; 'MVNO Customer Config'!E23 &amp; "','" &amp; 'MVNO Customer Config'!F23 &amp; "'," &amp; IF('MVNO Customer Config'!G23="NULL","NULL","'" &amp; 'MVNO Customer Config'!G23 &amp; "'")  &amp; ",Getdate()," &amp; IF('MVNO Customer Config'!I23="NULL",'MVNO Customer Config'!I23,"'" &amp; 'MVNO Customer Config'!I23 &amp; "'") &amp; "," &amp; 'MVNO Customer Config'!J23 &amp; ")")</f>
        <v/>
      </c>
    </row>
    <row r="24" spans="1:1">
      <c r="A24" t="str">
        <f>IF('MVNO Customer Config'!A24="","","Insert Into CRM_CONFIG_MVNOFORMNAME(MVNOID,[PATH],CLASSNAME,SHOWORDER,CREATEUSERID,CREATEDATE,UPDATEUSERID,UPDATEDATE,[STATE],ID) values('" &amp; 'MVNO Customer Config'!A24 &amp; "','" &amp; 'MVNO Customer Config'!B24 &amp; "','" &amp; 'MVNO Customer Config'!C24 &amp; "','" &amp; 'MVNO Customer Config'!D24 &amp; "','" &amp; 'MVNO Customer Config'!E24 &amp; "','" &amp; 'MVNO Customer Config'!F24 &amp; "'," &amp; IF('MVNO Customer Config'!G24="NULL","NULL","'" &amp; 'MVNO Customer Config'!G24 &amp; "'")  &amp; ",Getdate()," &amp; IF('MVNO Customer Config'!I24="NULL",'MVNO Customer Config'!I24,"'" &amp; 'MVNO Customer Config'!I24 &amp; "'") &amp; "," &amp; 'MVNO Customer Config'!J24 &amp; ")")</f>
        <v/>
      </c>
    </row>
    <row r="25" spans="1:1">
      <c r="A25" t="str">
        <f>IF('MVNO Customer Config'!A25="","","Insert Into CRM_CONFIG_MVNOFORMNAME(MVNOID,[PATH],CLASSNAME,SHOWORDER,CREATEUSERID,CREATEDATE,UPDATEUSERID,UPDATEDATE,[STATE],ID) values('" &amp; 'MVNO Customer Config'!A25 &amp; "','" &amp; 'MVNO Customer Config'!B25 &amp; "','" &amp; 'MVNO Customer Config'!C25 &amp; "','" &amp; 'MVNO Customer Config'!D25 &amp; "','" &amp; 'MVNO Customer Config'!E25 &amp; "','" &amp; 'MVNO Customer Config'!F25 &amp; "'," &amp; IF('MVNO Customer Config'!G25="NULL","NULL","'" &amp; 'MVNO Customer Config'!G25 &amp; "'")  &amp; ",Getdate()," &amp; IF('MVNO Customer Config'!I25="NULL",'MVNO Customer Config'!I25,"'" &amp; 'MVNO Customer Config'!I25 &amp; "'") &amp; "," &amp; 'MVNO Customer Config'!J25 &amp; ")")</f>
        <v/>
      </c>
    </row>
    <row r="26" spans="1:1">
      <c r="A26" t="str">
        <f>IF('MVNO Customer Config'!A26="","","Insert Into CRM_CONFIG_MVNOFORMNAME(MVNOID,[PATH],CLASSNAME,SHOWORDER,CREATEUSERID,CREATEDATE,UPDATEUSERID,UPDATEDATE,[STATE],ID) values('" &amp; 'MVNO Customer Config'!A26 &amp; "','" &amp; 'MVNO Customer Config'!B26 &amp; "','" &amp; 'MVNO Customer Config'!C26 &amp; "','" &amp; 'MVNO Customer Config'!D26 &amp; "','" &amp; 'MVNO Customer Config'!E26 &amp; "','" &amp; 'MVNO Customer Config'!F26 &amp; "'," &amp; IF('MVNO Customer Config'!G26="NULL","NULL","'" &amp; 'MVNO Customer Config'!G26 &amp; "'")  &amp; ",Getdate()," &amp; IF('MVNO Customer Config'!I26="NULL",'MVNO Customer Config'!I26,"'" &amp; 'MVNO Customer Config'!I26 &amp; "'") &amp; "," &amp; 'MVNO Customer Config'!J26 &amp; ")")</f>
        <v/>
      </c>
    </row>
    <row r="27" spans="1:1">
      <c r="A27" t="str">
        <f>IF('MVNO Customer Config'!A27="","","Insert Into CRM_CONFIG_MVNOFORMNAME(MVNOID,[PATH],CLASSNAME,SHOWORDER,CREATEUSERID,CREATEDATE,UPDATEUSERID,UPDATEDATE,[STATE],ID) values('" &amp; 'MVNO Customer Config'!A27 &amp; "','" &amp; 'MVNO Customer Config'!B27 &amp; "','" &amp; 'MVNO Customer Config'!C27 &amp; "','" &amp; 'MVNO Customer Config'!D27 &amp; "','" &amp; 'MVNO Customer Config'!E27 &amp; "','" &amp; 'MVNO Customer Config'!F27 &amp; "'," &amp; IF('MVNO Customer Config'!G27="NULL","NULL","'" &amp; 'MVNO Customer Config'!G27 &amp; "'")  &amp; ",Getdate()," &amp; IF('MVNO Customer Config'!I27="NULL",'MVNO Customer Config'!I27,"'" &amp; 'MVNO Customer Config'!I27 &amp; "'") &amp; "," &amp; 'MVNO Customer Config'!J27 &amp; ")")</f>
        <v/>
      </c>
    </row>
    <row r="28" spans="1:1">
      <c r="A28" t="str">
        <f>IF('MVNO Customer Config'!A28="","","Insert Into CRM_CONFIG_MVNOFORMNAME(MVNOID,[PATH],CLASSNAME,SHOWORDER,CREATEUSERID,CREATEDATE,UPDATEUSERID,UPDATEDATE,[STATE],ID) values('" &amp; 'MVNO Customer Config'!A28 &amp; "','" &amp; 'MVNO Customer Config'!B28 &amp; "','" &amp; 'MVNO Customer Config'!C28 &amp; "','" &amp; 'MVNO Customer Config'!D28 &amp; "','" &amp; 'MVNO Customer Config'!E28 &amp; "','" &amp; 'MVNO Customer Config'!F28 &amp; "'," &amp; IF('MVNO Customer Config'!G28="NULL","NULL","'" &amp; 'MVNO Customer Config'!G28 &amp; "'")  &amp; ",Getdate()," &amp; IF('MVNO Customer Config'!I28="NULL",'MVNO Customer Config'!I28,"'" &amp; 'MVNO Customer Config'!I28 &amp; "'") &amp; "," &amp; 'MVNO Customer Config'!J28 &amp; ")")</f>
        <v/>
      </c>
    </row>
    <row r="29" spans="1:1">
      <c r="A29" t="str">
        <f>IF('MVNO Customer Config'!A29="","","Insert Into CRM_CONFIG_MVNOFORMNAME(MVNOID,[PATH],CLASSNAME,SHOWORDER,CREATEUSERID,CREATEDATE,UPDATEUSERID,UPDATEDATE,[STATE],ID) values('" &amp; 'MVNO Customer Config'!A29 &amp; "','" &amp; 'MVNO Customer Config'!B29 &amp; "','" &amp; 'MVNO Customer Config'!C29 &amp; "','" &amp; 'MVNO Customer Config'!D29 &amp; "','" &amp; 'MVNO Customer Config'!E29 &amp; "','" &amp; 'MVNO Customer Config'!F29 &amp; "'," &amp; IF('MVNO Customer Config'!G29="NULL","NULL","'" &amp; 'MVNO Customer Config'!G29 &amp; "'")  &amp; ",Getdate()," &amp; IF('MVNO Customer Config'!I29="NULL",'MVNO Customer Config'!I29,"'" &amp; 'MVNO Customer Config'!I29 &amp; "'") &amp; "," &amp; 'MVNO Customer Config'!J29 &amp; ")")</f>
        <v/>
      </c>
    </row>
    <row r="30" spans="1:1">
      <c r="A30" t="str">
        <f>IF('MVNO Customer Config'!A30="","","Insert Into CRM_CONFIG_MVNOFORMNAME(MVNOID,[PATH],CLASSNAME,SHOWORDER,CREATEUSERID,CREATEDATE,UPDATEUSERID,UPDATEDATE,[STATE],ID) values('" &amp; 'MVNO Customer Config'!A30 &amp; "','" &amp; 'MVNO Customer Config'!B30 &amp; "','" &amp; 'MVNO Customer Config'!C30 &amp; "','" &amp; 'MVNO Customer Config'!D30 &amp; "','" &amp; 'MVNO Customer Config'!E30 &amp; "','" &amp; 'MVNO Customer Config'!F30 &amp; "'," &amp; IF('MVNO Customer Config'!G30="NULL","NULL","'" &amp; 'MVNO Customer Config'!G30 &amp; "'")  &amp; ",Getdate()," &amp; IF('MVNO Customer Config'!I30="NULL",'MVNO Customer Config'!I30,"'" &amp; 'MVNO Customer Config'!I30 &amp; "'") &amp; "," &amp; 'MVNO Customer Config'!J30 &amp; ")")</f>
        <v/>
      </c>
    </row>
    <row r="31" spans="1:1">
      <c r="A31" t="str">
        <f>IF('MVNO Customer Config'!A31="","","Insert Into CRM_CONFIG_MVNOFORMNAME(MVNOID,[PATH],CLASSNAME,SHOWORDER,CREATEUSERID,CREATEDATE,UPDATEUSERID,UPDATEDATE,[STATE],ID) values('" &amp; 'MVNO Customer Config'!A31 &amp; "','" &amp; 'MVNO Customer Config'!B31 &amp; "','" &amp; 'MVNO Customer Config'!C31 &amp; "','" &amp; 'MVNO Customer Config'!D31 &amp; "','" &amp; 'MVNO Customer Config'!E31 &amp; "','" &amp; 'MVNO Customer Config'!F31 &amp; "'," &amp; IF('MVNO Customer Config'!G31="NULL","NULL","'" &amp; 'MVNO Customer Config'!G31 &amp; "'")  &amp; ",Getdate()," &amp; IF('MVNO Customer Config'!I31="NULL",'MVNO Customer Config'!I31,"'" &amp; 'MVNO Customer Config'!I31 &amp; "'") &amp; "," &amp; 'MVNO Customer Config'!J31 &amp; ")")</f>
        <v/>
      </c>
    </row>
    <row r="32" spans="1:1">
      <c r="A32" t="str">
        <f>IF('MVNO Customer Config'!A32="","","Insert Into CRM_CONFIG_MVNOFORMNAME(MVNOID,[PATH],CLASSNAME,SHOWORDER,CREATEUSERID,CREATEDATE,UPDATEUSERID,UPDATEDATE,[STATE],ID) values('" &amp; 'MVNO Customer Config'!A32 &amp; "','" &amp; 'MVNO Customer Config'!B32 &amp; "','" &amp; 'MVNO Customer Config'!C32 &amp; "','" &amp; 'MVNO Customer Config'!D32 &amp; "','" &amp; 'MVNO Customer Config'!E32 &amp; "','" &amp; 'MVNO Customer Config'!F32 &amp; "'," &amp; IF('MVNO Customer Config'!G32="NULL","NULL","'" &amp; 'MVNO Customer Config'!G32 &amp; "'")  &amp; ",Getdate()," &amp; IF('MVNO Customer Config'!I32="NULL",'MVNO Customer Config'!I32,"'" &amp; 'MVNO Customer Config'!I32 &amp; "'") &amp; "," &amp; 'MVNO Customer Config'!J32 &amp; ")")</f>
        <v/>
      </c>
    </row>
    <row r="33" spans="1:1">
      <c r="A33" t="str">
        <f>IF('MVNO Customer Config'!A33="","","Insert Into CRM_CONFIG_MVNOFORMNAME(MVNOID,[PATH],CLASSNAME,SHOWORDER,CREATEUSERID,CREATEDATE,UPDATEUSERID,UPDATEDATE,[STATE],ID) values('" &amp; 'MVNO Customer Config'!A33 &amp; "','" &amp; 'MVNO Customer Config'!B33 &amp; "','" &amp; 'MVNO Customer Config'!C33 &amp; "','" &amp; 'MVNO Customer Config'!D33 &amp; "','" &amp; 'MVNO Customer Config'!E33 &amp; "','" &amp; 'MVNO Customer Config'!F33 &amp; "'," &amp; IF('MVNO Customer Config'!G33="NULL","NULL","'" &amp; 'MVNO Customer Config'!G33 &amp; "'")  &amp; ",Getdate()," &amp; IF('MVNO Customer Config'!I33="NULL",'MVNO Customer Config'!I33,"'" &amp; 'MVNO Customer Config'!I33 &amp; "'") &amp; "," &amp; 'MVNO Customer Config'!J33 &amp; ")")</f>
        <v/>
      </c>
    </row>
    <row r="34" spans="1:1">
      <c r="A34" t="str">
        <f>IF('MVNO Customer Config'!A34="","","Insert Into CRM_CONFIG_MVNOFORMNAME(MVNOID,[PATH],CLASSNAME,SHOWORDER,CREATEUSERID,CREATEDATE,UPDATEUSERID,UPDATEDATE,[STATE],ID) values('" &amp; 'MVNO Customer Config'!A34 &amp; "','" &amp; 'MVNO Customer Config'!B34 &amp; "','" &amp; 'MVNO Customer Config'!C34 &amp; "','" &amp; 'MVNO Customer Config'!D34 &amp; "','" &amp; 'MVNO Customer Config'!E34 &amp; "','" &amp; 'MVNO Customer Config'!F34 &amp; "'," &amp; IF('MVNO Customer Config'!G34="NULL","NULL","'" &amp; 'MVNO Customer Config'!G34 &amp; "'")  &amp; ",Getdate()," &amp; IF('MVNO Customer Config'!I34="NULL",'MVNO Customer Config'!I34,"'" &amp; 'MVNO Customer Config'!I34 &amp; "'") &amp; "," &amp; 'MVNO Customer Config'!J34 &amp; ")")</f>
        <v/>
      </c>
    </row>
    <row r="35" spans="1:1">
      <c r="A35" t="str">
        <f>IF('MVNO Customer Config'!A35="","","Insert Into CRM_CONFIG_MVNOFORMNAME(MVNOID,[PATH],CLASSNAME,SHOWORDER,CREATEUSERID,CREATEDATE,UPDATEUSERID,UPDATEDATE,[STATE],ID) values('" &amp; 'MVNO Customer Config'!A35 &amp; "','" &amp; 'MVNO Customer Config'!B35 &amp; "','" &amp; 'MVNO Customer Config'!C35 &amp; "','" &amp; 'MVNO Customer Config'!D35 &amp; "','" &amp; 'MVNO Customer Config'!E35 &amp; "','" &amp; 'MVNO Customer Config'!F35 &amp; "'," &amp; IF('MVNO Customer Config'!G35="NULL","NULL","'" &amp; 'MVNO Customer Config'!G35 &amp; "'")  &amp; ",Getdate()," &amp; IF('MVNO Customer Config'!I35="NULL",'MVNO Customer Config'!I35,"'" &amp; 'MVNO Customer Config'!I35 &amp; "'") &amp; "," &amp; 'MVNO Customer Config'!J35 &amp; ")")</f>
        <v/>
      </c>
    </row>
    <row r="36" spans="1:1">
      <c r="A36" t="str">
        <f>IF('MVNO Customer Config'!A36="","","Insert Into CRM_CONFIG_MVNOFORMNAME(MVNOID,[PATH],CLASSNAME,SHOWORDER,CREATEUSERID,CREATEDATE,UPDATEUSERID,UPDATEDATE,[STATE],ID) values('" &amp; 'MVNO Customer Config'!A36 &amp; "','" &amp; 'MVNO Customer Config'!B36 &amp; "','" &amp; 'MVNO Customer Config'!C36 &amp; "','" &amp; 'MVNO Customer Config'!D36 &amp; "','" &amp; 'MVNO Customer Config'!E36 &amp; "','" &amp; 'MVNO Customer Config'!F36 &amp; "'," &amp; IF('MVNO Customer Config'!G36="NULL","NULL","'" &amp; 'MVNO Customer Config'!G36 &amp; "'")  &amp; ",Getdate()," &amp; IF('MVNO Customer Config'!I36="NULL",'MVNO Customer Config'!I36,"'" &amp; 'MVNO Customer Config'!I36 &amp; "'") &amp; "," &amp; 'MVNO Customer Config'!J36 &amp; ")")</f>
        <v/>
      </c>
    </row>
    <row r="37" spans="1:1">
      <c r="A37" t="str">
        <f>IF('MVNO Customer Config'!A37="","","Insert Into CRM_CONFIG_MVNOFORMNAME(MVNOID,[PATH],CLASSNAME,SHOWORDER,CREATEUSERID,CREATEDATE,UPDATEUSERID,UPDATEDATE,[STATE],ID) values('" &amp; 'MVNO Customer Config'!A37 &amp; "','" &amp; 'MVNO Customer Config'!B37 &amp; "','" &amp; 'MVNO Customer Config'!C37 &amp; "','" &amp; 'MVNO Customer Config'!D37 &amp; "','" &amp; 'MVNO Customer Config'!E37 &amp; "','" &amp; 'MVNO Customer Config'!F37 &amp; "'," &amp; IF('MVNO Customer Config'!G37="NULL","NULL","'" &amp; 'MVNO Customer Config'!G37 &amp; "'")  &amp; ",Getdate()," &amp; IF('MVNO Customer Config'!I37="NULL",'MVNO Customer Config'!I37,"'" &amp; 'MVNO Customer Config'!I37 &amp; "'") &amp; "," &amp; 'MVNO Customer Config'!J37 &amp; ")")</f>
        <v/>
      </c>
    </row>
    <row r="38" spans="1:1">
      <c r="A38" t="str">
        <f>IF('MVNO Customer Config'!A38="","","Insert Into CRM_CONFIG_MVNOFORMNAME(MVNOID,[PATH],CLASSNAME,SHOWORDER,CREATEUSERID,CREATEDATE,UPDATEUSERID,UPDATEDATE,[STATE],ID) values('" &amp; 'MVNO Customer Config'!A38 &amp; "','" &amp; 'MVNO Customer Config'!B38 &amp; "','" &amp; 'MVNO Customer Config'!C38 &amp; "','" &amp; 'MVNO Customer Config'!D38 &amp; "','" &amp; 'MVNO Customer Config'!E38 &amp; "','" &amp; 'MVNO Customer Config'!F38 &amp; "'," &amp; IF('MVNO Customer Config'!G38="NULL","NULL","'" &amp; 'MVNO Customer Config'!G38 &amp; "'")  &amp; ",Getdate()," &amp; IF('MVNO Customer Config'!I38="NULL",'MVNO Customer Config'!I38,"'" &amp; 'MVNO Customer Config'!I38 &amp; "'") &amp; "," &amp; 'MVNO Customer Config'!J38 &amp; ")")</f>
        <v/>
      </c>
    </row>
    <row r="39" spans="1:1">
      <c r="A39" t="str">
        <f>IF('MVNO Customer Config'!A39="","","Insert Into CRM_CONFIG_MVNOFORMNAME(MVNOID,[PATH],CLASSNAME,SHOWORDER,CREATEUSERID,CREATEDATE,UPDATEUSERID,UPDATEDATE,[STATE],ID) values('" &amp; 'MVNO Customer Config'!A39 &amp; "','" &amp; 'MVNO Customer Config'!B39 &amp; "','" &amp; 'MVNO Customer Config'!C39 &amp; "','" &amp; 'MVNO Customer Config'!D39 &amp; "','" &amp; 'MVNO Customer Config'!E39 &amp; "','" &amp; 'MVNO Customer Config'!F39 &amp; "'," &amp; IF('MVNO Customer Config'!G39="NULL","NULL","'" &amp; 'MVNO Customer Config'!G39 &amp; "'")  &amp; ",Getdate()," &amp; IF('MVNO Customer Config'!I39="NULL",'MVNO Customer Config'!I39,"'" &amp; 'MVNO Customer Config'!I39 &amp; "'") &amp; "," &amp; 'MVNO Customer Config'!J39 &amp; ")")</f>
        <v/>
      </c>
    </row>
    <row r="40" spans="1:1">
      <c r="A40" t="str">
        <f>IF('MVNO Customer Config'!A40="","","Insert Into CRM_CONFIG_MVNOFORMNAME(MVNOID,[PATH],CLASSNAME,SHOWORDER,CREATEUSERID,CREATEDATE,UPDATEUSERID,UPDATEDATE,[STATE],ID) values('" &amp; 'MVNO Customer Config'!A40 &amp; "','" &amp; 'MVNO Customer Config'!B40 &amp; "','" &amp; 'MVNO Customer Config'!C40 &amp; "','" &amp; 'MVNO Customer Config'!D40 &amp; "','" &amp; 'MVNO Customer Config'!E40 &amp; "','" &amp; 'MVNO Customer Config'!F40 &amp; "'," &amp; IF('MVNO Customer Config'!G40="NULL","NULL","'" &amp; 'MVNO Customer Config'!G40 &amp; "'")  &amp; ",Getdate()," &amp; IF('MVNO Customer Config'!I40="NULL",'MVNO Customer Config'!I40,"'" &amp; 'MVNO Customer Config'!I40 &amp; "'") &amp; "," &amp; 'MVNO Customer Config'!J40 &amp; ")")</f>
        <v/>
      </c>
    </row>
    <row r="41" spans="1:1">
      <c r="A41" t="str">
        <f>IF('MVNO Customer Config'!A41="","","Insert Into CRM_CONFIG_MVNOFORMNAME(MVNOID,[PATH],CLASSNAME,SHOWORDER,CREATEUSERID,CREATEDATE,UPDATEUSERID,UPDATEDATE,[STATE],ID) values('" &amp; 'MVNO Customer Config'!A41 &amp; "','" &amp; 'MVNO Customer Config'!B41 &amp; "','" &amp; 'MVNO Customer Config'!C41 &amp; "','" &amp; 'MVNO Customer Config'!D41 &amp; "','" &amp; 'MVNO Customer Config'!E41 &amp; "','" &amp; 'MVNO Customer Config'!F41 &amp; "'," &amp; IF('MVNO Customer Config'!G41="NULL","NULL","'" &amp; 'MVNO Customer Config'!G41 &amp; "'")  &amp; ",Getdate()," &amp; IF('MVNO Customer Config'!I41="NULL",'MVNO Customer Config'!I41,"'" &amp; 'MVNO Customer Config'!I41 &amp; "'") &amp; "," &amp; 'MVNO Customer Config'!J41 &amp; ")")</f>
        <v/>
      </c>
    </row>
    <row r="42" spans="1:1">
      <c r="A42" t="str">
        <f>IF('MVNO Customer Config'!A42="","","Insert Into CRM_CONFIG_MVNOFORMNAME(MVNOID,[PATH],CLASSNAME,SHOWORDER,CREATEUSERID,CREATEDATE,UPDATEUSERID,UPDATEDATE,[STATE],ID) values('" &amp; 'MVNO Customer Config'!A42 &amp; "','" &amp; 'MVNO Customer Config'!B42 &amp; "','" &amp; 'MVNO Customer Config'!C42 &amp; "','" &amp; 'MVNO Customer Config'!D42 &amp; "','" &amp; 'MVNO Customer Config'!E42 &amp; "','" &amp; 'MVNO Customer Config'!F42 &amp; "'," &amp; IF('MVNO Customer Config'!G42="NULL","NULL","'" &amp; 'MVNO Customer Config'!G42 &amp; "'")  &amp; ",Getdate()," &amp; IF('MVNO Customer Config'!I42="NULL",'MVNO Customer Config'!I42,"'" &amp; 'MVNO Customer Config'!I42 &amp; "'") &amp; "," &amp; 'MVNO Customer Config'!J42 &amp; ")")</f>
        <v/>
      </c>
    </row>
    <row r="43" spans="1:1">
      <c r="A43" t="str">
        <f>IF('MVNO Customer Config'!A43="","","Insert Into CRM_CONFIG_MVNOFORMNAME(MVNOID,[PATH],CLASSNAME,SHOWORDER,CREATEUSERID,CREATEDATE,UPDATEUSERID,UPDATEDATE,[STATE],ID) values('" &amp; 'MVNO Customer Config'!A43 &amp; "','" &amp; 'MVNO Customer Config'!B43 &amp; "','" &amp; 'MVNO Customer Config'!C43 &amp; "','" &amp; 'MVNO Customer Config'!D43 &amp; "','" &amp; 'MVNO Customer Config'!E43 &amp; "','" &amp; 'MVNO Customer Config'!F43 &amp; "'," &amp; IF('MVNO Customer Config'!G43="NULL","NULL","'" &amp; 'MVNO Customer Config'!G43 &amp; "'")  &amp; ",Getdate()," &amp; IF('MVNO Customer Config'!I43="NULL",'MVNO Customer Config'!I43,"'" &amp; 'MVNO Customer Config'!I43 &amp; "'") &amp; "," &amp; 'MVNO Customer Config'!J43 &amp; ")")</f>
        <v/>
      </c>
    </row>
    <row r="44" spans="1:1">
      <c r="A44" t="str">
        <f>IF('MVNO Customer Config'!A44="","","Insert Into CRM_CONFIG_MVNOFORMNAME(MVNOID,[PATH],CLASSNAME,SHOWORDER,CREATEUSERID,CREATEDATE,UPDATEUSERID,UPDATEDATE,[STATE],ID) values('" &amp; 'MVNO Customer Config'!A44 &amp; "','" &amp; 'MVNO Customer Config'!B44 &amp; "','" &amp; 'MVNO Customer Config'!C44 &amp; "','" &amp; 'MVNO Customer Config'!D44 &amp; "','" &amp; 'MVNO Customer Config'!E44 &amp; "','" &amp; 'MVNO Customer Config'!F44 &amp; "'," &amp; IF('MVNO Customer Config'!G44="NULL","NULL","'" &amp; 'MVNO Customer Config'!G44 &amp; "'")  &amp; ",Getdate()," &amp; IF('MVNO Customer Config'!I44="NULL",'MVNO Customer Config'!I44,"'" &amp; 'MVNO Customer Config'!I44 &amp; "'") &amp; "," &amp; 'MVNO Customer Config'!J44 &amp; ")")</f>
        <v/>
      </c>
    </row>
    <row r="45" spans="1:1">
      <c r="A45" t="str">
        <f>IF('MVNO Customer Config'!A45="","","Insert Into CRM_CONFIG_MVNOFORMNAME(MVNOID,[PATH],CLASSNAME,SHOWORDER,CREATEUSERID,CREATEDATE,UPDATEUSERID,UPDATEDATE,[STATE],ID) values('" &amp; 'MVNO Customer Config'!A45 &amp; "','" &amp; 'MVNO Customer Config'!B45 &amp; "','" &amp; 'MVNO Customer Config'!C45 &amp; "','" &amp; 'MVNO Customer Config'!D45 &amp; "','" &amp; 'MVNO Customer Config'!E45 &amp; "','" &amp; 'MVNO Customer Config'!F45 &amp; "'," &amp; IF('MVNO Customer Config'!G45="NULL","NULL","'" &amp; 'MVNO Customer Config'!G45 &amp; "'")  &amp; ",Getdate()," &amp; IF('MVNO Customer Config'!I45="NULL",'MVNO Customer Config'!I45,"'" &amp; 'MVNO Customer Config'!I45 &amp; "'") &amp; "," &amp; 'MVNO Customer Config'!J45 &amp; ")")</f>
        <v/>
      </c>
    </row>
    <row r="46" spans="1:1">
      <c r="A46" t="str">
        <f>IF('MVNO Customer Config'!A46="","","Insert Into CRM_CONFIG_MVNOFORMNAME(MVNOID,[PATH],CLASSNAME,SHOWORDER,CREATEUSERID,CREATEDATE,UPDATEUSERID,UPDATEDATE,[STATE],ID) values('" &amp; 'MVNO Customer Config'!A46 &amp; "','" &amp; 'MVNO Customer Config'!B46 &amp; "','" &amp; 'MVNO Customer Config'!C46 &amp; "','" &amp; 'MVNO Customer Config'!D46 &amp; "','" &amp; 'MVNO Customer Config'!E46 &amp; "','" &amp; 'MVNO Customer Config'!F46 &amp; "'," &amp; IF('MVNO Customer Config'!G46="NULL","NULL","'" &amp; 'MVNO Customer Config'!G46 &amp; "'")  &amp; ",Getdate()," &amp; IF('MVNO Customer Config'!I46="NULL",'MVNO Customer Config'!I46,"'" &amp; 'MVNO Customer Config'!I46 &amp; "'") &amp; "," &amp; 'MVNO Customer Config'!J46 &amp; ")")</f>
        <v/>
      </c>
    </row>
    <row r="47" spans="1:1">
      <c r="A47" t="str">
        <f>IF('MVNO Customer Config'!A47="","","Insert Into CRM_CONFIG_MVNOFORMNAME(MVNOID,[PATH],CLASSNAME,SHOWORDER,CREATEUSERID,CREATEDATE,UPDATEUSERID,UPDATEDATE,[STATE],ID) values('" &amp; 'MVNO Customer Config'!A47 &amp; "','" &amp; 'MVNO Customer Config'!B47 &amp; "','" &amp; 'MVNO Customer Config'!C47 &amp; "','" &amp; 'MVNO Customer Config'!D47 &amp; "','" &amp; 'MVNO Customer Config'!E47 &amp; "','" &amp; 'MVNO Customer Config'!F47 &amp; "'," &amp; IF('MVNO Customer Config'!G47="NULL","NULL","'" &amp; 'MVNO Customer Config'!G47 &amp; "'")  &amp; ",Getdate()," &amp; IF('MVNO Customer Config'!I47="NULL",'MVNO Customer Config'!I47,"'" &amp; 'MVNO Customer Config'!I47 &amp; "'") &amp; "," &amp; 'MVNO Customer Config'!J47 &amp; ")")</f>
        <v/>
      </c>
    </row>
    <row r="48" spans="1:1">
      <c r="A48" t="str">
        <f>IF('MVNO Customer Config'!A48="","","Insert Into CRM_CONFIG_MVNOFORMNAME(MVNOID,[PATH],CLASSNAME,SHOWORDER,CREATEUSERID,CREATEDATE,UPDATEUSERID,UPDATEDATE,[STATE],ID) values('" &amp; 'MVNO Customer Config'!A48 &amp; "','" &amp; 'MVNO Customer Config'!B48 &amp; "','" &amp; 'MVNO Customer Config'!C48 &amp; "','" &amp; 'MVNO Customer Config'!D48 &amp; "','" &amp; 'MVNO Customer Config'!E48 &amp; "','" &amp; 'MVNO Customer Config'!F48 &amp; "'," &amp; IF('MVNO Customer Config'!G48="NULL","NULL","'" &amp; 'MVNO Customer Config'!G48 &amp; "'")  &amp; ",Getdate()," &amp; IF('MVNO Customer Config'!I48="NULL",'MVNO Customer Config'!I48,"'" &amp; 'MVNO Customer Config'!I48 &amp; "'") &amp; "," &amp; 'MVNO Customer Config'!J48 &amp; ")")</f>
        <v/>
      </c>
    </row>
    <row r="49" spans="1:1">
      <c r="A49" t="str">
        <f>IF('MVNO Customer Config'!A49="","","Insert Into CRM_CONFIG_MVNOFORMNAME(MVNOID,[PATH],CLASSNAME,SHOWORDER,CREATEUSERID,CREATEDATE,UPDATEUSERID,UPDATEDATE,[STATE],ID) values('" &amp; 'MVNO Customer Config'!A49 &amp; "','" &amp; 'MVNO Customer Config'!B49 &amp; "','" &amp; 'MVNO Customer Config'!C49 &amp; "','" &amp; 'MVNO Customer Config'!D49 &amp; "','" &amp; 'MVNO Customer Config'!E49 &amp; "','" &amp; 'MVNO Customer Config'!F49 &amp; "'," &amp; IF('MVNO Customer Config'!G49="NULL","NULL","'" &amp; 'MVNO Customer Config'!G49 &amp; "'")  &amp; ",Getdate()," &amp; IF('MVNO Customer Config'!I49="NULL",'MVNO Customer Config'!I49,"'" &amp; 'MVNO Customer Config'!I49 &amp; "'") &amp; "," &amp; 'MVNO Customer Config'!J49 &amp; ")")</f>
        <v/>
      </c>
    </row>
    <row r="50" spans="1:1">
      <c r="A50" t="str">
        <f>IF('MVNO Customer Config'!A50="","","Insert Into CRM_CONFIG_MVNOFORMNAME(MVNOID,[PATH],CLASSNAME,SHOWORDER,CREATEUSERID,CREATEDATE,UPDATEUSERID,UPDATEDATE,[STATE],ID) values('" &amp; 'MVNO Customer Config'!A50 &amp; "','" &amp; 'MVNO Customer Config'!B50 &amp; "','" &amp; 'MVNO Customer Config'!C50 &amp; "','" &amp; 'MVNO Customer Config'!D50 &amp; "','" &amp; 'MVNO Customer Config'!E50 &amp; "','" &amp; 'MVNO Customer Config'!F50 &amp; "'," &amp; IF('MVNO Customer Config'!G50="NULL","NULL","'" &amp; 'MVNO Customer Config'!G50 &amp; "'")  &amp; ",Getdate()," &amp; IF('MVNO Customer Config'!I50="NULL",'MVNO Customer Config'!I50,"'" &amp; 'MVNO Customer Config'!I50 &amp; "'") &amp; "," &amp; 'MVNO Customer Config'!J50 &amp; ")")</f>
        <v/>
      </c>
    </row>
    <row r="51" spans="1:1">
      <c r="A51" t="str">
        <f>IF('MVNO Customer Config'!A51="","","Insert Into CRM_CONFIG_MVNOFORMNAME(MVNOID,[PATH],CLASSNAME,SHOWORDER,CREATEUSERID,CREATEDATE,UPDATEUSERID,UPDATEDATE,[STATE],ID) values('" &amp; 'MVNO Customer Config'!A51 &amp; "','" &amp; 'MVNO Customer Config'!B51 &amp; "','" &amp; 'MVNO Customer Config'!C51 &amp; "','" &amp; 'MVNO Customer Config'!D51 &amp; "','" &amp; 'MVNO Customer Config'!E51 &amp; "','" &amp; 'MVNO Customer Config'!F51 &amp; "'," &amp; IF('MVNO Customer Config'!G51="NULL","NULL","'" &amp; 'MVNO Customer Config'!G51 &amp; "'")  &amp; ",Getdate()," &amp; IF('MVNO Customer Config'!I51="NULL",'MVNO Customer Config'!I51,"'" &amp; 'MVNO Customer Config'!I51 &amp; "'") &amp; "," &amp; 'MVNO Customer Config'!J51 &amp; ")")</f>
        <v/>
      </c>
    </row>
    <row r="52" spans="1:1">
      <c r="A52" t="str">
        <f>IF('MVNO Customer Config'!A52="","","Insert Into CRM_CONFIG_MVNOFORMNAME(MVNOID,[PATH],CLASSNAME,SHOWORDER,CREATEUSERID,CREATEDATE,UPDATEUSERID,UPDATEDATE,[STATE],ID) values('" &amp; 'MVNO Customer Config'!A52 &amp; "','" &amp; 'MVNO Customer Config'!B52 &amp; "','" &amp; 'MVNO Customer Config'!C52 &amp; "','" &amp; 'MVNO Customer Config'!D52 &amp; "','" &amp; 'MVNO Customer Config'!E52 &amp; "','" &amp; 'MVNO Customer Config'!F52 &amp; "'," &amp; IF('MVNO Customer Config'!G52="NULL","NULL","'" &amp; 'MVNO Customer Config'!G52 &amp; "'")  &amp; ",Getdate()," &amp; IF('MVNO Customer Config'!I52="NULL",'MVNO Customer Config'!I52,"'" &amp; 'MVNO Customer Config'!I52 &amp; "'") &amp; "," &amp; 'MVNO Customer Config'!J52 &amp; ")")</f>
        <v/>
      </c>
    </row>
    <row r="53" spans="1:1">
      <c r="A53" t="str">
        <f>IF('MVNO Customer Config'!A53="","","Insert Into CRM_CONFIG_MVNOFORMNAME(MVNOID,[PATH],CLASSNAME,SHOWORDER,CREATEUSERID,CREATEDATE,UPDATEUSERID,UPDATEDATE,[STATE],ID) values('" &amp; 'MVNO Customer Config'!A53 &amp; "','" &amp; 'MVNO Customer Config'!B53 &amp; "','" &amp; 'MVNO Customer Config'!C53 &amp; "','" &amp; 'MVNO Customer Config'!D53 &amp; "','" &amp; 'MVNO Customer Config'!E53 &amp; "','" &amp; 'MVNO Customer Config'!F53 &amp; "'," &amp; IF('MVNO Customer Config'!G53="NULL","NULL","'" &amp; 'MVNO Customer Config'!G53 &amp; "'")  &amp; ",Getdate()," &amp; IF('MVNO Customer Config'!I53="NULL",'MVNO Customer Config'!I53,"'" &amp; 'MVNO Customer Config'!I53 &amp; "'") &amp; "," &amp; 'MVNO Customer Config'!J53 &amp; ")")</f>
        <v/>
      </c>
    </row>
    <row r="54" spans="1:1">
      <c r="A54" t="str">
        <f>IF('MVNO Customer Config'!A54="","","Insert Into CRM_CONFIG_MVNOFORMNAME(MVNOID,[PATH],CLASSNAME,SHOWORDER,CREATEUSERID,CREATEDATE,UPDATEUSERID,UPDATEDATE,[STATE],ID) values('" &amp; 'MVNO Customer Config'!A54 &amp; "','" &amp; 'MVNO Customer Config'!B54 &amp; "','" &amp; 'MVNO Customer Config'!C54 &amp; "','" &amp; 'MVNO Customer Config'!D54 &amp; "','" &amp; 'MVNO Customer Config'!E54 &amp; "','" &amp; 'MVNO Customer Config'!F54 &amp; "'," &amp; IF('MVNO Customer Config'!G54="NULL","NULL","'" &amp; 'MVNO Customer Config'!G54 &amp; "'")  &amp; ",Getdate()," &amp; IF('MVNO Customer Config'!I54="NULL",'MVNO Customer Config'!I54,"'" &amp; 'MVNO Customer Config'!I54 &amp; "'") &amp; "," &amp; 'MVNO Customer Config'!J54 &amp; ")")</f>
        <v/>
      </c>
    </row>
    <row r="55" spans="1:1">
      <c r="A55" t="str">
        <f>IF('MVNO Customer Config'!A55="","","Insert Into CRM_CONFIG_MVNOFORMNAME(MVNOID,[PATH],CLASSNAME,SHOWORDER,CREATEUSERID,CREATEDATE,UPDATEUSERID,UPDATEDATE,[STATE],ID) values('" &amp; 'MVNO Customer Config'!A55 &amp; "','" &amp; 'MVNO Customer Config'!B55 &amp; "','" &amp; 'MVNO Customer Config'!C55 &amp; "','" &amp; 'MVNO Customer Config'!D55 &amp; "','" &amp; 'MVNO Customer Config'!E55 &amp; "','" &amp; 'MVNO Customer Config'!F55 &amp; "'," &amp; IF('MVNO Customer Config'!G55="NULL","NULL","'" &amp; 'MVNO Customer Config'!G55 &amp; "'")  &amp; ",Getdate()," &amp; IF('MVNO Customer Config'!I55="NULL",'MVNO Customer Config'!I55,"'" &amp; 'MVNO Customer Config'!I55 &amp; "'") &amp; "," &amp; 'MVNO Customer Config'!J55 &amp; ")")</f>
        <v/>
      </c>
    </row>
    <row r="56" spans="1:1">
      <c r="A56" t="str">
        <f>IF('MVNO Customer Config'!A56="","","Insert Into CRM_CONFIG_MVNOFORMNAME(MVNOID,[PATH],CLASSNAME,SHOWORDER,CREATEUSERID,CREATEDATE,UPDATEUSERID,UPDATEDATE,[STATE],ID) values('" &amp; 'MVNO Customer Config'!A56 &amp; "','" &amp; 'MVNO Customer Config'!B56 &amp; "','" &amp; 'MVNO Customer Config'!C56 &amp; "','" &amp; 'MVNO Customer Config'!D56 &amp; "','" &amp; 'MVNO Customer Config'!E56 &amp; "','" &amp; 'MVNO Customer Config'!F56 &amp; "'," &amp; IF('MVNO Customer Config'!G56="NULL","NULL","'" &amp; 'MVNO Customer Config'!G56 &amp; "'")  &amp; ",Getdate()," &amp; IF('MVNO Customer Config'!I56="NULL",'MVNO Customer Config'!I56,"'" &amp; 'MVNO Customer Config'!I56 &amp; "'") &amp; "," &amp; 'MVNO Customer Config'!J56 &amp; ")")</f>
        <v/>
      </c>
    </row>
    <row r="57" spans="1:1">
      <c r="A57" t="str">
        <f>IF('MVNO Customer Config'!A57="","","Insert Into CRM_CONFIG_MVNOFORMNAME(MVNOID,[PATH],CLASSNAME,SHOWORDER,CREATEUSERID,CREATEDATE,UPDATEUSERID,UPDATEDATE,[STATE],ID) values('" &amp; 'MVNO Customer Config'!A57 &amp; "','" &amp; 'MVNO Customer Config'!B57 &amp; "','" &amp; 'MVNO Customer Config'!C57 &amp; "','" &amp; 'MVNO Customer Config'!D57 &amp; "','" &amp; 'MVNO Customer Config'!E57 &amp; "','" &amp; 'MVNO Customer Config'!F57 &amp; "'," &amp; IF('MVNO Customer Config'!G57="NULL","NULL","'" &amp; 'MVNO Customer Config'!G57 &amp; "'")  &amp; ",Getdate()," &amp; IF('MVNO Customer Config'!I57="NULL",'MVNO Customer Config'!I57,"'" &amp; 'MVNO Customer Config'!I57 &amp; "'") &amp; "," &amp; 'MVNO Customer Config'!J57 &amp; ")")</f>
        <v/>
      </c>
    </row>
    <row r="58" spans="1:1">
      <c r="A58" t="str">
        <f>IF('MVNO Customer Config'!A58="","","Insert Into CRM_CONFIG_MVNOFORMNAME(MVNOID,[PATH],CLASSNAME,SHOWORDER,CREATEUSERID,CREATEDATE,UPDATEUSERID,UPDATEDATE,[STATE],ID) values('" &amp; 'MVNO Customer Config'!A58 &amp; "','" &amp; 'MVNO Customer Config'!B58 &amp; "','" &amp; 'MVNO Customer Config'!C58 &amp; "','" &amp; 'MVNO Customer Config'!D58 &amp; "','" &amp; 'MVNO Customer Config'!E58 &amp; "','" &amp; 'MVNO Customer Config'!F58 &amp; "'," &amp; IF('MVNO Customer Config'!G58="NULL","NULL","'" &amp; 'MVNO Customer Config'!G58 &amp; "'")  &amp; ",Getdate()," &amp; IF('MVNO Customer Config'!I58="NULL",'MVNO Customer Config'!I58,"'" &amp; 'MVNO Customer Config'!I58 &amp; "'") &amp; "," &amp; 'MVNO Customer Config'!J58 &amp; ")")</f>
        <v/>
      </c>
    </row>
    <row r="59" spans="1:1">
      <c r="A59" t="str">
        <f>IF('MVNO Customer Config'!A59="","","Insert Into CRM_CONFIG_MVNOFORMNAME(MVNOID,[PATH],CLASSNAME,SHOWORDER,CREATEUSERID,CREATEDATE,UPDATEUSERID,UPDATEDATE,[STATE],ID) values('" &amp; 'MVNO Customer Config'!A59 &amp; "','" &amp; 'MVNO Customer Config'!B59 &amp; "','" &amp; 'MVNO Customer Config'!C59 &amp; "','" &amp; 'MVNO Customer Config'!D59 &amp; "','" &amp; 'MVNO Customer Config'!E59 &amp; "','" &amp; 'MVNO Customer Config'!F59 &amp; "'," &amp; IF('MVNO Customer Config'!G59="NULL","NULL","'" &amp; 'MVNO Customer Config'!G59 &amp; "'")  &amp; ",Getdate()," &amp; IF('MVNO Customer Config'!I59="NULL",'MVNO Customer Config'!I59,"'" &amp; 'MVNO Customer Config'!I59 &amp; "'") &amp; "," &amp; 'MVNO Customer Config'!J59 &amp; ")")</f>
        <v/>
      </c>
    </row>
    <row r="60" spans="1:1">
      <c r="A60" t="str">
        <f>IF('MVNO Customer Config'!A60="","","Insert Into CRM_CONFIG_MVNOFORMNAME(MVNOID,[PATH],CLASSNAME,SHOWORDER,CREATEUSERID,CREATEDATE,UPDATEUSERID,UPDATEDATE,[STATE],ID) values('" &amp; 'MVNO Customer Config'!A60 &amp; "','" &amp; 'MVNO Customer Config'!B60 &amp; "','" &amp; 'MVNO Customer Config'!C60 &amp; "','" &amp; 'MVNO Customer Config'!D60 &amp; "','" &amp; 'MVNO Customer Config'!E60 &amp; "','" &amp; 'MVNO Customer Config'!F60 &amp; "'," &amp; IF('MVNO Customer Config'!G60="NULL","NULL","'" &amp; 'MVNO Customer Config'!G60 &amp; "'")  &amp; ",Getdate()," &amp; IF('MVNO Customer Config'!I60="NULL",'MVNO Customer Config'!I60,"'" &amp; 'MVNO Customer Config'!I60 &amp; "'") &amp; "," &amp; 'MVNO Customer Config'!J60 &amp; ")")</f>
        <v/>
      </c>
    </row>
    <row r="61" spans="1:1">
      <c r="A61" t="str">
        <f>IF('MVNO Customer Config'!A61="","","Insert Into CRM_CONFIG_MVNOFORMNAME(MVNOID,[PATH],CLASSNAME,SHOWORDER,CREATEUSERID,CREATEDATE,UPDATEUSERID,UPDATEDATE,[STATE],ID) values('" &amp; 'MVNO Customer Config'!A61 &amp; "','" &amp; 'MVNO Customer Config'!B61 &amp; "','" &amp; 'MVNO Customer Config'!C61 &amp; "','" &amp; 'MVNO Customer Config'!D61 &amp; "','" &amp; 'MVNO Customer Config'!E61 &amp; "','" &amp; 'MVNO Customer Config'!F61 &amp; "'," &amp; IF('MVNO Customer Config'!G61="NULL","NULL","'" &amp; 'MVNO Customer Config'!G61 &amp; "'")  &amp; ",Getdate()," &amp; IF('MVNO Customer Config'!I61="NULL",'MVNO Customer Config'!I61,"'" &amp; 'MVNO Customer Config'!I61 &amp; "'") &amp; "," &amp; 'MVNO Customer Config'!J61 &amp; ")")</f>
        <v/>
      </c>
    </row>
    <row r="62" spans="1:1">
      <c r="A62" t="str">
        <f>IF('MVNO Customer Config'!A62="","","Insert Into CRM_CONFIG_MVNOFORMNAME(MVNOID,[PATH],CLASSNAME,SHOWORDER,CREATEUSERID,CREATEDATE,UPDATEUSERID,UPDATEDATE,[STATE],ID) values('" &amp; 'MVNO Customer Config'!A62 &amp; "','" &amp; 'MVNO Customer Config'!B62 &amp; "','" &amp; 'MVNO Customer Config'!C62 &amp; "','" &amp; 'MVNO Customer Config'!D62 &amp; "','" &amp; 'MVNO Customer Config'!E62 &amp; "','" &amp; 'MVNO Customer Config'!F62 &amp; "'," &amp; IF('MVNO Customer Config'!G62="NULL","NULL","'" &amp; 'MVNO Customer Config'!G62 &amp; "'")  &amp; ",Getdate()," &amp; IF('MVNO Customer Config'!I62="NULL",'MVNO Customer Config'!I62,"'" &amp; 'MVNO Customer Config'!I62 &amp; "'") &amp; "," &amp; 'MVNO Customer Config'!J62 &amp; ")")</f>
        <v/>
      </c>
    </row>
    <row r="63" spans="1:1">
      <c r="A63" t="str">
        <f>IF('MVNO Customer Config'!A63="","","Insert Into CRM_CONFIG_MVNOFORMNAME(MVNOID,[PATH],CLASSNAME,SHOWORDER,CREATEUSERID,CREATEDATE,UPDATEUSERID,UPDATEDATE,[STATE],ID) values('" &amp; 'MVNO Customer Config'!A63 &amp; "','" &amp; 'MVNO Customer Config'!B63 &amp; "','" &amp; 'MVNO Customer Config'!C63 &amp; "','" &amp; 'MVNO Customer Config'!D63 &amp; "','" &amp; 'MVNO Customer Config'!E63 &amp; "','" &amp; 'MVNO Customer Config'!F63 &amp; "'," &amp; IF('MVNO Customer Config'!G63="NULL","NULL","'" &amp; 'MVNO Customer Config'!G63 &amp; "'")  &amp; ",Getdate()," &amp; IF('MVNO Customer Config'!I63="NULL",'MVNO Customer Config'!I63,"'" &amp; 'MVNO Customer Config'!I63 &amp; "'") &amp; "," &amp; 'MVNO Customer Config'!J63 &amp; ")")</f>
        <v/>
      </c>
    </row>
    <row r="64" spans="1:1">
      <c r="A64" t="str">
        <f>IF('MVNO Customer Config'!A64="","","Insert Into CRM_CONFIG_MVNOFORMNAME(MVNOID,[PATH],CLASSNAME,SHOWORDER,CREATEUSERID,CREATEDATE,UPDATEUSERID,UPDATEDATE,[STATE],ID) values('" &amp; 'MVNO Customer Config'!A64 &amp; "','" &amp; 'MVNO Customer Config'!B64 &amp; "','" &amp; 'MVNO Customer Config'!C64 &amp; "','" &amp; 'MVNO Customer Config'!D64 &amp; "','" &amp; 'MVNO Customer Config'!E64 &amp; "','" &amp; 'MVNO Customer Config'!F64 &amp; "'," &amp; IF('MVNO Customer Config'!G64="NULL","NULL","'" &amp; 'MVNO Customer Config'!G64 &amp; "'")  &amp; ",Getdate()," &amp; IF('MVNO Customer Config'!I64="NULL",'MVNO Customer Config'!I64,"'" &amp; 'MVNO Customer Config'!I64 &amp; "'") &amp; "," &amp; 'MVNO Customer Config'!J64 &amp; ")")</f>
        <v/>
      </c>
    </row>
    <row r="65" spans="1:1">
      <c r="A65" t="str">
        <f>IF('MVNO Customer Config'!A65="","","Insert Into CRM_CONFIG_MVNOFORMNAME(MVNOID,[PATH],CLASSNAME,SHOWORDER,CREATEUSERID,CREATEDATE,UPDATEUSERID,UPDATEDATE,[STATE],ID) values('" &amp; 'MVNO Customer Config'!A65 &amp; "','" &amp; 'MVNO Customer Config'!B65 &amp; "','" &amp; 'MVNO Customer Config'!C65 &amp; "','" &amp; 'MVNO Customer Config'!D65 &amp; "','" &amp; 'MVNO Customer Config'!E65 &amp; "','" &amp; 'MVNO Customer Config'!F65 &amp; "'," &amp; IF('MVNO Customer Config'!G65="NULL","NULL","'" &amp; 'MVNO Customer Config'!G65 &amp; "'")  &amp; ",Getdate()," &amp; IF('MVNO Customer Config'!I65="NULL",'MVNO Customer Config'!I65,"'" &amp; 'MVNO Customer Config'!I65 &amp; "'") &amp; "," &amp; 'MVNO Customer Config'!J65 &amp; ")")</f>
        <v/>
      </c>
    </row>
    <row r="66" spans="1:1">
      <c r="A66" t="str">
        <f>IF('MVNO Customer Config'!A66="","","Insert Into CRM_CONFIG_MVNOFORMNAME(MVNOID,[PATH],CLASSNAME,SHOWORDER,CREATEUSERID,CREATEDATE,UPDATEUSERID,UPDATEDATE,[STATE],ID) values('" &amp; 'MVNO Customer Config'!A66 &amp; "','" &amp; 'MVNO Customer Config'!B66 &amp; "','" &amp; 'MVNO Customer Config'!C66 &amp; "','" &amp; 'MVNO Customer Config'!D66 &amp; "','" &amp; 'MVNO Customer Config'!E66 &amp; "','" &amp; 'MVNO Customer Config'!F66 &amp; "'," &amp; IF('MVNO Customer Config'!G66="NULL","NULL","'" &amp; 'MVNO Customer Config'!G66 &amp; "'")  &amp; ",Getdate()," &amp; IF('MVNO Customer Config'!I66="NULL",'MVNO Customer Config'!I66,"'" &amp; 'MVNO Customer Config'!I66 &amp; "'") &amp; "," &amp; 'MVNO Customer Config'!J66 &amp; ")")</f>
        <v/>
      </c>
    </row>
    <row r="67" spans="1:1">
      <c r="A67" t="str">
        <f>IF('MVNO Customer Config'!A67="","","Insert Into CRM_CONFIG_MVNOFORMNAME(MVNOID,[PATH],CLASSNAME,SHOWORDER,CREATEUSERID,CREATEDATE,UPDATEUSERID,UPDATEDATE,[STATE],ID) values('" &amp; 'MVNO Customer Config'!A67 &amp; "','" &amp; 'MVNO Customer Config'!B67 &amp; "','" &amp; 'MVNO Customer Config'!C67 &amp; "','" &amp; 'MVNO Customer Config'!D67 &amp; "','" &amp; 'MVNO Customer Config'!E67 &amp; "','" &amp; 'MVNO Customer Config'!F67 &amp; "'," &amp; IF('MVNO Customer Config'!G67="NULL","NULL","'" &amp; 'MVNO Customer Config'!G67 &amp; "'")  &amp; ",Getdate()," &amp; IF('MVNO Customer Config'!I67="NULL",'MVNO Customer Config'!I67,"'" &amp; 'MVNO Customer Config'!I67 &amp; "'") &amp; "," &amp; 'MVNO Customer Config'!J67 &amp; ")")</f>
        <v/>
      </c>
    </row>
    <row r="68" spans="1:1">
      <c r="A68" t="str">
        <f>IF('MVNO Customer Config'!A68="","","Insert Into CRM_CONFIG_MVNOFORMNAME(MVNOID,[PATH],CLASSNAME,SHOWORDER,CREATEUSERID,CREATEDATE,UPDATEUSERID,UPDATEDATE,[STATE],ID) values('" &amp; 'MVNO Customer Config'!A68 &amp; "','" &amp; 'MVNO Customer Config'!B68 &amp; "','" &amp; 'MVNO Customer Config'!C68 &amp; "','" &amp; 'MVNO Customer Config'!D68 &amp; "','" &amp; 'MVNO Customer Config'!E68 &amp; "','" &amp; 'MVNO Customer Config'!F68 &amp; "'," &amp; IF('MVNO Customer Config'!G68="NULL","NULL","'" &amp; 'MVNO Customer Config'!G68 &amp; "'")  &amp; ",Getdate()," &amp; IF('MVNO Customer Config'!I68="NULL",'MVNO Customer Config'!I68,"'" &amp; 'MVNO Customer Config'!I68 &amp; "'") &amp; "," &amp; 'MVNO Customer Config'!J68 &amp; ")")</f>
        <v/>
      </c>
    </row>
    <row r="69" spans="1:1">
      <c r="A69" t="str">
        <f>IF('MVNO Customer Config'!A69="","","Insert Into CRM_CONFIG_MVNOFORMNAME(MVNOID,[PATH],CLASSNAME,SHOWORDER,CREATEUSERID,CREATEDATE,UPDATEUSERID,UPDATEDATE,[STATE],ID) values('" &amp; 'MVNO Customer Config'!A69 &amp; "','" &amp; 'MVNO Customer Config'!B69 &amp; "','" &amp; 'MVNO Customer Config'!C69 &amp; "','" &amp; 'MVNO Customer Config'!D69 &amp; "','" &amp; 'MVNO Customer Config'!E69 &amp; "','" &amp; 'MVNO Customer Config'!F69 &amp; "'," &amp; IF('MVNO Customer Config'!G69="NULL","NULL","'" &amp; 'MVNO Customer Config'!G69 &amp; "'")  &amp; ",Getdate()," &amp; IF('MVNO Customer Config'!I69="NULL",'MVNO Customer Config'!I69,"'" &amp; 'MVNO Customer Config'!I69 &amp; "'") &amp; "," &amp; 'MVNO Customer Config'!J69 &amp; ")")</f>
        <v/>
      </c>
    </row>
    <row r="70" spans="1:1">
      <c r="A70" t="str">
        <f>IF('MVNO Customer Config'!A70="","","Insert Into CRM_CONFIG_MVNOFORMNAME(MVNOID,[PATH],CLASSNAME,SHOWORDER,CREATEUSERID,CREATEDATE,UPDATEUSERID,UPDATEDATE,[STATE],ID) values('" &amp; 'MVNO Customer Config'!A70 &amp; "','" &amp; 'MVNO Customer Config'!B70 &amp; "','" &amp; 'MVNO Customer Config'!C70 &amp; "','" &amp; 'MVNO Customer Config'!D70 &amp; "','" &amp; 'MVNO Customer Config'!E70 &amp; "','" &amp; 'MVNO Customer Config'!F70 &amp; "'," &amp; IF('MVNO Customer Config'!G70="NULL","NULL","'" &amp; 'MVNO Customer Config'!G70 &amp; "'")  &amp; ",Getdate()," &amp; IF('MVNO Customer Config'!I70="NULL",'MVNO Customer Config'!I70,"'" &amp; 'MVNO Customer Config'!I70 &amp; "'") &amp; "," &amp; 'MVNO Customer Config'!J70 &amp; ")")</f>
        <v/>
      </c>
    </row>
    <row r="71" spans="1:1">
      <c r="A71" t="str">
        <f>IF('MVNO Customer Config'!A71="","","Insert Into CRM_CONFIG_MVNOFORMNAME(MVNOID,[PATH],CLASSNAME,SHOWORDER,CREATEUSERID,CREATEDATE,UPDATEUSERID,UPDATEDATE,[STATE],ID) values('" &amp; 'MVNO Customer Config'!A71 &amp; "','" &amp; 'MVNO Customer Config'!B71 &amp; "','" &amp; 'MVNO Customer Config'!C71 &amp; "','" &amp; 'MVNO Customer Config'!D71 &amp; "','" &amp; 'MVNO Customer Config'!E71 &amp; "','" &amp; 'MVNO Customer Config'!F71 &amp; "'," &amp; IF('MVNO Customer Config'!G71="NULL","NULL","'" &amp; 'MVNO Customer Config'!G71 &amp; "'")  &amp; ",Getdate()," &amp; IF('MVNO Customer Config'!I71="NULL",'MVNO Customer Config'!I71,"'" &amp; 'MVNO Customer Config'!I71 &amp; "'") &amp; "," &amp; 'MVNO Customer Config'!J71 &amp; ")")</f>
        <v/>
      </c>
    </row>
    <row r="72" spans="1:1">
      <c r="A72" t="str">
        <f>IF('MVNO Customer Config'!A72="","","Insert Into CRM_CONFIG_MVNOFORMNAME(MVNOID,[PATH],CLASSNAME,SHOWORDER,CREATEUSERID,CREATEDATE,UPDATEUSERID,UPDATEDATE,[STATE],ID) values('" &amp; 'MVNO Customer Config'!A72 &amp; "','" &amp; 'MVNO Customer Config'!B72 &amp; "','" &amp; 'MVNO Customer Config'!C72 &amp; "','" &amp; 'MVNO Customer Config'!D72 &amp; "','" &amp; 'MVNO Customer Config'!E72 &amp; "','" &amp; 'MVNO Customer Config'!F72 &amp; "'," &amp; IF('MVNO Customer Config'!G72="NULL","NULL","'" &amp; 'MVNO Customer Config'!G72 &amp; "'")  &amp; ",Getdate()," &amp; IF('MVNO Customer Config'!I72="NULL",'MVNO Customer Config'!I72,"'" &amp; 'MVNO Customer Config'!I72 &amp; "'") &amp; "," &amp; 'MVNO Customer Config'!J72 &amp; ")")</f>
        <v/>
      </c>
    </row>
    <row r="73" spans="1:1">
      <c r="A73" t="str">
        <f>IF('MVNO Customer Config'!A73="","","Insert Into CRM_CONFIG_MVNOFORMNAME(MVNOID,[PATH],CLASSNAME,SHOWORDER,CREATEUSERID,CREATEDATE,UPDATEUSERID,UPDATEDATE,[STATE],ID) values('" &amp; 'MVNO Customer Config'!A73 &amp; "','" &amp; 'MVNO Customer Config'!B73 &amp; "','" &amp; 'MVNO Customer Config'!C73 &amp; "','" &amp; 'MVNO Customer Config'!D73 &amp; "','" &amp; 'MVNO Customer Config'!E73 &amp; "','" &amp; 'MVNO Customer Config'!F73 &amp; "'," &amp; IF('MVNO Customer Config'!G73="NULL","NULL","'" &amp; 'MVNO Customer Config'!G73 &amp; "'")  &amp; ",Getdate()," &amp; IF('MVNO Customer Config'!I73="NULL",'MVNO Customer Config'!I73,"'" &amp; 'MVNO Customer Config'!I73 &amp; "'") &amp; "," &amp; 'MVNO Customer Config'!J73 &amp; ")")</f>
        <v/>
      </c>
    </row>
    <row r="74" spans="1:1">
      <c r="A74" t="str">
        <f>IF('MVNO Customer Config'!A74="","","Insert Into CRM_CONFIG_MVNOFORMNAME(MVNOID,[PATH],CLASSNAME,SHOWORDER,CREATEUSERID,CREATEDATE,UPDATEUSERID,UPDATEDATE,[STATE],ID) values('" &amp; 'MVNO Customer Config'!A74 &amp; "','" &amp; 'MVNO Customer Config'!B74 &amp; "','" &amp; 'MVNO Customer Config'!C74 &amp; "','" &amp; 'MVNO Customer Config'!D74 &amp; "','" &amp; 'MVNO Customer Config'!E74 &amp; "','" &amp; 'MVNO Customer Config'!F74 &amp; "'," &amp; IF('MVNO Customer Config'!G74="NULL","NULL","'" &amp; 'MVNO Customer Config'!G74 &amp; "'")  &amp; ",Getdate()," &amp; IF('MVNO Customer Config'!I74="NULL",'MVNO Customer Config'!I74,"'" &amp; 'MVNO Customer Config'!I74 &amp; "'") &amp; "," &amp; 'MVNO Customer Config'!J74 &amp; ")")</f>
        <v/>
      </c>
    </row>
    <row r="75" spans="1:1">
      <c r="A75" t="str">
        <f>IF('MVNO Customer Config'!A75="","","Insert Into CRM_CONFIG_MVNOFORMNAME(MVNOID,[PATH],CLASSNAME,SHOWORDER,CREATEUSERID,CREATEDATE,UPDATEUSERID,UPDATEDATE,[STATE],ID) values('" &amp; 'MVNO Customer Config'!A75 &amp; "','" &amp; 'MVNO Customer Config'!B75 &amp; "','" &amp; 'MVNO Customer Config'!C75 &amp; "','" &amp; 'MVNO Customer Config'!D75 &amp; "','" &amp; 'MVNO Customer Config'!E75 &amp; "','" &amp; 'MVNO Customer Config'!F75 &amp; "'," &amp; IF('MVNO Customer Config'!G75="NULL","NULL","'" &amp; 'MVNO Customer Config'!G75 &amp; "'")  &amp; ",Getdate()," &amp; IF('MVNO Customer Config'!I75="NULL",'MVNO Customer Config'!I75,"'" &amp; 'MVNO Customer Config'!I75 &amp; "'") &amp; "," &amp; 'MVNO Customer Config'!J75 &amp; ")")</f>
        <v/>
      </c>
    </row>
    <row r="76" spans="1:1">
      <c r="A76" t="str">
        <f>IF('MVNO Customer Config'!A76="","","Insert Into CRM_CONFIG_MVNOFORMNAME(MVNOID,[PATH],CLASSNAME,SHOWORDER,CREATEUSERID,CREATEDATE,UPDATEUSERID,UPDATEDATE,[STATE],ID) values('" &amp; 'MVNO Customer Config'!A76 &amp; "','" &amp; 'MVNO Customer Config'!B76 &amp; "','" &amp; 'MVNO Customer Config'!C76 &amp; "','" &amp; 'MVNO Customer Config'!D76 &amp; "','" &amp; 'MVNO Customer Config'!E76 &amp; "','" &amp; 'MVNO Customer Config'!F76 &amp; "'," &amp; IF('MVNO Customer Config'!G76="NULL","NULL","'" &amp; 'MVNO Customer Config'!G76 &amp; "'")  &amp; ",Getdate()," &amp; IF('MVNO Customer Config'!I76="NULL",'MVNO Customer Config'!I76,"'" &amp; 'MVNO Customer Config'!I76 &amp; "'") &amp; "," &amp; 'MVNO Customer Config'!J76 &amp; ")")</f>
        <v/>
      </c>
    </row>
    <row r="77" spans="1:1">
      <c r="A77" t="str">
        <f>IF('MVNO Customer Config'!A77="","","Insert Into CRM_CONFIG_MVNOFORMNAME(MVNOID,[PATH],CLASSNAME,SHOWORDER,CREATEUSERID,CREATEDATE,UPDATEUSERID,UPDATEDATE,[STATE],ID) values('" &amp; 'MVNO Customer Config'!A77 &amp; "','" &amp; 'MVNO Customer Config'!B77 &amp; "','" &amp; 'MVNO Customer Config'!C77 &amp; "','" &amp; 'MVNO Customer Config'!D77 &amp; "','" &amp; 'MVNO Customer Config'!E77 &amp; "','" &amp; 'MVNO Customer Config'!F77 &amp; "'," &amp; IF('MVNO Customer Config'!G77="NULL","NULL","'" &amp; 'MVNO Customer Config'!G77 &amp; "'")  &amp; ",Getdate()," &amp; IF('MVNO Customer Config'!I77="NULL",'MVNO Customer Config'!I77,"'" &amp; 'MVNO Customer Config'!I77 &amp; "'") &amp; "," &amp; 'MVNO Customer Config'!J77 &amp; ")")</f>
        <v/>
      </c>
    </row>
    <row r="78" spans="1:1">
      <c r="A78" t="str">
        <f>IF('MVNO Customer Config'!A78="","","Insert Into CRM_CONFIG_MVNOFORMNAME(MVNOID,[PATH],CLASSNAME,SHOWORDER,CREATEUSERID,CREATEDATE,UPDATEUSERID,UPDATEDATE,[STATE],ID) values('" &amp; 'MVNO Customer Config'!A78 &amp; "','" &amp; 'MVNO Customer Config'!B78 &amp; "','" &amp; 'MVNO Customer Config'!C78 &amp; "','" &amp; 'MVNO Customer Config'!D78 &amp; "','" &amp; 'MVNO Customer Config'!E78 &amp; "','" &amp; 'MVNO Customer Config'!F78 &amp; "'," &amp; IF('MVNO Customer Config'!G78="NULL","NULL","'" &amp; 'MVNO Customer Config'!G78 &amp; "'")  &amp; ",Getdate()," &amp; IF('MVNO Customer Config'!I78="NULL",'MVNO Customer Config'!I78,"'" &amp; 'MVNO Customer Config'!I78 &amp; "'") &amp; "," &amp; 'MVNO Customer Config'!J78 &amp; ")")</f>
        <v/>
      </c>
    </row>
    <row r="79" spans="1:1">
      <c r="A79" t="str">
        <f>IF('MVNO Customer Config'!A79="","","Insert Into CRM_CONFIG_MVNOFORMNAME(MVNOID,[PATH],CLASSNAME,SHOWORDER,CREATEUSERID,CREATEDATE,UPDATEUSERID,UPDATEDATE,[STATE],ID) values('" &amp; 'MVNO Customer Config'!A79 &amp; "','" &amp; 'MVNO Customer Config'!B79 &amp; "','" &amp; 'MVNO Customer Config'!C79 &amp; "','" &amp; 'MVNO Customer Config'!D79 &amp; "','" &amp; 'MVNO Customer Config'!E79 &amp; "','" &amp; 'MVNO Customer Config'!F79 &amp; "'," &amp; IF('MVNO Customer Config'!G79="NULL","NULL","'" &amp; 'MVNO Customer Config'!G79 &amp; "'")  &amp; ",Getdate()," &amp; IF('MVNO Customer Config'!I79="NULL",'MVNO Customer Config'!I79,"'" &amp; 'MVNO Customer Config'!I79 &amp; "'") &amp; "," &amp; 'MVNO Customer Config'!J79 &amp; ")")</f>
        <v/>
      </c>
    </row>
    <row r="80" spans="1:1">
      <c r="A80" t="str">
        <f>IF('MVNO Customer Config'!A80="","","Insert Into CRM_CONFIG_MVNOFORMNAME(MVNOID,[PATH],CLASSNAME,SHOWORDER,CREATEUSERID,CREATEDATE,UPDATEUSERID,UPDATEDATE,[STATE],ID) values('" &amp; 'MVNO Customer Config'!A80 &amp; "','" &amp; 'MVNO Customer Config'!B80 &amp; "','" &amp; 'MVNO Customer Config'!C80 &amp; "','" &amp; 'MVNO Customer Config'!D80 &amp; "','" &amp; 'MVNO Customer Config'!E80 &amp; "','" &amp; 'MVNO Customer Config'!F80 &amp; "'," &amp; IF('MVNO Customer Config'!G80="NULL","NULL","'" &amp; 'MVNO Customer Config'!G80 &amp; "'")  &amp; ",Getdate()," &amp; IF('MVNO Customer Config'!I80="NULL",'MVNO Customer Config'!I80,"'" &amp; 'MVNO Customer Config'!I80 &amp; "'") &amp; "," &amp; 'MVNO Customer Config'!J80 &amp; ")")</f>
        <v/>
      </c>
    </row>
    <row r="81" spans="1:1">
      <c r="A81" t="str">
        <f>IF('MVNO Customer Config'!A81="","","Insert Into CRM_CONFIG_MVNOFORMNAME(MVNOID,[PATH],CLASSNAME,SHOWORDER,CREATEUSERID,CREATEDATE,UPDATEUSERID,UPDATEDATE,[STATE],ID) values('" &amp; 'MVNO Customer Config'!A81 &amp; "','" &amp; 'MVNO Customer Config'!B81 &amp; "','" &amp; 'MVNO Customer Config'!C81 &amp; "','" &amp; 'MVNO Customer Config'!D81 &amp; "','" &amp; 'MVNO Customer Config'!E81 &amp; "','" &amp; 'MVNO Customer Config'!F81 &amp; "'," &amp; IF('MVNO Customer Config'!G81="NULL","NULL","'" &amp; 'MVNO Customer Config'!G81 &amp; "'")  &amp; ",Getdate()," &amp; IF('MVNO Customer Config'!I81="NULL",'MVNO Customer Config'!I81,"'" &amp; 'MVNO Customer Config'!I81 &amp; "'") &amp; "," &amp; 'MVNO Customer Config'!J81 &amp; ")")</f>
        <v/>
      </c>
    </row>
    <row r="82" spans="1:1">
      <c r="A82" t="str">
        <f>IF('MVNO Customer Config'!A82="","","Insert Into CRM_CONFIG_MVNOFORMNAME(MVNOID,[PATH],CLASSNAME,SHOWORDER,CREATEUSERID,CREATEDATE,UPDATEUSERID,UPDATEDATE,[STATE],ID) values('" &amp; 'MVNO Customer Config'!A82 &amp; "','" &amp; 'MVNO Customer Config'!B82 &amp; "','" &amp; 'MVNO Customer Config'!C82 &amp; "','" &amp; 'MVNO Customer Config'!D82 &amp; "','" &amp; 'MVNO Customer Config'!E82 &amp; "','" &amp; 'MVNO Customer Config'!F82 &amp; "'," &amp; IF('MVNO Customer Config'!G82="NULL","NULL","'" &amp; 'MVNO Customer Config'!G82 &amp; "'")  &amp; ",Getdate()," &amp; IF('MVNO Customer Config'!I82="NULL",'MVNO Customer Config'!I82,"'" &amp; 'MVNO Customer Config'!I82 &amp; "'") &amp; "," &amp; 'MVNO Customer Config'!J82 &amp; ")")</f>
        <v/>
      </c>
    </row>
    <row r="83" spans="1:1">
      <c r="A83" t="str">
        <f>IF('MVNO Customer Config'!A83="","","Insert Into CRM_CONFIG_MVNOFORMNAME(MVNOID,[PATH],CLASSNAME,SHOWORDER,CREATEUSERID,CREATEDATE,UPDATEUSERID,UPDATEDATE,[STATE],ID) values('" &amp; 'MVNO Customer Config'!A83 &amp; "','" &amp; 'MVNO Customer Config'!B83 &amp; "','" &amp; 'MVNO Customer Config'!C83 &amp; "','" &amp; 'MVNO Customer Config'!D83 &amp; "','" &amp; 'MVNO Customer Config'!E83 &amp; "','" &amp; 'MVNO Customer Config'!F83 &amp; "'," &amp; IF('MVNO Customer Config'!G83="NULL","NULL","'" &amp; 'MVNO Customer Config'!G83 &amp; "'")  &amp; ",Getdate()," &amp; IF('MVNO Customer Config'!I83="NULL",'MVNO Customer Config'!I83,"'" &amp; 'MVNO Customer Config'!I83 &amp; "'") &amp; "," &amp; 'MVNO Customer Config'!J83 &amp; ")")</f>
        <v/>
      </c>
    </row>
    <row r="84" spans="1:1">
      <c r="A84" t="str">
        <f>IF('MVNO Customer Config'!A84="","","Insert Into CRM_CONFIG_MVNOFORMNAME(MVNOID,[PATH],CLASSNAME,SHOWORDER,CREATEUSERID,CREATEDATE,UPDATEUSERID,UPDATEDATE,[STATE],ID) values('" &amp; 'MVNO Customer Config'!A84 &amp; "','" &amp; 'MVNO Customer Config'!B84 &amp; "','" &amp; 'MVNO Customer Config'!C84 &amp; "','" &amp; 'MVNO Customer Config'!D84 &amp; "','" &amp; 'MVNO Customer Config'!E84 &amp; "','" &amp; 'MVNO Customer Config'!F84 &amp; "'," &amp; IF('MVNO Customer Config'!G84="NULL","NULL","'" &amp; 'MVNO Customer Config'!G84 &amp; "'")  &amp; ",Getdate()," &amp; IF('MVNO Customer Config'!I84="NULL",'MVNO Customer Config'!I84,"'" &amp; 'MVNO Customer Config'!I84 &amp; "'") &amp; "," &amp; 'MVNO Customer Config'!J84 &amp; ")")</f>
        <v/>
      </c>
    </row>
    <row r="85" spans="1:1">
      <c r="A85" t="str">
        <f>IF('MVNO Customer Config'!A85="","","Insert Into CRM_CONFIG_MVNOFORMNAME(MVNOID,[PATH],CLASSNAME,SHOWORDER,CREATEUSERID,CREATEDATE,UPDATEUSERID,UPDATEDATE,[STATE],ID) values('" &amp; 'MVNO Customer Config'!A85 &amp; "','" &amp; 'MVNO Customer Config'!B85 &amp; "','" &amp; 'MVNO Customer Config'!C85 &amp; "','" &amp; 'MVNO Customer Config'!D85 &amp; "','" &amp; 'MVNO Customer Config'!E85 &amp; "','" &amp; 'MVNO Customer Config'!F85 &amp; "'," &amp; IF('MVNO Customer Config'!G85="NULL","NULL","'" &amp; 'MVNO Customer Config'!G85 &amp; "'")  &amp; ",Getdate()," &amp; IF('MVNO Customer Config'!I85="NULL",'MVNO Customer Config'!I85,"'" &amp; 'MVNO Customer Config'!I85 &amp; "'") &amp; "," &amp; 'MVNO Customer Config'!J85 &amp; ")")</f>
        <v/>
      </c>
    </row>
    <row r="86" spans="1:1">
      <c r="A86" t="str">
        <f>IF('MVNO Customer Config'!A86="","","Insert Into CRM_CONFIG_MVNOFORMNAME(MVNOID,[PATH],CLASSNAME,SHOWORDER,CREATEUSERID,CREATEDATE,UPDATEUSERID,UPDATEDATE,[STATE],ID) values('" &amp; 'MVNO Customer Config'!A86 &amp; "','" &amp; 'MVNO Customer Config'!B86 &amp; "','" &amp; 'MVNO Customer Config'!C86 &amp; "','" &amp; 'MVNO Customer Config'!D86 &amp; "','" &amp; 'MVNO Customer Config'!E86 &amp; "','" &amp; 'MVNO Customer Config'!F86 &amp; "'," &amp; IF('MVNO Customer Config'!G86="NULL","NULL","'" &amp; 'MVNO Customer Config'!G86 &amp; "'")  &amp; ",Getdate()," &amp; IF('MVNO Customer Config'!I86="NULL",'MVNO Customer Config'!I86,"'" &amp; 'MVNO Customer Config'!I86 &amp; "'") &amp; "," &amp; 'MVNO Customer Config'!J86 &amp; ")")</f>
        <v/>
      </c>
    </row>
    <row r="87" spans="1:1">
      <c r="A87" t="str">
        <f>IF('MVNO Customer Config'!A87="","","Insert Into CRM_CONFIG_MVNOFORMNAME(MVNOID,[PATH],CLASSNAME,SHOWORDER,CREATEUSERID,CREATEDATE,UPDATEUSERID,UPDATEDATE,[STATE],ID) values('" &amp; 'MVNO Customer Config'!A87 &amp; "','" &amp; 'MVNO Customer Config'!B87 &amp; "','" &amp; 'MVNO Customer Config'!C87 &amp; "','" &amp; 'MVNO Customer Config'!D87 &amp; "','" &amp; 'MVNO Customer Config'!E87 &amp; "','" &amp; 'MVNO Customer Config'!F87 &amp; "'," &amp; IF('MVNO Customer Config'!G87="NULL","NULL","'" &amp; 'MVNO Customer Config'!G87 &amp; "'")  &amp; ",Getdate()," &amp; IF('MVNO Customer Config'!I87="NULL",'MVNO Customer Config'!I87,"'" &amp; 'MVNO Customer Config'!I87 &amp; "'") &amp; "," &amp; 'MVNO Customer Config'!J87 &amp; ")")</f>
        <v/>
      </c>
    </row>
    <row r="88" spans="1:1">
      <c r="A88" t="str">
        <f>IF('MVNO Customer Config'!A88="","","Insert Into CRM_CONFIG_MVNOFORMNAME(MVNOID,[PATH],CLASSNAME,SHOWORDER,CREATEUSERID,CREATEDATE,UPDATEUSERID,UPDATEDATE,[STATE],ID) values('" &amp; 'MVNO Customer Config'!A88 &amp; "','" &amp; 'MVNO Customer Config'!B88 &amp; "','" &amp; 'MVNO Customer Config'!C88 &amp; "','" &amp; 'MVNO Customer Config'!D88 &amp; "','" &amp; 'MVNO Customer Config'!E88 &amp; "','" &amp; 'MVNO Customer Config'!F88 &amp; "'," &amp; IF('MVNO Customer Config'!G88="NULL","NULL","'" &amp; 'MVNO Customer Config'!G88 &amp; "'")  &amp; ",Getdate()," &amp; IF('MVNO Customer Config'!I88="NULL",'MVNO Customer Config'!I88,"'" &amp; 'MVNO Customer Config'!I88 &amp; "'") &amp; "," &amp; 'MVNO Customer Config'!J88 &amp; ")")</f>
        <v/>
      </c>
    </row>
    <row r="89" spans="1:1">
      <c r="A89" t="str">
        <f>IF('MVNO Customer Config'!A89="","","Insert Into CRM_CONFIG_MVNOFORMNAME(MVNOID,[PATH],CLASSNAME,SHOWORDER,CREATEUSERID,CREATEDATE,UPDATEUSERID,UPDATEDATE,[STATE],ID) values('" &amp; 'MVNO Customer Config'!A89 &amp; "','" &amp; 'MVNO Customer Config'!B89 &amp; "','" &amp; 'MVNO Customer Config'!C89 &amp; "','" &amp; 'MVNO Customer Config'!D89 &amp; "','" &amp; 'MVNO Customer Config'!E89 &amp; "','" &amp; 'MVNO Customer Config'!F89 &amp; "'," &amp; IF('MVNO Customer Config'!G89="NULL","NULL","'" &amp; 'MVNO Customer Config'!G89 &amp; "'")  &amp; ",Getdate()," &amp; IF('MVNO Customer Config'!I89="NULL",'MVNO Customer Config'!I89,"'" &amp; 'MVNO Customer Config'!I89 &amp; "'") &amp; "," &amp; 'MVNO Customer Config'!J89 &amp; ")")</f>
        <v/>
      </c>
    </row>
    <row r="90" spans="1:1">
      <c r="A90" t="str">
        <f>IF('MVNO Customer Config'!A90="","","Insert Into CRM_CONFIG_MVNOFORMNAME(MVNOID,[PATH],CLASSNAME,SHOWORDER,CREATEUSERID,CREATEDATE,UPDATEUSERID,UPDATEDATE,[STATE],ID) values('" &amp; 'MVNO Customer Config'!A90 &amp; "','" &amp; 'MVNO Customer Config'!B90 &amp; "','" &amp; 'MVNO Customer Config'!C90 &amp; "','" &amp; 'MVNO Customer Config'!D90 &amp; "','" &amp; 'MVNO Customer Config'!E90 &amp; "','" &amp; 'MVNO Customer Config'!F90 &amp; "'," &amp; IF('MVNO Customer Config'!G90="NULL","NULL","'" &amp; 'MVNO Customer Config'!G90 &amp; "'")  &amp; ",Getdate()," &amp; IF('MVNO Customer Config'!I90="NULL",'MVNO Customer Config'!I90,"'" &amp; 'MVNO Customer Config'!I90 &amp; "'") &amp; "," &amp; 'MVNO Customer Config'!J90 &amp; ")")</f>
        <v/>
      </c>
    </row>
    <row r="91" spans="1:1">
      <c r="A91" t="str">
        <f>IF('MVNO Customer Config'!A91="","","Insert Into CRM_CONFIG_MVNOFORMNAME(MVNOID,[PATH],CLASSNAME,SHOWORDER,CREATEUSERID,CREATEDATE,UPDATEUSERID,UPDATEDATE,[STATE],ID) values('" &amp; 'MVNO Customer Config'!A91 &amp; "','" &amp; 'MVNO Customer Config'!B91 &amp; "','" &amp; 'MVNO Customer Config'!C91 &amp; "','" &amp; 'MVNO Customer Config'!D91 &amp; "','" &amp; 'MVNO Customer Config'!E91 &amp; "','" &amp; 'MVNO Customer Config'!F91 &amp; "'," &amp; IF('MVNO Customer Config'!G91="NULL","NULL","'" &amp; 'MVNO Customer Config'!G91 &amp; "'")  &amp; ",Getdate()," &amp; IF('MVNO Customer Config'!I91="NULL",'MVNO Customer Config'!I91,"'" &amp; 'MVNO Customer Config'!I91 &amp; "'") &amp; "," &amp; 'MVNO Customer Config'!J91 &amp; ")")</f>
        <v/>
      </c>
    </row>
    <row r="92" spans="1:1">
      <c r="A92" t="str">
        <f>IF('MVNO Customer Config'!A92="","","Insert Into CRM_CONFIG_MVNOFORMNAME(MVNOID,[PATH],CLASSNAME,SHOWORDER,CREATEUSERID,CREATEDATE,UPDATEUSERID,UPDATEDATE,[STATE],ID) values('" &amp; 'MVNO Customer Config'!A92 &amp; "','" &amp; 'MVNO Customer Config'!B92 &amp; "','" &amp; 'MVNO Customer Config'!C92 &amp; "','" &amp; 'MVNO Customer Config'!D92 &amp; "','" &amp; 'MVNO Customer Config'!E92 &amp; "','" &amp; 'MVNO Customer Config'!F92 &amp; "'," &amp; IF('MVNO Customer Config'!G92="NULL","NULL","'" &amp; 'MVNO Customer Config'!G92 &amp; "'")  &amp; ",Getdate()," &amp; IF('MVNO Customer Config'!I92="NULL",'MVNO Customer Config'!I92,"'" &amp; 'MVNO Customer Config'!I92 &amp; "'") &amp; "," &amp; 'MVNO Customer Config'!J92 &amp; ")")</f>
        <v/>
      </c>
    </row>
    <row r="93" spans="1:1">
      <c r="A93" t="str">
        <f>IF('MVNO Customer Config'!A93="","","Insert Into CRM_CONFIG_MVNOFORMNAME(MVNOID,[PATH],CLASSNAME,SHOWORDER,CREATEUSERID,CREATEDATE,UPDATEUSERID,UPDATEDATE,[STATE],ID) values('" &amp; 'MVNO Customer Config'!A93 &amp; "','" &amp; 'MVNO Customer Config'!B93 &amp; "','" &amp; 'MVNO Customer Config'!C93 &amp; "','" &amp; 'MVNO Customer Config'!D93 &amp; "','" &amp; 'MVNO Customer Config'!E93 &amp; "','" &amp; 'MVNO Customer Config'!F93 &amp; "'," &amp; IF('MVNO Customer Config'!G93="NULL","NULL","'" &amp; 'MVNO Customer Config'!G93 &amp; "'")  &amp; ",Getdate()," &amp; IF('MVNO Customer Config'!I93="NULL",'MVNO Customer Config'!I93,"'" &amp; 'MVNO Customer Config'!I93 &amp; "'") &amp; "," &amp; 'MVNO Customer Config'!J93 &amp; ")")</f>
        <v/>
      </c>
    </row>
    <row r="94" spans="1:1">
      <c r="A94" t="str">
        <f>IF('MVNO Customer Config'!A94="","","Insert Into CRM_CONFIG_MVNOFORMNAME(MVNOID,[PATH],CLASSNAME,SHOWORDER,CREATEUSERID,CREATEDATE,UPDATEUSERID,UPDATEDATE,[STATE],ID) values('" &amp; 'MVNO Customer Config'!A94 &amp; "','" &amp; 'MVNO Customer Config'!B94 &amp; "','" &amp; 'MVNO Customer Config'!C94 &amp; "','" &amp; 'MVNO Customer Config'!D94 &amp; "','" &amp; 'MVNO Customer Config'!E94 &amp; "','" &amp; 'MVNO Customer Config'!F94 &amp; "'," &amp; IF('MVNO Customer Config'!G94="NULL","NULL","'" &amp; 'MVNO Customer Config'!G94 &amp; "'")  &amp; ",Getdate()," &amp; IF('MVNO Customer Config'!I94="NULL",'MVNO Customer Config'!I94,"'" &amp; 'MVNO Customer Config'!I94 &amp; "'") &amp; "," &amp; 'MVNO Customer Config'!J94 &amp; ")")</f>
        <v/>
      </c>
    </row>
    <row r="95" spans="1:1">
      <c r="A95" t="str">
        <f>IF('MVNO Customer Config'!A95="","","Insert Into CRM_CONFIG_MVNOFORMNAME(MVNOID,[PATH],CLASSNAME,SHOWORDER,CREATEUSERID,CREATEDATE,UPDATEUSERID,UPDATEDATE,[STATE],ID) values('" &amp; 'MVNO Customer Config'!A95 &amp; "','" &amp; 'MVNO Customer Config'!B95 &amp; "','" &amp; 'MVNO Customer Config'!C95 &amp; "','" &amp; 'MVNO Customer Config'!D95 &amp; "','" &amp; 'MVNO Customer Config'!E95 &amp; "','" &amp; 'MVNO Customer Config'!F95 &amp; "'," &amp; IF('MVNO Customer Config'!G95="NULL","NULL","'" &amp; 'MVNO Customer Config'!G95 &amp; "'")  &amp; ",Getdate()," &amp; IF('MVNO Customer Config'!I95="NULL",'MVNO Customer Config'!I95,"'" &amp; 'MVNO Customer Config'!I95 &amp; "'") &amp; "," &amp; 'MVNO Customer Config'!J95 &amp; ")")</f>
        <v/>
      </c>
    </row>
    <row r="96" spans="1:1">
      <c r="A96" t="str">
        <f>IF('MVNO Customer Config'!A96="","","Insert Into CRM_CONFIG_MVNOFORMNAME(MVNOID,[PATH],CLASSNAME,SHOWORDER,CREATEUSERID,CREATEDATE,UPDATEUSERID,UPDATEDATE,[STATE],ID) values('" &amp; 'MVNO Customer Config'!A96 &amp; "','" &amp; 'MVNO Customer Config'!B96 &amp; "','" &amp; 'MVNO Customer Config'!C96 &amp; "','" &amp; 'MVNO Customer Config'!D96 &amp; "','" &amp; 'MVNO Customer Config'!E96 &amp; "','" &amp; 'MVNO Customer Config'!F96 &amp; "'," &amp; IF('MVNO Customer Config'!G96="NULL","NULL","'" &amp; 'MVNO Customer Config'!G96 &amp; "'")  &amp; ",Getdate()," &amp; IF('MVNO Customer Config'!I96="NULL",'MVNO Customer Config'!I96,"'" &amp; 'MVNO Customer Config'!I96 &amp; "'") &amp; "," &amp; 'MVNO Customer Config'!J96 &amp; ")")</f>
        <v/>
      </c>
    </row>
    <row r="97" spans="1:1">
      <c r="A97" t="str">
        <f>IF('MVNO Customer Config'!A97="","","Insert Into CRM_CONFIG_MVNOFORMNAME(MVNOID,[PATH],CLASSNAME,SHOWORDER,CREATEUSERID,CREATEDATE,UPDATEUSERID,UPDATEDATE,[STATE],ID) values('" &amp; 'MVNO Customer Config'!A97 &amp; "','" &amp; 'MVNO Customer Config'!B97 &amp; "','" &amp; 'MVNO Customer Config'!C97 &amp; "','" &amp; 'MVNO Customer Config'!D97 &amp; "','" &amp; 'MVNO Customer Config'!E97 &amp; "','" &amp; 'MVNO Customer Config'!F97 &amp; "'," &amp; IF('MVNO Customer Config'!G97="NULL","NULL","'" &amp; 'MVNO Customer Config'!G97 &amp; "'")  &amp; ",Getdate()," &amp; IF('MVNO Customer Config'!I97="NULL",'MVNO Customer Config'!I97,"'" &amp; 'MVNO Customer Config'!I97 &amp; "'") &amp; "," &amp; 'MVNO Customer Config'!J97 &amp; ")")</f>
        <v/>
      </c>
    </row>
    <row r="98" spans="1:1">
      <c r="A98" t="str">
        <f>IF('MVNO Customer Config'!A98="","","Insert Into CRM_CONFIG_MVNOFORMNAME(MVNOID,[PATH],CLASSNAME,SHOWORDER,CREATEUSERID,CREATEDATE,UPDATEUSERID,UPDATEDATE,[STATE],ID) values('" &amp; 'MVNO Customer Config'!A98 &amp; "','" &amp; 'MVNO Customer Config'!B98 &amp; "','" &amp; 'MVNO Customer Config'!C98 &amp; "','" &amp; 'MVNO Customer Config'!D98 &amp; "','" &amp; 'MVNO Customer Config'!E98 &amp; "','" &amp; 'MVNO Customer Config'!F98 &amp; "'," &amp; IF('MVNO Customer Config'!G98="NULL","NULL","'" &amp; 'MVNO Customer Config'!G98 &amp; "'")  &amp; ",Getdate()," &amp; IF('MVNO Customer Config'!I98="NULL",'MVNO Customer Config'!I98,"'" &amp; 'MVNO Customer Config'!I98 &amp; "'") &amp; "," &amp; 'MVNO Customer Config'!J98 &amp; ")")</f>
        <v/>
      </c>
    </row>
    <row r="99" spans="1:1">
      <c r="A99" t="str">
        <f>IF('MVNO Customer Config'!A99="","","Insert Into CRM_CONFIG_MVNOFORMNAME(MVNOID,[PATH],CLASSNAME,SHOWORDER,CREATEUSERID,CREATEDATE,UPDATEUSERID,UPDATEDATE,[STATE],ID) values('" &amp; 'MVNO Customer Config'!A99 &amp; "','" &amp; 'MVNO Customer Config'!B99 &amp; "','" &amp; 'MVNO Customer Config'!C99 &amp; "','" &amp; 'MVNO Customer Config'!D99 &amp; "','" &amp; 'MVNO Customer Config'!E99 &amp; "','" &amp; 'MVNO Customer Config'!F99 &amp; "'," &amp; IF('MVNO Customer Config'!G99="NULL","NULL","'" &amp; 'MVNO Customer Config'!G99 &amp; "'")  &amp; ",Getdate()," &amp; IF('MVNO Customer Config'!I99="NULL",'MVNO Customer Config'!I99,"'" &amp; 'MVNO Customer Config'!I99 &amp; "'") &amp; "," &amp; 'MVNO Customer Config'!J99 &amp; ")")</f>
        <v/>
      </c>
    </row>
    <row r="100" spans="1:1">
      <c r="A100" t="str">
        <f>IF('MVNO Customer Config'!A100="","","Insert Into CRM_CONFIG_MVNOFORMNAME(MVNOID,[PATH],CLASSNAME,SHOWORDER,CREATEUSERID,CREATEDATE,UPDATEUSERID,UPDATEDATE,[STATE],ID) values('" &amp; 'MVNO Customer Config'!A100 &amp; "','" &amp; 'MVNO Customer Config'!B100 &amp; "','" &amp; 'MVNO Customer Config'!C100 &amp; "','" &amp; 'MVNO Customer Config'!D100 &amp; "','" &amp; 'MVNO Customer Config'!E100 &amp; "','" &amp; 'MVNO Customer Config'!F100 &amp; "'," &amp; IF('MVNO Customer Config'!G100="NULL","NULL","'" &amp; 'MVNO Customer Config'!G100 &amp; "'")  &amp; ",Getdate()," &amp; IF('MVNO Customer Config'!I100="NULL",'MVNO Customer Config'!I100,"'" &amp; 'MVNO Customer Config'!I100 &amp; "'") &amp; "," &amp; 'MVNO Customer Config'!J100 &amp; ")")</f>
        <v/>
      </c>
    </row>
    <row r="101" spans="1:1">
      <c r="A101" t="str">
        <f>IF('MVNO Customer Config'!A101="","","Insert Into CRM_CONFIG_MVNOFORMNAME(MVNOID,[PATH],CLASSNAME,SHOWORDER,CREATEUSERID,CREATEDATE,UPDATEUSERID,UPDATEDATE,[STATE],ID) values('" &amp; 'MVNO Customer Config'!A101 &amp; "','" &amp; 'MVNO Customer Config'!B101 &amp; "','" &amp; 'MVNO Customer Config'!C101 &amp; "','" &amp; 'MVNO Customer Config'!D101 &amp; "','" &amp; 'MVNO Customer Config'!E101 &amp; "','" &amp; 'MVNO Customer Config'!F101 &amp; "'," &amp; IF('MVNO Customer Config'!G101="NULL","NULL","'" &amp; 'MVNO Customer Config'!G101 &amp; "'")  &amp; ",Getdate()," &amp; IF('MVNO Customer Config'!I101="NULL",'MVNO Customer Config'!I101,"'" &amp; 'MVNO Customer Config'!I101 &amp; "'") &amp; "," &amp; 'MVNO Customer Config'!J101 &amp; ")")</f>
        <v/>
      </c>
    </row>
    <row r="102" spans="1:1">
      <c r="A102" t="str">
        <f>IF('MVNO Customer Config'!A102="","","Insert Into CRM_CONFIG_MVNOFORMNAME(MVNOID,[PATH],CLASSNAME,SHOWORDER,CREATEUSERID,CREATEDATE,UPDATEUSERID,UPDATEDATE,[STATE],ID) values('" &amp; 'MVNO Customer Config'!A102 &amp; "','" &amp; 'MVNO Customer Config'!B102 &amp; "','" &amp; 'MVNO Customer Config'!C102 &amp; "','" &amp; 'MVNO Customer Config'!D102 &amp; "','" &amp; 'MVNO Customer Config'!E102 &amp; "','" &amp; 'MVNO Customer Config'!F102 &amp; "'," &amp; IF('MVNO Customer Config'!G102="NULL","NULL","'" &amp; 'MVNO Customer Config'!G102 &amp; "'")  &amp; ",Getdate()," &amp; IF('MVNO Customer Config'!I102="NULL",'MVNO Customer Config'!I102,"'" &amp; 'MVNO Customer Config'!I102 &amp; "'") &amp; "," &amp; 'MVNO Customer Config'!J102 &amp; ")")</f>
        <v/>
      </c>
    </row>
    <row r="103" spans="1:1">
      <c r="A103" t="str">
        <f>IF('MVNO Customer Config'!A103="","","Insert Into CRM_CONFIG_MVNOFORMNAME(MVNOID,[PATH],CLASSNAME,SHOWORDER,CREATEUSERID,CREATEDATE,UPDATEUSERID,UPDATEDATE,[STATE],ID) values('" &amp; 'MVNO Customer Config'!A103 &amp; "','" &amp; 'MVNO Customer Config'!B103 &amp; "','" &amp; 'MVNO Customer Config'!C103 &amp; "','" &amp; 'MVNO Customer Config'!D103 &amp; "','" &amp; 'MVNO Customer Config'!E103 &amp; "','" &amp; 'MVNO Customer Config'!F103 &amp; "'," &amp; IF('MVNO Customer Config'!G103="NULL","NULL","'" &amp; 'MVNO Customer Config'!G103 &amp; "'")  &amp; ",Getdate()," &amp; IF('MVNO Customer Config'!I103="NULL",'MVNO Customer Config'!I103,"'" &amp; 'MVNO Customer Config'!I103 &amp; "'") &amp; "," &amp; 'MVNO Customer Config'!J103 &amp; ")")</f>
        <v/>
      </c>
    </row>
    <row r="104" spans="1:1">
      <c r="A104" t="str">
        <f>IF('MVNO Customer Config'!A104="","","Insert Into CRM_CONFIG_MVNOFORMNAME(MVNOID,[PATH],CLASSNAME,SHOWORDER,CREATEUSERID,CREATEDATE,UPDATEUSERID,UPDATEDATE,[STATE],ID) values('" &amp; 'MVNO Customer Config'!A104 &amp; "','" &amp; 'MVNO Customer Config'!B104 &amp; "','" &amp; 'MVNO Customer Config'!C104 &amp; "','" &amp; 'MVNO Customer Config'!D104 &amp; "','" &amp; 'MVNO Customer Config'!E104 &amp; "','" &amp; 'MVNO Customer Config'!F104 &amp; "'," &amp; IF('MVNO Customer Config'!G104="NULL","NULL","'" &amp; 'MVNO Customer Config'!G104 &amp; "'")  &amp; ",Getdate()," &amp; IF('MVNO Customer Config'!I104="NULL",'MVNO Customer Config'!I104,"'" &amp; 'MVNO Customer Config'!I104 &amp; "'") &amp; "," &amp; 'MVNO Customer Config'!J104 &amp; ")")</f>
        <v/>
      </c>
    </row>
    <row r="105" spans="1:1">
      <c r="A105" t="str">
        <f>IF('MVNO Customer Config'!A105="","","Insert Into CRM_CONFIG_MVNOFORMNAME(MVNOID,[PATH],CLASSNAME,SHOWORDER,CREATEUSERID,CREATEDATE,UPDATEUSERID,UPDATEDATE,[STATE],ID) values('" &amp; 'MVNO Customer Config'!A105 &amp; "','" &amp; 'MVNO Customer Config'!B105 &amp; "','" &amp; 'MVNO Customer Config'!C105 &amp; "','" &amp; 'MVNO Customer Config'!D105 &amp; "','" &amp; 'MVNO Customer Config'!E105 &amp; "','" &amp; 'MVNO Customer Config'!F105 &amp; "'," &amp; IF('MVNO Customer Config'!G105="NULL","NULL","'" &amp; 'MVNO Customer Config'!G105 &amp; "'")  &amp; ",Getdate()," &amp; IF('MVNO Customer Config'!I105="NULL",'MVNO Customer Config'!I105,"'" &amp; 'MVNO Customer Config'!I105 &amp; "'") &amp; "," &amp; 'MVNO Customer Config'!J105 &amp; ")")</f>
        <v/>
      </c>
    </row>
    <row r="106" spans="1:1">
      <c r="A106" t="str">
        <f>IF('MVNO Customer Config'!A106="","","Insert Into CRM_CONFIG_MVNOFORMNAME(MVNOID,[PATH],CLASSNAME,SHOWORDER,CREATEUSERID,CREATEDATE,UPDATEUSERID,UPDATEDATE,[STATE],ID) values('" &amp; 'MVNO Customer Config'!A106 &amp; "','" &amp; 'MVNO Customer Config'!B106 &amp; "','" &amp; 'MVNO Customer Config'!C106 &amp; "','" &amp; 'MVNO Customer Config'!D106 &amp; "','" &amp; 'MVNO Customer Config'!E106 &amp; "','" &amp; 'MVNO Customer Config'!F106 &amp; "'," &amp; IF('MVNO Customer Config'!G106="NULL","NULL","'" &amp; 'MVNO Customer Config'!G106 &amp; "'")  &amp; ",Getdate()," &amp; IF('MVNO Customer Config'!I106="NULL",'MVNO Customer Config'!I106,"'" &amp; 'MVNO Customer Config'!I106 &amp; "'") &amp; "," &amp; 'MVNO Customer Config'!J106 &amp; ")")</f>
        <v/>
      </c>
    </row>
    <row r="107" spans="1:1">
      <c r="A107" t="str">
        <f>IF('MVNO Customer Config'!A107="","","Insert Into CRM_CONFIG_MVNOFORMNAME(MVNOID,[PATH],CLASSNAME,SHOWORDER,CREATEUSERID,CREATEDATE,UPDATEUSERID,UPDATEDATE,[STATE],ID) values('" &amp; 'MVNO Customer Config'!A107 &amp; "','" &amp; 'MVNO Customer Config'!B107 &amp; "','" &amp; 'MVNO Customer Config'!C107 &amp; "','" &amp; 'MVNO Customer Config'!D107 &amp; "','" &amp; 'MVNO Customer Config'!E107 &amp; "','" &amp; 'MVNO Customer Config'!F107 &amp; "'," &amp; IF('MVNO Customer Config'!G107="NULL","NULL","'" &amp; 'MVNO Customer Config'!G107 &amp; "'")  &amp; ",Getdate()," &amp; IF('MVNO Customer Config'!I107="NULL",'MVNO Customer Config'!I107,"'" &amp; 'MVNO Customer Config'!I107 &amp; "'") &amp; "," &amp; 'MVNO Customer Config'!J107 &amp; ")")</f>
        <v/>
      </c>
    </row>
    <row r="108" spans="1:1">
      <c r="A108" t="str">
        <f>IF('MVNO Customer Config'!A108="","","Insert Into CRM_CONFIG_MVNOFORMNAME(MVNOID,[PATH],CLASSNAME,SHOWORDER,CREATEUSERID,CREATEDATE,UPDATEUSERID,UPDATEDATE,[STATE],ID) values('" &amp; 'MVNO Customer Config'!A108 &amp; "','" &amp; 'MVNO Customer Config'!B108 &amp; "','" &amp; 'MVNO Customer Config'!C108 &amp; "','" &amp; 'MVNO Customer Config'!D108 &amp; "','" &amp; 'MVNO Customer Config'!E108 &amp; "','" &amp; 'MVNO Customer Config'!F108 &amp; "'," &amp; IF('MVNO Customer Config'!G108="NULL","NULL","'" &amp; 'MVNO Customer Config'!G108 &amp; "'")  &amp; ",Getdate()," &amp; IF('MVNO Customer Config'!I108="NULL",'MVNO Customer Config'!I108,"'" &amp; 'MVNO Customer Config'!I108 &amp; "'") &amp; "," &amp; 'MVNO Customer Config'!J108 &amp; ")")</f>
        <v/>
      </c>
    </row>
    <row r="109" spans="1:1">
      <c r="A109" t="str">
        <f>IF('MVNO Customer Config'!A109="","","Insert Into CRM_CONFIG_MVNOFORMNAME(MVNOID,[PATH],CLASSNAME,SHOWORDER,CREATEUSERID,CREATEDATE,UPDATEUSERID,UPDATEDATE,[STATE],ID) values('" &amp; 'MVNO Customer Config'!A109 &amp; "','" &amp; 'MVNO Customer Config'!B109 &amp; "','" &amp; 'MVNO Customer Config'!C109 &amp; "','" &amp; 'MVNO Customer Config'!D109 &amp; "','" &amp; 'MVNO Customer Config'!E109 &amp; "','" &amp; 'MVNO Customer Config'!F109 &amp; "'," &amp; IF('MVNO Customer Config'!G109="NULL","NULL","'" &amp; 'MVNO Customer Config'!G109 &amp; "'")  &amp; ",Getdate()," &amp; IF('MVNO Customer Config'!I109="NULL",'MVNO Customer Config'!I109,"'" &amp; 'MVNO Customer Config'!I109 &amp; "'") &amp; "," &amp; 'MVNO Customer Config'!J109 &amp; ")")</f>
        <v/>
      </c>
    </row>
    <row r="110" spans="1:1">
      <c r="A110" t="str">
        <f>IF('MVNO Customer Config'!A110="","","Insert Into CRM_CONFIG_MVNOFORMNAME(MVNOID,[PATH],CLASSNAME,SHOWORDER,CREATEUSERID,CREATEDATE,UPDATEUSERID,UPDATEDATE,[STATE],ID) values('" &amp; 'MVNO Customer Config'!A110 &amp; "','" &amp; 'MVNO Customer Config'!B110 &amp; "','" &amp; 'MVNO Customer Config'!C110 &amp; "','" &amp; 'MVNO Customer Config'!D110 &amp; "','" &amp; 'MVNO Customer Config'!E110 &amp; "','" &amp; 'MVNO Customer Config'!F110 &amp; "'," &amp; IF('MVNO Customer Config'!G110="NULL","NULL","'" &amp; 'MVNO Customer Config'!G110 &amp; "'")  &amp; ",Getdate()," &amp; IF('MVNO Customer Config'!I110="NULL",'MVNO Customer Config'!I110,"'" &amp; 'MVNO Customer Config'!I110 &amp; "'") &amp; "," &amp; 'MVNO Customer Config'!J110 &amp; ")")</f>
        <v/>
      </c>
    </row>
    <row r="111" spans="1:1">
      <c r="A111" t="str">
        <f>IF('MVNO Customer Config'!A111="","","Insert Into CRM_CONFIG_MVNOFORMNAME(MVNOID,[PATH],CLASSNAME,SHOWORDER,CREATEUSERID,CREATEDATE,UPDATEUSERID,UPDATEDATE,[STATE],ID) values('" &amp; 'MVNO Customer Config'!A111 &amp; "','" &amp; 'MVNO Customer Config'!B111 &amp; "','" &amp; 'MVNO Customer Config'!C111 &amp; "','" &amp; 'MVNO Customer Config'!D111 &amp; "','" &amp; 'MVNO Customer Config'!E111 &amp; "','" &amp; 'MVNO Customer Config'!F111 &amp; "'," &amp; IF('MVNO Customer Config'!G111="NULL","NULL","'" &amp; 'MVNO Customer Config'!G111 &amp; "'")  &amp; ",Getdate()," &amp; IF('MVNO Customer Config'!I111="NULL",'MVNO Customer Config'!I111,"'" &amp; 'MVNO Customer Config'!I111 &amp; "'") &amp; "," &amp; 'MVNO Customer Config'!J111 &amp; ")")</f>
        <v/>
      </c>
    </row>
    <row r="112" spans="1:1">
      <c r="A112" t="str">
        <f>IF('MVNO Customer Config'!A112="","","Insert Into CRM_CONFIG_MVNOFORMNAME(MVNOID,[PATH],CLASSNAME,SHOWORDER,CREATEUSERID,CREATEDATE,UPDATEUSERID,UPDATEDATE,[STATE],ID) values('" &amp; 'MVNO Customer Config'!A112 &amp; "','" &amp; 'MVNO Customer Config'!B112 &amp; "','" &amp; 'MVNO Customer Config'!C112 &amp; "','" &amp; 'MVNO Customer Config'!D112 &amp; "','" &amp; 'MVNO Customer Config'!E112 &amp; "','" &amp; 'MVNO Customer Config'!F112 &amp; "'," &amp; IF('MVNO Customer Config'!G112="NULL","NULL","'" &amp; 'MVNO Customer Config'!G112 &amp; "'")  &amp; ",Getdate()," &amp; IF('MVNO Customer Config'!I112="NULL",'MVNO Customer Config'!I112,"'" &amp; 'MVNO Customer Config'!I112 &amp; "'") &amp; "," &amp; 'MVNO Customer Config'!J112 &amp; ")")</f>
        <v/>
      </c>
    </row>
    <row r="113" spans="1:1">
      <c r="A113" t="str">
        <f>IF('MVNO Customer Config'!A113="","","Insert Into CRM_CONFIG_MVNOFORMNAME(MVNOID,[PATH],CLASSNAME,SHOWORDER,CREATEUSERID,CREATEDATE,UPDATEUSERID,UPDATEDATE,[STATE],ID) values('" &amp; 'MVNO Customer Config'!A113 &amp; "','" &amp; 'MVNO Customer Config'!B113 &amp; "','" &amp; 'MVNO Customer Config'!C113 &amp; "','" &amp; 'MVNO Customer Config'!D113 &amp; "','" &amp; 'MVNO Customer Config'!E113 &amp; "','" &amp; 'MVNO Customer Config'!F113 &amp; "'," &amp; IF('MVNO Customer Config'!G113="NULL","NULL","'" &amp; 'MVNO Customer Config'!G113 &amp; "'")  &amp; ",Getdate()," &amp; IF('MVNO Customer Config'!I113="NULL",'MVNO Customer Config'!I113,"'" &amp; 'MVNO Customer Config'!I113 &amp; "'") &amp; "," &amp; 'MVNO Customer Config'!J113 &amp; ")")</f>
        <v/>
      </c>
    </row>
    <row r="114" spans="1:1">
      <c r="A114" t="str">
        <f>IF('MVNO Customer Config'!A114="","","Insert Into CRM_CONFIG_MVNOFORMNAME(MVNOID,[PATH],CLASSNAME,SHOWORDER,CREATEUSERID,CREATEDATE,UPDATEUSERID,UPDATEDATE,[STATE],ID) values('" &amp; 'MVNO Customer Config'!A114 &amp; "','" &amp; 'MVNO Customer Config'!B114 &amp; "','" &amp; 'MVNO Customer Config'!C114 &amp; "','" &amp; 'MVNO Customer Config'!D114 &amp; "','" &amp; 'MVNO Customer Config'!E114 &amp; "','" &amp; 'MVNO Customer Config'!F114 &amp; "'," &amp; IF('MVNO Customer Config'!G114="NULL","NULL","'" &amp; 'MVNO Customer Config'!G114 &amp; "'")  &amp; ",Getdate()," &amp; IF('MVNO Customer Config'!I114="NULL",'MVNO Customer Config'!I114,"'" &amp; 'MVNO Customer Config'!I114 &amp; "'") &amp; "," &amp; 'MVNO Customer Config'!J114 &amp; ")")</f>
        <v/>
      </c>
    </row>
    <row r="115" spans="1:1">
      <c r="A115" t="str">
        <f>IF('MVNO Customer Config'!A115="","","Insert Into CRM_CONFIG_MVNOFORMNAME(MVNOID,[PATH],CLASSNAME,SHOWORDER,CREATEUSERID,CREATEDATE,UPDATEUSERID,UPDATEDATE,[STATE],ID) values('" &amp; 'MVNO Customer Config'!A115 &amp; "','" &amp; 'MVNO Customer Config'!B115 &amp; "','" &amp; 'MVNO Customer Config'!C115 &amp; "','" &amp; 'MVNO Customer Config'!D115 &amp; "','" &amp; 'MVNO Customer Config'!E115 &amp; "','" &amp; 'MVNO Customer Config'!F115 &amp; "'," &amp; IF('MVNO Customer Config'!G115="NULL","NULL","'" &amp; 'MVNO Customer Config'!G115 &amp; "'")  &amp; ",Getdate()," &amp; IF('MVNO Customer Config'!I115="NULL",'MVNO Customer Config'!I115,"'" &amp; 'MVNO Customer Config'!I115 &amp; "'") &amp; "," &amp; 'MVNO Customer Config'!J115 &amp; ")")</f>
        <v/>
      </c>
    </row>
    <row r="116" spans="1:1">
      <c r="A116" t="str">
        <f>IF('MVNO Customer Config'!A116="","","Insert Into CRM_CONFIG_MVNOFORMNAME(MVNOID,[PATH],CLASSNAME,SHOWORDER,CREATEUSERID,CREATEDATE,UPDATEUSERID,UPDATEDATE,[STATE],ID) values('" &amp; 'MVNO Customer Config'!A116 &amp; "','" &amp; 'MVNO Customer Config'!B116 &amp; "','" &amp; 'MVNO Customer Config'!C116 &amp; "','" &amp; 'MVNO Customer Config'!D116 &amp; "','" &amp; 'MVNO Customer Config'!E116 &amp; "','" &amp; 'MVNO Customer Config'!F116 &amp; "'," &amp; IF('MVNO Customer Config'!G116="NULL","NULL","'" &amp; 'MVNO Customer Config'!G116 &amp; "'")  &amp; ",Getdate()," &amp; IF('MVNO Customer Config'!I116="NULL",'MVNO Customer Config'!I116,"'" &amp; 'MVNO Customer Config'!I116 &amp; "'") &amp; "," &amp; 'MVNO Customer Config'!J116 &amp; ")")</f>
        <v/>
      </c>
    </row>
    <row r="117" spans="1:1">
      <c r="A117" t="str">
        <f>IF('MVNO Customer Config'!A117="","","Insert Into CRM_CONFIG_MVNOFORMNAME(MVNOID,[PATH],CLASSNAME,SHOWORDER,CREATEUSERID,CREATEDATE,UPDATEUSERID,UPDATEDATE,[STATE],ID) values('" &amp; 'MVNO Customer Config'!A117 &amp; "','" &amp; 'MVNO Customer Config'!B117 &amp; "','" &amp; 'MVNO Customer Config'!C117 &amp; "','" &amp; 'MVNO Customer Config'!D117 &amp; "','" &amp; 'MVNO Customer Config'!E117 &amp; "','" &amp; 'MVNO Customer Config'!F117 &amp; "'," &amp; IF('MVNO Customer Config'!G117="NULL","NULL","'" &amp; 'MVNO Customer Config'!G117 &amp; "'")  &amp; ",Getdate()," &amp; IF('MVNO Customer Config'!I117="NULL",'MVNO Customer Config'!I117,"'" &amp; 'MVNO Customer Config'!I117 &amp; "'") &amp; "," &amp; 'MVNO Customer Config'!J117 &amp; ")")</f>
        <v/>
      </c>
    </row>
    <row r="118" spans="1:1">
      <c r="A118" t="str">
        <f>IF('MVNO Customer Config'!A118="","","Insert Into CRM_CONFIG_MVNOFORMNAME(MVNOID,[PATH],CLASSNAME,SHOWORDER,CREATEUSERID,CREATEDATE,UPDATEUSERID,UPDATEDATE,[STATE],ID) values('" &amp; 'MVNO Customer Config'!A118 &amp; "','" &amp; 'MVNO Customer Config'!B118 &amp; "','" &amp; 'MVNO Customer Config'!C118 &amp; "','" &amp; 'MVNO Customer Config'!D118 &amp; "','" &amp; 'MVNO Customer Config'!E118 &amp; "','" &amp; 'MVNO Customer Config'!F118 &amp; "'," &amp; IF('MVNO Customer Config'!G118="NULL","NULL","'" &amp; 'MVNO Customer Config'!G118 &amp; "'")  &amp; ",Getdate()," &amp; IF('MVNO Customer Config'!I118="NULL",'MVNO Customer Config'!I118,"'" &amp; 'MVNO Customer Config'!I118 &amp; "'") &amp; "," &amp; 'MVNO Customer Config'!J118 &amp; ")")</f>
        <v/>
      </c>
    </row>
    <row r="119" spans="1:1">
      <c r="A119" t="str">
        <f>IF('MVNO Customer Config'!A119="","","Insert Into CRM_CONFIG_MVNOFORMNAME(MVNOID,[PATH],CLASSNAME,SHOWORDER,CREATEUSERID,CREATEDATE,UPDATEUSERID,UPDATEDATE,[STATE],ID) values('" &amp; 'MVNO Customer Config'!A119 &amp; "','" &amp; 'MVNO Customer Config'!B119 &amp; "','" &amp; 'MVNO Customer Config'!C119 &amp; "','" &amp; 'MVNO Customer Config'!D119 &amp; "','" &amp; 'MVNO Customer Config'!E119 &amp; "','" &amp; 'MVNO Customer Config'!F119 &amp; "'," &amp; IF('MVNO Customer Config'!G119="NULL","NULL","'" &amp; 'MVNO Customer Config'!G119 &amp; "'")  &amp; ",Getdate()," &amp; IF('MVNO Customer Config'!I119="NULL",'MVNO Customer Config'!I119,"'" &amp; 'MVNO Customer Config'!I119 &amp; "'") &amp; "," &amp; 'MVNO Customer Config'!J119 &amp; ")")</f>
        <v/>
      </c>
    </row>
    <row r="120" spans="1:1">
      <c r="A120" t="str">
        <f>IF('MVNO Customer Config'!A120="","","Insert Into CRM_CONFIG_MVNOFORMNAME(MVNOID,[PATH],CLASSNAME,SHOWORDER,CREATEUSERID,CREATEDATE,UPDATEUSERID,UPDATEDATE,[STATE],ID) values('" &amp; 'MVNO Customer Config'!A120 &amp; "','" &amp; 'MVNO Customer Config'!B120 &amp; "','" &amp; 'MVNO Customer Config'!C120 &amp; "','" &amp; 'MVNO Customer Config'!D120 &amp; "','" &amp; 'MVNO Customer Config'!E120 &amp; "','" &amp; 'MVNO Customer Config'!F120 &amp; "'," &amp; IF('MVNO Customer Config'!G120="NULL","NULL","'" &amp; 'MVNO Customer Config'!G120 &amp; "'")  &amp; ",Getdate()," &amp; IF('MVNO Customer Config'!I120="NULL",'MVNO Customer Config'!I120,"'" &amp; 'MVNO Customer Config'!I120 &amp; "'") &amp; "," &amp; 'MVNO Customer Config'!J120 &amp; ")")</f>
        <v/>
      </c>
    </row>
    <row r="121" spans="1:1">
      <c r="A121" t="str">
        <f>IF('MVNO Customer Config'!A121="","","Insert Into CRM_CONFIG_MVNOFORMNAME(MVNOID,[PATH],CLASSNAME,SHOWORDER,CREATEUSERID,CREATEDATE,UPDATEUSERID,UPDATEDATE,[STATE],ID) values('" &amp; 'MVNO Customer Config'!A121 &amp; "','" &amp; 'MVNO Customer Config'!B121 &amp; "','" &amp; 'MVNO Customer Config'!C121 &amp; "','" &amp; 'MVNO Customer Config'!D121 &amp; "','" &amp; 'MVNO Customer Config'!E121 &amp; "','" &amp; 'MVNO Customer Config'!F121 &amp; "'," &amp; IF('MVNO Customer Config'!G121="NULL","NULL","'" &amp; 'MVNO Customer Config'!G121 &amp; "'")  &amp; ",Getdate()," &amp; IF('MVNO Customer Config'!I121="NULL",'MVNO Customer Config'!I121,"'" &amp; 'MVNO Customer Config'!I121 &amp; "'") &amp; "," &amp; 'MVNO Customer Config'!J121 &amp; ")")</f>
        <v/>
      </c>
    </row>
    <row r="122" spans="1:1">
      <c r="A122" t="str">
        <f>IF('MVNO Customer Config'!A122="","","Insert Into CRM_CONFIG_MVNOFORMNAME(MVNOID,[PATH],CLASSNAME,SHOWORDER,CREATEUSERID,CREATEDATE,UPDATEUSERID,UPDATEDATE,[STATE],ID) values('" &amp; 'MVNO Customer Config'!A122 &amp; "','" &amp; 'MVNO Customer Config'!B122 &amp; "','" &amp; 'MVNO Customer Config'!C122 &amp; "','" &amp; 'MVNO Customer Config'!D122 &amp; "','" &amp; 'MVNO Customer Config'!E122 &amp; "','" &amp; 'MVNO Customer Config'!F122 &amp; "'," &amp; IF('MVNO Customer Config'!G122="NULL","NULL","'" &amp; 'MVNO Customer Config'!G122 &amp; "'")  &amp; ",Getdate()," &amp; IF('MVNO Customer Config'!I122="NULL",'MVNO Customer Config'!I122,"'" &amp; 'MVNO Customer Config'!I122 &amp; "'") &amp; "," &amp; 'MVNO Customer Config'!J122 &amp; ")")</f>
        <v/>
      </c>
    </row>
    <row r="123" spans="1:1">
      <c r="A123" t="str">
        <f>IF('MVNO Customer Config'!A123="","","Insert Into CRM_CONFIG_MVNOFORMNAME(MVNOID,[PATH],CLASSNAME,SHOWORDER,CREATEUSERID,CREATEDATE,UPDATEUSERID,UPDATEDATE,[STATE],ID) values('" &amp; 'MVNO Customer Config'!A123 &amp; "','" &amp; 'MVNO Customer Config'!B123 &amp; "','" &amp; 'MVNO Customer Config'!C123 &amp; "','" &amp; 'MVNO Customer Config'!D123 &amp; "','" &amp; 'MVNO Customer Config'!E123 &amp; "','" &amp; 'MVNO Customer Config'!F123 &amp; "'," &amp; IF('MVNO Customer Config'!G123="NULL","NULL","'" &amp; 'MVNO Customer Config'!G123 &amp; "'")  &amp; ",Getdate()," &amp; IF('MVNO Customer Config'!I123="NULL",'MVNO Customer Config'!I123,"'" &amp; 'MVNO Customer Config'!I123 &amp; "'") &amp; "," &amp; 'MVNO Customer Config'!J123 &amp; ")")</f>
        <v/>
      </c>
    </row>
    <row r="124" spans="1:1">
      <c r="A124" t="str">
        <f>IF('MVNO Customer Config'!A124="","","Insert Into CRM_CONFIG_MVNOFORMNAME(MVNOID,[PATH],CLASSNAME,SHOWORDER,CREATEUSERID,CREATEDATE,UPDATEUSERID,UPDATEDATE,[STATE],ID) values('" &amp; 'MVNO Customer Config'!A124 &amp; "','" &amp; 'MVNO Customer Config'!B124 &amp; "','" &amp; 'MVNO Customer Config'!C124 &amp; "','" &amp; 'MVNO Customer Config'!D124 &amp; "','" &amp; 'MVNO Customer Config'!E124 &amp; "','" &amp; 'MVNO Customer Config'!F124 &amp; "'," &amp; IF('MVNO Customer Config'!G124="NULL","NULL","'" &amp; 'MVNO Customer Config'!G124 &amp; "'")  &amp; ",Getdate()," &amp; IF('MVNO Customer Config'!I124="NULL",'MVNO Customer Config'!I124,"'" &amp; 'MVNO Customer Config'!I124 &amp; "'") &amp; "," &amp; 'MVNO Customer Config'!J124 &amp; ")")</f>
        <v/>
      </c>
    </row>
    <row r="125" spans="1:1">
      <c r="A125" t="str">
        <f>IF('MVNO Customer Config'!A125="","","Insert Into CRM_CONFIG_MVNOFORMNAME(MVNOID,[PATH],CLASSNAME,SHOWORDER,CREATEUSERID,CREATEDATE,UPDATEUSERID,UPDATEDATE,[STATE],ID) values('" &amp; 'MVNO Customer Config'!A125 &amp; "','" &amp; 'MVNO Customer Config'!B125 &amp; "','" &amp; 'MVNO Customer Config'!C125 &amp; "','" &amp; 'MVNO Customer Config'!D125 &amp; "','" &amp; 'MVNO Customer Config'!E125 &amp; "','" &amp; 'MVNO Customer Config'!F125 &amp; "'," &amp; IF('MVNO Customer Config'!G125="NULL","NULL","'" &amp; 'MVNO Customer Config'!G125 &amp; "'")  &amp; ",Getdate()," &amp; IF('MVNO Customer Config'!I125="NULL",'MVNO Customer Config'!I125,"'" &amp; 'MVNO Customer Config'!I125 &amp; "'") &amp; "," &amp; 'MVNO Customer Config'!J125 &amp; ")")</f>
        <v/>
      </c>
    </row>
    <row r="126" spans="1:1">
      <c r="A126" t="str">
        <f>IF('MVNO Customer Config'!A126="","","Insert Into CRM_CONFIG_MVNOFORMNAME(MVNOID,[PATH],CLASSNAME,SHOWORDER,CREATEUSERID,CREATEDATE,UPDATEUSERID,UPDATEDATE,[STATE],ID) values('" &amp; 'MVNO Customer Config'!A126 &amp; "','" &amp; 'MVNO Customer Config'!B126 &amp; "','" &amp; 'MVNO Customer Config'!C126 &amp; "','" &amp; 'MVNO Customer Config'!D126 &amp; "','" &amp; 'MVNO Customer Config'!E126 &amp; "','" &amp; 'MVNO Customer Config'!F126 &amp; "'," &amp; IF('MVNO Customer Config'!G126="NULL","NULL","'" &amp; 'MVNO Customer Config'!G126 &amp; "'")  &amp; ",Getdate()," &amp; IF('MVNO Customer Config'!I126="NULL",'MVNO Customer Config'!I126,"'" &amp; 'MVNO Customer Config'!I126 &amp; "'") &amp; "," &amp; 'MVNO Customer Config'!J126 &amp; ")")</f>
        <v/>
      </c>
    </row>
    <row r="127" spans="1:1">
      <c r="A127" t="str">
        <f>IF('MVNO Customer Config'!A127="","","Insert Into CRM_CONFIG_MVNOFORMNAME(MVNOID,[PATH],CLASSNAME,SHOWORDER,CREATEUSERID,CREATEDATE,UPDATEUSERID,UPDATEDATE,[STATE],ID) values('" &amp; 'MVNO Customer Config'!A127 &amp; "','" &amp; 'MVNO Customer Config'!B127 &amp; "','" &amp; 'MVNO Customer Config'!C127 &amp; "','" &amp; 'MVNO Customer Config'!D127 &amp; "','" &amp; 'MVNO Customer Config'!E127 &amp; "','" &amp; 'MVNO Customer Config'!F127 &amp; "'," &amp; IF('MVNO Customer Config'!G127="NULL","NULL","'" &amp; 'MVNO Customer Config'!G127 &amp; "'")  &amp; ",Getdate()," &amp; IF('MVNO Customer Config'!I127="NULL",'MVNO Customer Config'!I127,"'" &amp; 'MVNO Customer Config'!I127 &amp; "'") &amp; "," &amp; 'MVNO Customer Config'!J127 &amp; ")")</f>
        <v/>
      </c>
    </row>
    <row r="128" spans="1:1">
      <c r="A128" t="str">
        <f>IF('MVNO Customer Config'!A128="","","Insert Into CRM_CONFIG_MVNOFORMNAME(MVNOID,[PATH],CLASSNAME,SHOWORDER,CREATEUSERID,CREATEDATE,UPDATEUSERID,UPDATEDATE,[STATE],ID) values('" &amp; 'MVNO Customer Config'!A128 &amp; "','" &amp; 'MVNO Customer Config'!B128 &amp; "','" &amp; 'MVNO Customer Config'!C128 &amp; "','" &amp; 'MVNO Customer Config'!D128 &amp; "','" &amp; 'MVNO Customer Config'!E128 &amp; "','" &amp; 'MVNO Customer Config'!F128 &amp; "'," &amp; IF('MVNO Customer Config'!G128="NULL","NULL","'" &amp; 'MVNO Customer Config'!G128 &amp; "'")  &amp; ",Getdate()," &amp; IF('MVNO Customer Config'!I128="NULL",'MVNO Customer Config'!I128,"'" &amp; 'MVNO Customer Config'!I128 &amp; "'") &amp; "," &amp; 'MVNO Customer Config'!J128 &amp; ")")</f>
        <v/>
      </c>
    </row>
    <row r="129" spans="1:1">
      <c r="A129" t="str">
        <f>IF('MVNO Customer Config'!A129="","","Insert Into CRM_CONFIG_MVNOFORMNAME(MVNOID,[PATH],CLASSNAME,SHOWORDER,CREATEUSERID,CREATEDATE,UPDATEUSERID,UPDATEDATE,[STATE],ID) values('" &amp; 'MVNO Customer Config'!A129 &amp; "','" &amp; 'MVNO Customer Config'!B129 &amp; "','" &amp; 'MVNO Customer Config'!C129 &amp; "','" &amp; 'MVNO Customer Config'!D129 &amp; "','" &amp; 'MVNO Customer Config'!E129 &amp; "','" &amp; 'MVNO Customer Config'!F129 &amp; "'," &amp; IF('MVNO Customer Config'!G129="NULL","NULL","'" &amp; 'MVNO Customer Config'!G129 &amp; "'")  &amp; ",Getdate()," &amp; IF('MVNO Customer Config'!I129="NULL",'MVNO Customer Config'!I129,"'" &amp; 'MVNO Customer Config'!I129 &amp; "'") &amp; "," &amp; 'MVNO Customer Config'!J129 &amp; ")")</f>
        <v/>
      </c>
    </row>
    <row r="130" spans="1:1">
      <c r="A130" t="str">
        <f>IF('MVNO Customer Config'!A130="","","Insert Into CRM_CONFIG_MVNOFORMNAME(MVNOID,[PATH],CLASSNAME,SHOWORDER,CREATEUSERID,CREATEDATE,UPDATEUSERID,UPDATEDATE,[STATE],ID) values('" &amp; 'MVNO Customer Config'!A130 &amp; "','" &amp; 'MVNO Customer Config'!B130 &amp; "','" &amp; 'MVNO Customer Config'!C130 &amp; "','" &amp; 'MVNO Customer Config'!D130 &amp; "','" &amp; 'MVNO Customer Config'!E130 &amp; "','" &amp; 'MVNO Customer Config'!F130 &amp; "'," &amp; IF('MVNO Customer Config'!G130="NULL","NULL","'" &amp; 'MVNO Customer Config'!G130 &amp; "'")  &amp; ",Getdate()," &amp; IF('MVNO Customer Config'!I130="NULL",'MVNO Customer Config'!I130,"'" &amp; 'MVNO Customer Config'!I130 &amp; "'") &amp; "," &amp; 'MVNO Customer Config'!J130 &amp; ")")</f>
        <v/>
      </c>
    </row>
    <row r="131" spans="1:1">
      <c r="A131" t="str">
        <f>IF('MVNO Customer Config'!A131="","","Insert Into CRM_CONFIG_MVNOFORMNAME(MVNOID,[PATH],CLASSNAME,SHOWORDER,CREATEUSERID,CREATEDATE,UPDATEUSERID,UPDATEDATE,[STATE],ID) values('" &amp; 'MVNO Customer Config'!A131 &amp; "','" &amp; 'MVNO Customer Config'!B131 &amp; "','" &amp; 'MVNO Customer Config'!C131 &amp; "','" &amp; 'MVNO Customer Config'!D131 &amp; "','" &amp; 'MVNO Customer Config'!E131 &amp; "','" &amp; 'MVNO Customer Config'!F131 &amp; "'," &amp; IF('MVNO Customer Config'!G131="NULL","NULL","'" &amp; 'MVNO Customer Config'!G131 &amp; "'")  &amp; ",Getdate()," &amp; IF('MVNO Customer Config'!I131="NULL",'MVNO Customer Config'!I131,"'" &amp; 'MVNO Customer Config'!I131 &amp; "'") &amp; "," &amp; 'MVNO Customer Config'!J131 &amp; ")")</f>
        <v/>
      </c>
    </row>
    <row r="132" spans="1:1">
      <c r="A132" t="str">
        <f>IF('MVNO Customer Config'!A132="","","Insert Into CRM_CONFIG_MVNOFORMNAME(MVNOID,[PATH],CLASSNAME,SHOWORDER,CREATEUSERID,CREATEDATE,UPDATEUSERID,UPDATEDATE,[STATE],ID) values('" &amp; 'MVNO Customer Config'!A132 &amp; "','" &amp; 'MVNO Customer Config'!B132 &amp; "','" &amp; 'MVNO Customer Config'!C132 &amp; "','" &amp; 'MVNO Customer Config'!D132 &amp; "','" &amp; 'MVNO Customer Config'!E132 &amp; "','" &amp; 'MVNO Customer Config'!F132 &amp; "'," &amp; IF('MVNO Customer Config'!G132="NULL","NULL","'" &amp; 'MVNO Customer Config'!G132 &amp; "'")  &amp; ",Getdate()," &amp; IF('MVNO Customer Config'!I132="NULL",'MVNO Customer Config'!I132,"'" &amp; 'MVNO Customer Config'!I132 &amp; "'") &amp; "," &amp; 'MVNO Customer Config'!J132 &amp; ")")</f>
        <v/>
      </c>
    </row>
    <row r="133" spans="1:1">
      <c r="A133" t="str">
        <f>IF('MVNO Customer Config'!A133="","","Insert Into CRM_CONFIG_MVNOFORMNAME(MVNOID,[PATH],CLASSNAME,SHOWORDER,CREATEUSERID,CREATEDATE,UPDATEUSERID,UPDATEDATE,[STATE],ID) values('" &amp; 'MVNO Customer Config'!A133 &amp; "','" &amp; 'MVNO Customer Config'!B133 &amp; "','" &amp; 'MVNO Customer Config'!C133 &amp; "','" &amp; 'MVNO Customer Config'!D133 &amp; "','" &amp; 'MVNO Customer Config'!E133 &amp; "','" &amp; 'MVNO Customer Config'!F133 &amp; "'," &amp; IF('MVNO Customer Config'!G133="NULL","NULL","'" &amp; 'MVNO Customer Config'!G133 &amp; "'")  &amp; ",Getdate()," &amp; IF('MVNO Customer Config'!I133="NULL",'MVNO Customer Config'!I133,"'" &amp; 'MVNO Customer Config'!I133 &amp; "'") &amp; "," &amp; 'MVNO Customer Config'!J133 &amp; ")")</f>
        <v/>
      </c>
    </row>
    <row r="134" spans="1:1">
      <c r="A134" t="str">
        <f>IF('MVNO Customer Config'!A134="","","Insert Into CRM_CONFIG_MVNOFORMNAME(MVNOID,[PATH],CLASSNAME,SHOWORDER,CREATEUSERID,CREATEDATE,UPDATEUSERID,UPDATEDATE,[STATE],ID) values('" &amp; 'MVNO Customer Config'!A134 &amp; "','" &amp; 'MVNO Customer Config'!B134 &amp; "','" &amp; 'MVNO Customer Config'!C134 &amp; "','" &amp; 'MVNO Customer Config'!D134 &amp; "','" &amp; 'MVNO Customer Config'!E134 &amp; "','" &amp; 'MVNO Customer Config'!F134 &amp; "'," &amp; IF('MVNO Customer Config'!G134="NULL","NULL","'" &amp; 'MVNO Customer Config'!G134 &amp; "'")  &amp; ",Getdate()," &amp; IF('MVNO Customer Config'!I134="NULL",'MVNO Customer Config'!I134,"'" &amp; 'MVNO Customer Config'!I134 &amp; "'") &amp; "," &amp; 'MVNO Customer Config'!J134 &amp; ")")</f>
        <v/>
      </c>
    </row>
    <row r="135" spans="1:1">
      <c r="A135" t="str">
        <f>IF('MVNO Customer Config'!A135="","","Insert Into CRM_CONFIG_MVNOFORMNAME(MVNOID,[PATH],CLASSNAME,SHOWORDER,CREATEUSERID,CREATEDATE,UPDATEUSERID,UPDATEDATE,[STATE],ID) values('" &amp; 'MVNO Customer Config'!A135 &amp; "','" &amp; 'MVNO Customer Config'!B135 &amp; "','" &amp; 'MVNO Customer Config'!C135 &amp; "','" &amp; 'MVNO Customer Config'!D135 &amp; "','" &amp; 'MVNO Customer Config'!E135 &amp; "','" &amp; 'MVNO Customer Config'!F135 &amp; "'," &amp; IF('MVNO Customer Config'!G135="NULL","NULL","'" &amp; 'MVNO Customer Config'!G135 &amp; "'")  &amp; ",Getdate()," &amp; IF('MVNO Customer Config'!I135="NULL",'MVNO Customer Config'!I135,"'" &amp; 'MVNO Customer Config'!I135 &amp; "'") &amp; "," &amp; 'MVNO Customer Config'!J135 &amp; ")")</f>
        <v/>
      </c>
    </row>
    <row r="136" spans="1:1">
      <c r="A136" t="str">
        <f>IF('MVNO Customer Config'!A136="","","Insert Into CRM_CONFIG_MVNOFORMNAME(MVNOID,[PATH],CLASSNAME,SHOWORDER,CREATEUSERID,CREATEDATE,UPDATEUSERID,UPDATEDATE,[STATE],ID) values('" &amp; 'MVNO Customer Config'!A136 &amp; "','" &amp; 'MVNO Customer Config'!B136 &amp; "','" &amp; 'MVNO Customer Config'!C136 &amp; "','" &amp; 'MVNO Customer Config'!D136 &amp; "','" &amp; 'MVNO Customer Config'!E136 &amp; "','" &amp; 'MVNO Customer Config'!F136 &amp; "'," &amp; IF('MVNO Customer Config'!G136="NULL","NULL","'" &amp; 'MVNO Customer Config'!G136 &amp; "'")  &amp; ",Getdate()," &amp; IF('MVNO Customer Config'!I136="NULL",'MVNO Customer Config'!I136,"'" &amp; 'MVNO Customer Config'!I136 &amp; "'") &amp; "," &amp; 'MVNO Customer Config'!J136 &amp; ")")</f>
        <v/>
      </c>
    </row>
    <row r="137" spans="1:1">
      <c r="A137" t="str">
        <f>IF('MVNO Customer Config'!A137="","","Insert Into CRM_CONFIG_MVNOFORMNAME(MVNOID,[PATH],CLASSNAME,SHOWORDER,CREATEUSERID,CREATEDATE,UPDATEUSERID,UPDATEDATE,[STATE],ID) values('" &amp; 'MVNO Customer Config'!A137 &amp; "','" &amp; 'MVNO Customer Config'!B137 &amp; "','" &amp; 'MVNO Customer Config'!C137 &amp; "','" &amp; 'MVNO Customer Config'!D137 &amp; "','" &amp; 'MVNO Customer Config'!E137 &amp; "','" &amp; 'MVNO Customer Config'!F137 &amp; "'," &amp; IF('MVNO Customer Config'!G137="NULL","NULL","'" &amp; 'MVNO Customer Config'!G137 &amp; "'")  &amp; ",Getdate()," &amp; IF('MVNO Customer Config'!I137="NULL",'MVNO Customer Config'!I137,"'" &amp; 'MVNO Customer Config'!I137 &amp; "'") &amp; "," &amp; 'MVNO Customer Config'!J137 &amp; ")")</f>
        <v/>
      </c>
    </row>
    <row r="138" spans="1:1">
      <c r="A138" t="str">
        <f>IF('MVNO Customer Config'!A138="","","Insert Into CRM_CONFIG_MVNOFORMNAME(MVNOID,[PATH],CLASSNAME,SHOWORDER,CREATEUSERID,CREATEDATE,UPDATEUSERID,UPDATEDATE,[STATE],ID) values('" &amp; 'MVNO Customer Config'!A138 &amp; "','" &amp; 'MVNO Customer Config'!B138 &amp; "','" &amp; 'MVNO Customer Config'!C138 &amp; "','" &amp; 'MVNO Customer Config'!D138 &amp; "','" &amp; 'MVNO Customer Config'!E138 &amp; "','" &amp; 'MVNO Customer Config'!F138 &amp; "'," &amp; IF('MVNO Customer Config'!G138="NULL","NULL","'" &amp; 'MVNO Customer Config'!G138 &amp; "'")  &amp; ",Getdate()," &amp; IF('MVNO Customer Config'!I138="NULL",'MVNO Customer Config'!I138,"'" &amp; 'MVNO Customer Config'!I138 &amp; "'") &amp; "," &amp; 'MVNO Customer Config'!J138 &amp; ")")</f>
        <v/>
      </c>
    </row>
    <row r="139" spans="1:1">
      <c r="A139" t="str">
        <f>IF('MVNO Customer Config'!A139="","","Insert Into CRM_CONFIG_MVNOFORMNAME(MVNOID,[PATH],CLASSNAME,SHOWORDER,CREATEUSERID,CREATEDATE,UPDATEUSERID,UPDATEDATE,[STATE],ID) values('" &amp; 'MVNO Customer Config'!A139 &amp; "','" &amp; 'MVNO Customer Config'!B139 &amp; "','" &amp; 'MVNO Customer Config'!C139 &amp; "','" &amp; 'MVNO Customer Config'!D139 &amp; "','" &amp; 'MVNO Customer Config'!E139 &amp; "','" &amp; 'MVNO Customer Config'!F139 &amp; "'," &amp; IF('MVNO Customer Config'!G139="NULL","NULL","'" &amp; 'MVNO Customer Config'!G139 &amp; "'")  &amp; ",Getdate()," &amp; IF('MVNO Customer Config'!I139="NULL",'MVNO Customer Config'!I139,"'" &amp; 'MVNO Customer Config'!I139 &amp; "'") &amp; "," &amp; 'MVNO Customer Config'!J139 &amp; ")")</f>
        <v/>
      </c>
    </row>
    <row r="140" spans="1:1">
      <c r="A140" t="str">
        <f>IF('MVNO Customer Config'!A140="","","Insert Into CRM_CONFIG_MVNOFORMNAME(MVNOID,[PATH],CLASSNAME,SHOWORDER,CREATEUSERID,CREATEDATE,UPDATEUSERID,UPDATEDATE,[STATE],ID) values('" &amp; 'MVNO Customer Config'!A140 &amp; "','" &amp; 'MVNO Customer Config'!B140 &amp; "','" &amp; 'MVNO Customer Config'!C140 &amp; "','" &amp; 'MVNO Customer Config'!D140 &amp; "','" &amp; 'MVNO Customer Config'!E140 &amp; "','" &amp; 'MVNO Customer Config'!F140 &amp; "'," &amp; IF('MVNO Customer Config'!G140="NULL","NULL","'" &amp; 'MVNO Customer Config'!G140 &amp; "'")  &amp; ",Getdate()," &amp; IF('MVNO Customer Config'!I140="NULL",'MVNO Customer Config'!I140,"'" &amp; 'MVNO Customer Config'!I140 &amp; "'") &amp; "," &amp; 'MVNO Customer Config'!J140 &amp; ")")</f>
        <v/>
      </c>
    </row>
    <row r="141" spans="1:1">
      <c r="A141" t="str">
        <f>IF('MVNO Customer Config'!A141="","","Insert Into CRM_CONFIG_MVNOFORMNAME(MVNOID,[PATH],CLASSNAME,SHOWORDER,CREATEUSERID,CREATEDATE,UPDATEUSERID,UPDATEDATE,[STATE],ID) values('" &amp; 'MVNO Customer Config'!A141 &amp; "','" &amp; 'MVNO Customer Config'!B141 &amp; "','" &amp; 'MVNO Customer Config'!C141 &amp; "','" &amp; 'MVNO Customer Config'!D141 &amp; "','" &amp; 'MVNO Customer Config'!E141 &amp; "','" &amp; 'MVNO Customer Config'!F141 &amp; "'," &amp; IF('MVNO Customer Config'!G141="NULL","NULL","'" &amp; 'MVNO Customer Config'!G141 &amp; "'")  &amp; ",Getdate()," &amp; IF('MVNO Customer Config'!I141="NULL",'MVNO Customer Config'!I141,"'" &amp; 'MVNO Customer Config'!I141 &amp; "'") &amp; "," &amp; 'MVNO Customer Config'!J141 &amp; ")")</f>
        <v/>
      </c>
    </row>
    <row r="142" spans="1:1">
      <c r="A142" t="str">
        <f>IF('MVNO Customer Config'!A142="","","Insert Into CRM_CONFIG_MVNOFORMNAME(MVNOID,[PATH],CLASSNAME,SHOWORDER,CREATEUSERID,CREATEDATE,UPDATEUSERID,UPDATEDATE,[STATE],ID) values('" &amp; 'MVNO Customer Config'!A142 &amp; "','" &amp; 'MVNO Customer Config'!B142 &amp; "','" &amp; 'MVNO Customer Config'!C142 &amp; "','" &amp; 'MVNO Customer Config'!D142 &amp; "','" &amp; 'MVNO Customer Config'!E142 &amp; "','" &amp; 'MVNO Customer Config'!F142 &amp; "'," &amp; IF('MVNO Customer Config'!G142="NULL","NULL","'" &amp; 'MVNO Customer Config'!G142 &amp; "'")  &amp; ",Getdate()," &amp; IF('MVNO Customer Config'!I142="NULL",'MVNO Customer Config'!I142,"'" &amp; 'MVNO Customer Config'!I142 &amp; "'") &amp; "," &amp; 'MVNO Customer Config'!J142 &amp; ")")</f>
        <v/>
      </c>
    </row>
    <row r="143" spans="1:1">
      <c r="A143" t="str">
        <f>IF('MVNO Customer Config'!A143="","","Insert Into CRM_CONFIG_MVNOFORMNAME(MVNOID,[PATH],CLASSNAME,SHOWORDER,CREATEUSERID,CREATEDATE,UPDATEUSERID,UPDATEDATE,[STATE],ID) values('" &amp; 'MVNO Customer Config'!A143 &amp; "','" &amp; 'MVNO Customer Config'!B143 &amp; "','" &amp; 'MVNO Customer Config'!C143 &amp; "','" &amp; 'MVNO Customer Config'!D143 &amp; "','" &amp; 'MVNO Customer Config'!E143 &amp; "','" &amp; 'MVNO Customer Config'!F143 &amp; "'," &amp; IF('MVNO Customer Config'!G143="NULL","NULL","'" &amp; 'MVNO Customer Config'!G143 &amp; "'")  &amp; ",Getdate()," &amp; IF('MVNO Customer Config'!I143="NULL",'MVNO Customer Config'!I143,"'" &amp; 'MVNO Customer Config'!I143 &amp; "'") &amp; "," &amp; 'MVNO Customer Config'!J143 &amp; ")")</f>
        <v/>
      </c>
    </row>
    <row r="144" spans="1:1">
      <c r="A144" t="str">
        <f>IF('MVNO Customer Config'!A144="","","Insert Into CRM_CONFIG_MVNOFORMNAME(MVNOID,[PATH],CLASSNAME,SHOWORDER,CREATEUSERID,CREATEDATE,UPDATEUSERID,UPDATEDATE,[STATE],ID) values('" &amp; 'MVNO Customer Config'!A144 &amp; "','" &amp; 'MVNO Customer Config'!B144 &amp; "','" &amp; 'MVNO Customer Config'!C144 &amp; "','" &amp; 'MVNO Customer Config'!D144 &amp; "','" &amp; 'MVNO Customer Config'!E144 &amp; "','" &amp; 'MVNO Customer Config'!F144 &amp; "'," &amp; IF('MVNO Customer Config'!G144="NULL","NULL","'" &amp; 'MVNO Customer Config'!G144 &amp; "'")  &amp; ",Getdate()," &amp; IF('MVNO Customer Config'!I144="NULL",'MVNO Customer Config'!I144,"'" &amp; 'MVNO Customer Config'!I144 &amp; "'") &amp; "," &amp; 'MVNO Customer Config'!J144 &amp; ")")</f>
        <v/>
      </c>
    </row>
    <row r="145" spans="1:1">
      <c r="A145" t="str">
        <f>IF('MVNO Customer Config'!A145="","","Insert Into CRM_CONFIG_MVNOFORMNAME(MVNOID,[PATH],CLASSNAME,SHOWORDER,CREATEUSERID,CREATEDATE,UPDATEUSERID,UPDATEDATE,[STATE],ID) values('" &amp; 'MVNO Customer Config'!A145 &amp; "','" &amp; 'MVNO Customer Config'!B145 &amp; "','" &amp; 'MVNO Customer Config'!C145 &amp; "','" &amp; 'MVNO Customer Config'!D145 &amp; "','" &amp; 'MVNO Customer Config'!E145 &amp; "','" &amp; 'MVNO Customer Config'!F145 &amp; "'," &amp; IF('MVNO Customer Config'!G145="NULL","NULL","'" &amp; 'MVNO Customer Config'!G145 &amp; "'")  &amp; ",Getdate()," &amp; IF('MVNO Customer Config'!I145="NULL",'MVNO Customer Config'!I145,"'" &amp; 'MVNO Customer Config'!I145 &amp; "'") &amp; "," &amp; 'MVNO Customer Config'!J145 &amp; ")")</f>
        <v/>
      </c>
    </row>
    <row r="146" spans="1:1">
      <c r="A146" t="str">
        <f>IF('MVNO Customer Config'!A146="","","Insert Into CRM_CONFIG_MVNOFORMNAME(MVNOID,[PATH],CLASSNAME,SHOWORDER,CREATEUSERID,CREATEDATE,UPDATEUSERID,UPDATEDATE,[STATE],ID) values('" &amp; 'MVNO Customer Config'!A146 &amp; "','" &amp; 'MVNO Customer Config'!B146 &amp; "','" &amp; 'MVNO Customer Config'!C146 &amp; "','" &amp; 'MVNO Customer Config'!D146 &amp; "','" &amp; 'MVNO Customer Config'!E146 &amp; "','" &amp; 'MVNO Customer Config'!F146 &amp; "'," &amp; IF('MVNO Customer Config'!G146="NULL","NULL","'" &amp; 'MVNO Customer Config'!G146 &amp; "'")  &amp; ",Getdate()," &amp; IF('MVNO Customer Config'!I146="NULL",'MVNO Customer Config'!I146,"'" &amp; 'MVNO Customer Config'!I146 &amp; "'") &amp; "," &amp; 'MVNO Customer Config'!J146 &amp; ")")</f>
        <v/>
      </c>
    </row>
    <row r="147" spans="1:1">
      <c r="A147" t="str">
        <f>IF('MVNO Customer Config'!A147="","","Insert Into CRM_CONFIG_MVNOFORMNAME(MVNOID,[PATH],CLASSNAME,SHOWORDER,CREATEUSERID,CREATEDATE,UPDATEUSERID,UPDATEDATE,[STATE],ID) values('" &amp; 'MVNO Customer Config'!A147 &amp; "','" &amp; 'MVNO Customer Config'!B147 &amp; "','" &amp; 'MVNO Customer Config'!C147 &amp; "','" &amp; 'MVNO Customer Config'!D147 &amp; "','" &amp; 'MVNO Customer Config'!E147 &amp; "','" &amp; 'MVNO Customer Config'!F147 &amp; "'," &amp; IF('MVNO Customer Config'!G147="NULL","NULL","'" &amp; 'MVNO Customer Config'!G147 &amp; "'")  &amp; ",Getdate()," &amp; IF('MVNO Customer Config'!I147="NULL",'MVNO Customer Config'!I147,"'" &amp; 'MVNO Customer Config'!I147 &amp; "'") &amp; "," &amp; 'MVNO Customer Config'!J147 &amp; ")")</f>
        <v/>
      </c>
    </row>
    <row r="148" spans="1:1">
      <c r="A148" t="str">
        <f>IF('MVNO Customer Config'!A148="","","Insert Into CRM_CONFIG_MVNOFORMNAME(MVNOID,[PATH],CLASSNAME,SHOWORDER,CREATEUSERID,CREATEDATE,UPDATEUSERID,UPDATEDATE,[STATE],ID) values('" &amp; 'MVNO Customer Config'!A148 &amp; "','" &amp; 'MVNO Customer Config'!B148 &amp; "','" &amp; 'MVNO Customer Config'!C148 &amp; "','" &amp; 'MVNO Customer Config'!D148 &amp; "','" &amp; 'MVNO Customer Config'!E148 &amp; "','" &amp; 'MVNO Customer Config'!F148 &amp; "'," &amp; IF('MVNO Customer Config'!G148="NULL","NULL","'" &amp; 'MVNO Customer Config'!G148 &amp; "'")  &amp; ",Getdate()," &amp; IF('MVNO Customer Config'!I148="NULL",'MVNO Customer Config'!I148,"'" &amp; 'MVNO Customer Config'!I148 &amp; "'") &amp; "," &amp; 'MVNO Customer Config'!J148 &amp; ")")</f>
        <v/>
      </c>
    </row>
    <row r="149" spans="1:1">
      <c r="A149" t="str">
        <f>IF('MVNO Customer Config'!A149="","","Insert Into CRM_CONFIG_MVNOFORMNAME(MVNOID,[PATH],CLASSNAME,SHOWORDER,CREATEUSERID,CREATEDATE,UPDATEUSERID,UPDATEDATE,[STATE],ID) values('" &amp; 'MVNO Customer Config'!A149 &amp; "','" &amp; 'MVNO Customer Config'!B149 &amp; "','" &amp; 'MVNO Customer Config'!C149 &amp; "','" &amp; 'MVNO Customer Config'!D149 &amp; "','" &amp; 'MVNO Customer Config'!E149 &amp; "','" &amp; 'MVNO Customer Config'!F149 &amp; "'," &amp; IF('MVNO Customer Config'!G149="NULL","NULL","'" &amp; 'MVNO Customer Config'!G149 &amp; "'")  &amp; ",Getdate()," &amp; IF('MVNO Customer Config'!I149="NULL",'MVNO Customer Config'!I149,"'" &amp; 'MVNO Customer Config'!I149 &amp; "'") &amp; "," &amp; 'MVNO Customer Config'!J149 &amp; ")")</f>
        <v/>
      </c>
    </row>
    <row r="150" spans="1:1">
      <c r="A150" t="str">
        <f>IF('MVNO Customer Config'!A150="","","Insert Into CRM_CONFIG_MVNOFORMNAME(MVNOID,[PATH],CLASSNAME,SHOWORDER,CREATEUSERID,CREATEDATE,UPDATEUSERID,UPDATEDATE,[STATE],ID) values('" &amp; 'MVNO Customer Config'!A150 &amp; "','" &amp; 'MVNO Customer Config'!B150 &amp; "','" &amp; 'MVNO Customer Config'!C150 &amp; "','" &amp; 'MVNO Customer Config'!D150 &amp; "','" &amp; 'MVNO Customer Config'!E150 &amp; "','" &amp; 'MVNO Customer Config'!F150 &amp; "'," &amp; IF('MVNO Customer Config'!G150="NULL","NULL","'" &amp; 'MVNO Customer Config'!G150 &amp; "'")  &amp; ",Getdate()," &amp; IF('MVNO Customer Config'!I150="NULL",'MVNO Customer Config'!I150,"'" &amp; 'MVNO Customer Config'!I150 &amp; "'") &amp; "," &amp; 'MVNO Customer Config'!J150 &amp; ")")</f>
        <v/>
      </c>
    </row>
    <row r="151" spans="1:1">
      <c r="A151" t="str">
        <f>IF('MVNO Customer Config'!A151="","","Insert Into CRM_CONFIG_MVNOFORMNAME(MVNOID,[PATH],CLASSNAME,SHOWORDER,CREATEUSERID,CREATEDATE,UPDATEUSERID,UPDATEDATE,[STATE],ID) values('" &amp; 'MVNO Customer Config'!A151 &amp; "','" &amp; 'MVNO Customer Config'!B151 &amp; "','" &amp; 'MVNO Customer Config'!C151 &amp; "','" &amp; 'MVNO Customer Config'!D151 &amp; "','" &amp; 'MVNO Customer Config'!E151 &amp; "','" &amp; 'MVNO Customer Config'!F151 &amp; "'," &amp; IF('MVNO Customer Config'!G151="NULL","NULL","'" &amp; 'MVNO Customer Config'!G151 &amp; "'")  &amp; ",Getdate()," &amp; IF('MVNO Customer Config'!I151="NULL",'MVNO Customer Config'!I151,"'" &amp; 'MVNO Customer Config'!I151 &amp; "'") &amp; "," &amp; 'MVNO Customer Config'!J151 &amp; ")")</f>
        <v/>
      </c>
    </row>
    <row r="152" spans="1:1">
      <c r="A152" t="str">
        <f>IF('MVNO Customer Config'!A152="","","Insert Into CRM_CONFIG_MVNOFORMNAME(MVNOID,[PATH],CLASSNAME,SHOWORDER,CREATEUSERID,CREATEDATE,UPDATEUSERID,UPDATEDATE,[STATE],ID) values('" &amp; 'MVNO Customer Config'!A152 &amp; "','" &amp; 'MVNO Customer Config'!B152 &amp; "','" &amp; 'MVNO Customer Config'!C152 &amp; "','" &amp; 'MVNO Customer Config'!D152 &amp; "','" &amp; 'MVNO Customer Config'!E152 &amp; "','" &amp; 'MVNO Customer Config'!F152 &amp; "'," &amp; IF('MVNO Customer Config'!G152="NULL","NULL","'" &amp; 'MVNO Customer Config'!G152 &amp; "'")  &amp; ",Getdate()," &amp; IF('MVNO Customer Config'!I152="NULL",'MVNO Customer Config'!I152,"'" &amp; 'MVNO Customer Config'!I152 &amp; "'") &amp; "," &amp; 'MVNO Customer Config'!J152 &amp; ")")</f>
        <v/>
      </c>
    </row>
    <row r="153" spans="1:1">
      <c r="A153" t="str">
        <f>IF('MVNO Customer Config'!A153="","","Insert Into CRM_CONFIG_MVNOFORMNAME(MVNOID,[PATH],CLASSNAME,SHOWORDER,CREATEUSERID,CREATEDATE,UPDATEUSERID,UPDATEDATE,[STATE],ID) values('" &amp; 'MVNO Customer Config'!A153 &amp; "','" &amp; 'MVNO Customer Config'!B153 &amp; "','" &amp; 'MVNO Customer Config'!C153 &amp; "','" &amp; 'MVNO Customer Config'!D153 &amp; "','" &amp; 'MVNO Customer Config'!E153 &amp; "','" &amp; 'MVNO Customer Config'!F153 &amp; "'," &amp; IF('MVNO Customer Config'!G153="NULL","NULL","'" &amp; 'MVNO Customer Config'!G153 &amp; "'")  &amp; ",Getdate()," &amp; IF('MVNO Customer Config'!I153="NULL",'MVNO Customer Config'!I153,"'" &amp; 'MVNO Customer Config'!I153 &amp; "'") &amp; "," &amp; 'MVNO Customer Config'!J153 &amp; ")")</f>
        <v/>
      </c>
    </row>
    <row r="154" spans="1:1">
      <c r="A154" t="str">
        <f>IF('MVNO Customer Config'!A154="","","Insert Into CRM_CONFIG_MVNOFORMNAME(MVNOID,[PATH],CLASSNAME,SHOWORDER,CREATEUSERID,CREATEDATE,UPDATEUSERID,UPDATEDATE,[STATE],ID) values('" &amp; 'MVNO Customer Config'!A154 &amp; "','" &amp; 'MVNO Customer Config'!B154 &amp; "','" &amp; 'MVNO Customer Config'!C154 &amp; "','" &amp; 'MVNO Customer Config'!D154 &amp; "','" &amp; 'MVNO Customer Config'!E154 &amp; "','" &amp; 'MVNO Customer Config'!F154 &amp; "'," &amp; IF('MVNO Customer Config'!G154="NULL","NULL","'" &amp; 'MVNO Customer Config'!G154 &amp; "'")  &amp; ",Getdate()," &amp; IF('MVNO Customer Config'!I154="NULL",'MVNO Customer Config'!I154,"'" &amp; 'MVNO Customer Config'!I154 &amp; "'") &amp; "," &amp; 'MVNO Customer Config'!J154 &amp; ")")</f>
        <v/>
      </c>
    </row>
    <row r="155" spans="1:1">
      <c r="A155" t="str">
        <f>IF('MVNO Customer Config'!A155="","","Insert Into CRM_CONFIG_MVNOFORMNAME(MVNOID,[PATH],CLASSNAME,SHOWORDER,CREATEUSERID,CREATEDATE,UPDATEUSERID,UPDATEDATE,[STATE],ID) values('" &amp; 'MVNO Customer Config'!A155 &amp; "','" &amp; 'MVNO Customer Config'!B155 &amp; "','" &amp; 'MVNO Customer Config'!C155 &amp; "','" &amp; 'MVNO Customer Config'!D155 &amp; "','" &amp; 'MVNO Customer Config'!E155 &amp; "','" &amp; 'MVNO Customer Config'!F155 &amp; "'," &amp; IF('MVNO Customer Config'!G155="NULL","NULL","'" &amp; 'MVNO Customer Config'!G155 &amp; "'")  &amp; ",Getdate()," &amp; IF('MVNO Customer Config'!I155="NULL",'MVNO Customer Config'!I155,"'" &amp; 'MVNO Customer Config'!I155 &amp; "'") &amp; "," &amp; 'MVNO Customer Config'!J155 &amp; ")")</f>
        <v/>
      </c>
    </row>
    <row r="156" spans="1:1">
      <c r="A156" t="str">
        <f>IF('MVNO Customer Config'!A156="","","Insert Into CRM_CONFIG_MVNOFORMNAME(MVNOID,[PATH],CLASSNAME,SHOWORDER,CREATEUSERID,CREATEDATE,UPDATEUSERID,UPDATEDATE,[STATE],ID) values('" &amp; 'MVNO Customer Config'!A156 &amp; "','" &amp; 'MVNO Customer Config'!B156 &amp; "','" &amp; 'MVNO Customer Config'!C156 &amp; "','" &amp; 'MVNO Customer Config'!D156 &amp; "','" &amp; 'MVNO Customer Config'!E156 &amp; "','" &amp; 'MVNO Customer Config'!F156 &amp; "'," &amp; IF('MVNO Customer Config'!G156="NULL","NULL","'" &amp; 'MVNO Customer Config'!G156 &amp; "'")  &amp; ",Getdate()," &amp; IF('MVNO Customer Config'!I156="NULL",'MVNO Customer Config'!I156,"'" &amp; 'MVNO Customer Config'!I156 &amp; "'") &amp; "," &amp; 'MVNO Customer Config'!J156 &amp; ")")</f>
        <v/>
      </c>
    </row>
    <row r="157" spans="1:1">
      <c r="A157" t="str">
        <f>IF('MVNO Customer Config'!A157="","","Insert Into CRM_CONFIG_MVNOFORMNAME(MVNOID,[PATH],CLASSNAME,SHOWORDER,CREATEUSERID,CREATEDATE,UPDATEUSERID,UPDATEDATE,[STATE],ID) values('" &amp; 'MVNO Customer Config'!A157 &amp; "','" &amp; 'MVNO Customer Config'!B157 &amp; "','" &amp; 'MVNO Customer Config'!C157 &amp; "','" &amp; 'MVNO Customer Config'!D157 &amp; "','" &amp; 'MVNO Customer Config'!E157 &amp; "','" &amp; 'MVNO Customer Config'!F157 &amp; "'," &amp; IF('MVNO Customer Config'!G157="NULL","NULL","'" &amp; 'MVNO Customer Config'!G157 &amp; "'")  &amp; ",Getdate()," &amp; IF('MVNO Customer Config'!I157="NULL",'MVNO Customer Config'!I157,"'" &amp; 'MVNO Customer Config'!I157 &amp; "'") &amp; "," &amp; 'MVNO Customer Config'!J157 &amp; ")")</f>
        <v/>
      </c>
    </row>
    <row r="158" spans="1:1">
      <c r="A158" t="str">
        <f>IF('MVNO Customer Config'!A158="","","Insert Into CRM_CONFIG_MVNOFORMNAME(MVNOID,[PATH],CLASSNAME,SHOWORDER,CREATEUSERID,CREATEDATE,UPDATEUSERID,UPDATEDATE,[STATE],ID) values('" &amp; 'MVNO Customer Config'!A158 &amp; "','" &amp; 'MVNO Customer Config'!B158 &amp; "','" &amp; 'MVNO Customer Config'!C158 &amp; "','" &amp; 'MVNO Customer Config'!D158 &amp; "','" &amp; 'MVNO Customer Config'!E158 &amp; "','" &amp; 'MVNO Customer Config'!F158 &amp; "'," &amp; IF('MVNO Customer Config'!G158="NULL","NULL","'" &amp; 'MVNO Customer Config'!G158 &amp; "'")  &amp; ",Getdate()," &amp; IF('MVNO Customer Config'!I158="NULL",'MVNO Customer Config'!I158,"'" &amp; 'MVNO Customer Config'!I158 &amp; "'") &amp; "," &amp; 'MVNO Customer Config'!J158 &amp; ")")</f>
        <v/>
      </c>
    </row>
    <row r="159" spans="1:1">
      <c r="A159" t="str">
        <f>IF('MVNO Customer Config'!A159="","","Insert Into CRM_CONFIG_MVNOFORMNAME(MVNOID,[PATH],CLASSNAME,SHOWORDER,CREATEUSERID,CREATEDATE,UPDATEUSERID,UPDATEDATE,[STATE],ID) values('" &amp; 'MVNO Customer Config'!A159 &amp; "','" &amp; 'MVNO Customer Config'!B159 &amp; "','" &amp; 'MVNO Customer Config'!C159 &amp; "','" &amp; 'MVNO Customer Config'!D159 &amp; "','" &amp; 'MVNO Customer Config'!E159 &amp; "','" &amp; 'MVNO Customer Config'!F159 &amp; "'," &amp; IF('MVNO Customer Config'!G159="NULL","NULL","'" &amp; 'MVNO Customer Config'!G159 &amp; "'")  &amp; ",Getdate()," &amp; IF('MVNO Customer Config'!I159="NULL",'MVNO Customer Config'!I159,"'" &amp; 'MVNO Customer Config'!I159 &amp; "'") &amp; "," &amp; 'MVNO Customer Config'!J159 &amp; ")")</f>
        <v/>
      </c>
    </row>
    <row r="160" spans="1:1">
      <c r="A160" t="str">
        <f>IF('MVNO Customer Config'!A160="","","Insert Into CRM_CONFIG_MVNOFORMNAME(MVNOID,[PATH],CLASSNAME,SHOWORDER,CREATEUSERID,CREATEDATE,UPDATEUSERID,UPDATEDATE,[STATE],ID) values('" &amp; 'MVNO Customer Config'!A160 &amp; "','" &amp; 'MVNO Customer Config'!B160 &amp; "','" &amp; 'MVNO Customer Config'!C160 &amp; "','" &amp; 'MVNO Customer Config'!D160 &amp; "','" &amp; 'MVNO Customer Config'!E160 &amp; "','" &amp; 'MVNO Customer Config'!F160 &amp; "'," &amp; IF('MVNO Customer Config'!G160="NULL","NULL","'" &amp; 'MVNO Customer Config'!G160 &amp; "'")  &amp; ",Getdate()," &amp; IF('MVNO Customer Config'!I160="NULL",'MVNO Customer Config'!I160,"'" &amp; 'MVNO Customer Config'!I160 &amp; "'") &amp; "," &amp; 'MVNO Customer Config'!J160 &amp; ")")</f>
        <v/>
      </c>
    </row>
    <row r="161" spans="1:1">
      <c r="A161" t="str">
        <f>IF('MVNO Customer Config'!A161="","","Insert Into CRM_CONFIG_MVNOFORMNAME(MVNOID,[PATH],CLASSNAME,SHOWORDER,CREATEUSERID,CREATEDATE,UPDATEUSERID,UPDATEDATE,[STATE],ID) values('" &amp; 'MVNO Customer Config'!A161 &amp; "','" &amp; 'MVNO Customer Config'!B161 &amp; "','" &amp; 'MVNO Customer Config'!C161 &amp; "','" &amp; 'MVNO Customer Config'!D161 &amp; "','" &amp; 'MVNO Customer Config'!E161 &amp; "','" &amp; 'MVNO Customer Config'!F161 &amp; "'," &amp; IF('MVNO Customer Config'!G161="NULL","NULL","'" &amp; 'MVNO Customer Config'!G161 &amp; "'")  &amp; ",Getdate()," &amp; IF('MVNO Customer Config'!I161="NULL",'MVNO Customer Config'!I161,"'" &amp; 'MVNO Customer Config'!I161 &amp; "'") &amp; "," &amp; 'MVNO Customer Config'!J161 &amp; ")")</f>
        <v/>
      </c>
    </row>
    <row r="162" spans="1:1">
      <c r="A162" t="str">
        <f>IF('MVNO Customer Config'!A162="","","Insert Into CRM_CONFIG_MVNOFORMNAME(MVNOID,[PATH],CLASSNAME,SHOWORDER,CREATEUSERID,CREATEDATE,UPDATEUSERID,UPDATEDATE,[STATE],ID) values('" &amp; 'MVNO Customer Config'!A162 &amp; "','" &amp; 'MVNO Customer Config'!B162 &amp; "','" &amp; 'MVNO Customer Config'!C162 &amp; "','" &amp; 'MVNO Customer Config'!D162 &amp; "','" &amp; 'MVNO Customer Config'!E162 &amp; "','" &amp; 'MVNO Customer Config'!F162 &amp; "'," &amp; IF('MVNO Customer Config'!G162="NULL","NULL","'" &amp; 'MVNO Customer Config'!G162 &amp; "'")  &amp; ",Getdate()," &amp; IF('MVNO Customer Config'!I162="NULL",'MVNO Customer Config'!I162,"'" &amp; 'MVNO Customer Config'!I162 &amp; "'") &amp; "," &amp; 'MVNO Customer Config'!J162 &amp; ")")</f>
        <v/>
      </c>
    </row>
    <row r="163" spans="1:1">
      <c r="A163" t="str">
        <f>IF('MVNO Customer Config'!A163="","","Insert Into CRM_CONFIG_MVNOFORMNAME(MVNOID,[PATH],CLASSNAME,SHOWORDER,CREATEUSERID,CREATEDATE,UPDATEUSERID,UPDATEDATE,[STATE],ID) values('" &amp; 'MVNO Customer Config'!A163 &amp; "','" &amp; 'MVNO Customer Config'!B163 &amp; "','" &amp; 'MVNO Customer Config'!C163 &amp; "','" &amp; 'MVNO Customer Config'!D163 &amp; "','" &amp; 'MVNO Customer Config'!E163 &amp; "','" &amp; 'MVNO Customer Config'!F163 &amp; "'," &amp; IF('MVNO Customer Config'!G163="NULL","NULL","'" &amp; 'MVNO Customer Config'!G163 &amp; "'")  &amp; ",Getdate()," &amp; IF('MVNO Customer Config'!I163="NULL",'MVNO Customer Config'!I163,"'" &amp; 'MVNO Customer Config'!I163 &amp; "'") &amp; "," &amp; 'MVNO Customer Config'!J163 &amp; ")")</f>
        <v/>
      </c>
    </row>
    <row r="164" spans="1:1">
      <c r="A164" t="str">
        <f>IF('MVNO Customer Config'!A164="","","Insert Into CRM_CONFIG_MVNOFORMNAME(MVNOID,[PATH],CLASSNAME,SHOWORDER,CREATEUSERID,CREATEDATE,UPDATEUSERID,UPDATEDATE,[STATE],ID) values('" &amp; 'MVNO Customer Config'!A164 &amp; "','" &amp; 'MVNO Customer Config'!B164 &amp; "','" &amp; 'MVNO Customer Config'!C164 &amp; "','" &amp; 'MVNO Customer Config'!D164 &amp; "','" &amp; 'MVNO Customer Config'!E164 &amp; "','" &amp; 'MVNO Customer Config'!F164 &amp; "'," &amp; IF('MVNO Customer Config'!G164="NULL","NULL","'" &amp; 'MVNO Customer Config'!G164 &amp; "'")  &amp; ",Getdate()," &amp; IF('MVNO Customer Config'!I164="NULL",'MVNO Customer Config'!I164,"'" &amp; 'MVNO Customer Config'!I164 &amp; "'") &amp; "," &amp; 'MVNO Customer Config'!J164 &amp; ")")</f>
        <v/>
      </c>
    </row>
    <row r="165" spans="1:1">
      <c r="A165" t="str">
        <f>IF('MVNO Customer Config'!A165="","","Insert Into CRM_CONFIG_MVNOFORMNAME(MVNOID,[PATH],CLASSNAME,SHOWORDER,CREATEUSERID,CREATEDATE,UPDATEUSERID,UPDATEDATE,[STATE],ID) values('" &amp; 'MVNO Customer Config'!A165 &amp; "','" &amp; 'MVNO Customer Config'!B165 &amp; "','" &amp; 'MVNO Customer Config'!C165 &amp; "','" &amp; 'MVNO Customer Config'!D165 &amp; "','" &amp; 'MVNO Customer Config'!E165 &amp; "','" &amp; 'MVNO Customer Config'!F165 &amp; "'," &amp; IF('MVNO Customer Config'!G165="NULL","NULL","'" &amp; 'MVNO Customer Config'!G165 &amp; "'")  &amp; ",Getdate()," &amp; IF('MVNO Customer Config'!I165="NULL",'MVNO Customer Config'!I165,"'" &amp; 'MVNO Customer Config'!I165 &amp; "'") &amp; "," &amp; 'MVNO Customer Config'!J165 &amp; ")")</f>
        <v/>
      </c>
    </row>
    <row r="166" spans="1:1">
      <c r="A166" t="str">
        <f>IF('MVNO Customer Config'!A166="","","Insert Into CRM_CONFIG_MVNOFORMNAME(MVNOID,[PATH],CLASSNAME,SHOWORDER,CREATEUSERID,CREATEDATE,UPDATEUSERID,UPDATEDATE,[STATE],ID) values('" &amp; 'MVNO Customer Config'!A166 &amp; "','" &amp; 'MVNO Customer Config'!B166 &amp; "','" &amp; 'MVNO Customer Config'!C166 &amp; "','" &amp; 'MVNO Customer Config'!D166 &amp; "','" &amp; 'MVNO Customer Config'!E166 &amp; "','" &amp; 'MVNO Customer Config'!F166 &amp; "'," &amp; IF('MVNO Customer Config'!G166="NULL","NULL","'" &amp; 'MVNO Customer Config'!G166 &amp; "'")  &amp; ",Getdate()," &amp; IF('MVNO Customer Config'!I166="NULL",'MVNO Customer Config'!I166,"'" &amp; 'MVNO Customer Config'!I166 &amp; "'") &amp; "," &amp; 'MVNO Customer Config'!J166 &amp; ")")</f>
        <v/>
      </c>
    </row>
    <row r="167" spans="1:1">
      <c r="A167" t="str">
        <f>IF('MVNO Customer Config'!A167="","","Insert Into CRM_CONFIG_MVNOFORMNAME(MVNOID,[PATH],CLASSNAME,SHOWORDER,CREATEUSERID,CREATEDATE,UPDATEUSERID,UPDATEDATE,[STATE],ID) values('" &amp; 'MVNO Customer Config'!A167 &amp; "','" &amp; 'MVNO Customer Config'!B167 &amp; "','" &amp; 'MVNO Customer Config'!C167 &amp; "','" &amp; 'MVNO Customer Config'!D167 &amp; "','" &amp; 'MVNO Customer Config'!E167 &amp; "','" &amp; 'MVNO Customer Config'!F167 &amp; "'," &amp; IF('MVNO Customer Config'!G167="NULL","NULL","'" &amp; 'MVNO Customer Config'!G167 &amp; "'")  &amp; ",Getdate()," &amp; IF('MVNO Customer Config'!I167="NULL",'MVNO Customer Config'!I167,"'" &amp; 'MVNO Customer Config'!I167 &amp; "'") &amp; "," &amp; 'MVNO Customer Config'!J167 &amp; ")")</f>
        <v/>
      </c>
    </row>
    <row r="168" spans="1:1">
      <c r="A168" t="str">
        <f>IF('MVNO Customer Config'!A168="","","Insert Into CRM_CONFIG_MVNOFORMNAME(MVNOID,[PATH],CLASSNAME,SHOWORDER,CREATEUSERID,CREATEDATE,UPDATEUSERID,UPDATEDATE,[STATE],ID) values('" &amp; 'MVNO Customer Config'!A168 &amp; "','" &amp; 'MVNO Customer Config'!B168 &amp; "','" &amp; 'MVNO Customer Config'!C168 &amp; "','" &amp; 'MVNO Customer Config'!D168 &amp; "','" &amp; 'MVNO Customer Config'!E168 &amp; "','" &amp; 'MVNO Customer Config'!F168 &amp; "'," &amp; IF('MVNO Customer Config'!G168="NULL","NULL","'" &amp; 'MVNO Customer Config'!G168 &amp; "'")  &amp; ",Getdate()," &amp; IF('MVNO Customer Config'!I168="NULL",'MVNO Customer Config'!I168,"'" &amp; 'MVNO Customer Config'!I168 &amp; "'") &amp; "," &amp; 'MVNO Customer Config'!J168 &amp; ")")</f>
        <v/>
      </c>
    </row>
    <row r="169" spans="1:1">
      <c r="A169" t="str">
        <f>IF('MVNO Customer Config'!A169="","","Insert Into CRM_CONFIG_MVNOFORMNAME(MVNOID,[PATH],CLASSNAME,SHOWORDER,CREATEUSERID,CREATEDATE,UPDATEUSERID,UPDATEDATE,[STATE],ID) values('" &amp; 'MVNO Customer Config'!A169 &amp; "','" &amp; 'MVNO Customer Config'!B169 &amp; "','" &amp; 'MVNO Customer Config'!C169 &amp; "','" &amp; 'MVNO Customer Config'!D169 &amp; "','" &amp; 'MVNO Customer Config'!E169 &amp; "','" &amp; 'MVNO Customer Config'!F169 &amp; "'," &amp; IF('MVNO Customer Config'!G169="NULL","NULL","'" &amp; 'MVNO Customer Config'!G169 &amp; "'")  &amp; ",Getdate()," &amp; IF('MVNO Customer Config'!I169="NULL",'MVNO Customer Config'!I169,"'" &amp; 'MVNO Customer Config'!I169 &amp; "'") &amp; "," &amp; 'MVNO Customer Config'!J169 &amp; ")")</f>
        <v/>
      </c>
    </row>
    <row r="170" spans="1:1">
      <c r="A170" t="str">
        <f>IF('MVNO Customer Config'!A170="","","Insert Into CRM_CONFIG_MVNOFORMNAME(MVNOID,[PATH],CLASSNAME,SHOWORDER,CREATEUSERID,CREATEDATE,UPDATEUSERID,UPDATEDATE,[STATE],ID) values('" &amp; 'MVNO Customer Config'!A170 &amp; "','" &amp; 'MVNO Customer Config'!B170 &amp; "','" &amp; 'MVNO Customer Config'!C170 &amp; "','" &amp; 'MVNO Customer Config'!D170 &amp; "','" &amp; 'MVNO Customer Config'!E170 &amp; "','" &amp; 'MVNO Customer Config'!F170 &amp; "'," &amp; IF('MVNO Customer Config'!G170="NULL","NULL","'" &amp; 'MVNO Customer Config'!G170 &amp; "'")  &amp; ",Getdate()," &amp; IF('MVNO Customer Config'!I170="NULL",'MVNO Customer Config'!I170,"'" &amp; 'MVNO Customer Config'!I170 &amp; "'") &amp; "," &amp; 'MVNO Customer Config'!J170 &amp; ")")</f>
        <v/>
      </c>
    </row>
    <row r="171" spans="1:1">
      <c r="A171" t="str">
        <f>IF('MVNO Customer Config'!A171="","","Insert Into CRM_CONFIG_MVNOFORMNAME(MVNOID,[PATH],CLASSNAME,SHOWORDER,CREATEUSERID,CREATEDATE,UPDATEUSERID,UPDATEDATE,[STATE],ID) values('" &amp; 'MVNO Customer Config'!A171 &amp; "','" &amp; 'MVNO Customer Config'!B171 &amp; "','" &amp; 'MVNO Customer Config'!C171 &amp; "','" &amp; 'MVNO Customer Config'!D171 &amp; "','" &amp; 'MVNO Customer Config'!E171 &amp; "','" &amp; 'MVNO Customer Config'!F171 &amp; "'," &amp; IF('MVNO Customer Config'!G171="NULL","NULL","'" &amp; 'MVNO Customer Config'!G171 &amp; "'")  &amp; ",Getdate()," &amp; IF('MVNO Customer Config'!I171="NULL",'MVNO Customer Config'!I171,"'" &amp; 'MVNO Customer Config'!I171 &amp; "'") &amp; "," &amp; 'MVNO Customer Config'!J171 &amp; ")")</f>
        <v/>
      </c>
    </row>
    <row r="172" spans="1:1">
      <c r="A172" t="str">
        <f>IF('MVNO Customer Config'!A172="","","Insert Into CRM_CONFIG_MVNOFORMNAME(MVNOID,[PATH],CLASSNAME,SHOWORDER,CREATEUSERID,CREATEDATE,UPDATEUSERID,UPDATEDATE,[STATE],ID) values('" &amp; 'MVNO Customer Config'!A172 &amp; "','" &amp; 'MVNO Customer Config'!B172 &amp; "','" &amp; 'MVNO Customer Config'!C172 &amp; "','" &amp; 'MVNO Customer Config'!D172 &amp; "','" &amp; 'MVNO Customer Config'!E172 &amp; "','" &amp; 'MVNO Customer Config'!F172 &amp; "'," &amp; IF('MVNO Customer Config'!G172="NULL","NULL","'" &amp; 'MVNO Customer Config'!G172 &amp; "'")  &amp; ",Getdate()," &amp; IF('MVNO Customer Config'!I172="NULL",'MVNO Customer Config'!I172,"'" &amp; 'MVNO Customer Config'!I172 &amp; "'") &amp; "," &amp; 'MVNO Customer Config'!J172 &amp; ")")</f>
        <v/>
      </c>
    </row>
    <row r="173" spans="1:1">
      <c r="A173" t="str">
        <f>IF('MVNO Customer Config'!A173="","","Insert Into CRM_CONFIG_MVNOFORMNAME(MVNOID,[PATH],CLASSNAME,SHOWORDER,CREATEUSERID,CREATEDATE,UPDATEUSERID,UPDATEDATE,[STATE],ID) values('" &amp; 'MVNO Customer Config'!A173 &amp; "','" &amp; 'MVNO Customer Config'!B173 &amp; "','" &amp; 'MVNO Customer Config'!C173 &amp; "','" &amp; 'MVNO Customer Config'!D173 &amp; "','" &amp; 'MVNO Customer Config'!E173 &amp; "','" &amp; 'MVNO Customer Config'!F173 &amp; "'," &amp; IF('MVNO Customer Config'!G173="NULL","NULL","'" &amp; 'MVNO Customer Config'!G173 &amp; "'")  &amp; ",Getdate()," &amp; IF('MVNO Customer Config'!I173="NULL",'MVNO Customer Config'!I173,"'" &amp; 'MVNO Customer Config'!I173 &amp; "'") &amp; "," &amp; 'MVNO Customer Config'!J173 &amp; ")")</f>
        <v/>
      </c>
    </row>
    <row r="174" spans="1:1">
      <c r="A174" t="str">
        <f>IF('MVNO Customer Config'!A174="","","Insert Into CRM_CONFIG_MVNOFORMNAME(MVNOID,[PATH],CLASSNAME,SHOWORDER,CREATEUSERID,CREATEDATE,UPDATEUSERID,UPDATEDATE,[STATE],ID) values('" &amp; 'MVNO Customer Config'!A174 &amp; "','" &amp; 'MVNO Customer Config'!B174 &amp; "','" &amp; 'MVNO Customer Config'!C174 &amp; "','" &amp; 'MVNO Customer Config'!D174 &amp; "','" &amp; 'MVNO Customer Config'!E174 &amp; "','" &amp; 'MVNO Customer Config'!F174 &amp; "'," &amp; IF('MVNO Customer Config'!G174="NULL","NULL","'" &amp; 'MVNO Customer Config'!G174 &amp; "'")  &amp; ",Getdate()," &amp; IF('MVNO Customer Config'!I174="NULL",'MVNO Customer Config'!I174,"'" &amp; 'MVNO Customer Config'!I174 &amp; "'") &amp; "," &amp; 'MVNO Customer Config'!J174 &amp; ")")</f>
        <v/>
      </c>
    </row>
    <row r="175" spans="1:1">
      <c r="A175" t="str">
        <f>IF('MVNO Customer Config'!A175="","","Insert Into CRM_CONFIG_MVNOFORMNAME(MVNOID,[PATH],CLASSNAME,SHOWORDER,CREATEUSERID,CREATEDATE,UPDATEUSERID,UPDATEDATE,[STATE],ID) values('" &amp; 'MVNO Customer Config'!A175 &amp; "','" &amp; 'MVNO Customer Config'!B175 &amp; "','" &amp; 'MVNO Customer Config'!C175 &amp; "','" &amp; 'MVNO Customer Config'!D175 &amp; "','" &amp; 'MVNO Customer Config'!E175 &amp; "','" &amp; 'MVNO Customer Config'!F175 &amp; "'," &amp; IF('MVNO Customer Config'!G175="NULL","NULL","'" &amp; 'MVNO Customer Config'!G175 &amp; "'")  &amp; ",Getdate()," &amp; IF('MVNO Customer Config'!I175="NULL",'MVNO Customer Config'!I175,"'" &amp; 'MVNO Customer Config'!I175 &amp; "'") &amp; "," &amp; 'MVNO Customer Config'!J175 &amp; ")")</f>
        <v/>
      </c>
    </row>
    <row r="176" spans="1:1">
      <c r="A176" t="str">
        <f>IF('MVNO Customer Config'!A176="","","Insert Into CRM_CONFIG_MVNOFORMNAME(MVNOID,[PATH],CLASSNAME,SHOWORDER,CREATEUSERID,CREATEDATE,UPDATEUSERID,UPDATEDATE,[STATE],ID) values('" &amp; 'MVNO Customer Config'!A176 &amp; "','" &amp; 'MVNO Customer Config'!B176 &amp; "','" &amp; 'MVNO Customer Config'!C176 &amp; "','" &amp; 'MVNO Customer Config'!D176 &amp; "','" &amp; 'MVNO Customer Config'!E176 &amp; "','" &amp; 'MVNO Customer Config'!F176 &amp; "'," &amp; IF('MVNO Customer Config'!G176="NULL","NULL","'" &amp; 'MVNO Customer Config'!G176 &amp; "'")  &amp; ",Getdate()," &amp; IF('MVNO Customer Config'!I176="NULL",'MVNO Customer Config'!I176,"'" &amp; 'MVNO Customer Config'!I176 &amp; "'") &amp; "," &amp; 'MVNO Customer Config'!J176 &amp; ")")</f>
        <v/>
      </c>
    </row>
    <row r="177" spans="1:1">
      <c r="A177" t="str">
        <f>IF('MVNO Customer Config'!A177="","","Insert Into CRM_CONFIG_MVNOFORMNAME(MVNOID,[PATH],CLASSNAME,SHOWORDER,CREATEUSERID,CREATEDATE,UPDATEUSERID,UPDATEDATE,[STATE],ID) values('" &amp; 'MVNO Customer Config'!A177 &amp; "','" &amp; 'MVNO Customer Config'!B177 &amp; "','" &amp; 'MVNO Customer Config'!C177 &amp; "','" &amp; 'MVNO Customer Config'!D177 &amp; "','" &amp; 'MVNO Customer Config'!E177 &amp; "','" &amp; 'MVNO Customer Config'!F177 &amp; "'," &amp; IF('MVNO Customer Config'!G177="NULL","NULL","'" &amp; 'MVNO Customer Config'!G177 &amp; "'")  &amp; ",Getdate()," &amp; IF('MVNO Customer Config'!I177="NULL",'MVNO Customer Config'!I177,"'" &amp; 'MVNO Customer Config'!I177 &amp; "'") &amp; "," &amp; 'MVNO Customer Config'!J177 &amp; ")")</f>
        <v/>
      </c>
    </row>
    <row r="178" spans="1:1">
      <c r="A178" t="str">
        <f>IF('MVNO Customer Config'!A178="","","Insert Into CRM_CONFIG_MVNOFORMNAME(MVNOID,[PATH],CLASSNAME,SHOWORDER,CREATEUSERID,CREATEDATE,UPDATEUSERID,UPDATEDATE,[STATE],ID) values('" &amp; 'MVNO Customer Config'!A178 &amp; "','" &amp; 'MVNO Customer Config'!B178 &amp; "','" &amp; 'MVNO Customer Config'!C178 &amp; "','" &amp; 'MVNO Customer Config'!D178 &amp; "','" &amp; 'MVNO Customer Config'!E178 &amp; "','" &amp; 'MVNO Customer Config'!F178 &amp; "'," &amp; IF('MVNO Customer Config'!G178="NULL","NULL","'" &amp; 'MVNO Customer Config'!G178 &amp; "'")  &amp; ",Getdate()," &amp; IF('MVNO Customer Config'!I178="NULL",'MVNO Customer Config'!I178,"'" &amp; 'MVNO Customer Config'!I178 &amp; "'") &amp; "," &amp; 'MVNO Customer Config'!J178 &amp; ")")</f>
        <v/>
      </c>
    </row>
    <row r="179" spans="1:1">
      <c r="A179" t="str">
        <f>IF('MVNO Customer Config'!A179="","","Insert Into CRM_CONFIG_MVNOFORMNAME(MVNOID,[PATH],CLASSNAME,SHOWORDER,CREATEUSERID,CREATEDATE,UPDATEUSERID,UPDATEDATE,[STATE],ID) values('" &amp; 'MVNO Customer Config'!A179 &amp; "','" &amp; 'MVNO Customer Config'!B179 &amp; "','" &amp; 'MVNO Customer Config'!C179 &amp; "','" &amp; 'MVNO Customer Config'!D179 &amp; "','" &amp; 'MVNO Customer Config'!E179 &amp; "','" &amp; 'MVNO Customer Config'!F179 &amp; "'," &amp; IF('MVNO Customer Config'!G179="NULL","NULL","'" &amp; 'MVNO Customer Config'!G179 &amp; "'")  &amp; ",Getdate()," &amp; IF('MVNO Customer Config'!I179="NULL",'MVNO Customer Config'!I179,"'" &amp; 'MVNO Customer Config'!I179 &amp; "'") &amp; "," &amp; 'MVNO Customer Config'!J179 &amp; ")")</f>
        <v/>
      </c>
    </row>
    <row r="180" spans="1:1">
      <c r="A180" t="str">
        <f>IF('MVNO Customer Config'!A180="","","Insert Into CRM_CONFIG_MVNOFORMNAME(MVNOID,[PATH],CLASSNAME,SHOWORDER,CREATEUSERID,CREATEDATE,UPDATEUSERID,UPDATEDATE,[STATE],ID) values('" &amp; 'MVNO Customer Config'!A180 &amp; "','" &amp; 'MVNO Customer Config'!B180 &amp; "','" &amp; 'MVNO Customer Config'!C180 &amp; "','" &amp; 'MVNO Customer Config'!D180 &amp; "','" &amp; 'MVNO Customer Config'!E180 &amp; "','" &amp; 'MVNO Customer Config'!F180 &amp; "'," &amp; IF('MVNO Customer Config'!G180="NULL","NULL","'" &amp; 'MVNO Customer Config'!G180 &amp; "'")  &amp; ",Getdate()," &amp; IF('MVNO Customer Config'!I180="NULL",'MVNO Customer Config'!I180,"'" &amp; 'MVNO Customer Config'!I180 &amp; "'") &amp; "," &amp; 'MVNO Customer Config'!J180 &amp; ")")</f>
        <v/>
      </c>
    </row>
    <row r="181" spans="1:1">
      <c r="A181" t="str">
        <f>IF('MVNO Customer Config'!A181="","","Insert Into CRM_CONFIG_MVNOFORMNAME(MVNOID,[PATH],CLASSNAME,SHOWORDER,CREATEUSERID,CREATEDATE,UPDATEUSERID,UPDATEDATE,[STATE],ID) values('" &amp; 'MVNO Customer Config'!A181 &amp; "','" &amp; 'MVNO Customer Config'!B181 &amp; "','" &amp; 'MVNO Customer Config'!C181 &amp; "','" &amp; 'MVNO Customer Config'!D181 &amp; "','" &amp; 'MVNO Customer Config'!E181 &amp; "','" &amp; 'MVNO Customer Config'!F181 &amp; "'," &amp; IF('MVNO Customer Config'!G181="NULL","NULL","'" &amp; 'MVNO Customer Config'!G181 &amp; "'")  &amp; ",Getdate()," &amp; IF('MVNO Customer Config'!I181="NULL",'MVNO Customer Config'!I181,"'" &amp; 'MVNO Customer Config'!I181 &amp; "'") &amp; "," &amp; 'MVNO Customer Config'!J181 &amp; ")")</f>
        <v/>
      </c>
    </row>
    <row r="182" spans="1:1">
      <c r="A182" t="str">
        <f>IF('MVNO Customer Config'!A182="","","Insert Into CRM_CONFIG_MVNOFORMNAME(MVNOID,[PATH],CLASSNAME,SHOWORDER,CREATEUSERID,CREATEDATE,UPDATEUSERID,UPDATEDATE,[STATE],ID) values('" &amp; 'MVNO Customer Config'!A182 &amp; "','" &amp; 'MVNO Customer Config'!B182 &amp; "','" &amp; 'MVNO Customer Config'!C182 &amp; "','" &amp; 'MVNO Customer Config'!D182 &amp; "','" &amp; 'MVNO Customer Config'!E182 &amp; "','" &amp; 'MVNO Customer Config'!F182 &amp; "'," &amp; IF('MVNO Customer Config'!G182="NULL","NULL","'" &amp; 'MVNO Customer Config'!G182 &amp; "'")  &amp; ",Getdate()," &amp; IF('MVNO Customer Config'!I182="NULL",'MVNO Customer Config'!I182,"'" &amp; 'MVNO Customer Config'!I182 &amp; "'") &amp; "," &amp; 'MVNO Customer Config'!J182 &amp; ")")</f>
        <v/>
      </c>
    </row>
    <row r="183" spans="1:1">
      <c r="A183" t="str">
        <f>IF('MVNO Customer Config'!A183="","","Insert Into CRM_CONFIG_MVNOFORMNAME(MVNOID,[PATH],CLASSNAME,SHOWORDER,CREATEUSERID,CREATEDATE,UPDATEUSERID,UPDATEDATE,[STATE],ID) values('" &amp; 'MVNO Customer Config'!A183 &amp; "','" &amp; 'MVNO Customer Config'!B183 &amp; "','" &amp; 'MVNO Customer Config'!C183 &amp; "','" &amp; 'MVNO Customer Config'!D183 &amp; "','" &amp; 'MVNO Customer Config'!E183 &amp; "','" &amp; 'MVNO Customer Config'!F183 &amp; "'," &amp; IF('MVNO Customer Config'!G183="NULL","NULL","'" &amp; 'MVNO Customer Config'!G183 &amp; "'")  &amp; ",Getdate()," &amp; IF('MVNO Customer Config'!I183="NULL",'MVNO Customer Config'!I183,"'" &amp; 'MVNO Customer Config'!I183 &amp; "'") &amp; "," &amp; 'MVNO Customer Config'!J183 &amp; ")")</f>
        <v/>
      </c>
    </row>
    <row r="184" spans="1:1">
      <c r="A184" t="str">
        <f>IF('MVNO Customer Config'!A184="","","Insert Into CRM_CONFIG_MVNOFORMNAME(MVNOID,[PATH],CLASSNAME,SHOWORDER,CREATEUSERID,CREATEDATE,UPDATEUSERID,UPDATEDATE,[STATE],ID) values('" &amp; 'MVNO Customer Config'!A184 &amp; "','" &amp; 'MVNO Customer Config'!B184 &amp; "','" &amp; 'MVNO Customer Config'!C184 &amp; "','" &amp; 'MVNO Customer Config'!D184 &amp; "','" &amp; 'MVNO Customer Config'!E184 &amp; "','" &amp; 'MVNO Customer Config'!F184 &amp; "'," &amp; IF('MVNO Customer Config'!G184="NULL","NULL","'" &amp; 'MVNO Customer Config'!G184 &amp; "'")  &amp; ",Getdate()," &amp; IF('MVNO Customer Config'!I184="NULL",'MVNO Customer Config'!I184,"'" &amp; 'MVNO Customer Config'!I184 &amp; "'") &amp; "," &amp; 'MVNO Customer Config'!J184 &amp; ")")</f>
        <v/>
      </c>
    </row>
    <row r="185" spans="1:1">
      <c r="A185" t="str">
        <f>IF('MVNO Customer Config'!A185="","","Insert Into CRM_CONFIG_MVNOFORMNAME(MVNOID,[PATH],CLASSNAME,SHOWORDER,CREATEUSERID,CREATEDATE,UPDATEUSERID,UPDATEDATE,[STATE],ID) values('" &amp; 'MVNO Customer Config'!A185 &amp; "','" &amp; 'MVNO Customer Config'!B185 &amp; "','" &amp; 'MVNO Customer Config'!C185 &amp; "','" &amp; 'MVNO Customer Config'!D185 &amp; "','" &amp; 'MVNO Customer Config'!E185 &amp; "','" &amp; 'MVNO Customer Config'!F185 &amp; "'," &amp; IF('MVNO Customer Config'!G185="NULL","NULL","'" &amp; 'MVNO Customer Config'!G185 &amp; "'")  &amp; ",Getdate()," &amp; IF('MVNO Customer Config'!I185="NULL",'MVNO Customer Config'!I185,"'" &amp; 'MVNO Customer Config'!I185 &amp; "'") &amp; "," &amp; 'MVNO Customer Config'!J185 &amp; ")")</f>
        <v/>
      </c>
    </row>
    <row r="186" spans="1:1">
      <c r="A186" t="str">
        <f>IF('MVNO Customer Config'!A186="","","Insert Into CRM_CONFIG_MVNOFORMNAME(MVNOID,[PATH],CLASSNAME,SHOWORDER,CREATEUSERID,CREATEDATE,UPDATEUSERID,UPDATEDATE,[STATE],ID) values('" &amp; 'MVNO Customer Config'!A186 &amp; "','" &amp; 'MVNO Customer Config'!B186 &amp; "','" &amp; 'MVNO Customer Config'!C186 &amp; "','" &amp; 'MVNO Customer Config'!D186 &amp; "','" &amp; 'MVNO Customer Config'!E186 &amp; "','" &amp; 'MVNO Customer Config'!F186 &amp; "'," &amp; IF('MVNO Customer Config'!G186="NULL","NULL","'" &amp; 'MVNO Customer Config'!G186 &amp; "'")  &amp; ",Getdate()," &amp; IF('MVNO Customer Config'!I186="NULL",'MVNO Customer Config'!I186,"'" &amp; 'MVNO Customer Config'!I186 &amp; "'") &amp; "," &amp; 'MVNO Customer Config'!J186 &amp; ")")</f>
        <v/>
      </c>
    </row>
    <row r="187" spans="1:1">
      <c r="A187" t="str">
        <f>IF('MVNO Customer Config'!A187="","","Insert Into CRM_CONFIG_MVNOFORMNAME(MVNOID,[PATH],CLASSNAME,SHOWORDER,CREATEUSERID,CREATEDATE,UPDATEUSERID,UPDATEDATE,[STATE],ID) values('" &amp; 'MVNO Customer Config'!A187 &amp; "','" &amp; 'MVNO Customer Config'!B187 &amp; "','" &amp; 'MVNO Customer Config'!C187 &amp; "','" &amp; 'MVNO Customer Config'!D187 &amp; "','" &amp; 'MVNO Customer Config'!E187 &amp; "','" &amp; 'MVNO Customer Config'!F187 &amp; "'," &amp; IF('MVNO Customer Config'!G187="NULL","NULL","'" &amp; 'MVNO Customer Config'!G187 &amp; "'")  &amp; ",Getdate()," &amp; IF('MVNO Customer Config'!I187="NULL",'MVNO Customer Config'!I187,"'" &amp; 'MVNO Customer Config'!I187 &amp; "'") &amp; "," &amp; 'MVNO Customer Config'!J187 &amp; ")")</f>
        <v/>
      </c>
    </row>
    <row r="188" spans="1:1">
      <c r="A188" t="str">
        <f>IF('MVNO Customer Config'!A188="","","Insert Into CRM_CONFIG_MVNOFORMNAME(MVNOID,[PATH],CLASSNAME,SHOWORDER,CREATEUSERID,CREATEDATE,UPDATEUSERID,UPDATEDATE,[STATE],ID) values('" &amp; 'MVNO Customer Config'!A188 &amp; "','" &amp; 'MVNO Customer Config'!B188 &amp; "','" &amp; 'MVNO Customer Config'!C188 &amp; "','" &amp; 'MVNO Customer Config'!D188 &amp; "','" &amp; 'MVNO Customer Config'!E188 &amp; "','" &amp; 'MVNO Customer Config'!F188 &amp; "'," &amp; IF('MVNO Customer Config'!G188="NULL","NULL","'" &amp; 'MVNO Customer Config'!G188 &amp; "'")  &amp; ",Getdate()," &amp; IF('MVNO Customer Config'!I188="NULL",'MVNO Customer Config'!I188,"'" &amp; 'MVNO Customer Config'!I188 &amp; "'") &amp; "," &amp; 'MVNO Customer Config'!J188 &amp; ")")</f>
        <v/>
      </c>
    </row>
    <row r="189" spans="1:1">
      <c r="A189" t="str">
        <f>IF('MVNO Customer Config'!A189="","","Insert Into CRM_CONFIG_MVNOFORMNAME(MVNOID,[PATH],CLASSNAME,SHOWORDER,CREATEUSERID,CREATEDATE,UPDATEUSERID,UPDATEDATE,[STATE],ID) values('" &amp; 'MVNO Customer Config'!A189 &amp; "','" &amp; 'MVNO Customer Config'!B189 &amp; "','" &amp; 'MVNO Customer Config'!C189 &amp; "','" &amp; 'MVNO Customer Config'!D189 &amp; "','" &amp; 'MVNO Customer Config'!E189 &amp; "','" &amp; 'MVNO Customer Config'!F189 &amp; "'," &amp; IF('MVNO Customer Config'!G189="NULL","NULL","'" &amp; 'MVNO Customer Config'!G189 &amp; "'")  &amp; ",Getdate()," &amp; IF('MVNO Customer Config'!I189="NULL",'MVNO Customer Config'!I189,"'" &amp; 'MVNO Customer Config'!I189 &amp; "'") &amp; "," &amp; 'MVNO Customer Config'!J189 &amp; ")")</f>
        <v/>
      </c>
    </row>
    <row r="190" spans="1:1">
      <c r="A190" t="str">
        <f>IF('MVNO Customer Config'!A190="","","Insert Into CRM_CONFIG_MVNOFORMNAME(MVNOID,[PATH],CLASSNAME,SHOWORDER,CREATEUSERID,CREATEDATE,UPDATEUSERID,UPDATEDATE,[STATE],ID) values('" &amp; 'MVNO Customer Config'!A190 &amp; "','" &amp; 'MVNO Customer Config'!B190 &amp; "','" &amp; 'MVNO Customer Config'!C190 &amp; "','" &amp; 'MVNO Customer Config'!D190 &amp; "','" &amp; 'MVNO Customer Config'!E190 &amp; "','" &amp; 'MVNO Customer Config'!F190 &amp; "'," &amp; IF('MVNO Customer Config'!G190="NULL","NULL","'" &amp; 'MVNO Customer Config'!G190 &amp; "'")  &amp; ",Getdate()," &amp; IF('MVNO Customer Config'!I190="NULL",'MVNO Customer Config'!I190,"'" &amp; 'MVNO Customer Config'!I190 &amp; "'") &amp; "," &amp; 'MVNO Customer Config'!J190 &amp; ")")</f>
        <v/>
      </c>
    </row>
    <row r="191" spans="1:1">
      <c r="A191" t="str">
        <f>IF('MVNO Customer Config'!A191="","","Insert Into CRM_CONFIG_MVNOFORMNAME(MVNOID,[PATH],CLASSNAME,SHOWORDER,CREATEUSERID,CREATEDATE,UPDATEUSERID,UPDATEDATE,[STATE],ID) values('" &amp; 'MVNO Customer Config'!A191 &amp; "','" &amp; 'MVNO Customer Config'!B191 &amp; "','" &amp; 'MVNO Customer Config'!C191 &amp; "','" &amp; 'MVNO Customer Config'!D191 &amp; "','" &amp; 'MVNO Customer Config'!E191 &amp; "','" &amp; 'MVNO Customer Config'!F191 &amp; "'," &amp; IF('MVNO Customer Config'!G191="NULL","NULL","'" &amp; 'MVNO Customer Config'!G191 &amp; "'")  &amp; ",Getdate()," &amp; IF('MVNO Customer Config'!I191="NULL",'MVNO Customer Config'!I191,"'" &amp; 'MVNO Customer Config'!I191 &amp; "'") &amp; "," &amp; 'MVNO Customer Config'!J191 &amp; ")")</f>
        <v/>
      </c>
    </row>
    <row r="192" spans="1:1">
      <c r="A192" t="str">
        <f>IF('MVNO Customer Config'!A192="","","Insert Into CRM_CONFIG_MVNOFORMNAME(MVNOID,[PATH],CLASSNAME,SHOWORDER,CREATEUSERID,CREATEDATE,UPDATEUSERID,UPDATEDATE,[STATE],ID) values('" &amp; 'MVNO Customer Config'!A192 &amp; "','" &amp; 'MVNO Customer Config'!B192 &amp; "','" &amp; 'MVNO Customer Config'!C192 &amp; "','" &amp; 'MVNO Customer Config'!D192 &amp; "','" &amp; 'MVNO Customer Config'!E192 &amp; "','" &amp; 'MVNO Customer Config'!F192 &amp; "'," &amp; IF('MVNO Customer Config'!G192="NULL","NULL","'" &amp; 'MVNO Customer Config'!G192 &amp; "'")  &amp; ",Getdate()," &amp; IF('MVNO Customer Config'!I192="NULL",'MVNO Customer Config'!I192,"'" &amp; 'MVNO Customer Config'!I192 &amp; "'") &amp; "," &amp; 'MVNO Customer Config'!J192 &amp; ")")</f>
        <v/>
      </c>
    </row>
    <row r="193" spans="1:1">
      <c r="A193" t="str">
        <f>IF('MVNO Customer Config'!A193="","","Insert Into CRM_CONFIG_MVNOFORMNAME(MVNOID,[PATH],CLASSNAME,SHOWORDER,CREATEUSERID,CREATEDATE,UPDATEUSERID,UPDATEDATE,[STATE],ID) values('" &amp; 'MVNO Customer Config'!A193 &amp; "','" &amp; 'MVNO Customer Config'!B193 &amp; "','" &amp; 'MVNO Customer Config'!C193 &amp; "','" &amp; 'MVNO Customer Config'!D193 &amp; "','" &amp; 'MVNO Customer Config'!E193 &amp; "','" &amp; 'MVNO Customer Config'!F193 &amp; "'," &amp; IF('MVNO Customer Config'!G193="NULL","NULL","'" &amp; 'MVNO Customer Config'!G193 &amp; "'")  &amp; ",Getdate()," &amp; IF('MVNO Customer Config'!I193="NULL",'MVNO Customer Config'!I193,"'" &amp; 'MVNO Customer Config'!I193 &amp; "'") &amp; "," &amp; 'MVNO Customer Config'!J193 &amp; ")")</f>
        <v/>
      </c>
    </row>
    <row r="194" spans="1:1">
      <c r="A194" t="str">
        <f>IF('MVNO Customer Config'!A194="","","Insert Into CRM_CONFIG_MVNOFORMNAME(MVNOID,[PATH],CLASSNAME,SHOWORDER,CREATEUSERID,CREATEDATE,UPDATEUSERID,UPDATEDATE,[STATE],ID) values('" &amp; 'MVNO Customer Config'!A194 &amp; "','" &amp; 'MVNO Customer Config'!B194 &amp; "','" &amp; 'MVNO Customer Config'!C194 &amp; "','" &amp; 'MVNO Customer Config'!D194 &amp; "','" &amp; 'MVNO Customer Config'!E194 &amp; "','" &amp; 'MVNO Customer Config'!F194 &amp; "'," &amp; IF('MVNO Customer Config'!G194="NULL","NULL","'" &amp; 'MVNO Customer Config'!G194 &amp; "'")  &amp; ",Getdate()," &amp; IF('MVNO Customer Config'!I194="NULL",'MVNO Customer Config'!I194,"'" &amp; 'MVNO Customer Config'!I194 &amp; "'") &amp; "," &amp; 'MVNO Customer Config'!J194 &amp; ")")</f>
        <v/>
      </c>
    </row>
    <row r="195" spans="1:1">
      <c r="A195" t="str">
        <f>IF('MVNO Customer Config'!A195="","","Insert Into CRM_CONFIG_MVNOFORMNAME(MVNOID,[PATH],CLASSNAME,SHOWORDER,CREATEUSERID,CREATEDATE,UPDATEUSERID,UPDATEDATE,[STATE],ID) values('" &amp; 'MVNO Customer Config'!A195 &amp; "','" &amp; 'MVNO Customer Config'!B195 &amp; "','" &amp; 'MVNO Customer Config'!C195 &amp; "','" &amp; 'MVNO Customer Config'!D195 &amp; "','" &amp; 'MVNO Customer Config'!E195 &amp; "','" &amp; 'MVNO Customer Config'!F195 &amp; "'," &amp; IF('MVNO Customer Config'!G195="NULL","NULL","'" &amp; 'MVNO Customer Config'!G195 &amp; "'")  &amp; ",Getdate()," &amp; IF('MVNO Customer Config'!I195="NULL",'MVNO Customer Config'!I195,"'" &amp; 'MVNO Customer Config'!I195 &amp; "'") &amp; "," &amp; 'MVNO Customer Config'!J195 &amp; ")")</f>
        <v/>
      </c>
    </row>
    <row r="196" spans="1:1">
      <c r="A196" t="str">
        <f>IF('MVNO Customer Config'!A196="","","Insert Into CRM_CONFIG_MVNOFORMNAME(MVNOID,[PATH],CLASSNAME,SHOWORDER,CREATEUSERID,CREATEDATE,UPDATEUSERID,UPDATEDATE,[STATE],ID) values('" &amp; 'MVNO Customer Config'!A196 &amp; "','" &amp; 'MVNO Customer Config'!B196 &amp; "','" &amp; 'MVNO Customer Config'!C196 &amp; "','" &amp; 'MVNO Customer Config'!D196 &amp; "','" &amp; 'MVNO Customer Config'!E196 &amp; "','" &amp; 'MVNO Customer Config'!F196 &amp; "'," &amp; IF('MVNO Customer Config'!G196="NULL","NULL","'" &amp; 'MVNO Customer Config'!G196 &amp; "'")  &amp; ",Getdate()," &amp; IF('MVNO Customer Config'!I196="NULL",'MVNO Customer Config'!I196,"'" &amp; 'MVNO Customer Config'!I196 &amp; "'") &amp; "," &amp; 'MVNO Customer Config'!J196 &amp; ")")</f>
        <v/>
      </c>
    </row>
    <row r="197" spans="1:1">
      <c r="A197" t="str">
        <f>IF('MVNO Customer Config'!A197="","","Insert Into CRM_CONFIG_MVNOFORMNAME(MVNOID,[PATH],CLASSNAME,SHOWORDER,CREATEUSERID,CREATEDATE,UPDATEUSERID,UPDATEDATE,[STATE],ID) values('" &amp; 'MVNO Customer Config'!A197 &amp; "','" &amp; 'MVNO Customer Config'!B197 &amp; "','" &amp; 'MVNO Customer Config'!C197 &amp; "','" &amp; 'MVNO Customer Config'!D197 &amp; "','" &amp; 'MVNO Customer Config'!E197 &amp; "','" &amp; 'MVNO Customer Config'!F197 &amp; "'," &amp; IF('MVNO Customer Config'!G197="NULL","NULL","'" &amp; 'MVNO Customer Config'!G197 &amp; "'")  &amp; ",Getdate()," &amp; IF('MVNO Customer Config'!I197="NULL",'MVNO Customer Config'!I197,"'" &amp; 'MVNO Customer Config'!I197 &amp; "'") &amp; "," &amp; 'MVNO Customer Config'!J197 &amp; ")")</f>
        <v/>
      </c>
    </row>
    <row r="198" spans="1:1">
      <c r="A198" t="str">
        <f>IF('MVNO Customer Config'!A198="","","Insert Into CRM_CONFIG_MVNOFORMNAME(MVNOID,[PATH],CLASSNAME,SHOWORDER,CREATEUSERID,CREATEDATE,UPDATEUSERID,UPDATEDATE,[STATE],ID) values('" &amp; 'MVNO Customer Config'!A198 &amp; "','" &amp; 'MVNO Customer Config'!B198 &amp; "','" &amp; 'MVNO Customer Config'!C198 &amp; "','" &amp; 'MVNO Customer Config'!D198 &amp; "','" &amp; 'MVNO Customer Config'!E198 &amp; "','" &amp; 'MVNO Customer Config'!F198 &amp; "'," &amp; IF('MVNO Customer Config'!G198="NULL","NULL","'" &amp; 'MVNO Customer Config'!G198 &amp; "'")  &amp; ",Getdate()," &amp; IF('MVNO Customer Config'!I198="NULL",'MVNO Customer Config'!I198,"'" &amp; 'MVNO Customer Config'!I198 &amp; "'") &amp; "," &amp; 'MVNO Customer Config'!J198 &amp; ")")</f>
        <v/>
      </c>
    </row>
    <row r="199" spans="1:1">
      <c r="A199" t="str">
        <f>IF('MVNO Customer Config'!A199="","","Insert Into CRM_CONFIG_MVNOFORMNAME(MVNOID,[PATH],CLASSNAME,SHOWORDER,CREATEUSERID,CREATEDATE,UPDATEUSERID,UPDATEDATE,[STATE],ID) values('" &amp; 'MVNO Customer Config'!A199 &amp; "','" &amp; 'MVNO Customer Config'!B199 &amp; "','" &amp; 'MVNO Customer Config'!C199 &amp; "','" &amp; 'MVNO Customer Config'!D199 &amp; "','" &amp; 'MVNO Customer Config'!E199 &amp; "','" &amp; 'MVNO Customer Config'!F199 &amp; "'," &amp; IF('MVNO Customer Config'!G199="NULL","NULL","'" &amp; 'MVNO Customer Config'!G199 &amp; "'")  &amp; ",Getdate()," &amp; IF('MVNO Customer Config'!I199="NULL",'MVNO Customer Config'!I199,"'" &amp; 'MVNO Customer Config'!I199 &amp; "'") &amp; "," &amp; 'MVNO Customer Config'!J199 &amp; ")")</f>
        <v/>
      </c>
    </row>
    <row r="200" spans="1:1">
      <c r="A200" t="str">
        <f>IF('MVNO Customer Config'!A200="","","Insert Into CRM_CONFIG_MVNOFORMNAME(MVNOID,[PATH],CLASSNAME,SHOWORDER,CREATEUSERID,CREATEDATE,UPDATEUSERID,UPDATEDATE,[STATE],ID) values('" &amp; 'MVNO Customer Config'!A200 &amp; "','" &amp; 'MVNO Customer Config'!B200 &amp; "','" &amp; 'MVNO Customer Config'!C200 &amp; "','" &amp; 'MVNO Customer Config'!D200 &amp; "','" &amp; 'MVNO Customer Config'!E200 &amp; "','" &amp; 'MVNO Customer Config'!F200 &amp; "'," &amp; IF('MVNO Customer Config'!G200="NULL","NULL","'" &amp; 'MVNO Customer Config'!G200 &amp; "'")  &amp; ",'" &amp;'MVNO Customer Config'!H200 &amp; "'," &amp; IF('MVNO Customer Config'!I200="NULL",'MVNO Customer Config'!I200,"'" &amp; 'MVNO Customer Config'!I200 &amp; "'") &amp; "," &amp; 'MVNO Customer Config'!J200 &amp; ")")</f>
        <v/>
      </c>
    </row>
    <row r="201" spans="1:1">
      <c r="A201" t="str">
        <f>IF('MVNO Customer Config'!A201="","","Insert Into CRM_CONFIG_MVNOFORMNAME(MVNOID,[PATH],CLASSNAME,SHOWORDER,CREATEUSERID,CREATEDATE,UPDATEUSERID,UPDATEDATE,[STATE],ID) values('" &amp; 'MVNO Customer Config'!A201 &amp; "','" &amp; 'MVNO Customer Config'!B201 &amp; "','" &amp; 'MVNO Customer Config'!C201 &amp; "','" &amp; 'MVNO Customer Config'!D201 &amp; "','" &amp; 'MVNO Customer Config'!E201 &amp; "','" &amp; 'MVNO Customer Config'!F201 &amp; "'," &amp; IF('MVNO Customer Config'!G201="NULL","NULL","'" &amp; 'MVNO Customer Config'!G201 &amp; "'")  &amp; ",'" &amp;'MVNO Customer Config'!H201 &amp; "'," &amp; IF('MVNO Customer Config'!I201="NULL",'MVNO Customer Config'!I201,"'" &amp; 'MVNO Customer Config'!I201 &amp; "'") &amp; "," &amp; 'MVNO Customer Config'!J201 &amp; ")")</f>
        <v/>
      </c>
    </row>
    <row r="202" spans="1:1">
      <c r="A202" t="str">
        <f>IF('MVNO Customer Config'!A202="","","Insert Into CRM_CONFIG_MVNOFORMNAME(MVNOID,[PATH],CLASSNAME,SHOWORDER,CREATEUSERID,CREATEDATE,UPDATEUSERID,UPDATEDATE,[STATE],ID) values('" &amp; 'MVNO Customer Config'!A202 &amp; "','" &amp; 'MVNO Customer Config'!B202 &amp; "','" &amp; 'MVNO Customer Config'!C202 &amp; "','" &amp; 'MVNO Customer Config'!D202 &amp; "','" &amp; 'MVNO Customer Config'!E202 &amp; "','" &amp; 'MVNO Customer Config'!F202 &amp; "'," &amp; IF('MVNO Customer Config'!G202="NULL","NULL","'" &amp; 'MVNO Customer Config'!G202 &amp; "'")  &amp; ",'" &amp;'MVNO Customer Config'!H202 &amp; "'," &amp; IF('MVNO Customer Config'!I202="NULL",'MVNO Customer Config'!I202,"'" &amp; 'MVNO Customer Config'!I202 &amp; "'") &amp; "," &amp; 'MVNO Customer Config'!J202 &amp; ")")</f>
        <v/>
      </c>
    </row>
    <row r="203" spans="1:1">
      <c r="A203" t="str">
        <f>IF('MVNO Customer Config'!A203="","","Insert Into CRM_CONFIG_MVNOFORMNAME(MVNOID,[PATH],CLASSNAME,SHOWORDER,CREATEUSERID,CREATEDATE,UPDATEUSERID,UPDATEDATE,[STATE],ID) values('" &amp; 'MVNO Customer Config'!A203 &amp; "','" &amp; 'MVNO Customer Config'!B203 &amp; "','" &amp; 'MVNO Customer Config'!C203 &amp; "','" &amp; 'MVNO Customer Config'!D203 &amp; "','" &amp; 'MVNO Customer Config'!E203 &amp; "','" &amp; 'MVNO Customer Config'!F203 &amp; "'," &amp; IF('MVNO Customer Config'!G203="NULL","NULL","'" &amp; 'MVNO Customer Config'!G203 &amp; "'")  &amp; ",'" &amp;'MVNO Customer Config'!H203 &amp; "'," &amp; IF('MVNO Customer Config'!I203="NULL",'MVNO Customer Config'!I203,"'" &amp; 'MVNO Customer Config'!I203 &amp; "'") &amp; "," &amp; 'MVNO Customer Config'!J203 &amp; ")")</f>
        <v/>
      </c>
    </row>
    <row r="204" spans="1:1">
      <c r="A204" t="str">
        <f>IF('MVNO Customer Config'!A204="","","Insert Into CRM_CONFIG_MVNOFORMNAME(MVNOID,[PATH],CLASSNAME,SHOWORDER,CREATEUSERID,CREATEDATE,UPDATEUSERID,UPDATEDATE,[STATE],ID) values('" &amp; 'MVNO Customer Config'!A204 &amp; "','" &amp; 'MVNO Customer Config'!B204 &amp; "','" &amp; 'MVNO Customer Config'!C204 &amp; "','" &amp; 'MVNO Customer Config'!D204 &amp; "','" &amp; 'MVNO Customer Config'!E204 &amp; "','" &amp; 'MVNO Customer Config'!F204 &amp; "'," &amp; IF('MVNO Customer Config'!G204="NULL","NULL","'" &amp; 'MVNO Customer Config'!G204 &amp; "'")  &amp; ",'" &amp;'MVNO Customer Config'!H204 &amp; "'," &amp; IF('MVNO Customer Config'!I204="NULL",'MVNO Customer Config'!I204,"'" &amp; 'MVNO Customer Config'!I204 &amp; "'") &amp; "," &amp; 'MVNO Customer Config'!J204 &amp; ")")</f>
        <v/>
      </c>
    </row>
    <row r="205" spans="1:1">
      <c r="A205" t="str">
        <f>IF('MVNO Customer Config'!A205="","","Insert Into CRM_CONFIG_MVNOFORMNAME(MVNOID,[PATH],CLASSNAME,SHOWORDER,CREATEUSERID,CREATEDATE,UPDATEUSERID,UPDATEDATE,[STATE],ID) values('" &amp; 'MVNO Customer Config'!A205 &amp; "','" &amp; 'MVNO Customer Config'!B205 &amp; "','" &amp; 'MVNO Customer Config'!C205 &amp; "','" &amp; 'MVNO Customer Config'!D205 &amp; "','" &amp; 'MVNO Customer Config'!E205 &amp; "','" &amp; 'MVNO Customer Config'!F205 &amp; "'," &amp; IF('MVNO Customer Config'!G205="NULL","NULL","'" &amp; 'MVNO Customer Config'!G205 &amp; "'")  &amp; ",'" &amp;'MVNO Customer Config'!H205 &amp; "'," &amp; IF('MVNO Customer Config'!I205="NULL",'MVNO Customer Config'!I205,"'" &amp; 'MVNO Customer Config'!I205 &amp; "'") &amp; "," &amp; 'MVNO Customer Config'!J205 &amp; ")")</f>
        <v/>
      </c>
    </row>
    <row r="206" spans="1:1">
      <c r="A206" t="str">
        <f>IF('MVNO Customer Config'!A206="","","Insert Into CRM_CONFIG_MVNOFORMNAME(MVNOID,[PATH],CLASSNAME,SHOWORDER,CREATEUSERID,CREATEDATE,UPDATEUSERID,UPDATEDATE,[STATE],ID) values('" &amp; 'MVNO Customer Config'!A206 &amp; "','" &amp; 'MVNO Customer Config'!B206 &amp; "','" &amp; 'MVNO Customer Config'!C206 &amp; "','" &amp; 'MVNO Customer Config'!D206 &amp; "','" &amp; 'MVNO Customer Config'!E206 &amp; "','" &amp; 'MVNO Customer Config'!F206 &amp; "'," &amp; IF('MVNO Customer Config'!G206="NULL","NULL","'" &amp; 'MVNO Customer Config'!G206 &amp; "'")  &amp; ",'" &amp;'MVNO Customer Config'!H206 &amp; "'," &amp; IF('MVNO Customer Config'!I206="NULL",'MVNO Customer Config'!I206,"'" &amp; 'MVNO Customer Config'!I206 &amp; "'") &amp; "," &amp; 'MVNO Customer Config'!J206 &amp; ")")</f>
        <v/>
      </c>
    </row>
    <row r="207" spans="1:1">
      <c r="A207" t="str">
        <f>IF('MVNO Customer Config'!A207="","","Insert Into CRM_CONFIG_MVNOFORMNAME(MVNOID,[PATH],CLASSNAME,SHOWORDER,CREATEUSERID,CREATEDATE,UPDATEUSERID,UPDATEDATE,[STATE],ID) values('" &amp; 'MVNO Customer Config'!A207 &amp; "','" &amp; 'MVNO Customer Config'!B207 &amp; "','" &amp; 'MVNO Customer Config'!C207 &amp; "','" &amp; 'MVNO Customer Config'!D207 &amp; "','" &amp; 'MVNO Customer Config'!E207 &amp; "','" &amp; 'MVNO Customer Config'!F207 &amp; "'," &amp; IF('MVNO Customer Config'!G207="NULL","NULL","'" &amp; 'MVNO Customer Config'!G207 &amp; "'")  &amp; ",'" &amp;'MVNO Customer Config'!H207 &amp; "'," &amp; IF('MVNO Customer Config'!I207="NULL",'MVNO Customer Config'!I207,"'" &amp; 'MVNO Customer Config'!I207 &amp; "'") &amp; "," &amp; 'MVNO Customer Config'!J207 &amp; ")")</f>
        <v/>
      </c>
    </row>
    <row r="208" spans="1:1">
      <c r="A208" t="str">
        <f>IF('MVNO Customer Config'!A208="","","Insert Into CRM_CONFIG_MVNOFORMNAME(MVNOID,[PATH],CLASSNAME,SHOWORDER,CREATEUSERID,CREATEDATE,UPDATEUSERID,UPDATEDATE,[STATE],ID) values('" &amp; 'MVNO Customer Config'!A208 &amp; "','" &amp; 'MVNO Customer Config'!B208 &amp; "','" &amp; 'MVNO Customer Config'!C208 &amp; "','" &amp; 'MVNO Customer Config'!D208 &amp; "','" &amp; 'MVNO Customer Config'!E208 &amp; "','" &amp; 'MVNO Customer Config'!F208 &amp; "'," &amp; IF('MVNO Customer Config'!G208="NULL","NULL","'" &amp; 'MVNO Customer Config'!G208 &amp; "'")  &amp; ",'" &amp;'MVNO Customer Config'!H208 &amp; "'," &amp; IF('MVNO Customer Config'!I208="NULL",'MVNO Customer Config'!I208,"'" &amp; 'MVNO Customer Config'!I208 &amp; "'") &amp; "," &amp; 'MVNO Customer Config'!J208 &amp; ")")</f>
        <v/>
      </c>
    </row>
    <row r="209" spans="1:1">
      <c r="A209" t="str">
        <f>IF('MVNO Customer Config'!A209="","","Insert Into CRM_CONFIG_MVNOFORMNAME(MVNOID,[PATH],CLASSNAME,SHOWORDER,CREATEUSERID,CREATEDATE,UPDATEUSERID,UPDATEDATE,[STATE],ID) values('" &amp; 'MVNO Customer Config'!A209 &amp; "','" &amp; 'MVNO Customer Config'!B209 &amp; "','" &amp; 'MVNO Customer Config'!C209 &amp; "','" &amp; 'MVNO Customer Config'!D209 &amp; "','" &amp; 'MVNO Customer Config'!E209 &amp; "','" &amp; 'MVNO Customer Config'!F209 &amp; "'," &amp; IF('MVNO Customer Config'!G209="NULL","NULL","'" &amp; 'MVNO Customer Config'!G209 &amp; "'")  &amp; ",'" &amp;'MVNO Customer Config'!H209 &amp; "'," &amp; IF('MVNO Customer Config'!I209="NULL",'MVNO Customer Config'!I209,"'" &amp; 'MVNO Customer Config'!I209 &amp; "'") &amp; "," &amp; 'MVNO Customer Config'!J209 &amp; ")")</f>
        <v/>
      </c>
    </row>
    <row r="210" spans="1:1">
      <c r="A210" t="str">
        <f>IF('MVNO Customer Config'!A210="","","Insert Into CRM_CONFIG_MVNOFORMNAME(MVNOID,[PATH],CLASSNAME,SHOWORDER,CREATEUSERID,CREATEDATE,UPDATEUSERID,UPDATEDATE,[STATE],ID) values('" &amp; 'MVNO Customer Config'!A210 &amp; "','" &amp; 'MVNO Customer Config'!B210 &amp; "','" &amp; 'MVNO Customer Config'!C210 &amp; "','" &amp; 'MVNO Customer Config'!D210 &amp; "','" &amp; 'MVNO Customer Config'!E210 &amp; "','" &amp; 'MVNO Customer Config'!F210 &amp; "'," &amp; IF('MVNO Customer Config'!G210="NULL","NULL","'" &amp; 'MVNO Customer Config'!G210 &amp; "'")  &amp; ",'" &amp;'MVNO Customer Config'!H210 &amp; "'," &amp; IF('MVNO Customer Config'!I210="NULL",'MVNO Customer Config'!I210,"'" &amp; 'MVNO Customer Config'!I210 &amp; "'") &amp; "," &amp; 'MVNO Customer Config'!J210 &amp; ")")</f>
        <v/>
      </c>
    </row>
    <row r="211" spans="1:1">
      <c r="A211" t="str">
        <f>IF('MVNO Customer Config'!A211="","","Insert Into CRM_CONFIG_MVNOFORMNAME(MVNOID,[PATH],CLASSNAME,SHOWORDER,CREATEUSERID,CREATEDATE,UPDATEUSERID,UPDATEDATE,[STATE],ID) values('" &amp; 'MVNO Customer Config'!A211 &amp; "','" &amp; 'MVNO Customer Config'!B211 &amp; "','" &amp; 'MVNO Customer Config'!C211 &amp; "','" &amp; 'MVNO Customer Config'!D211 &amp; "','" &amp; 'MVNO Customer Config'!E211 &amp; "','" &amp; 'MVNO Customer Config'!F211 &amp; "'," &amp; IF('MVNO Customer Config'!G211="NULL","NULL","'" &amp; 'MVNO Customer Config'!G211 &amp; "'")  &amp; ",'" &amp;'MVNO Customer Config'!H211 &amp; "'," &amp; IF('MVNO Customer Config'!I211="NULL",'MVNO Customer Config'!I211,"'" &amp; 'MVNO Customer Config'!I211 &amp; "'") &amp; "," &amp; 'MVNO Customer Config'!J211 &amp; ")")</f>
        <v/>
      </c>
    </row>
    <row r="212" spans="1:1">
      <c r="A212" t="str">
        <f>IF('MVNO Customer Config'!A212="","","Insert Into CRM_CONFIG_MVNOFORMNAME(MVNOID,[PATH],CLASSNAME,SHOWORDER,CREATEUSERID,CREATEDATE,UPDATEUSERID,UPDATEDATE,[STATE],ID) values('" &amp; 'MVNO Customer Config'!A212 &amp; "','" &amp; 'MVNO Customer Config'!B212 &amp; "','" &amp; 'MVNO Customer Config'!C212 &amp; "','" &amp; 'MVNO Customer Config'!D212 &amp; "','" &amp; 'MVNO Customer Config'!E212 &amp; "','" &amp; 'MVNO Customer Config'!F212 &amp; "'," &amp; IF('MVNO Customer Config'!G212="NULL","NULL","'" &amp; 'MVNO Customer Config'!G212 &amp; "'")  &amp; ",'" &amp;'MVNO Customer Config'!H212 &amp; "'," &amp; IF('MVNO Customer Config'!I212="NULL",'MVNO Customer Config'!I212,"'" &amp; 'MVNO Customer Config'!I212 &amp; "'") &amp; "," &amp; 'MVNO Customer Config'!J212 &amp; ")")</f>
        <v/>
      </c>
    </row>
    <row r="213" spans="1:1">
      <c r="A213" t="str">
        <f>IF('MVNO Customer Config'!A213="","","Insert Into CRM_CONFIG_MVNOFORMNAME(MVNOID,[PATH],CLASSNAME,SHOWORDER,CREATEUSERID,CREATEDATE,UPDATEUSERID,UPDATEDATE,[STATE],ID) values('" &amp; 'MVNO Customer Config'!A213 &amp; "','" &amp; 'MVNO Customer Config'!B213 &amp; "','" &amp; 'MVNO Customer Config'!C213 &amp; "','" &amp; 'MVNO Customer Config'!D213 &amp; "','" &amp; 'MVNO Customer Config'!E213 &amp; "','" &amp; 'MVNO Customer Config'!F213 &amp; "'," &amp; IF('MVNO Customer Config'!G213="NULL","NULL","'" &amp; 'MVNO Customer Config'!G213 &amp; "'")  &amp; ",'" &amp;'MVNO Customer Config'!H213 &amp; "'," &amp; IF('MVNO Customer Config'!I213="NULL",'MVNO Customer Config'!I213,"'" &amp; 'MVNO Customer Config'!I213 &amp; "'") &amp; "," &amp; 'MVNO Customer Config'!J213 &amp; ")")</f>
        <v/>
      </c>
    </row>
    <row r="214" spans="1:1">
      <c r="A214" t="str">
        <f>IF('MVNO Customer Config'!A214="","","Insert Into CRM_CONFIG_MVNOFORMNAME(MVNOID,[PATH],CLASSNAME,SHOWORDER,CREATEUSERID,CREATEDATE,UPDATEUSERID,UPDATEDATE,[STATE],ID) values('" &amp; 'MVNO Customer Config'!A214 &amp; "','" &amp; 'MVNO Customer Config'!B214 &amp; "','" &amp; 'MVNO Customer Config'!C214 &amp; "','" &amp; 'MVNO Customer Config'!D214 &amp; "','" &amp; 'MVNO Customer Config'!E214 &amp; "','" &amp; 'MVNO Customer Config'!F214 &amp; "'," &amp; IF('MVNO Customer Config'!G214="NULL","NULL","'" &amp; 'MVNO Customer Config'!G214 &amp; "'")  &amp; ",'" &amp;'MVNO Customer Config'!H214 &amp; "'," &amp; IF('MVNO Customer Config'!I214="NULL",'MVNO Customer Config'!I214,"'" &amp; 'MVNO Customer Config'!I214 &amp; "'") &amp; "," &amp; 'MVNO Customer Config'!J214 &amp; ")")</f>
        <v/>
      </c>
    </row>
    <row r="215" spans="1:1">
      <c r="A215" t="str">
        <f>IF('MVNO Customer Config'!A215="","","Insert Into CRM_CONFIG_MVNOFORMNAME(MVNOID,[PATH],CLASSNAME,SHOWORDER,CREATEUSERID,CREATEDATE,UPDATEUSERID,UPDATEDATE,[STATE],ID) values('" &amp; 'MVNO Customer Config'!A215 &amp; "','" &amp; 'MVNO Customer Config'!B215 &amp; "','" &amp; 'MVNO Customer Config'!C215 &amp; "','" &amp; 'MVNO Customer Config'!D215 &amp; "','" &amp; 'MVNO Customer Config'!E215 &amp; "','" &amp; 'MVNO Customer Config'!F215 &amp; "'," &amp; IF('MVNO Customer Config'!G215="NULL","NULL","'" &amp; 'MVNO Customer Config'!G215 &amp; "'")  &amp; ",'" &amp;'MVNO Customer Config'!H215 &amp; "'," &amp; IF('MVNO Customer Config'!I215="NULL",'MVNO Customer Config'!I215,"'" &amp; 'MVNO Customer Config'!I215 &amp; "'") &amp; "," &amp; 'MVNO Customer Config'!J215 &amp; ")")</f>
        <v/>
      </c>
    </row>
    <row r="216" spans="1:1">
      <c r="A216" t="str">
        <f>IF('MVNO Customer Config'!A216="","","Insert Into CRM_CONFIG_MVNOFORMNAME(MVNOID,[PATH],CLASSNAME,SHOWORDER,CREATEUSERID,CREATEDATE,UPDATEUSERID,UPDATEDATE,[STATE],ID) values('" &amp; 'MVNO Customer Config'!A216 &amp; "','" &amp; 'MVNO Customer Config'!B216 &amp; "','" &amp; 'MVNO Customer Config'!C216 &amp; "','" &amp; 'MVNO Customer Config'!D216 &amp; "','" &amp; 'MVNO Customer Config'!E216 &amp; "','" &amp; 'MVNO Customer Config'!F216 &amp; "'," &amp; IF('MVNO Customer Config'!G216="NULL","NULL","'" &amp; 'MVNO Customer Config'!G216 &amp; "'")  &amp; ",'" &amp;'MVNO Customer Config'!H216 &amp; "'," &amp; IF('MVNO Customer Config'!I216="NULL",'MVNO Customer Config'!I216,"'" &amp; 'MVNO Customer Config'!I216 &amp; "'") &amp; "," &amp; 'MVNO Customer Config'!J216 &amp; ")")</f>
        <v/>
      </c>
    </row>
    <row r="217" spans="1:1">
      <c r="A217" t="str">
        <f>IF('MVNO Customer Config'!A217="","","Insert Into CRM_CONFIG_MVNOFORMNAME(MVNOID,[PATH],CLASSNAME,SHOWORDER,CREATEUSERID,CREATEDATE,UPDATEUSERID,UPDATEDATE,[STATE],ID) values('" &amp; 'MVNO Customer Config'!A217 &amp; "','" &amp; 'MVNO Customer Config'!B217 &amp; "','" &amp; 'MVNO Customer Config'!C217 &amp; "','" &amp; 'MVNO Customer Config'!D217 &amp; "','" &amp; 'MVNO Customer Config'!E217 &amp; "','" &amp; 'MVNO Customer Config'!F217 &amp; "'," &amp; IF('MVNO Customer Config'!G217="NULL","NULL","'" &amp; 'MVNO Customer Config'!G217 &amp; "'")  &amp; ",'" &amp;'MVNO Customer Config'!H217 &amp; "'," &amp; IF('MVNO Customer Config'!I217="NULL",'MVNO Customer Config'!I217,"'" &amp; 'MVNO Customer Config'!I217 &amp; "'") &amp; "," &amp; 'MVNO Customer Config'!J217 &amp; ")")</f>
        <v/>
      </c>
    </row>
    <row r="218" spans="1:1">
      <c r="A218" t="str">
        <f>IF('MVNO Customer Config'!A218="","","Insert Into CRM_CONFIG_MVNOFORMNAME(MVNOID,[PATH],CLASSNAME,SHOWORDER,CREATEUSERID,CREATEDATE,UPDATEUSERID,UPDATEDATE,[STATE],ID) values('" &amp; 'MVNO Customer Config'!A218 &amp; "','" &amp; 'MVNO Customer Config'!B218 &amp; "','" &amp; 'MVNO Customer Config'!C218 &amp; "','" &amp; 'MVNO Customer Config'!D218 &amp; "','" &amp; 'MVNO Customer Config'!E218 &amp; "','" &amp; 'MVNO Customer Config'!F218 &amp; "'," &amp; IF('MVNO Customer Config'!G218="NULL","NULL","'" &amp; 'MVNO Customer Config'!G218 &amp; "'")  &amp; ",'" &amp;'MVNO Customer Config'!H218 &amp; "'," &amp; IF('MVNO Customer Config'!I218="NULL",'MVNO Customer Config'!I218,"'" &amp; 'MVNO Customer Config'!I218 &amp; "'") &amp; "," &amp; 'MVNO Customer Config'!J218 &amp; ")")</f>
        <v/>
      </c>
    </row>
    <row r="219" spans="1:1">
      <c r="A219" t="str">
        <f>IF('MVNO Customer Config'!A219="","","Insert Into CRM_CONFIG_MVNOFORMNAME(MVNOID,[PATH],CLASSNAME,SHOWORDER,CREATEUSERID,CREATEDATE,UPDATEUSERID,UPDATEDATE,[STATE],ID) values('" &amp; 'MVNO Customer Config'!A219 &amp; "','" &amp; 'MVNO Customer Config'!B219 &amp; "','" &amp; 'MVNO Customer Config'!C219 &amp; "','" &amp; 'MVNO Customer Config'!D219 &amp; "','" &amp; 'MVNO Customer Config'!E219 &amp; "','" &amp; 'MVNO Customer Config'!F219 &amp; "'," &amp; IF('MVNO Customer Config'!G219="NULL","NULL","'" &amp; 'MVNO Customer Config'!G219 &amp; "'")  &amp; ",'" &amp;'MVNO Customer Config'!H219 &amp; "'," &amp; IF('MVNO Customer Config'!I219="NULL",'MVNO Customer Config'!I219,"'" &amp; 'MVNO Customer Config'!I219 &amp; "'") &amp; "," &amp; 'MVNO Customer Config'!J219 &amp; ")")</f>
        <v/>
      </c>
    </row>
    <row r="220" spans="1:1">
      <c r="A220" t="str">
        <f>IF('MVNO Customer Config'!A220="","","Insert Into CRM_CONFIG_MVNOFORMNAME(MVNOID,[PATH],CLASSNAME,SHOWORDER,CREATEUSERID,CREATEDATE,UPDATEUSERID,UPDATEDATE,[STATE],ID) values('" &amp; 'MVNO Customer Config'!A220 &amp; "','" &amp; 'MVNO Customer Config'!B220 &amp; "','" &amp; 'MVNO Customer Config'!C220 &amp; "','" &amp; 'MVNO Customer Config'!D220 &amp; "','" &amp; 'MVNO Customer Config'!E220 &amp; "','" &amp; 'MVNO Customer Config'!F220 &amp; "'," &amp; IF('MVNO Customer Config'!G220="NULL","NULL","'" &amp; 'MVNO Customer Config'!G220 &amp; "'")  &amp; ",'" &amp;'MVNO Customer Config'!H220 &amp; "'," &amp; IF('MVNO Customer Config'!I220="NULL",'MVNO Customer Config'!I220,"'" &amp; 'MVNO Customer Config'!I220 &amp; "'") &amp; "," &amp; 'MVNO Customer Config'!J220 &amp; ")")</f>
        <v/>
      </c>
    </row>
    <row r="221" spans="1:1">
      <c r="A221" t="str">
        <f>IF('MVNO Customer Config'!A221="","","Insert Into CRM_CONFIG_MVNOFORMNAME(MVNOID,[PATH],CLASSNAME,SHOWORDER,CREATEUSERID,CREATEDATE,UPDATEUSERID,UPDATEDATE,[STATE],ID) values('" &amp; 'MVNO Customer Config'!A221 &amp; "','" &amp; 'MVNO Customer Config'!B221 &amp; "','" &amp; 'MVNO Customer Config'!C221 &amp; "','" &amp; 'MVNO Customer Config'!D221 &amp; "','" &amp; 'MVNO Customer Config'!E221 &amp; "','" &amp; 'MVNO Customer Config'!F221 &amp; "'," &amp; IF('MVNO Customer Config'!G221="NULL","NULL","'" &amp; 'MVNO Customer Config'!G221 &amp; "'")  &amp; ",'" &amp;'MVNO Customer Config'!H221 &amp; "'," &amp; IF('MVNO Customer Config'!I221="NULL",'MVNO Customer Config'!I221,"'" &amp; 'MVNO Customer Config'!I221 &amp; "'") &amp; "," &amp; 'MVNO Customer Config'!J221 &amp; ")")</f>
        <v/>
      </c>
    </row>
    <row r="222" spans="1:1">
      <c r="A222" t="str">
        <f>IF('MVNO Customer Config'!A222="","","Insert Into CRM_CONFIG_MVNOFORMNAME(MVNOID,[PATH],CLASSNAME,SHOWORDER,CREATEUSERID,CREATEDATE,UPDATEUSERID,UPDATEDATE,[STATE],ID) values('" &amp; 'MVNO Customer Config'!A222 &amp; "','" &amp; 'MVNO Customer Config'!B222 &amp; "','" &amp; 'MVNO Customer Config'!C222 &amp; "','" &amp; 'MVNO Customer Config'!D222 &amp; "','" &amp; 'MVNO Customer Config'!E222 &amp; "','" &amp; 'MVNO Customer Config'!F222 &amp; "'," &amp; IF('MVNO Customer Config'!G222="NULL","NULL","'" &amp; 'MVNO Customer Config'!G222 &amp; "'")  &amp; ",'" &amp;'MVNO Customer Config'!H222 &amp; "'," &amp; IF('MVNO Customer Config'!I222="NULL",'MVNO Customer Config'!I222,"'" &amp; 'MVNO Customer Config'!I222 &amp; "'") &amp; "," &amp; 'MVNO Customer Config'!J222 &amp; ")")</f>
        <v/>
      </c>
    </row>
    <row r="223" spans="1:1">
      <c r="A223" t="str">
        <f>IF('MVNO Customer Config'!A223="","","Insert Into CRM_CONFIG_MVNOFORMNAME(MVNOID,[PATH],CLASSNAME,SHOWORDER,CREATEUSERID,CREATEDATE,UPDATEUSERID,UPDATEDATE,[STATE],ID) values('" &amp; 'MVNO Customer Config'!A223 &amp; "','" &amp; 'MVNO Customer Config'!B223 &amp; "','" &amp; 'MVNO Customer Config'!C223 &amp; "','" &amp; 'MVNO Customer Config'!D223 &amp; "','" &amp; 'MVNO Customer Config'!E223 &amp; "','" &amp; 'MVNO Customer Config'!F223 &amp; "'," &amp; IF('MVNO Customer Config'!G223="NULL","NULL","'" &amp; 'MVNO Customer Config'!G223 &amp; "'")  &amp; ",'" &amp;'MVNO Customer Config'!H223 &amp; "'," &amp; IF('MVNO Customer Config'!I223="NULL",'MVNO Customer Config'!I223,"'" &amp; 'MVNO Customer Config'!I223 &amp; "'") &amp; "," &amp; 'MVNO Customer Config'!J223 &amp; ")")</f>
        <v/>
      </c>
    </row>
    <row r="224" spans="1:1">
      <c r="A224" t="str">
        <f>IF('MVNO Customer Config'!A224="","","Insert Into CRM_CONFIG_MVNOFORMNAME(MVNOID,[PATH],CLASSNAME,SHOWORDER,CREATEUSERID,CREATEDATE,UPDATEUSERID,UPDATEDATE,[STATE],ID) values('" &amp; 'MVNO Customer Config'!A224 &amp; "','" &amp; 'MVNO Customer Config'!B224 &amp; "','" &amp; 'MVNO Customer Config'!C224 &amp; "','" &amp; 'MVNO Customer Config'!D224 &amp; "','" &amp; 'MVNO Customer Config'!E224 &amp; "','" &amp; 'MVNO Customer Config'!F224 &amp; "'," &amp; IF('MVNO Customer Config'!G224="NULL","NULL","'" &amp; 'MVNO Customer Config'!G224 &amp; "'")  &amp; ",'" &amp;'MVNO Customer Config'!H224 &amp; "'," &amp; IF('MVNO Customer Config'!I224="NULL",'MVNO Customer Config'!I224,"'" &amp; 'MVNO Customer Config'!I224 &amp; "'") &amp; "," &amp; 'MVNO Customer Config'!J224 &amp; ")")</f>
        <v/>
      </c>
    </row>
    <row r="225" spans="1:1">
      <c r="A225" t="str">
        <f>IF('MVNO Customer Config'!A225="","","Insert Into CRM_CONFIG_MVNOFORMNAME(MVNOID,[PATH],CLASSNAME,SHOWORDER,CREATEUSERID,CREATEDATE,UPDATEUSERID,UPDATEDATE,[STATE],ID) values('" &amp; 'MVNO Customer Config'!A225 &amp; "','" &amp; 'MVNO Customer Config'!B225 &amp; "','" &amp; 'MVNO Customer Config'!C225 &amp; "','" &amp; 'MVNO Customer Config'!D225 &amp; "','" &amp; 'MVNO Customer Config'!E225 &amp; "','" &amp; 'MVNO Customer Config'!F225 &amp; "'," &amp; IF('MVNO Customer Config'!G225="NULL","NULL","'" &amp; 'MVNO Customer Config'!G225 &amp; "'")  &amp; ",'" &amp;'MVNO Customer Config'!H225 &amp; "'," &amp; IF('MVNO Customer Config'!I225="NULL",'MVNO Customer Config'!I225,"'" &amp; 'MVNO Customer Config'!I225 &amp; "'") &amp; "," &amp; 'MVNO Customer Config'!J225 &amp; ")")</f>
        <v/>
      </c>
    </row>
    <row r="226" spans="1:1">
      <c r="A226" t="str">
        <f>IF('MVNO Customer Config'!A226="","","Insert Into CRM_CONFIG_MVNOFORMNAME(MVNOID,[PATH],CLASSNAME,SHOWORDER,CREATEUSERID,CREATEDATE,UPDATEUSERID,UPDATEDATE,[STATE],ID) values('" &amp; 'MVNO Customer Config'!A226 &amp; "','" &amp; 'MVNO Customer Config'!B226 &amp; "','" &amp; 'MVNO Customer Config'!C226 &amp; "','" &amp; 'MVNO Customer Config'!D226 &amp; "','" &amp; 'MVNO Customer Config'!E226 &amp; "','" &amp; 'MVNO Customer Config'!F226 &amp; "'," &amp; IF('MVNO Customer Config'!G226="NULL","NULL","'" &amp; 'MVNO Customer Config'!G226 &amp; "'")  &amp; ",'" &amp;'MVNO Customer Config'!H226 &amp; "'," &amp; IF('MVNO Customer Config'!I226="NULL",'MVNO Customer Config'!I226,"'" &amp; 'MVNO Customer Config'!I226 &amp; "'") &amp; "," &amp; 'MVNO Customer Config'!J226 &amp; ")")</f>
        <v/>
      </c>
    </row>
    <row r="227" spans="1:1">
      <c r="A227" t="str">
        <f>IF('MVNO Customer Config'!A227="","","Insert Into CRM_CONFIG_MVNOFORMNAME(MVNOID,[PATH],CLASSNAME,SHOWORDER,CREATEUSERID,CREATEDATE,UPDATEUSERID,UPDATEDATE,[STATE],ID) values('" &amp; 'MVNO Customer Config'!A227 &amp; "','" &amp; 'MVNO Customer Config'!B227 &amp; "','" &amp; 'MVNO Customer Config'!C227 &amp; "','" &amp; 'MVNO Customer Config'!D227 &amp; "','" &amp; 'MVNO Customer Config'!E227 &amp; "','" &amp; 'MVNO Customer Config'!F227 &amp; "'," &amp; IF('MVNO Customer Config'!G227="NULL","NULL","'" &amp; 'MVNO Customer Config'!G227 &amp; "'")  &amp; ",'" &amp;'MVNO Customer Config'!H227 &amp; "'," &amp; IF('MVNO Customer Config'!I227="NULL",'MVNO Customer Config'!I227,"'" &amp; 'MVNO Customer Config'!I227 &amp; "'") &amp; "," &amp; 'MVNO Customer Config'!J227 &amp; ")")</f>
        <v/>
      </c>
    </row>
    <row r="228" spans="1:1">
      <c r="A228" t="str">
        <f>IF('MVNO Customer Config'!A228="","","Insert Into CRM_CONFIG_MVNOFORMNAME(MVNOID,[PATH],CLASSNAME,SHOWORDER,CREATEUSERID,CREATEDATE,UPDATEUSERID,UPDATEDATE,[STATE],ID) values('" &amp; 'MVNO Customer Config'!A228 &amp; "','" &amp; 'MVNO Customer Config'!B228 &amp; "','" &amp; 'MVNO Customer Config'!C228 &amp; "','" &amp; 'MVNO Customer Config'!D228 &amp; "','" &amp; 'MVNO Customer Config'!E228 &amp; "','" &amp; 'MVNO Customer Config'!F228 &amp; "'," &amp; IF('MVNO Customer Config'!G228="NULL","NULL","'" &amp; 'MVNO Customer Config'!G228 &amp; "'")  &amp; ",'" &amp;'MVNO Customer Config'!H228 &amp; "'," &amp; IF('MVNO Customer Config'!I228="NULL",'MVNO Customer Config'!I228,"'" &amp; 'MVNO Customer Config'!I228 &amp; "'") &amp; "," &amp; 'MVNO Customer Config'!J228 &amp; ")")</f>
        <v/>
      </c>
    </row>
    <row r="229" spans="1:1">
      <c r="A229" t="str">
        <f>IF('MVNO Customer Config'!A229="","","Insert Into CRM_CONFIG_MVNOFORMNAME(MVNOID,[PATH],CLASSNAME,SHOWORDER,CREATEUSERID,CREATEDATE,UPDATEUSERID,UPDATEDATE,[STATE],ID) values('" &amp; 'MVNO Customer Config'!A229 &amp; "','" &amp; 'MVNO Customer Config'!B229 &amp; "','" &amp; 'MVNO Customer Config'!C229 &amp; "','" &amp; 'MVNO Customer Config'!D229 &amp; "','" &amp; 'MVNO Customer Config'!E229 &amp; "','" &amp; 'MVNO Customer Config'!F229 &amp; "'," &amp; IF('MVNO Customer Config'!G229="NULL","NULL","'" &amp; 'MVNO Customer Config'!G229 &amp; "'")  &amp; ",'" &amp;'MVNO Customer Config'!H229 &amp; "'," &amp; IF('MVNO Customer Config'!I229="NULL",'MVNO Customer Config'!I229,"'" &amp; 'MVNO Customer Config'!I229 &amp; "'") &amp; "," &amp; 'MVNO Customer Config'!J229 &amp; ")")</f>
        <v/>
      </c>
    </row>
    <row r="230" spans="1:1">
      <c r="A230" t="str">
        <f>IF('MVNO Customer Config'!A230="","","Insert Into CRM_CONFIG_MVNOFORMNAME(MVNOID,[PATH],CLASSNAME,SHOWORDER,CREATEUSERID,CREATEDATE,UPDATEUSERID,UPDATEDATE,[STATE],ID) values('" &amp; 'MVNO Customer Config'!A230 &amp; "','" &amp; 'MVNO Customer Config'!B230 &amp; "','" &amp; 'MVNO Customer Config'!C230 &amp; "','" &amp; 'MVNO Customer Config'!D230 &amp; "','" &amp; 'MVNO Customer Config'!E230 &amp; "','" &amp; 'MVNO Customer Config'!F230 &amp; "'," &amp; IF('MVNO Customer Config'!G230="NULL","NULL","'" &amp; 'MVNO Customer Config'!G230 &amp; "'")  &amp; ",'" &amp;'MVNO Customer Config'!H230 &amp; "'," &amp; IF('MVNO Customer Config'!I230="NULL",'MVNO Customer Config'!I230,"'" &amp; 'MVNO Customer Config'!I230 &amp; "'") &amp; "," &amp; 'MVNO Customer Config'!J230 &amp; ")")</f>
        <v/>
      </c>
    </row>
    <row r="231" spans="1:1">
      <c r="A231" t="str">
        <f>IF('MVNO Customer Config'!A231="","","Insert Into CRM_CONFIG_MVNOFORMNAME(MVNOID,[PATH],CLASSNAME,SHOWORDER,CREATEUSERID,CREATEDATE,UPDATEUSERID,UPDATEDATE,[STATE],ID) values('" &amp; 'MVNO Customer Config'!A231 &amp; "','" &amp; 'MVNO Customer Config'!B231 &amp; "','" &amp; 'MVNO Customer Config'!C231 &amp; "','" &amp; 'MVNO Customer Config'!D231 &amp; "','" &amp; 'MVNO Customer Config'!E231 &amp; "','" &amp; 'MVNO Customer Config'!F231 &amp; "'," &amp; IF('MVNO Customer Config'!G231="NULL","NULL","'" &amp; 'MVNO Customer Config'!G231 &amp; "'")  &amp; ",'" &amp;'MVNO Customer Config'!H231 &amp; "'," &amp; IF('MVNO Customer Config'!I231="NULL",'MVNO Customer Config'!I231,"'" &amp; 'MVNO Customer Config'!I231 &amp; "'") &amp; "," &amp; 'MVNO Customer Config'!J231 &amp; ")")</f>
        <v/>
      </c>
    </row>
    <row r="232" spans="1:1">
      <c r="A232" t="str">
        <f>IF('MVNO Customer Config'!A232="","","Insert Into CRM_CONFIG_MVNOFORMNAME(MVNOID,[PATH],CLASSNAME,SHOWORDER,CREATEUSERID,CREATEDATE,UPDATEUSERID,UPDATEDATE,[STATE],ID) values('" &amp; 'MVNO Customer Config'!A232 &amp; "','" &amp; 'MVNO Customer Config'!B232 &amp; "','" &amp; 'MVNO Customer Config'!C232 &amp; "','" &amp; 'MVNO Customer Config'!D232 &amp; "','" &amp; 'MVNO Customer Config'!E232 &amp; "','" &amp; 'MVNO Customer Config'!F232 &amp; "'," &amp; IF('MVNO Customer Config'!G232="NULL","NULL","'" &amp; 'MVNO Customer Config'!G232 &amp; "'")  &amp; ",'" &amp;'MVNO Customer Config'!H232 &amp; "'," &amp; IF('MVNO Customer Config'!I232="NULL",'MVNO Customer Config'!I232,"'" &amp; 'MVNO Customer Config'!I232 &amp; "'") &amp; "," &amp; 'MVNO Customer Config'!J232 &amp; ")")</f>
        <v/>
      </c>
    </row>
    <row r="233" spans="1:1">
      <c r="A233" t="str">
        <f>IF('MVNO Customer Config'!A233="","","Insert Into CRM_CONFIG_MVNOFORMNAME(MVNOID,[PATH],CLASSNAME,SHOWORDER,CREATEUSERID,CREATEDATE,UPDATEUSERID,UPDATEDATE,[STATE],ID) values('" &amp; 'MVNO Customer Config'!A233 &amp; "','" &amp; 'MVNO Customer Config'!B233 &amp; "','" &amp; 'MVNO Customer Config'!C233 &amp; "','" &amp; 'MVNO Customer Config'!D233 &amp; "','" &amp; 'MVNO Customer Config'!E233 &amp; "','" &amp; 'MVNO Customer Config'!F233 &amp; "'," &amp; IF('MVNO Customer Config'!G233="NULL","NULL","'" &amp; 'MVNO Customer Config'!G233 &amp; "'")  &amp; ",'" &amp;'MVNO Customer Config'!H233 &amp; "'," &amp; IF('MVNO Customer Config'!I233="NULL",'MVNO Customer Config'!I233,"'" &amp; 'MVNO Customer Config'!I233 &amp; "'") &amp; "," &amp; 'MVNO Customer Config'!J233 &amp; ")")</f>
        <v/>
      </c>
    </row>
    <row r="234" spans="1:1">
      <c r="A234" t="str">
        <f>IF('MVNO Customer Config'!A234="","","Insert Into CRM_CONFIG_MVNOFORMNAME(MVNOID,[PATH],CLASSNAME,SHOWORDER,CREATEUSERID,CREATEDATE,UPDATEUSERID,UPDATEDATE,[STATE],ID) values('" &amp; 'MVNO Customer Config'!A234 &amp; "','" &amp; 'MVNO Customer Config'!B234 &amp; "','" &amp; 'MVNO Customer Config'!C234 &amp; "','" &amp; 'MVNO Customer Config'!D234 &amp; "','" &amp; 'MVNO Customer Config'!E234 &amp; "','" &amp; 'MVNO Customer Config'!F234 &amp; "'," &amp; IF('MVNO Customer Config'!G234="NULL","NULL","'" &amp; 'MVNO Customer Config'!G234 &amp; "'")  &amp; ",'" &amp;'MVNO Customer Config'!H234 &amp; "'," &amp; IF('MVNO Customer Config'!I234="NULL",'MVNO Customer Config'!I234,"'" &amp; 'MVNO Customer Config'!I234 &amp; "'") &amp; "," &amp; 'MVNO Customer Config'!J234 &amp; ")")</f>
        <v/>
      </c>
    </row>
    <row r="235" spans="1:1">
      <c r="A235" t="str">
        <f>IF('MVNO Customer Config'!A235="","","Insert Into CRM_CONFIG_MVNOFORMNAME(MVNOID,[PATH],CLASSNAME,SHOWORDER,CREATEUSERID,CREATEDATE,UPDATEUSERID,UPDATEDATE,[STATE],ID) values('" &amp; 'MVNO Customer Config'!A235 &amp; "','" &amp; 'MVNO Customer Config'!B235 &amp; "','" &amp; 'MVNO Customer Config'!C235 &amp; "','" &amp; 'MVNO Customer Config'!D235 &amp; "','" &amp; 'MVNO Customer Config'!E235 &amp; "','" &amp; 'MVNO Customer Config'!F235 &amp; "'," &amp; IF('MVNO Customer Config'!G235="NULL","NULL","'" &amp; 'MVNO Customer Config'!G235 &amp; "'")  &amp; ",'" &amp;'MVNO Customer Config'!H235 &amp; "'," &amp; IF('MVNO Customer Config'!I235="NULL",'MVNO Customer Config'!I235,"'" &amp; 'MVNO Customer Config'!I235 &amp; "'") &amp; "," &amp; 'MVNO Customer Config'!J235 &amp; ")")</f>
        <v/>
      </c>
    </row>
    <row r="236" spans="1:1">
      <c r="A236" t="str">
        <f>IF('MVNO Customer Config'!A236="","","Insert Into CRM_CONFIG_MVNOFORMNAME(MVNOID,[PATH],CLASSNAME,SHOWORDER,CREATEUSERID,CREATEDATE,UPDATEUSERID,UPDATEDATE,[STATE],ID) values('" &amp; 'MVNO Customer Config'!A236 &amp; "','" &amp; 'MVNO Customer Config'!B236 &amp; "','" &amp; 'MVNO Customer Config'!C236 &amp; "','" &amp; 'MVNO Customer Config'!D236 &amp; "','" &amp; 'MVNO Customer Config'!E236 &amp; "','" &amp; 'MVNO Customer Config'!F236 &amp; "'," &amp; IF('MVNO Customer Config'!G236="NULL","NULL","'" &amp; 'MVNO Customer Config'!G236 &amp; "'")  &amp; ",'" &amp;'MVNO Customer Config'!H236 &amp; "'," &amp; IF('MVNO Customer Config'!I236="NULL",'MVNO Customer Config'!I236,"'" &amp; 'MVNO Customer Config'!I236 &amp; "'") &amp; "," &amp; 'MVNO Customer Config'!J236 &amp; ")")</f>
        <v/>
      </c>
    </row>
    <row r="237" spans="1:1">
      <c r="A237" t="str">
        <f>IF('MVNO Customer Config'!A237="","","Insert Into CRM_CONFIG_MVNOFORMNAME(MVNOID,[PATH],CLASSNAME,SHOWORDER,CREATEUSERID,CREATEDATE,UPDATEUSERID,UPDATEDATE,[STATE],ID) values('" &amp; 'MVNO Customer Config'!A237 &amp; "','" &amp; 'MVNO Customer Config'!B237 &amp; "','" &amp; 'MVNO Customer Config'!C237 &amp; "','" &amp; 'MVNO Customer Config'!D237 &amp; "','" &amp; 'MVNO Customer Config'!E237 &amp; "','" &amp; 'MVNO Customer Config'!F237 &amp; "'," &amp; IF('MVNO Customer Config'!G237="NULL","NULL","'" &amp; 'MVNO Customer Config'!G237 &amp; "'")  &amp; ",'" &amp;'MVNO Customer Config'!H237 &amp; "'," &amp; IF('MVNO Customer Config'!I237="NULL",'MVNO Customer Config'!I237,"'" &amp; 'MVNO Customer Config'!I237 &amp; "'") &amp; "," &amp; 'MVNO Customer Config'!J237 &amp; ")")</f>
        <v/>
      </c>
    </row>
    <row r="238" spans="1:1">
      <c r="A238" t="str">
        <f>IF('MVNO Customer Config'!A238="","","Insert Into CRM_CONFIG_MVNOFORMNAME(MVNOID,[PATH],CLASSNAME,SHOWORDER,CREATEUSERID,CREATEDATE,UPDATEUSERID,UPDATEDATE,[STATE],ID) values('" &amp; 'MVNO Customer Config'!A238 &amp; "','" &amp; 'MVNO Customer Config'!B238 &amp; "','" &amp; 'MVNO Customer Config'!C238 &amp; "','" &amp; 'MVNO Customer Config'!D238 &amp; "','" &amp; 'MVNO Customer Config'!E238 &amp; "','" &amp; 'MVNO Customer Config'!F238 &amp; "'," &amp; IF('MVNO Customer Config'!G238="NULL","NULL","'" &amp; 'MVNO Customer Config'!G238 &amp; "'")  &amp; ",'" &amp;'MVNO Customer Config'!H238 &amp; "'," &amp; IF('MVNO Customer Config'!I238="NULL",'MVNO Customer Config'!I238,"'" &amp; 'MVNO Customer Config'!I238 &amp; "'") &amp; "," &amp; 'MVNO Customer Config'!J238 &amp; ")")</f>
        <v/>
      </c>
    </row>
    <row r="239" spans="1:1">
      <c r="A239" t="str">
        <f>IF('MVNO Customer Config'!A239="","","Insert Into CRM_CONFIG_MVNOFORMNAME(MVNOID,[PATH],CLASSNAME,SHOWORDER,CREATEUSERID,CREATEDATE,UPDATEUSERID,UPDATEDATE,[STATE],ID) values('" &amp; 'MVNO Customer Config'!A239 &amp; "','" &amp; 'MVNO Customer Config'!B239 &amp; "','" &amp; 'MVNO Customer Config'!C239 &amp; "','" &amp; 'MVNO Customer Config'!D239 &amp; "','" &amp; 'MVNO Customer Config'!E239 &amp; "','" &amp; 'MVNO Customer Config'!F239 &amp; "'," &amp; IF('MVNO Customer Config'!G239="NULL","NULL","'" &amp; 'MVNO Customer Config'!G239 &amp; "'")  &amp; ",'" &amp;'MVNO Customer Config'!H239 &amp; "'," &amp; IF('MVNO Customer Config'!I239="NULL",'MVNO Customer Config'!I239,"'" &amp; 'MVNO Customer Config'!I239 &amp; "'") &amp; "," &amp; 'MVNO Customer Config'!J239 &amp; ")")</f>
        <v/>
      </c>
    </row>
    <row r="240" spans="1:1">
      <c r="A240" t="str">
        <f>IF('MVNO Customer Config'!A240="","","Insert Into CRM_CONFIG_MVNOFORMNAME(MVNOID,[PATH],CLASSNAME,SHOWORDER,CREATEUSERID,CREATEDATE,UPDATEUSERID,UPDATEDATE,[STATE],ID) values('" &amp; 'MVNO Customer Config'!A240 &amp; "','" &amp; 'MVNO Customer Config'!B240 &amp; "','" &amp; 'MVNO Customer Config'!C240 &amp; "','" &amp; 'MVNO Customer Config'!D240 &amp; "','" &amp; 'MVNO Customer Config'!E240 &amp; "','" &amp; 'MVNO Customer Config'!F240 &amp; "'," &amp; IF('MVNO Customer Config'!G240="NULL","NULL","'" &amp; 'MVNO Customer Config'!G240 &amp; "'")  &amp; ",'" &amp;'MVNO Customer Config'!H240 &amp; "'," &amp; IF('MVNO Customer Config'!I240="NULL",'MVNO Customer Config'!I240,"'" &amp; 'MVNO Customer Config'!I240 &amp; "'") &amp; "," &amp; 'MVNO Customer Config'!J240 &amp; ")")</f>
        <v/>
      </c>
    </row>
    <row r="241" spans="1:1">
      <c r="A241" t="str">
        <f>IF('MVNO Customer Config'!A241="","","Insert Into CRM_CONFIG_MVNOFORMNAME(MVNOID,[PATH],CLASSNAME,SHOWORDER,CREATEUSERID,CREATEDATE,UPDATEUSERID,UPDATEDATE,[STATE],ID) values('" &amp; 'MVNO Customer Config'!A241 &amp; "','" &amp; 'MVNO Customer Config'!B241 &amp; "','" &amp; 'MVNO Customer Config'!C241 &amp; "','" &amp; 'MVNO Customer Config'!D241 &amp; "','" &amp; 'MVNO Customer Config'!E241 &amp; "','" &amp; 'MVNO Customer Config'!F241 &amp; "'," &amp; IF('MVNO Customer Config'!G241="NULL","NULL","'" &amp; 'MVNO Customer Config'!G241 &amp; "'")  &amp; ",'" &amp;'MVNO Customer Config'!H241 &amp; "'," &amp; IF('MVNO Customer Config'!I241="NULL",'MVNO Customer Config'!I241,"'" &amp; 'MVNO Customer Config'!I241 &amp; "'") &amp; "," &amp; 'MVNO Customer Config'!J241 &amp; ")")</f>
        <v/>
      </c>
    </row>
    <row r="242" spans="1:1">
      <c r="A242" t="str">
        <f>IF('MVNO Customer Config'!A242="","","Insert Into CRM_CONFIG_MVNOFORMNAME(MVNOID,[PATH],CLASSNAME,SHOWORDER,CREATEUSERID,CREATEDATE,UPDATEUSERID,UPDATEDATE,[STATE],ID) values('" &amp; 'MVNO Customer Config'!A242 &amp; "','" &amp; 'MVNO Customer Config'!B242 &amp; "','" &amp; 'MVNO Customer Config'!C242 &amp; "','" &amp; 'MVNO Customer Config'!D242 &amp; "','" &amp; 'MVNO Customer Config'!E242 &amp; "','" &amp; 'MVNO Customer Config'!F242 &amp; "'," &amp; IF('MVNO Customer Config'!G242="NULL","NULL","'" &amp; 'MVNO Customer Config'!G242 &amp; "'")  &amp; ",'" &amp;'MVNO Customer Config'!H242 &amp; "'," &amp; IF('MVNO Customer Config'!I242="NULL",'MVNO Customer Config'!I242,"'" &amp; 'MVNO Customer Config'!I242 &amp; "'") &amp; "," &amp; 'MVNO Customer Config'!J242 &amp; ")")</f>
        <v/>
      </c>
    </row>
    <row r="243" spans="1:1">
      <c r="A243" t="str">
        <f>IF('MVNO Customer Config'!A243="","","Insert Into CRM_CONFIG_MVNOFORMNAME(MVNOID,[PATH],CLASSNAME,SHOWORDER,CREATEUSERID,CREATEDATE,UPDATEUSERID,UPDATEDATE,[STATE],ID) values('" &amp; 'MVNO Customer Config'!A243 &amp; "','" &amp; 'MVNO Customer Config'!B243 &amp; "','" &amp; 'MVNO Customer Config'!C243 &amp; "','" &amp; 'MVNO Customer Config'!D243 &amp; "','" &amp; 'MVNO Customer Config'!E243 &amp; "','" &amp; 'MVNO Customer Config'!F243 &amp; "'," &amp; IF('MVNO Customer Config'!G243="NULL","NULL","'" &amp; 'MVNO Customer Config'!G243 &amp; "'")  &amp; ",'" &amp;'MVNO Customer Config'!H243 &amp; "'," &amp; IF('MVNO Customer Config'!I243="NULL",'MVNO Customer Config'!I243,"'" &amp; 'MVNO Customer Config'!I243 &amp; "'") &amp; "," &amp; 'MVNO Customer Config'!J243 &amp; ")")</f>
        <v/>
      </c>
    </row>
    <row r="244" spans="1:1">
      <c r="A244" t="str">
        <f>IF('MVNO Customer Config'!A244="","","Insert Into CRM_CONFIG_MVNOFORMNAME(MVNOID,[PATH],CLASSNAME,SHOWORDER,CREATEUSERID,CREATEDATE,UPDATEUSERID,UPDATEDATE,[STATE],ID) values('" &amp; 'MVNO Customer Config'!A244 &amp; "','" &amp; 'MVNO Customer Config'!B244 &amp; "','" &amp; 'MVNO Customer Config'!C244 &amp; "','" &amp; 'MVNO Customer Config'!D244 &amp; "','" &amp; 'MVNO Customer Config'!E244 &amp; "','" &amp; 'MVNO Customer Config'!F244 &amp; "'," &amp; IF('MVNO Customer Config'!G244="NULL","NULL","'" &amp; 'MVNO Customer Config'!G244 &amp; "'")  &amp; ",'" &amp;'MVNO Customer Config'!H244 &amp; "'," &amp; IF('MVNO Customer Config'!I244="NULL",'MVNO Customer Config'!I244,"'" &amp; 'MVNO Customer Config'!I244 &amp; "'") &amp; "," &amp; 'MVNO Customer Config'!J244 &amp; ")")</f>
        <v/>
      </c>
    </row>
    <row r="245" spans="1:1">
      <c r="A245" t="str">
        <f>IF('MVNO Customer Config'!A245="","","Insert Into CRM_CONFIG_MVNOFORMNAME(MVNOID,[PATH],CLASSNAME,SHOWORDER,CREATEUSERID,CREATEDATE,UPDATEUSERID,UPDATEDATE,[STATE],ID) values('" &amp; 'MVNO Customer Config'!A245 &amp; "','" &amp; 'MVNO Customer Config'!B245 &amp; "','" &amp; 'MVNO Customer Config'!C245 &amp; "','" &amp; 'MVNO Customer Config'!D245 &amp; "','" &amp; 'MVNO Customer Config'!E245 &amp; "','" &amp; 'MVNO Customer Config'!F245 &amp; "'," &amp; IF('MVNO Customer Config'!G245="NULL","NULL","'" &amp; 'MVNO Customer Config'!G245 &amp; "'")  &amp; ",'" &amp;'MVNO Customer Config'!H245 &amp; "'," &amp; IF('MVNO Customer Config'!I245="NULL",'MVNO Customer Config'!I245,"'" &amp; 'MVNO Customer Config'!I245 &amp; "'") &amp; "," &amp; 'MVNO Customer Config'!J245 &amp; ")")</f>
        <v/>
      </c>
    </row>
    <row r="246" spans="1:1">
      <c r="A246" t="str">
        <f>IF('MVNO Customer Config'!A246="","","Insert Into CRM_CONFIG_MVNOFORMNAME(MVNOID,[PATH],CLASSNAME,SHOWORDER,CREATEUSERID,CREATEDATE,UPDATEUSERID,UPDATEDATE,[STATE],ID) values('" &amp; 'MVNO Customer Config'!A246 &amp; "','" &amp; 'MVNO Customer Config'!B246 &amp; "','" &amp; 'MVNO Customer Config'!C246 &amp; "','" &amp; 'MVNO Customer Config'!D246 &amp; "','" &amp; 'MVNO Customer Config'!E246 &amp; "','" &amp; 'MVNO Customer Config'!F246 &amp; "'," &amp; IF('MVNO Customer Config'!G246="NULL","NULL","'" &amp; 'MVNO Customer Config'!G246 &amp; "'")  &amp; ",'" &amp;'MVNO Customer Config'!H246 &amp; "'," &amp; IF('MVNO Customer Config'!I246="NULL",'MVNO Customer Config'!I246,"'" &amp; 'MVNO Customer Config'!I246 &amp; "'") &amp; "," &amp; 'MVNO Customer Config'!J246 &amp; ")")</f>
        <v/>
      </c>
    </row>
    <row r="247" spans="1:1">
      <c r="A247" t="str">
        <f>IF('MVNO Customer Config'!A247="","","Insert Into CRM_CONFIG_MVNOFORMNAME(MVNOID,[PATH],CLASSNAME,SHOWORDER,CREATEUSERID,CREATEDATE,UPDATEUSERID,UPDATEDATE,[STATE],ID) values('" &amp; 'MVNO Customer Config'!A247 &amp; "','" &amp; 'MVNO Customer Config'!B247 &amp; "','" &amp; 'MVNO Customer Config'!C247 &amp; "','" &amp; 'MVNO Customer Config'!D247 &amp; "','" &amp; 'MVNO Customer Config'!E247 &amp; "','" &amp; 'MVNO Customer Config'!F247 &amp; "'," &amp; IF('MVNO Customer Config'!G247="NULL","NULL","'" &amp; 'MVNO Customer Config'!G247 &amp; "'")  &amp; ",'" &amp;'MVNO Customer Config'!H247 &amp; "'," &amp; IF('MVNO Customer Config'!I247="NULL",'MVNO Customer Config'!I247,"'" &amp; 'MVNO Customer Config'!I247 &amp; "'") &amp; "," &amp; 'MVNO Customer Config'!J247 &amp; ")")</f>
        <v/>
      </c>
    </row>
    <row r="248" spans="1:1">
      <c r="A248" t="str">
        <f>IF('MVNO Customer Config'!A248="","","Insert Into CRM_CONFIG_MVNOFORMNAME(MVNOID,[PATH],CLASSNAME,SHOWORDER,CREATEUSERID,CREATEDATE,UPDATEUSERID,UPDATEDATE,[STATE],ID) values('" &amp; 'MVNO Customer Config'!A248 &amp; "','" &amp; 'MVNO Customer Config'!B248 &amp; "','" &amp; 'MVNO Customer Config'!C248 &amp; "','" &amp; 'MVNO Customer Config'!D248 &amp; "','" &amp; 'MVNO Customer Config'!E248 &amp; "','" &amp; 'MVNO Customer Config'!F248 &amp; "'," &amp; IF('MVNO Customer Config'!G248="NULL","NULL","'" &amp; 'MVNO Customer Config'!G248 &amp; "'")  &amp; ",'" &amp;'MVNO Customer Config'!H248 &amp; "'," &amp; IF('MVNO Customer Config'!I248="NULL",'MVNO Customer Config'!I248,"'" &amp; 'MVNO Customer Config'!I248 &amp; "'") &amp; "," &amp; 'MVNO Customer Config'!J248 &amp; ")")</f>
        <v/>
      </c>
    </row>
    <row r="249" spans="1:1">
      <c r="A249" t="str">
        <f>IF('MVNO Customer Config'!A249="","","Insert Into CRM_CONFIG_MVNOFORMNAME(MVNOID,[PATH],CLASSNAME,SHOWORDER,CREATEUSERID,CREATEDATE,UPDATEUSERID,UPDATEDATE,[STATE],ID) values('" &amp; 'MVNO Customer Config'!A249 &amp; "','" &amp; 'MVNO Customer Config'!B249 &amp; "','" &amp; 'MVNO Customer Config'!C249 &amp; "','" &amp; 'MVNO Customer Config'!D249 &amp; "','" &amp; 'MVNO Customer Config'!E249 &amp; "','" &amp; 'MVNO Customer Config'!F249 &amp; "'," &amp; IF('MVNO Customer Config'!G249="NULL","NULL","'" &amp; 'MVNO Customer Config'!G249 &amp; "'")  &amp; ",'" &amp;'MVNO Customer Config'!H249 &amp; "'," &amp; IF('MVNO Customer Config'!I249="NULL",'MVNO Customer Config'!I249,"'" &amp; 'MVNO Customer Config'!I249 &amp; "'") &amp; "," &amp; 'MVNO Customer Config'!J249 &amp; ")")</f>
        <v/>
      </c>
    </row>
    <row r="250" spans="1:1">
      <c r="A250" t="str">
        <f>IF('MVNO Customer Config'!A250="","","Insert Into CRM_CONFIG_MVNOFORMNAME(MVNOID,[PATH],CLASSNAME,SHOWORDER,CREATEUSERID,CREATEDATE,UPDATEUSERID,UPDATEDATE,[STATE],ID) values('" &amp; 'MVNO Customer Config'!A250 &amp; "','" &amp; 'MVNO Customer Config'!B250 &amp; "','" &amp; 'MVNO Customer Config'!C250 &amp; "','" &amp; 'MVNO Customer Config'!D250 &amp; "','" &amp; 'MVNO Customer Config'!E250 &amp; "','" &amp; 'MVNO Customer Config'!F250 &amp; "'," &amp; IF('MVNO Customer Config'!G250="NULL","NULL","'" &amp; 'MVNO Customer Config'!G250 &amp; "'")  &amp; ",'" &amp;'MVNO Customer Config'!H250 &amp; "'," &amp; IF('MVNO Customer Config'!I250="NULL",'MVNO Customer Config'!I250,"'" &amp; 'MVNO Customer Config'!I250 &amp; "'") &amp; "," &amp; 'MVNO Customer Config'!J250 &amp; ")")</f>
        <v/>
      </c>
    </row>
    <row r="251" spans="1:1">
      <c r="A251" t="str">
        <f>IF('MVNO Customer Config'!A251="","","Insert Into CRM_CONFIG_MVNOFORMNAME(MVNOID,[PATH],CLASSNAME,SHOWORDER,CREATEUSERID,CREATEDATE,UPDATEUSERID,UPDATEDATE,[STATE],ID) values('" &amp; 'MVNO Customer Config'!A251 &amp; "','" &amp; 'MVNO Customer Config'!B251 &amp; "','" &amp; 'MVNO Customer Config'!C251 &amp; "','" &amp; 'MVNO Customer Config'!D251 &amp; "','" &amp; 'MVNO Customer Config'!E251 &amp; "','" &amp; 'MVNO Customer Config'!F251 &amp; "'," &amp; IF('MVNO Customer Config'!G251="NULL","NULL","'" &amp; 'MVNO Customer Config'!G251 &amp; "'")  &amp; ",'" &amp;'MVNO Customer Config'!H251 &amp; "'," &amp; IF('MVNO Customer Config'!I251="NULL",'MVNO Customer Config'!I251,"'" &amp; 'MVNO Customer Config'!I251 &amp; "'") &amp; "," &amp; 'MVNO Customer Config'!J251 &amp; ")")</f>
        <v/>
      </c>
    </row>
    <row r="252" spans="1:1">
      <c r="A252" t="str">
        <f>IF('MVNO Customer Config'!A252="","","Insert Into CRM_CONFIG_MVNOFORMNAME(MVNOID,[PATH],CLASSNAME,SHOWORDER,CREATEUSERID,CREATEDATE,UPDATEUSERID,UPDATEDATE,[STATE],ID) values('" &amp; 'MVNO Customer Config'!A252 &amp; "','" &amp; 'MVNO Customer Config'!B252 &amp; "','" &amp; 'MVNO Customer Config'!C252 &amp; "','" &amp; 'MVNO Customer Config'!D252 &amp; "','" &amp; 'MVNO Customer Config'!E252 &amp; "','" &amp; 'MVNO Customer Config'!F252 &amp; "'," &amp; IF('MVNO Customer Config'!G252="NULL","NULL","'" &amp; 'MVNO Customer Config'!G252 &amp; "'")  &amp; ",'" &amp;'MVNO Customer Config'!H252 &amp; "'," &amp; IF('MVNO Customer Config'!I252="NULL",'MVNO Customer Config'!I252,"'" &amp; 'MVNO Customer Config'!I252 &amp; "'") &amp; "," &amp; 'MVNO Customer Config'!J252 &amp; ")")</f>
        <v/>
      </c>
    </row>
    <row r="253" spans="1:1">
      <c r="A253" t="str">
        <f>IF('MVNO Customer Config'!A253="","","Insert Into CRM_CONFIG_MVNOFORMNAME(MVNOID,[PATH],CLASSNAME,SHOWORDER,CREATEUSERID,CREATEDATE,UPDATEUSERID,UPDATEDATE,[STATE],ID) values('" &amp; 'MVNO Customer Config'!A253 &amp; "','" &amp; 'MVNO Customer Config'!B253 &amp; "','" &amp; 'MVNO Customer Config'!C253 &amp; "','" &amp; 'MVNO Customer Config'!D253 &amp; "','" &amp; 'MVNO Customer Config'!E253 &amp; "','" &amp; 'MVNO Customer Config'!F253 &amp; "'," &amp; IF('MVNO Customer Config'!G253="NULL","NULL","'" &amp; 'MVNO Customer Config'!G253 &amp; "'")  &amp; ",'" &amp;'MVNO Customer Config'!H253 &amp; "'," &amp; IF('MVNO Customer Config'!I253="NULL",'MVNO Customer Config'!I253,"'" &amp; 'MVNO Customer Config'!I253 &amp; "'") &amp; "," &amp; 'MVNO Customer Config'!J253 &amp; ")")</f>
        <v/>
      </c>
    </row>
    <row r="254" spans="1:1">
      <c r="A254" t="str">
        <f>IF('MVNO Customer Config'!A254="","","Insert Into CRM_CONFIG_MVNOFORMNAME(MVNOID,[PATH],CLASSNAME,SHOWORDER,CREATEUSERID,CREATEDATE,UPDATEUSERID,UPDATEDATE,[STATE],ID) values('" &amp; 'MVNO Customer Config'!A254 &amp; "','" &amp; 'MVNO Customer Config'!B254 &amp; "','" &amp; 'MVNO Customer Config'!C254 &amp; "','" &amp; 'MVNO Customer Config'!D254 &amp; "','" &amp; 'MVNO Customer Config'!E254 &amp; "','" &amp; 'MVNO Customer Config'!F254 &amp; "'," &amp; IF('MVNO Customer Config'!G254="NULL","NULL","'" &amp; 'MVNO Customer Config'!G254 &amp; "'")  &amp; ",'" &amp;'MVNO Customer Config'!H254 &amp; "'," &amp; IF('MVNO Customer Config'!I254="NULL",'MVNO Customer Config'!I254,"'" &amp; 'MVNO Customer Config'!I254 &amp; "'") &amp; "," &amp; 'MVNO Customer Config'!J254 &amp; ")")</f>
        <v/>
      </c>
    </row>
    <row r="255" spans="1:1">
      <c r="A255" t="str">
        <f>IF('MVNO Customer Config'!A255="","","Insert Into CRM_CONFIG_MVNOFORMNAME(MVNOID,[PATH],CLASSNAME,SHOWORDER,CREATEUSERID,CREATEDATE,UPDATEUSERID,UPDATEDATE,[STATE],ID) values('" &amp; 'MVNO Customer Config'!A255 &amp; "','" &amp; 'MVNO Customer Config'!B255 &amp; "','" &amp; 'MVNO Customer Config'!C255 &amp; "','" &amp; 'MVNO Customer Config'!D255 &amp; "','" &amp; 'MVNO Customer Config'!E255 &amp; "','" &amp; 'MVNO Customer Config'!F255 &amp; "'," &amp; IF('MVNO Customer Config'!G255="NULL","NULL","'" &amp; 'MVNO Customer Config'!G255 &amp; "'")  &amp; ",'" &amp;'MVNO Customer Config'!H255 &amp; "'," &amp; IF('MVNO Customer Config'!I255="NULL",'MVNO Customer Config'!I255,"'" &amp; 'MVNO Customer Config'!I255 &amp; "'") &amp; "," &amp; 'MVNO Customer Config'!J255 &amp; ")")</f>
        <v/>
      </c>
    </row>
    <row r="256" spans="1:1">
      <c r="A256" t="str">
        <f>IF('MVNO Customer Config'!A256="","","Insert Into CRM_CONFIG_MVNOFORMNAME(MVNOID,[PATH],CLASSNAME,SHOWORDER,CREATEUSERID,CREATEDATE,UPDATEUSERID,UPDATEDATE,[STATE],ID) values('" &amp; 'MVNO Customer Config'!A256 &amp; "','" &amp; 'MVNO Customer Config'!B256 &amp; "','" &amp; 'MVNO Customer Config'!C256 &amp; "','" &amp; 'MVNO Customer Config'!D256 &amp; "','" &amp; 'MVNO Customer Config'!E256 &amp; "','" &amp; 'MVNO Customer Config'!F256 &amp; "'," &amp; IF('MVNO Customer Config'!G256="NULL","NULL","'" &amp; 'MVNO Customer Config'!G256 &amp; "'")  &amp; ",'" &amp;'MVNO Customer Config'!H256 &amp; "'," &amp; IF('MVNO Customer Config'!I256="NULL",'MVNO Customer Config'!I256,"'" &amp; 'MVNO Customer Config'!I256 &amp; "'") &amp; "," &amp; 'MVNO Customer Config'!J256 &amp; ")")</f>
        <v/>
      </c>
    </row>
    <row r="257" spans="1:1">
      <c r="A257" t="str">
        <f>IF('MVNO Customer Config'!A257="","","Insert Into CRM_CONFIG_MVNOFORMNAME(MVNOID,[PATH],CLASSNAME,SHOWORDER,CREATEUSERID,CREATEDATE,UPDATEUSERID,UPDATEDATE,[STATE],ID) values('" &amp; 'MVNO Customer Config'!A257 &amp; "','" &amp; 'MVNO Customer Config'!B257 &amp; "','" &amp; 'MVNO Customer Config'!C257 &amp; "','" &amp; 'MVNO Customer Config'!D257 &amp; "','" &amp; 'MVNO Customer Config'!E257 &amp; "','" &amp; 'MVNO Customer Config'!F257 &amp; "'," &amp; IF('MVNO Customer Config'!G257="NULL","NULL","'" &amp; 'MVNO Customer Config'!G257 &amp; "'")  &amp; ",'" &amp;'MVNO Customer Config'!H257 &amp; "'," &amp; IF('MVNO Customer Config'!I257="NULL",'MVNO Customer Config'!I257,"'" &amp; 'MVNO Customer Config'!I257 &amp; "'") &amp; "," &amp; 'MVNO Customer Config'!J257 &amp; ")")</f>
        <v/>
      </c>
    </row>
    <row r="258" spans="1:1">
      <c r="A258" t="str">
        <f>IF('MVNO Customer Config'!A258="","","Insert Into CRM_CONFIG_MVNOFORMNAME(MVNOID,[PATH],CLASSNAME,SHOWORDER,CREATEUSERID,CREATEDATE,UPDATEUSERID,UPDATEDATE,[STATE],ID) values('" &amp; 'MVNO Customer Config'!A258 &amp; "','" &amp; 'MVNO Customer Config'!B258 &amp; "','" &amp; 'MVNO Customer Config'!C258 &amp; "','" &amp; 'MVNO Customer Config'!D258 &amp; "','" &amp; 'MVNO Customer Config'!E258 &amp; "','" &amp; 'MVNO Customer Config'!F258 &amp; "'," &amp; IF('MVNO Customer Config'!G258="NULL","NULL","'" &amp; 'MVNO Customer Config'!G258 &amp; "'")  &amp; ",'" &amp;'MVNO Customer Config'!H258 &amp; "'," &amp; IF('MVNO Customer Config'!I258="NULL",'MVNO Customer Config'!I258,"'" &amp; 'MVNO Customer Config'!I258 &amp; "'") &amp; "," &amp; 'MVNO Customer Config'!J258 &amp; ")")</f>
        <v/>
      </c>
    </row>
    <row r="259" spans="1:1">
      <c r="A259" t="str">
        <f>IF('MVNO Customer Config'!A259="","","Insert Into CRM_CONFIG_MVNOFORMNAME(MVNOID,[PATH],CLASSNAME,SHOWORDER,CREATEUSERID,CREATEDATE,UPDATEUSERID,UPDATEDATE,[STATE],ID) values('" &amp; 'MVNO Customer Config'!A259 &amp; "','" &amp; 'MVNO Customer Config'!B259 &amp; "','" &amp; 'MVNO Customer Config'!C259 &amp; "','" &amp; 'MVNO Customer Config'!D259 &amp; "','" &amp; 'MVNO Customer Config'!E259 &amp; "','" &amp; 'MVNO Customer Config'!F259 &amp; "'," &amp; IF('MVNO Customer Config'!G259="NULL","NULL","'" &amp; 'MVNO Customer Config'!G259 &amp; "'")  &amp; ",'" &amp;'MVNO Customer Config'!H259 &amp; "'," &amp; IF('MVNO Customer Config'!I259="NULL",'MVNO Customer Config'!I259,"'" &amp; 'MVNO Customer Config'!I259 &amp; "'") &amp; "," &amp; 'MVNO Customer Config'!J259 &amp; ")")</f>
        <v/>
      </c>
    </row>
    <row r="260" spans="1:1">
      <c r="A260" t="str">
        <f>IF('MVNO Customer Config'!A260="","","Insert Into CRM_CONFIG_MVNOFORMNAME(MVNOID,[PATH],CLASSNAME,SHOWORDER,CREATEUSERID,CREATEDATE,UPDATEUSERID,UPDATEDATE,[STATE],ID) values('" &amp; 'MVNO Customer Config'!A260 &amp; "','" &amp; 'MVNO Customer Config'!B260 &amp; "','" &amp; 'MVNO Customer Config'!C260 &amp; "','" &amp; 'MVNO Customer Config'!D260 &amp; "','" &amp; 'MVNO Customer Config'!E260 &amp; "','" &amp; 'MVNO Customer Config'!F260 &amp; "'," &amp; IF('MVNO Customer Config'!G260="NULL","NULL","'" &amp; 'MVNO Customer Config'!G260 &amp; "'")  &amp; ",'" &amp;'MVNO Customer Config'!H260 &amp; "'," &amp; IF('MVNO Customer Config'!I260="NULL",'MVNO Customer Config'!I260,"'" &amp; 'MVNO Customer Config'!I260 &amp; "'") &amp; "," &amp; 'MVNO Customer Config'!J260 &amp; ")")</f>
        <v/>
      </c>
    </row>
    <row r="261" spans="1:1">
      <c r="A261" t="str">
        <f>IF('MVNO Customer Config'!A261="","","Insert Into CRM_CONFIG_MVNOFORMNAME(MVNOID,[PATH],CLASSNAME,SHOWORDER,CREATEUSERID,CREATEDATE,UPDATEUSERID,UPDATEDATE,[STATE],ID) values('" &amp; 'MVNO Customer Config'!A261 &amp; "','" &amp; 'MVNO Customer Config'!B261 &amp; "','" &amp; 'MVNO Customer Config'!C261 &amp; "','" &amp; 'MVNO Customer Config'!D261 &amp; "','" &amp; 'MVNO Customer Config'!E261 &amp; "','" &amp; 'MVNO Customer Config'!F261 &amp; "'," &amp; IF('MVNO Customer Config'!G261="NULL","NULL","'" &amp; 'MVNO Customer Config'!G261 &amp; "'")  &amp; ",'" &amp;'MVNO Customer Config'!H261 &amp; "'," &amp; IF('MVNO Customer Config'!I261="NULL",'MVNO Customer Config'!I261,"'" &amp; 'MVNO Customer Config'!I261 &amp; "'") &amp; "," &amp; 'MVNO Customer Config'!J261 &amp; ")")</f>
        <v/>
      </c>
    </row>
    <row r="262" spans="1:1">
      <c r="A262" t="str">
        <f>IF('MVNO Customer Config'!A262="","","Insert Into CRM_CONFIG_MVNOFORMNAME(MVNOID,[PATH],CLASSNAME,SHOWORDER,CREATEUSERID,CREATEDATE,UPDATEUSERID,UPDATEDATE,[STATE],ID) values('" &amp; 'MVNO Customer Config'!A262 &amp; "','" &amp; 'MVNO Customer Config'!B262 &amp; "','" &amp; 'MVNO Customer Config'!C262 &amp; "','" &amp; 'MVNO Customer Config'!D262 &amp; "','" &amp; 'MVNO Customer Config'!E262 &amp; "','" &amp; 'MVNO Customer Config'!F262 &amp; "'," &amp; IF('MVNO Customer Config'!G262="NULL","NULL","'" &amp; 'MVNO Customer Config'!G262 &amp; "'")  &amp; ",'" &amp;'MVNO Customer Config'!H262 &amp; "'," &amp; IF('MVNO Customer Config'!I262="NULL",'MVNO Customer Config'!I262,"'" &amp; 'MVNO Customer Config'!I262 &amp; "'") &amp; "," &amp; 'MVNO Customer Config'!J262 &amp; ")")</f>
        <v/>
      </c>
    </row>
    <row r="263" spans="1:1">
      <c r="A263" t="str">
        <f>IF('MVNO Customer Config'!A263="","","Insert Into CRM_CONFIG_MVNOFORMNAME(MVNOID,[PATH],CLASSNAME,SHOWORDER,CREATEUSERID,CREATEDATE,UPDATEUSERID,UPDATEDATE,[STATE],ID) values('" &amp; 'MVNO Customer Config'!A263 &amp; "','" &amp; 'MVNO Customer Config'!B263 &amp; "','" &amp; 'MVNO Customer Config'!C263 &amp; "','" &amp; 'MVNO Customer Config'!D263 &amp; "','" &amp; 'MVNO Customer Config'!E263 &amp; "','" &amp; 'MVNO Customer Config'!F263 &amp; "'," &amp; IF('MVNO Customer Config'!G263="NULL","NULL","'" &amp; 'MVNO Customer Config'!G263 &amp; "'")  &amp; ",'" &amp;'MVNO Customer Config'!H263 &amp; "'," &amp; IF('MVNO Customer Config'!I263="NULL",'MVNO Customer Config'!I263,"'" &amp; 'MVNO Customer Config'!I263 &amp; "'") &amp; "," &amp; 'MVNO Customer Config'!J263 &amp; ")")</f>
        <v/>
      </c>
    </row>
    <row r="264" spans="1:1">
      <c r="A264" t="str">
        <f>IF('MVNO Customer Config'!A264="","","Insert Into CRM_CONFIG_MVNOFORMNAME(MVNOID,[PATH],CLASSNAME,SHOWORDER,CREATEUSERID,CREATEDATE,UPDATEUSERID,UPDATEDATE,[STATE],ID) values('" &amp; 'MVNO Customer Config'!A264 &amp; "','" &amp; 'MVNO Customer Config'!B264 &amp; "','" &amp; 'MVNO Customer Config'!C264 &amp; "','" &amp; 'MVNO Customer Config'!D264 &amp; "','" &amp; 'MVNO Customer Config'!E264 &amp; "','" &amp; 'MVNO Customer Config'!F264 &amp; "'," &amp; IF('MVNO Customer Config'!G264="NULL","NULL","'" &amp; 'MVNO Customer Config'!G264 &amp; "'")  &amp; ",'" &amp;'MVNO Customer Config'!H264 &amp; "'," &amp; IF('MVNO Customer Config'!I264="NULL",'MVNO Customer Config'!I264,"'" &amp; 'MVNO Customer Config'!I264 &amp; "'") &amp; "," &amp; 'MVNO Customer Config'!J264 &amp; ")")</f>
        <v/>
      </c>
    </row>
    <row r="265" spans="1:1">
      <c r="A265" t="str">
        <f>IF('MVNO Customer Config'!A265="","","Insert Into CRM_CONFIG_MVNOFORMNAME(MVNOID,[PATH],CLASSNAME,SHOWORDER,CREATEUSERID,CREATEDATE,UPDATEUSERID,UPDATEDATE,[STATE],ID) values('" &amp; 'MVNO Customer Config'!A265 &amp; "','" &amp; 'MVNO Customer Config'!B265 &amp; "','" &amp; 'MVNO Customer Config'!C265 &amp; "','" &amp; 'MVNO Customer Config'!D265 &amp; "','" &amp; 'MVNO Customer Config'!E265 &amp; "','" &amp; 'MVNO Customer Config'!F265 &amp; "'," &amp; IF('MVNO Customer Config'!G265="NULL","NULL","'" &amp; 'MVNO Customer Config'!G265 &amp; "'")  &amp; ",'" &amp;'MVNO Customer Config'!H265 &amp; "'," &amp; IF('MVNO Customer Config'!I265="NULL",'MVNO Customer Config'!I265,"'" &amp; 'MVNO Customer Config'!I265 &amp; "'") &amp; "," &amp; 'MVNO Customer Config'!J265 &amp; ")")</f>
        <v/>
      </c>
    </row>
    <row r="266" spans="1:1">
      <c r="A266" t="str">
        <f>IF('MVNO Customer Config'!A266="","","Insert Into CRM_CONFIG_MVNOFORMNAME(MVNOID,[PATH],CLASSNAME,SHOWORDER,CREATEUSERID,CREATEDATE,UPDATEUSERID,UPDATEDATE,[STATE],ID) values('" &amp; 'MVNO Customer Config'!A266 &amp; "','" &amp; 'MVNO Customer Config'!B266 &amp; "','" &amp; 'MVNO Customer Config'!C266 &amp; "','" &amp; 'MVNO Customer Config'!D266 &amp; "','" &amp; 'MVNO Customer Config'!E266 &amp; "','" &amp; 'MVNO Customer Config'!F266 &amp; "'," &amp; IF('MVNO Customer Config'!G266="NULL","NULL","'" &amp; 'MVNO Customer Config'!G266 &amp; "'")  &amp; ",'" &amp;'MVNO Customer Config'!H266 &amp; "'," &amp; IF('MVNO Customer Config'!I266="NULL",'MVNO Customer Config'!I266,"'" &amp; 'MVNO Customer Config'!I266 &amp; "'") &amp; "," &amp; 'MVNO Customer Config'!J266 &amp; ")")</f>
        <v/>
      </c>
    </row>
    <row r="267" spans="1:1">
      <c r="A267" t="str">
        <f>IF('MVNO Customer Config'!A267="","","Insert Into CRM_CONFIG_MVNOFORMNAME(MVNOID,[PATH],CLASSNAME,SHOWORDER,CREATEUSERID,CREATEDATE,UPDATEUSERID,UPDATEDATE,[STATE],ID) values('" &amp; 'MVNO Customer Config'!A267 &amp; "','" &amp; 'MVNO Customer Config'!B267 &amp; "','" &amp; 'MVNO Customer Config'!C267 &amp; "','" &amp; 'MVNO Customer Config'!D267 &amp; "','" &amp; 'MVNO Customer Config'!E267 &amp; "','" &amp; 'MVNO Customer Config'!F267 &amp; "'," &amp; IF('MVNO Customer Config'!G267="NULL","NULL","'" &amp; 'MVNO Customer Config'!G267 &amp; "'")  &amp; ",'" &amp;'MVNO Customer Config'!H267 &amp; "'," &amp; IF('MVNO Customer Config'!I267="NULL",'MVNO Customer Config'!I267,"'" &amp; 'MVNO Customer Config'!I267 &amp; "'") &amp; "," &amp; 'MVNO Customer Config'!J267 &amp; ")")</f>
        <v/>
      </c>
    </row>
    <row r="268" spans="1:1">
      <c r="A268" t="str">
        <f>IF('MVNO Customer Config'!A268="","","Insert Into CRM_CONFIG_MVNOFORMNAME(MVNOID,[PATH],CLASSNAME,SHOWORDER,CREATEUSERID,CREATEDATE,UPDATEUSERID,UPDATEDATE,[STATE],ID) values('" &amp; 'MVNO Customer Config'!A268 &amp; "','" &amp; 'MVNO Customer Config'!B268 &amp; "','" &amp; 'MVNO Customer Config'!C268 &amp; "','" &amp; 'MVNO Customer Config'!D268 &amp; "','" &amp; 'MVNO Customer Config'!E268 &amp; "','" &amp; 'MVNO Customer Config'!F268 &amp; "'," &amp; IF('MVNO Customer Config'!G268="NULL","NULL","'" &amp; 'MVNO Customer Config'!G268 &amp; "'")  &amp; ",'" &amp;'MVNO Customer Config'!H268 &amp; "'," &amp; IF('MVNO Customer Config'!I268="NULL",'MVNO Customer Config'!I268,"'" &amp; 'MVNO Customer Config'!I268 &amp; "'") &amp; "," &amp; 'MVNO Customer Config'!J268 &amp; ")")</f>
        <v/>
      </c>
    </row>
    <row r="269" spans="1:1">
      <c r="A269" t="str">
        <f>IF('MVNO Customer Config'!A269="","","Insert Into CRM_CONFIG_MVNOFORMNAME(MVNOID,[PATH],CLASSNAME,SHOWORDER,CREATEUSERID,CREATEDATE,UPDATEUSERID,UPDATEDATE,[STATE],ID) values('" &amp; 'MVNO Customer Config'!A269 &amp; "','" &amp; 'MVNO Customer Config'!B269 &amp; "','" &amp; 'MVNO Customer Config'!C269 &amp; "','" &amp; 'MVNO Customer Config'!D269 &amp; "','" &amp; 'MVNO Customer Config'!E269 &amp; "','" &amp; 'MVNO Customer Config'!F269 &amp; "'," &amp; IF('MVNO Customer Config'!G269="NULL","NULL","'" &amp; 'MVNO Customer Config'!G269 &amp; "'")  &amp; ",'" &amp;'MVNO Customer Config'!H269 &amp; "'," &amp; IF('MVNO Customer Config'!I269="NULL",'MVNO Customer Config'!I269,"'" &amp; 'MVNO Customer Config'!I269 &amp; "'") &amp; "," &amp; 'MVNO Customer Config'!J269 &amp; ")")</f>
        <v/>
      </c>
    </row>
    <row r="270" spans="1:1">
      <c r="A270" t="str">
        <f>IF('MVNO Customer Config'!A270="","","Insert Into CRM_CONFIG_MVNOFORMNAME(MVNOID,[PATH],CLASSNAME,SHOWORDER,CREATEUSERID,CREATEDATE,UPDATEUSERID,UPDATEDATE,[STATE],ID) values('" &amp; 'MVNO Customer Config'!A270 &amp; "','" &amp; 'MVNO Customer Config'!B270 &amp; "','" &amp; 'MVNO Customer Config'!C270 &amp; "','" &amp; 'MVNO Customer Config'!D270 &amp; "','" &amp; 'MVNO Customer Config'!E270 &amp; "','" &amp; 'MVNO Customer Config'!F270 &amp; "'," &amp; IF('MVNO Customer Config'!G270="NULL","NULL","'" &amp; 'MVNO Customer Config'!G270 &amp; "'")  &amp; ",'" &amp;'MVNO Customer Config'!H270 &amp; "'," &amp; IF('MVNO Customer Config'!I270="NULL",'MVNO Customer Config'!I270,"'" &amp; 'MVNO Customer Config'!I270 &amp; "'") &amp; "," &amp; 'MVNO Customer Config'!J270 &amp; ")")</f>
        <v/>
      </c>
    </row>
    <row r="271" spans="1:1">
      <c r="A271" t="str">
        <f>IF('MVNO Customer Config'!A271="","","Insert Into CRM_CONFIG_MVNOFORMNAME(MVNOID,[PATH],CLASSNAME,SHOWORDER,CREATEUSERID,CREATEDATE,UPDATEUSERID,UPDATEDATE,[STATE],ID) values('" &amp; 'MVNO Customer Config'!A271 &amp; "','" &amp; 'MVNO Customer Config'!B271 &amp; "','" &amp; 'MVNO Customer Config'!C271 &amp; "','" &amp; 'MVNO Customer Config'!D271 &amp; "','" &amp; 'MVNO Customer Config'!E271 &amp; "','" &amp; 'MVNO Customer Config'!F271 &amp; "'," &amp; IF('MVNO Customer Config'!G271="NULL","NULL","'" &amp; 'MVNO Customer Config'!G271 &amp; "'")  &amp; ",'" &amp;'MVNO Customer Config'!H271 &amp; "'," &amp; IF('MVNO Customer Config'!I271="NULL",'MVNO Customer Config'!I271,"'" &amp; 'MVNO Customer Config'!I271 &amp; "'") &amp; "," &amp; 'MVNO Customer Config'!J271 &amp; ")")</f>
        <v/>
      </c>
    </row>
    <row r="272" spans="1:1">
      <c r="A272" t="str">
        <f>IF('MVNO Customer Config'!A272="","","Insert Into CRM_CONFIG_MVNOFORMNAME(MVNOID,[PATH],CLASSNAME,SHOWORDER,CREATEUSERID,CREATEDATE,UPDATEUSERID,UPDATEDATE,[STATE],ID) values('" &amp; 'MVNO Customer Config'!A272 &amp; "','" &amp; 'MVNO Customer Config'!B272 &amp; "','" &amp; 'MVNO Customer Config'!C272 &amp; "','" &amp; 'MVNO Customer Config'!D272 &amp; "','" &amp; 'MVNO Customer Config'!E272 &amp; "','" &amp; 'MVNO Customer Config'!F272 &amp; "'," &amp; IF('MVNO Customer Config'!G272="NULL","NULL","'" &amp; 'MVNO Customer Config'!G272 &amp; "'")  &amp; ",'" &amp;'MVNO Customer Config'!H272 &amp; "'," &amp; IF('MVNO Customer Config'!I272="NULL",'MVNO Customer Config'!I272,"'" &amp; 'MVNO Customer Config'!I272 &amp; "'") &amp; "," &amp; 'MVNO Customer Config'!J272 &amp; ")")</f>
        <v/>
      </c>
    </row>
    <row r="273" spans="1:1">
      <c r="A273" t="str">
        <f>IF('MVNO Customer Config'!A273="","","Insert Into CRM_CONFIG_MVNOFORMNAME(MVNOID,[PATH],CLASSNAME,SHOWORDER,CREATEUSERID,CREATEDATE,UPDATEUSERID,UPDATEDATE,[STATE],ID) values('" &amp; 'MVNO Customer Config'!A273 &amp; "','" &amp; 'MVNO Customer Config'!B273 &amp; "','" &amp; 'MVNO Customer Config'!C273 &amp; "','" &amp; 'MVNO Customer Config'!D273 &amp; "','" &amp; 'MVNO Customer Config'!E273 &amp; "','" &amp; 'MVNO Customer Config'!F273 &amp; "'," &amp; IF('MVNO Customer Config'!G273="NULL","NULL","'" &amp; 'MVNO Customer Config'!G273 &amp; "'")  &amp; ",'" &amp;'MVNO Customer Config'!H273 &amp; "'," &amp; IF('MVNO Customer Config'!I273="NULL",'MVNO Customer Config'!I273,"'" &amp; 'MVNO Customer Config'!I273 &amp; "'") &amp; "," &amp; 'MVNO Customer Config'!J273 &amp; ")")</f>
        <v/>
      </c>
    </row>
    <row r="274" spans="1:1">
      <c r="A274" t="str">
        <f>IF('MVNO Customer Config'!A274="","","Insert Into CRM_CONFIG_MVNOFORMNAME(MVNOID,[PATH],CLASSNAME,SHOWORDER,CREATEUSERID,CREATEDATE,UPDATEUSERID,UPDATEDATE,[STATE],ID) values('" &amp; 'MVNO Customer Config'!A274 &amp; "','" &amp; 'MVNO Customer Config'!B274 &amp; "','" &amp; 'MVNO Customer Config'!C274 &amp; "','" &amp; 'MVNO Customer Config'!D274 &amp; "','" &amp; 'MVNO Customer Config'!E274 &amp; "','" &amp; 'MVNO Customer Config'!F274 &amp; "'," &amp; IF('MVNO Customer Config'!G274="NULL","NULL","'" &amp; 'MVNO Customer Config'!G274 &amp; "'")  &amp; ",'" &amp;'MVNO Customer Config'!H274 &amp; "'," &amp; IF('MVNO Customer Config'!I274="NULL",'MVNO Customer Config'!I274,"'" &amp; 'MVNO Customer Config'!I274 &amp; "'") &amp; "," &amp; 'MVNO Customer Config'!J274 &amp; ")")</f>
        <v/>
      </c>
    </row>
    <row r="275" spans="1:1">
      <c r="A275" t="str">
        <f>IF('MVNO Customer Config'!A275="","","Insert Into CRM_CONFIG_MVNOFORMNAME(MVNOID,[PATH],CLASSNAME,SHOWORDER,CREATEUSERID,CREATEDATE,UPDATEUSERID,UPDATEDATE,[STATE],ID) values('" &amp; 'MVNO Customer Config'!A275 &amp; "','" &amp; 'MVNO Customer Config'!B275 &amp; "','" &amp; 'MVNO Customer Config'!C275 &amp; "','" &amp; 'MVNO Customer Config'!D275 &amp; "','" &amp; 'MVNO Customer Config'!E275 &amp; "','" &amp; 'MVNO Customer Config'!F275 &amp; "'," &amp; IF('MVNO Customer Config'!G275="NULL","NULL","'" &amp; 'MVNO Customer Config'!G275 &amp; "'")  &amp; ",'" &amp;'MVNO Customer Config'!H275 &amp; "'," &amp; IF('MVNO Customer Config'!I275="NULL",'MVNO Customer Config'!I275,"'" &amp; 'MVNO Customer Config'!I275 &amp; "'") &amp; "," &amp; 'MVNO Customer Config'!J275 &amp; ")")</f>
        <v/>
      </c>
    </row>
    <row r="276" spans="1:1">
      <c r="A276" t="str">
        <f>IF('MVNO Customer Config'!A276="","","Insert Into CRM_CONFIG_MVNOFORMNAME(MVNOID,[PATH],CLASSNAME,SHOWORDER,CREATEUSERID,CREATEDATE,UPDATEUSERID,UPDATEDATE,[STATE],ID) values('" &amp; 'MVNO Customer Config'!A276 &amp; "','" &amp; 'MVNO Customer Config'!B276 &amp; "','" &amp; 'MVNO Customer Config'!C276 &amp; "','" &amp; 'MVNO Customer Config'!D276 &amp; "','" &amp; 'MVNO Customer Config'!E276 &amp; "','" &amp; 'MVNO Customer Config'!F276 &amp; "'," &amp; IF('MVNO Customer Config'!G276="NULL","NULL","'" &amp; 'MVNO Customer Config'!G276 &amp; "'")  &amp; ",'" &amp;'MVNO Customer Config'!H276 &amp; "'," &amp; IF('MVNO Customer Config'!I276="NULL",'MVNO Customer Config'!I276,"'" &amp; 'MVNO Customer Config'!I276 &amp; "'") &amp; "," &amp; 'MVNO Customer Config'!J276 &amp; ")")</f>
        <v/>
      </c>
    </row>
    <row r="277" spans="1:1">
      <c r="A277" t="str">
        <f>IF('MVNO Customer Config'!A277="","","Insert Into CRM_CONFIG_MVNOFORMNAME(MVNOID,[PATH],CLASSNAME,SHOWORDER,CREATEUSERID,CREATEDATE,UPDATEUSERID,UPDATEDATE,[STATE],ID) values('" &amp; 'MVNO Customer Config'!A277 &amp; "','" &amp; 'MVNO Customer Config'!B277 &amp; "','" &amp; 'MVNO Customer Config'!C277 &amp; "','" &amp; 'MVNO Customer Config'!D277 &amp; "','" &amp; 'MVNO Customer Config'!E277 &amp; "','" &amp; 'MVNO Customer Config'!F277 &amp; "'," &amp; IF('MVNO Customer Config'!G277="NULL","NULL","'" &amp; 'MVNO Customer Config'!G277 &amp; "'")  &amp; ",'" &amp;'MVNO Customer Config'!H277 &amp; "'," &amp; IF('MVNO Customer Config'!I277="NULL",'MVNO Customer Config'!I277,"'" &amp; 'MVNO Customer Config'!I277 &amp; "'") &amp; "," &amp; 'MVNO Customer Config'!J277 &amp; ")")</f>
        <v/>
      </c>
    </row>
    <row r="278" spans="1:1">
      <c r="A278" t="str">
        <f>IF('MVNO Customer Config'!A278="","","Insert Into CRM_CONFIG_MVNOFORMNAME(MVNOID,[PATH],CLASSNAME,SHOWORDER,CREATEUSERID,CREATEDATE,UPDATEUSERID,UPDATEDATE,[STATE],ID) values('" &amp; 'MVNO Customer Config'!A278 &amp; "','" &amp; 'MVNO Customer Config'!B278 &amp; "','" &amp; 'MVNO Customer Config'!C278 &amp; "','" &amp; 'MVNO Customer Config'!D278 &amp; "','" &amp; 'MVNO Customer Config'!E278 &amp; "','" &amp; 'MVNO Customer Config'!F278 &amp; "'," &amp; IF('MVNO Customer Config'!G278="NULL","NULL","'" &amp; 'MVNO Customer Config'!G278 &amp; "'")  &amp; ",'" &amp;'MVNO Customer Config'!H278 &amp; "'," &amp; IF('MVNO Customer Config'!I278="NULL",'MVNO Customer Config'!I278,"'" &amp; 'MVNO Customer Config'!I278 &amp; "'") &amp; "," &amp; 'MVNO Customer Config'!J278 &amp; ")")</f>
        <v/>
      </c>
    </row>
    <row r="279" spans="1:1">
      <c r="A279" t="str">
        <f>IF('MVNO Customer Config'!A279="","","Insert Into CRM_CONFIG_MVNOFORMNAME(MVNOID,[PATH],CLASSNAME,SHOWORDER,CREATEUSERID,CREATEDATE,UPDATEUSERID,UPDATEDATE,[STATE],ID) values('" &amp; 'MVNO Customer Config'!A279 &amp; "','" &amp; 'MVNO Customer Config'!B279 &amp; "','" &amp; 'MVNO Customer Config'!C279 &amp; "','" &amp; 'MVNO Customer Config'!D279 &amp; "','" &amp; 'MVNO Customer Config'!E279 &amp; "','" &amp; 'MVNO Customer Config'!F279 &amp; "'," &amp; IF('MVNO Customer Config'!G279="NULL","NULL","'" &amp; 'MVNO Customer Config'!G279 &amp; "'")  &amp; ",'" &amp;'MVNO Customer Config'!H279 &amp; "'," &amp; IF('MVNO Customer Config'!I279="NULL",'MVNO Customer Config'!I279,"'" &amp; 'MVNO Customer Config'!I279 &amp; "'") &amp; "," &amp; 'MVNO Customer Config'!J279 &amp; ")")</f>
        <v/>
      </c>
    </row>
    <row r="280" spans="1:1">
      <c r="A280" t="str">
        <f>IF('MVNO Customer Config'!A280="","","Insert Into CRM_CONFIG_MVNOFORMNAME(MVNOID,[PATH],CLASSNAME,SHOWORDER,CREATEUSERID,CREATEDATE,UPDATEUSERID,UPDATEDATE,[STATE],ID) values('" &amp; 'MVNO Customer Config'!A280 &amp; "','" &amp; 'MVNO Customer Config'!B280 &amp; "','" &amp; 'MVNO Customer Config'!C280 &amp; "','" &amp; 'MVNO Customer Config'!D280 &amp; "','" &amp; 'MVNO Customer Config'!E280 &amp; "','" &amp; 'MVNO Customer Config'!F280 &amp; "'," &amp; IF('MVNO Customer Config'!G280="NULL","NULL","'" &amp; 'MVNO Customer Config'!G280 &amp; "'")  &amp; ",'" &amp;'MVNO Customer Config'!H280 &amp; "'," &amp; IF('MVNO Customer Config'!I280="NULL",'MVNO Customer Config'!I280,"'" &amp; 'MVNO Customer Config'!I280 &amp; "'") &amp; "," &amp; 'MVNO Customer Config'!J280 &amp; ")")</f>
        <v/>
      </c>
    </row>
    <row r="281" spans="1:1">
      <c r="A281" t="str">
        <f>IF('MVNO Customer Config'!A281="","","Insert Into CRM_CONFIG_MVNOFORMNAME(MVNOID,[PATH],CLASSNAME,SHOWORDER,CREATEUSERID,CREATEDATE,UPDATEUSERID,UPDATEDATE,[STATE],ID) values('" &amp; 'MVNO Customer Config'!A281 &amp; "','" &amp; 'MVNO Customer Config'!B281 &amp; "','" &amp; 'MVNO Customer Config'!C281 &amp; "','" &amp; 'MVNO Customer Config'!D281 &amp; "','" &amp; 'MVNO Customer Config'!E281 &amp; "','" &amp; 'MVNO Customer Config'!F281 &amp; "'," &amp; IF('MVNO Customer Config'!G281="NULL","NULL","'" &amp; 'MVNO Customer Config'!G281 &amp; "'")  &amp; ",'" &amp;'MVNO Customer Config'!H281 &amp; "'," &amp; IF('MVNO Customer Config'!I281="NULL",'MVNO Customer Config'!I281,"'" &amp; 'MVNO Customer Config'!I281 &amp; "'") &amp; "," &amp; 'MVNO Customer Config'!J281 &amp; ")")</f>
        <v/>
      </c>
    </row>
    <row r="282" spans="1:1">
      <c r="A282" t="str">
        <f>IF('MVNO Customer Config'!A282="","","Insert Into CRM_CONFIG_MVNOFORMNAME(MVNOID,[PATH],CLASSNAME,SHOWORDER,CREATEUSERID,CREATEDATE,UPDATEUSERID,UPDATEDATE,[STATE],ID) values('" &amp; 'MVNO Customer Config'!A282 &amp; "','" &amp; 'MVNO Customer Config'!B282 &amp; "','" &amp; 'MVNO Customer Config'!C282 &amp; "','" &amp; 'MVNO Customer Config'!D282 &amp; "','" &amp; 'MVNO Customer Config'!E282 &amp; "','" &amp; 'MVNO Customer Config'!F282 &amp; "'," &amp; IF('MVNO Customer Config'!G282="NULL","NULL","'" &amp; 'MVNO Customer Config'!G282 &amp; "'")  &amp; ",'" &amp;'MVNO Customer Config'!H282 &amp; "'," &amp; IF('MVNO Customer Config'!I282="NULL",'MVNO Customer Config'!I282,"'" &amp; 'MVNO Customer Config'!I282 &amp; "'") &amp; "," &amp; 'MVNO Customer Config'!J282 &amp; ")")</f>
        <v/>
      </c>
    </row>
    <row r="283" spans="1:1">
      <c r="A283" t="str">
        <f>IF('MVNO Customer Config'!A283="","","Insert Into CRM_CONFIG_MVNOFORMNAME(MVNOID,[PATH],CLASSNAME,SHOWORDER,CREATEUSERID,CREATEDATE,UPDATEUSERID,UPDATEDATE,[STATE],ID) values('" &amp; 'MVNO Customer Config'!A283 &amp; "','" &amp; 'MVNO Customer Config'!B283 &amp; "','" &amp; 'MVNO Customer Config'!C283 &amp; "','" &amp; 'MVNO Customer Config'!D283 &amp; "','" &amp; 'MVNO Customer Config'!E283 &amp; "','" &amp; 'MVNO Customer Config'!F283 &amp; "'," &amp; IF('MVNO Customer Config'!G283="NULL","NULL","'" &amp; 'MVNO Customer Config'!G283 &amp; "'")  &amp; ",'" &amp;'MVNO Customer Config'!H283 &amp; "'," &amp; IF('MVNO Customer Config'!I283="NULL",'MVNO Customer Config'!I283,"'" &amp; 'MVNO Customer Config'!I283 &amp; "'") &amp; "," &amp; 'MVNO Customer Config'!J283 &amp; ")")</f>
        <v/>
      </c>
    </row>
    <row r="284" spans="1:1">
      <c r="A284" t="str">
        <f>IF('MVNO Customer Config'!A284="","","Insert Into CRM_CONFIG_MVNOFORMNAME(MVNOID,[PATH],CLASSNAME,SHOWORDER,CREATEUSERID,CREATEDATE,UPDATEUSERID,UPDATEDATE,[STATE],ID) values('" &amp; 'MVNO Customer Config'!A284 &amp; "','" &amp; 'MVNO Customer Config'!B284 &amp; "','" &amp; 'MVNO Customer Config'!C284 &amp; "','" &amp; 'MVNO Customer Config'!D284 &amp; "','" &amp; 'MVNO Customer Config'!E284 &amp; "','" &amp; 'MVNO Customer Config'!F284 &amp; "'," &amp; IF('MVNO Customer Config'!G284="NULL","NULL","'" &amp; 'MVNO Customer Config'!G284 &amp; "'")  &amp; ",'" &amp;'MVNO Customer Config'!H284 &amp; "'," &amp; IF('MVNO Customer Config'!I284="NULL",'MVNO Customer Config'!I284,"'" &amp; 'MVNO Customer Config'!I284 &amp; "'") &amp; "," &amp; 'MVNO Customer Config'!J284 &amp; ")")</f>
        <v/>
      </c>
    </row>
    <row r="285" spans="1:1">
      <c r="A285" t="str">
        <f>IF('MVNO Customer Config'!A285="","","Insert Into CRM_CONFIG_MVNOFORMNAME(MVNOID,[PATH],CLASSNAME,SHOWORDER,CREATEUSERID,CREATEDATE,UPDATEUSERID,UPDATEDATE,[STATE],ID) values('" &amp; 'MVNO Customer Config'!A285 &amp; "','" &amp; 'MVNO Customer Config'!B285 &amp; "','" &amp; 'MVNO Customer Config'!C285 &amp; "','" &amp; 'MVNO Customer Config'!D285 &amp; "','" &amp; 'MVNO Customer Config'!E285 &amp; "','" &amp; 'MVNO Customer Config'!F285 &amp; "'," &amp; IF('MVNO Customer Config'!G285="NULL","NULL","'" &amp; 'MVNO Customer Config'!G285 &amp; "'")  &amp; ",'" &amp;'MVNO Customer Config'!H285 &amp; "'," &amp; IF('MVNO Customer Config'!I285="NULL",'MVNO Customer Config'!I285,"'" &amp; 'MVNO Customer Config'!I285 &amp; "'") &amp; "," &amp; 'MVNO Customer Config'!J285 &amp; ")")</f>
        <v/>
      </c>
    </row>
    <row r="286" spans="1:1">
      <c r="A286" t="str">
        <f>IF('MVNO Customer Config'!A286="","","Insert Into CRM_CONFIG_MVNOFORMNAME(MVNOID,[PATH],CLASSNAME,SHOWORDER,CREATEUSERID,CREATEDATE,UPDATEUSERID,UPDATEDATE,[STATE],ID) values('" &amp; 'MVNO Customer Config'!A286 &amp; "','" &amp; 'MVNO Customer Config'!B286 &amp; "','" &amp; 'MVNO Customer Config'!C286 &amp; "','" &amp; 'MVNO Customer Config'!D286 &amp; "','" &amp; 'MVNO Customer Config'!E286 &amp; "','" &amp; 'MVNO Customer Config'!F286 &amp; "'," &amp; IF('MVNO Customer Config'!G286="NULL","NULL","'" &amp; 'MVNO Customer Config'!G286 &amp; "'")  &amp; ",'" &amp;'MVNO Customer Config'!H286 &amp; "'," &amp; IF('MVNO Customer Config'!I286="NULL",'MVNO Customer Config'!I286,"'" &amp; 'MVNO Customer Config'!I286 &amp; "'") &amp; "," &amp; 'MVNO Customer Config'!J286 &amp; ")")</f>
        <v/>
      </c>
    </row>
    <row r="287" spans="1:1">
      <c r="A287" t="str">
        <f>IF('MVNO Customer Config'!A287="","","Insert Into CRM_CONFIG_MVNOFORMNAME(MVNOID,[PATH],CLASSNAME,SHOWORDER,CREATEUSERID,CREATEDATE,UPDATEUSERID,UPDATEDATE,[STATE],ID) values('" &amp; 'MVNO Customer Config'!A287 &amp; "','" &amp; 'MVNO Customer Config'!B287 &amp; "','" &amp; 'MVNO Customer Config'!C287 &amp; "','" &amp; 'MVNO Customer Config'!D287 &amp; "','" &amp; 'MVNO Customer Config'!E287 &amp; "','" &amp; 'MVNO Customer Config'!F287 &amp; "'," &amp; IF('MVNO Customer Config'!G287="NULL","NULL","'" &amp; 'MVNO Customer Config'!G287 &amp; "'")  &amp; ",'" &amp;'MVNO Customer Config'!H287 &amp; "'," &amp; IF('MVNO Customer Config'!I287="NULL",'MVNO Customer Config'!I287,"'" &amp; 'MVNO Customer Config'!I287 &amp; "'") &amp; "," &amp; 'MVNO Customer Config'!J287 &amp; ")")</f>
        <v/>
      </c>
    </row>
    <row r="288" spans="1:1">
      <c r="A288" t="str">
        <f>IF('MVNO Customer Config'!A288="","","Insert Into CRM_CONFIG_MVNOFORMNAME(MVNOID,[PATH],CLASSNAME,SHOWORDER,CREATEUSERID,CREATEDATE,UPDATEUSERID,UPDATEDATE,[STATE]) values('" &amp; 'MVNO Customer Config'!A288 &amp; "','" &amp; 'MVNO Customer Config'!B288 &amp; "','" &amp; 'MVNO Customer Config'!C288 &amp; "','" &amp; 'MVNO Customer Config'!D288 &amp; "','" &amp; 'MVNO Customer Config'!E288 &amp; "','" &amp; 'MVNO Customer Config'!F288 &amp; "'," &amp; IF('MVNO Customer Config'!G288="NULL","NULL","'" &amp; 'MVNO Customer Config'!G288 &amp; "'")  &amp; ",'" &amp;'MVNO Customer Config'!H288 &amp; "'," &amp; IF('MVNO Customer Config'!I288="NULL",'MVNO Customer Config'!I288,"'" &amp; 'MVNO Customer Config'!I288 &amp; "'") &amp; ")")</f>
        <v/>
      </c>
    </row>
    <row r="289" spans="1:1">
      <c r="A289" t="str">
        <f>IF('MVNO Customer Config'!A289="","","Insert Into CRM_CONFIG_MVNOFORMNAME(MVNOID,[PATH],CLASSNAME,SHOWORDER,CREATEUSERID,CREATEDATE,UPDATEUSERID,UPDATEDATE,[STATE]) values('" &amp; 'MVNO Customer Config'!A289 &amp; "','" &amp; 'MVNO Customer Config'!B289 &amp; "','" &amp; 'MVNO Customer Config'!C289 &amp; "','" &amp; 'MVNO Customer Config'!D289 &amp; "','" &amp; 'MVNO Customer Config'!E289 &amp; "','" &amp; 'MVNO Customer Config'!F289 &amp; "'," &amp; IF('MVNO Customer Config'!G289="NULL","NULL","'" &amp; 'MVNO Customer Config'!G289 &amp; "'")  &amp; ",'" &amp;'MVNO Customer Config'!H289 &amp; "'," &amp; IF('MVNO Customer Config'!I289="NULL",'MVNO Customer Config'!I289,"'" &amp; 'MVNO Customer Config'!I289 &amp; "'") &amp; ")")</f>
        <v/>
      </c>
    </row>
    <row r="290" spans="1:1">
      <c r="A290" t="str">
        <f>IF('MVNO Customer Config'!A290="","","Insert Into CRM_CONFIG_MVNOFORMNAME(MVNOID,[PATH],CLASSNAME,SHOWORDER,CREATEUSERID,CREATEDATE,UPDATEUSERID,UPDATEDATE,[STATE]) values('" &amp; 'MVNO Customer Config'!A290 &amp; "','" &amp; 'MVNO Customer Config'!B290 &amp; "','" &amp; 'MVNO Customer Config'!C290 &amp; "','" &amp; 'MVNO Customer Config'!D290 &amp; "','" &amp; 'MVNO Customer Config'!E290 &amp; "','" &amp; 'MVNO Customer Config'!F290 &amp; "'," &amp; IF('MVNO Customer Config'!G290="NULL","NULL","'" &amp; 'MVNO Customer Config'!G290 &amp; "'")  &amp; ",'" &amp;'MVNO Customer Config'!H290 &amp; "'," &amp; IF('MVNO Customer Config'!I290="NULL",'MVNO Customer Config'!I290,"'" &amp; 'MVNO Customer Config'!I290 &amp; "'") &amp; ")")</f>
        <v/>
      </c>
    </row>
    <row r="291" spans="1:1">
      <c r="A291" t="str">
        <f>IF('MVNO Customer Config'!A291="","","Insert Into CRM_CONFIG_MVNOFORMNAME(MVNOID,[PATH],CLASSNAME,SHOWORDER,CREATEUSERID,CREATEDATE,UPDATEUSERID,UPDATEDATE,[STATE]) values('" &amp; 'MVNO Customer Config'!A291 &amp; "','" &amp; 'MVNO Customer Config'!B291 &amp; "','" &amp; 'MVNO Customer Config'!C291 &amp; "','" &amp; 'MVNO Customer Config'!D291 &amp; "','" &amp; 'MVNO Customer Config'!E291 &amp; "','" &amp; 'MVNO Customer Config'!F291 &amp; "'," &amp; IF('MVNO Customer Config'!G291="NULL","NULL","'" &amp; 'MVNO Customer Config'!G291 &amp; "'")  &amp; ",'" &amp;'MVNO Customer Config'!H291 &amp; "'," &amp; IF('MVNO Customer Config'!I291="NULL",'MVNO Customer Config'!I291,"'" &amp; 'MVNO Customer Config'!I291 &amp; "'") &amp; ")")</f>
        <v/>
      </c>
    </row>
    <row r="292" spans="1:1">
      <c r="A292" t="str">
        <f>IF('MVNO Customer Config'!A292="","","Insert Into CRM_CONFIG_MVNOFORMNAME(MVNOID,[PATH],CLASSNAME,SHOWORDER,CREATEUSERID,CREATEDATE,UPDATEUSERID,UPDATEDATE,[STATE]) values('" &amp; 'MVNO Customer Config'!A292 &amp; "','" &amp; 'MVNO Customer Config'!B292 &amp; "','" &amp; 'MVNO Customer Config'!C292 &amp; "','" &amp; 'MVNO Customer Config'!D292 &amp; "','" &amp; 'MVNO Customer Config'!E292 &amp; "','" &amp; 'MVNO Customer Config'!F292 &amp; "'," &amp; IF('MVNO Customer Config'!G292="NULL","NULL","'" &amp; 'MVNO Customer Config'!G292 &amp; "'")  &amp; ",'" &amp;'MVNO Customer Config'!H292 &amp; "'," &amp; IF('MVNO Customer Config'!I292="NULL",'MVNO Customer Config'!I292,"'" &amp; 'MVNO Customer Config'!I292 &amp; "'") &amp; ")")</f>
        <v/>
      </c>
    </row>
    <row r="293" spans="1:1">
      <c r="A293" t="str">
        <f>IF('MVNO Customer Config'!A293="","","Insert Into CRM_CONFIG_MVNOFORMNAME(MVNOID,[PATH],CLASSNAME,SHOWORDER,CREATEUSERID,CREATEDATE,UPDATEUSERID,UPDATEDATE,[STATE]) values('" &amp; 'MVNO Customer Config'!A293 &amp; "','" &amp; 'MVNO Customer Config'!B293 &amp; "','" &amp; 'MVNO Customer Config'!C293 &amp; "','" &amp; 'MVNO Customer Config'!D293 &amp; "','" &amp; 'MVNO Customer Config'!E293 &amp; "','" &amp; 'MVNO Customer Config'!F293 &amp; "'," &amp; IF('MVNO Customer Config'!G293="NULL","NULL","'" &amp; 'MVNO Customer Config'!G293 &amp; "'")  &amp; ",'" &amp;'MVNO Customer Config'!H293 &amp; "'," &amp; IF('MVNO Customer Config'!I293="NULL",'MVNO Customer Config'!I293,"'" &amp; 'MVNO Customer Config'!I293 &amp; "'") &amp; ")")</f>
        <v/>
      </c>
    </row>
    <row r="294" spans="1:1">
      <c r="A294" t="str">
        <f>IF('MVNO Customer Config'!A294="","","Insert Into CRM_CONFIG_MVNOFORMNAME(MVNOID,[PATH],CLASSNAME,SHOWORDER,CREATEUSERID,CREATEDATE,UPDATEUSERID,UPDATEDATE,[STATE]) values('" &amp; 'MVNO Customer Config'!A294 &amp; "','" &amp; 'MVNO Customer Config'!B294 &amp; "','" &amp; 'MVNO Customer Config'!C294 &amp; "','" &amp; 'MVNO Customer Config'!D294 &amp; "','" &amp; 'MVNO Customer Config'!E294 &amp; "','" &amp; 'MVNO Customer Config'!F294 &amp; "'," &amp; IF('MVNO Customer Config'!G294="NULL","NULL","'" &amp; 'MVNO Customer Config'!G294 &amp; "'")  &amp; ",'" &amp;'MVNO Customer Config'!H294 &amp; "'," &amp; IF('MVNO Customer Config'!I294="NULL",'MVNO Customer Config'!I294,"'" &amp; 'MVNO Customer Config'!I294 &amp; "'") &amp; ")")</f>
        <v/>
      </c>
    </row>
    <row r="295" spans="1:1">
      <c r="A295" t="str">
        <f>IF('MVNO Customer Config'!A295="","","Insert Into CRM_CONFIG_MVNOFORMNAME(MVNOID,[PATH],CLASSNAME,SHOWORDER,CREATEUSERID,CREATEDATE,UPDATEUSERID,UPDATEDATE,[STATE]) values('" &amp; 'MVNO Customer Config'!A295 &amp; "','" &amp; 'MVNO Customer Config'!B295 &amp; "','" &amp; 'MVNO Customer Config'!C295 &amp; "','" &amp; 'MVNO Customer Config'!D295 &amp; "','" &amp; 'MVNO Customer Config'!E295 &amp; "','" &amp; 'MVNO Customer Config'!F295 &amp; "'," &amp; IF('MVNO Customer Config'!G295="NULL","NULL","'" &amp; 'MVNO Customer Config'!G295 &amp; "'")  &amp; ",'" &amp;'MVNO Customer Config'!H295 &amp; "'," &amp; IF('MVNO Customer Config'!I295="NULL",'MVNO Customer Config'!I295,"'" &amp; 'MVNO Customer Config'!I295 &amp; "'") &amp; ")")</f>
        <v/>
      </c>
    </row>
    <row r="296" spans="1:1">
      <c r="A296" t="str">
        <f>IF('MVNO Customer Config'!A296="","","Insert Into CRM_CONFIG_MVNOFORMNAME(MVNOID,[PATH],CLASSNAME,SHOWORDER,CREATEUSERID,CREATEDATE,UPDATEUSERID,UPDATEDATE,[STATE]) values('" &amp; 'MVNO Customer Config'!A296 &amp; "','" &amp; 'MVNO Customer Config'!B296 &amp; "','" &amp; 'MVNO Customer Config'!C296 &amp; "','" &amp; 'MVNO Customer Config'!D296 &amp; "','" &amp; 'MVNO Customer Config'!E296 &amp; "','" &amp; 'MVNO Customer Config'!F296 &amp; "'," &amp; IF('MVNO Customer Config'!G296="NULL","NULL","'" &amp; 'MVNO Customer Config'!G296 &amp; "'")  &amp; ",'" &amp;'MVNO Customer Config'!H296 &amp; "'," &amp; IF('MVNO Customer Config'!I296="NULL",'MVNO Customer Config'!I296,"'" &amp; 'MVNO Customer Config'!I296 &amp; "'") &amp; ")")</f>
        <v/>
      </c>
    </row>
    <row r="297" spans="1:1">
      <c r="A297" t="str">
        <f>IF('MVNO Customer Config'!A297="","","Insert Into CRM_CONFIG_MVNOFORMNAME(MVNOID,[PATH],CLASSNAME,SHOWORDER,CREATEUSERID,CREATEDATE,UPDATEUSERID,UPDATEDATE,[STATE]) values('" &amp; 'MVNO Customer Config'!A297 &amp; "','" &amp; 'MVNO Customer Config'!B297 &amp; "','" &amp; 'MVNO Customer Config'!C297 &amp; "','" &amp; 'MVNO Customer Config'!D297 &amp; "','" &amp; 'MVNO Customer Config'!E297 &amp; "','" &amp; 'MVNO Customer Config'!F297 &amp; "'," &amp; IF('MVNO Customer Config'!G297="NULL","NULL","'" &amp; 'MVNO Customer Config'!G297 &amp; "'")  &amp; ",'" &amp;'MVNO Customer Config'!H297 &amp; "'," &amp; IF('MVNO Customer Config'!I297="NULL",'MVNO Customer Config'!I297,"'" &amp; 'MVNO Customer Config'!I297 &amp; "'") &amp; ")")</f>
        <v/>
      </c>
    </row>
    <row r="298" spans="1:1">
      <c r="A298" t="str">
        <f>IF('MVNO Customer Config'!A298="","","Insert Into CRM_CONFIG_MVNOFORMNAME(MVNOID,[PATH],CLASSNAME,SHOWORDER,CREATEUSERID,CREATEDATE,UPDATEUSERID,UPDATEDATE,[STATE]) values('" &amp; 'MVNO Customer Config'!A298 &amp; "','" &amp; 'MVNO Customer Config'!B298 &amp; "','" &amp; 'MVNO Customer Config'!C298 &amp; "','" &amp; 'MVNO Customer Config'!D298 &amp; "','" &amp; 'MVNO Customer Config'!E298 &amp; "','" &amp; 'MVNO Customer Config'!F298 &amp; "'," &amp; IF('MVNO Customer Config'!G298="NULL","NULL","'" &amp; 'MVNO Customer Config'!G298 &amp; "'")  &amp; ",'" &amp;'MVNO Customer Config'!H298 &amp; "'," &amp; IF('MVNO Customer Config'!I298="NULL",'MVNO Customer Config'!I298,"'" &amp; 'MVNO Customer Config'!I298 &amp; "'") &amp; ")")</f>
        <v/>
      </c>
    </row>
    <row r="299" spans="1:1">
      <c r="A299" t="str">
        <f>IF('MVNO Customer Config'!A299="","","Insert Into CRM_CONFIG_MVNOFORMNAME(MVNOID,[PATH],CLASSNAME,SHOWORDER,CREATEUSERID,CREATEDATE,UPDATEUSERID,UPDATEDATE,[STATE]) values('" &amp; 'MVNO Customer Config'!A299 &amp; "','" &amp; 'MVNO Customer Config'!B299 &amp; "','" &amp; 'MVNO Customer Config'!C299 &amp; "','" &amp; 'MVNO Customer Config'!D299 &amp; "','" &amp; 'MVNO Customer Config'!E299 &amp; "','" &amp; 'MVNO Customer Config'!F299 &amp; "'," &amp; IF('MVNO Customer Config'!G299="NULL","NULL","'" &amp; 'MVNO Customer Config'!G299 &amp; "'")  &amp; ",'" &amp;'MVNO Customer Config'!H299 &amp; "'," &amp; IF('MVNO Customer Config'!I299="NULL",'MVNO Customer Config'!I299,"'" &amp; 'MVNO Customer Config'!I299 &amp; "'") &amp; ")")</f>
        <v/>
      </c>
    </row>
    <row r="300" spans="1:1">
      <c r="A300" t="str">
        <f>IF('MVNO Customer Config'!A300="","","Insert Into CRM_CONFIG_MVNOFORMNAME(MVNOID,[PATH],CLASSNAME,SHOWORDER,CREATEUSERID,CREATEDATE,UPDATEUSERID,UPDATEDATE,[STATE]) values('" &amp; 'MVNO Customer Config'!A300 &amp; "','" &amp; 'MVNO Customer Config'!B300 &amp; "','" &amp; 'MVNO Customer Config'!C300 &amp; "','" &amp; 'MVNO Customer Config'!D300 &amp; "','" &amp; 'MVNO Customer Config'!E300 &amp; "','" &amp; 'MVNO Customer Config'!F300 &amp; "'," &amp; IF('MVNO Customer Config'!G300="NULL","NULL","'" &amp; 'MVNO Customer Config'!G300 &amp; "'")  &amp; ",'" &amp;'MVNO Customer Config'!H300 &amp; "'," &amp; IF('MVNO Customer Config'!I300="NULL",'MVNO Customer Config'!I300,"'" &amp; 'MVNO Customer Config'!I300 &amp; "'") &amp; ")")</f>
        <v/>
      </c>
    </row>
    <row r="301" spans="1:1">
      <c r="A301" t="str">
        <f>IF('MVNO Customer Config'!A301="","","Insert Into CRM_CONFIG_MVNOFORMNAME(MVNOID,[PATH],CLASSNAME,SHOWORDER,CREATEUSERID,CREATEDATE,UPDATEUSERID,UPDATEDATE,[STATE]) values('" &amp; 'MVNO Customer Config'!A301 &amp; "','" &amp; 'MVNO Customer Config'!B301 &amp; "','" &amp; 'MVNO Customer Config'!C301 &amp; "','" &amp; 'MVNO Customer Config'!D301 &amp; "','" &amp; 'MVNO Customer Config'!E301 &amp; "','" &amp; 'MVNO Customer Config'!F301 &amp; "'," &amp; IF('MVNO Customer Config'!G301="NULL","NULL","'" &amp; 'MVNO Customer Config'!G301 &amp; "'")  &amp; ",'" &amp;'MVNO Customer Config'!H301 &amp; "'," &amp; IF('MVNO Customer Config'!I301="NULL",'MVNO Customer Config'!I301,"'" &amp; 'MVNO Customer Config'!I301 &amp; "'") &amp; ")")</f>
        <v/>
      </c>
    </row>
    <row r="302" spans="1:1">
      <c r="A302" t="str">
        <f>IF('MVNO Customer Config'!A302="","","Insert Into CRM_CONFIG_MVNOFORMNAME(MVNOID,[PATH],CLASSNAME,SHOWORDER,CREATEUSERID,CREATEDATE,UPDATEUSERID,UPDATEDATE,[STATE]) values('" &amp; 'MVNO Customer Config'!A302 &amp; "','" &amp; 'MVNO Customer Config'!B302 &amp; "','" &amp; 'MVNO Customer Config'!C302 &amp; "','" &amp; 'MVNO Customer Config'!D302 &amp; "','" &amp; 'MVNO Customer Config'!E302 &amp; "','" &amp; 'MVNO Customer Config'!F302 &amp; "'," &amp; IF('MVNO Customer Config'!G302="NULL","NULL","'" &amp; 'MVNO Customer Config'!G302 &amp; "'")  &amp; ",'" &amp;'MVNO Customer Config'!H302 &amp; "'," &amp; IF('MVNO Customer Config'!I302="NULL",'MVNO Customer Config'!I302,"'" &amp; 'MVNO Customer Config'!I302 &amp; "'") &amp; ")")</f>
        <v/>
      </c>
    </row>
    <row r="303" spans="1:1">
      <c r="A303" t="str">
        <f>IF('MVNO Customer Config'!A303="","","Insert Into CRM_CONFIG_MVNOFORMNAME(MVNOID,[PATH],CLASSNAME,SHOWORDER,CREATEUSERID,CREATEDATE,UPDATEUSERID,UPDATEDATE,[STATE]) values('" &amp; 'MVNO Customer Config'!A303 &amp; "','" &amp; 'MVNO Customer Config'!B303 &amp; "','" &amp; 'MVNO Customer Config'!C303 &amp; "','" &amp; 'MVNO Customer Config'!D303 &amp; "','" &amp; 'MVNO Customer Config'!E303 &amp; "','" &amp; 'MVNO Customer Config'!F303 &amp; "'," &amp; IF('MVNO Customer Config'!G303="NULL","NULL","'" &amp; 'MVNO Customer Config'!G303 &amp; "'")  &amp; ",'" &amp;'MVNO Customer Config'!H303 &amp; "'," &amp; IF('MVNO Customer Config'!I303="NULL",'MVNO Customer Config'!I303,"'" &amp; 'MVNO Customer Config'!I303 &amp; "'") &amp; ")")</f>
        <v/>
      </c>
    </row>
    <row r="304" spans="1:1">
      <c r="A304" t="str">
        <f>IF('MVNO Customer Config'!A304="","","Insert Into CRM_CONFIG_MVNOFORMNAME(MVNOID,[PATH],CLASSNAME,SHOWORDER,CREATEUSERID,CREATEDATE,UPDATEUSERID,UPDATEDATE,[STATE]) values('" &amp; 'MVNO Customer Config'!A304 &amp; "','" &amp; 'MVNO Customer Config'!B304 &amp; "','" &amp; 'MVNO Customer Config'!C304 &amp; "','" &amp; 'MVNO Customer Config'!D304 &amp; "','" &amp; 'MVNO Customer Config'!E304 &amp; "','" &amp; 'MVNO Customer Config'!F304 &amp; "'," &amp; IF('MVNO Customer Config'!G304="NULL","NULL","'" &amp; 'MVNO Customer Config'!G304 &amp; "'")  &amp; ",'" &amp;'MVNO Customer Config'!H304 &amp; "'," &amp; IF('MVNO Customer Config'!I304="NULL",'MVNO Customer Config'!I304,"'" &amp; 'MVNO Customer Config'!I304 &amp; "'") &amp; ")")</f>
        <v/>
      </c>
    </row>
    <row r="305" spans="1:1">
      <c r="A305" t="str">
        <f>IF('MVNO Customer Config'!A305="","","Insert Into CRM_CONFIG_MVNOFORMNAME(MVNOID,[PATH],CLASSNAME,SHOWORDER,CREATEUSERID,CREATEDATE,UPDATEUSERID,UPDATEDATE,[STATE]) values('" &amp; 'MVNO Customer Config'!A305 &amp; "','" &amp; 'MVNO Customer Config'!B305 &amp; "','" &amp; 'MVNO Customer Config'!C305 &amp; "','" &amp; 'MVNO Customer Config'!D305 &amp; "','" &amp; 'MVNO Customer Config'!E305 &amp; "','" &amp; 'MVNO Customer Config'!F305 &amp; "'," &amp; IF('MVNO Customer Config'!G305="NULL","NULL","'" &amp; 'MVNO Customer Config'!G305 &amp; "'")  &amp; ",'" &amp;'MVNO Customer Config'!H305 &amp; "'," &amp; IF('MVNO Customer Config'!I305="NULL",'MVNO Customer Config'!I305,"'" &amp; 'MVNO Customer Config'!I305 &amp; "'") &amp; ")")</f>
        <v/>
      </c>
    </row>
    <row r="306" spans="1:1">
      <c r="A306" t="str">
        <f>IF('MVNO Customer Config'!A306="","","Insert Into CRM_CONFIG_MVNOFORMNAME(MVNOID,[PATH],CLASSNAME,SHOWORDER,CREATEUSERID,CREATEDATE,UPDATEUSERID,UPDATEDATE,[STATE]) values('" &amp; 'MVNO Customer Config'!A306 &amp; "','" &amp; 'MVNO Customer Config'!B306 &amp; "','" &amp; 'MVNO Customer Config'!C306 &amp; "','" &amp; 'MVNO Customer Config'!D306 &amp; "','" &amp; 'MVNO Customer Config'!E306 &amp; "','" &amp; 'MVNO Customer Config'!F306 &amp; "'," &amp; IF('MVNO Customer Config'!G306="NULL","NULL","'" &amp; 'MVNO Customer Config'!G306 &amp; "'")  &amp; ",'" &amp;'MVNO Customer Config'!H306 &amp; "'," &amp; IF('MVNO Customer Config'!I306="NULL",'MVNO Customer Config'!I306,"'" &amp; 'MVNO Customer Config'!I306 &amp; "'") &amp; ")")</f>
        <v/>
      </c>
    </row>
    <row r="307" spans="1:1">
      <c r="A307" t="str">
        <f>IF('MVNO Customer Config'!A307="","","Insert Into CRM_CONFIG_MVNOFORMNAME(MVNOID,[PATH],CLASSNAME,SHOWORDER,CREATEUSERID,CREATEDATE,UPDATEUSERID,UPDATEDATE,[STATE]) values('" &amp; 'MVNO Customer Config'!A307 &amp; "','" &amp; 'MVNO Customer Config'!B307 &amp; "','" &amp; 'MVNO Customer Config'!C307 &amp; "','" &amp; 'MVNO Customer Config'!D307 &amp; "','" &amp; 'MVNO Customer Config'!E307 &amp; "','" &amp; 'MVNO Customer Config'!F307 &amp; "'," &amp; IF('MVNO Customer Config'!G307="NULL","NULL","'" &amp; 'MVNO Customer Config'!G307 &amp; "'")  &amp; ",'" &amp;'MVNO Customer Config'!H307 &amp; "'," &amp; IF('MVNO Customer Config'!I307="NULL",'MVNO Customer Config'!I307,"'" &amp; 'MVNO Customer Config'!I307 &amp; "'") &amp; ")")</f>
        <v/>
      </c>
    </row>
    <row r="308" spans="1:1">
      <c r="A308" t="str">
        <f>IF('MVNO Customer Config'!A308="","","Insert Into CRM_CONFIG_MVNOFORMNAME(MVNOID,[PATH],CLASSNAME,SHOWORDER,CREATEUSERID,CREATEDATE,UPDATEUSERID,UPDATEDATE,[STATE]) values('" &amp; 'MVNO Customer Config'!A308 &amp; "','" &amp; 'MVNO Customer Config'!B308 &amp; "','" &amp; 'MVNO Customer Config'!C308 &amp; "','" &amp; 'MVNO Customer Config'!D308 &amp; "','" &amp; 'MVNO Customer Config'!E308 &amp; "','" &amp; 'MVNO Customer Config'!F308 &amp; "'," &amp; IF('MVNO Customer Config'!G308="NULL","NULL","'" &amp; 'MVNO Customer Config'!G308 &amp; "'")  &amp; ",'" &amp;'MVNO Customer Config'!H308 &amp; "'," &amp; IF('MVNO Customer Config'!I308="NULL",'MVNO Customer Config'!I308,"'" &amp; 'MVNO Customer Config'!I308 &amp; "'") &amp; ")")</f>
        <v/>
      </c>
    </row>
    <row r="309" spans="1:1">
      <c r="A309" t="str">
        <f>IF('MVNO Customer Config'!A309="","","Insert Into CRM_CONFIG_MVNOFORMNAME(MVNOID,[PATH],CLASSNAME,SHOWORDER,CREATEUSERID,CREATEDATE,UPDATEUSERID,UPDATEDATE,[STATE]) values('" &amp; 'MVNO Customer Config'!A309 &amp; "','" &amp; 'MVNO Customer Config'!B309 &amp; "','" &amp; 'MVNO Customer Config'!C309 &amp; "','" &amp; 'MVNO Customer Config'!D309 &amp; "','" &amp; 'MVNO Customer Config'!E309 &amp; "','" &amp; 'MVNO Customer Config'!F309 &amp; "'," &amp; IF('MVNO Customer Config'!G309="NULL","NULL","'" &amp; 'MVNO Customer Config'!G309 &amp; "'")  &amp; ",'" &amp;'MVNO Customer Config'!H309 &amp; "'," &amp; IF('MVNO Customer Config'!I309="NULL",'MVNO Customer Config'!I309,"'" &amp; 'MVNO Customer Config'!I309 &amp; "'") &amp; ")")</f>
        <v/>
      </c>
    </row>
    <row r="310" spans="1:1">
      <c r="A310" t="str">
        <f>IF('MVNO Customer Config'!A310="","","Insert Into CRM_CONFIG_MVNOFORMNAME(MVNOID,[PATH],CLASSNAME,SHOWORDER,CREATEUSERID,CREATEDATE,UPDATEUSERID,UPDATEDATE,[STATE]) values('" &amp; 'MVNO Customer Config'!A310 &amp; "','" &amp; 'MVNO Customer Config'!B310 &amp; "','" &amp; 'MVNO Customer Config'!C310 &amp; "','" &amp; 'MVNO Customer Config'!D310 &amp; "','" &amp; 'MVNO Customer Config'!E310 &amp; "','" &amp; 'MVNO Customer Config'!F310 &amp; "'," &amp; IF('MVNO Customer Config'!G310="NULL","NULL","'" &amp; 'MVNO Customer Config'!G310 &amp; "'")  &amp; ",'" &amp;'MVNO Customer Config'!H310 &amp; "'," &amp; IF('MVNO Customer Config'!I310="NULL",'MVNO Customer Config'!I310,"'" &amp; 'MVNO Customer Config'!I310 &amp; "'") &amp; ")")</f>
        <v/>
      </c>
    </row>
    <row r="311" spans="1:1">
      <c r="A311" t="str">
        <f>IF('MVNO Customer Config'!A311="","","Insert Into CRM_CONFIG_MVNOFORMNAME(MVNOID,[PATH],CLASSNAME,SHOWORDER,CREATEUSERID,CREATEDATE,UPDATEUSERID,UPDATEDATE,[STATE]) values('" &amp; 'MVNO Customer Config'!A311 &amp; "','" &amp; 'MVNO Customer Config'!B311 &amp; "','" &amp; 'MVNO Customer Config'!C311 &amp; "','" &amp; 'MVNO Customer Config'!D311 &amp; "','" &amp; 'MVNO Customer Config'!E311 &amp; "','" &amp; 'MVNO Customer Config'!F311 &amp; "'," &amp; IF('MVNO Customer Config'!G311="NULL","NULL","'" &amp; 'MVNO Customer Config'!G311 &amp; "'")  &amp; ",'" &amp;'MVNO Customer Config'!H311 &amp; "'," &amp; IF('MVNO Customer Config'!I311="NULL",'MVNO Customer Config'!I311,"'" &amp; 'MVNO Customer Config'!I311 &amp; "'") &amp; ")")</f>
        <v/>
      </c>
    </row>
    <row r="312" spans="1:1">
      <c r="A312" t="str">
        <f>IF('MVNO Customer Config'!A312="","","Insert Into CRM_CONFIG_MVNOFORMNAME(MVNOID,[PATH],CLASSNAME,SHOWORDER,CREATEUSERID,CREATEDATE,UPDATEUSERID,UPDATEDATE,[STATE]) values('" &amp; 'MVNO Customer Config'!A312 &amp; "','" &amp; 'MVNO Customer Config'!B312 &amp; "','" &amp; 'MVNO Customer Config'!C312 &amp; "','" &amp; 'MVNO Customer Config'!D312 &amp; "','" &amp; 'MVNO Customer Config'!E312 &amp; "','" &amp; 'MVNO Customer Config'!F312 &amp; "'," &amp; IF('MVNO Customer Config'!G312="NULL","NULL","'" &amp; 'MVNO Customer Config'!G312 &amp; "'")  &amp; ",'" &amp;'MVNO Customer Config'!H312 &amp; "'," &amp; IF('MVNO Customer Config'!I312="NULL",'MVNO Customer Config'!I312,"'" &amp; 'MVNO Customer Config'!I312 &amp; "'") &amp; ")")</f>
        <v/>
      </c>
    </row>
    <row r="313" spans="1:1">
      <c r="A313" t="str">
        <f>IF('MVNO Customer Config'!A313="","","Insert Into CRM_CONFIG_MVNOFORMNAME(MVNOID,[PATH],CLASSNAME,SHOWORDER,CREATEUSERID,CREATEDATE,UPDATEUSERID,UPDATEDATE,[STATE]) values('" &amp; 'MVNO Customer Config'!A313 &amp; "','" &amp; 'MVNO Customer Config'!B313 &amp; "','" &amp; 'MVNO Customer Config'!C313 &amp; "','" &amp; 'MVNO Customer Config'!D313 &amp; "','" &amp; 'MVNO Customer Config'!E313 &amp; "','" &amp; 'MVNO Customer Config'!F313 &amp; "'," &amp; IF('MVNO Customer Config'!G313="NULL","NULL","'" &amp; 'MVNO Customer Config'!G313 &amp; "'")  &amp; ",'" &amp;'MVNO Customer Config'!H313 &amp; "'," &amp; IF('MVNO Customer Config'!I313="NULL",'MVNO Customer Config'!I313,"'" &amp; 'MVNO Customer Config'!I313 &amp; "'") &amp; ")")</f>
        <v/>
      </c>
    </row>
    <row r="314" spans="1:1">
      <c r="A314" t="str">
        <f>IF('MVNO Customer Config'!A314="","","Insert Into CRM_CONFIG_MVNOFORMNAME(MVNOID,[PATH],CLASSNAME,SHOWORDER,CREATEUSERID,CREATEDATE,UPDATEUSERID,UPDATEDATE,[STATE]) values('" &amp; 'MVNO Customer Config'!A314 &amp; "','" &amp; 'MVNO Customer Config'!B314 &amp; "','" &amp; 'MVNO Customer Config'!C314 &amp; "','" &amp; 'MVNO Customer Config'!D314 &amp; "','" &amp; 'MVNO Customer Config'!E314 &amp; "','" &amp; 'MVNO Customer Config'!F314 &amp; "'," &amp; IF('MVNO Customer Config'!G314="NULL","NULL","'" &amp; 'MVNO Customer Config'!G314 &amp; "'")  &amp; ",'" &amp;'MVNO Customer Config'!H314 &amp; "'," &amp; IF('MVNO Customer Config'!I314="NULL",'MVNO Customer Config'!I314,"'" &amp; 'MVNO Customer Config'!I314 &amp; "'") &amp; ")")</f>
        <v/>
      </c>
    </row>
    <row r="315" spans="1:1">
      <c r="A315" t="str">
        <f>IF('MVNO Customer Config'!A315="","","Insert Into CRM_CONFIG_MVNOFORMNAME(MVNOID,[PATH],CLASSNAME,SHOWORDER,CREATEUSERID,CREATEDATE,UPDATEUSERID,UPDATEDATE,[STATE]) values('" &amp; 'MVNO Customer Config'!A315 &amp; "','" &amp; 'MVNO Customer Config'!B315 &amp; "','" &amp; 'MVNO Customer Config'!C315 &amp; "','" &amp; 'MVNO Customer Config'!D315 &amp; "','" &amp; 'MVNO Customer Config'!E315 &amp; "','" &amp; 'MVNO Customer Config'!F315 &amp; "'," &amp; IF('MVNO Customer Config'!G315="NULL","NULL","'" &amp; 'MVNO Customer Config'!G315 &amp; "'")  &amp; ",'" &amp;'MVNO Customer Config'!H315 &amp; "'," &amp; IF('MVNO Customer Config'!I315="NULL",'MVNO Customer Config'!I315,"'" &amp; 'MVNO Customer Config'!I315 &amp; "'") &amp; ")")</f>
        <v/>
      </c>
    </row>
    <row r="316" spans="1:1">
      <c r="A316" t="str">
        <f>IF('MVNO Customer Config'!A316="","","Insert Into CRM_CONFIG_MVNOFORMNAME(MVNOID,[PATH],CLASSNAME,SHOWORDER,CREATEUSERID,CREATEDATE,UPDATEUSERID,UPDATEDATE,[STATE]) values('" &amp; 'MVNO Customer Config'!A316 &amp; "','" &amp; 'MVNO Customer Config'!B316 &amp; "','" &amp; 'MVNO Customer Config'!C316 &amp; "','" &amp; 'MVNO Customer Config'!D316 &amp; "','" &amp; 'MVNO Customer Config'!E316 &amp; "','" &amp; 'MVNO Customer Config'!F316 &amp; "'," &amp; IF('MVNO Customer Config'!G316="NULL","NULL","'" &amp; 'MVNO Customer Config'!G316 &amp; "'")  &amp; ",'" &amp;'MVNO Customer Config'!H316 &amp; "'," &amp; IF('MVNO Customer Config'!I316="NULL",'MVNO Customer Config'!I316,"'" &amp; 'MVNO Customer Config'!I316 &amp; "'") &amp; ")")</f>
        <v/>
      </c>
    </row>
    <row r="317" spans="1:1">
      <c r="A317" t="str">
        <f>IF('MVNO Customer Config'!A317="","","Insert Into CRM_CONFIG_MVNOFORMNAME(MVNOID,[PATH],CLASSNAME,SHOWORDER,CREATEUSERID,CREATEDATE,UPDATEUSERID,UPDATEDATE,[STATE]) values('" &amp; 'MVNO Customer Config'!A317 &amp; "','" &amp; 'MVNO Customer Config'!B317 &amp; "','" &amp; 'MVNO Customer Config'!C317 &amp; "','" &amp; 'MVNO Customer Config'!D317 &amp; "','" &amp; 'MVNO Customer Config'!E317 &amp; "','" &amp; 'MVNO Customer Config'!F317 &amp; "'," &amp; IF('MVNO Customer Config'!G317="NULL","NULL","'" &amp; 'MVNO Customer Config'!G317 &amp; "'")  &amp; ",'" &amp;'MVNO Customer Config'!H317 &amp; "'," &amp; IF('MVNO Customer Config'!I317="NULL",'MVNO Customer Config'!I317,"'" &amp; 'MVNO Customer Config'!I317 &amp; "'") &amp; ")")</f>
        <v/>
      </c>
    </row>
    <row r="318" spans="1:1">
      <c r="A318" t="str">
        <f>IF('MVNO Customer Config'!A318="","","Insert Into CRM_CONFIG_MVNOFORMNAME(MVNOID,[PATH],CLASSNAME,SHOWORDER,CREATEUSERID,CREATEDATE,UPDATEUSERID,UPDATEDATE,[STATE]) values('" &amp; 'MVNO Customer Config'!A318 &amp; "','" &amp; 'MVNO Customer Config'!B318 &amp; "','" &amp; 'MVNO Customer Config'!C318 &amp; "','" &amp; 'MVNO Customer Config'!D318 &amp; "','" &amp; 'MVNO Customer Config'!E318 &amp; "','" &amp; 'MVNO Customer Config'!F318 &amp; "'," &amp; IF('MVNO Customer Config'!G318="NULL","NULL","'" &amp; 'MVNO Customer Config'!G318 &amp; "'")  &amp; ",'" &amp;'MVNO Customer Config'!H318 &amp; "'," &amp; IF('MVNO Customer Config'!I318="NULL",'MVNO Customer Config'!I318,"'" &amp; 'MVNO Customer Config'!I318 &amp; "'") &amp; ")")</f>
        <v/>
      </c>
    </row>
    <row r="319" spans="1:1">
      <c r="A319" t="str">
        <f>IF('MVNO Customer Config'!A319="","","Insert Into CRM_CONFIG_MVNOFORMNAME(MVNOID,[PATH],CLASSNAME,SHOWORDER,CREATEUSERID,CREATEDATE,UPDATEUSERID,UPDATEDATE,[STATE]) values('" &amp; 'MVNO Customer Config'!A319 &amp; "','" &amp; 'MVNO Customer Config'!B319 &amp; "','" &amp; 'MVNO Customer Config'!C319 &amp; "','" &amp; 'MVNO Customer Config'!D319 &amp; "','" &amp; 'MVNO Customer Config'!E319 &amp; "','" &amp; 'MVNO Customer Config'!F319 &amp; "'," &amp; IF('MVNO Customer Config'!G319="NULL","NULL","'" &amp; 'MVNO Customer Config'!G319 &amp; "'")  &amp; ",'" &amp;'MVNO Customer Config'!H319 &amp; "'," &amp; IF('MVNO Customer Config'!I319="NULL",'MVNO Customer Config'!I319,"'" &amp; 'MVNO Customer Config'!I319 &amp; "'") &amp; ")")</f>
        <v/>
      </c>
    </row>
    <row r="320" spans="1:1">
      <c r="A320" t="str">
        <f>IF('MVNO Customer Config'!A320="","","Insert Into CRM_CONFIG_MVNOFORMNAME(MVNOID,[PATH],CLASSNAME,SHOWORDER,CREATEUSERID,CREATEDATE,UPDATEUSERID,UPDATEDATE,[STATE]) values('" &amp; 'MVNO Customer Config'!A320 &amp; "','" &amp; 'MVNO Customer Config'!B320 &amp; "','" &amp; 'MVNO Customer Config'!C320 &amp; "','" &amp; 'MVNO Customer Config'!D320 &amp; "','" &amp; 'MVNO Customer Config'!E320 &amp; "','" &amp; 'MVNO Customer Config'!F320 &amp; "'," &amp; IF('MVNO Customer Config'!G320="NULL","NULL","'" &amp; 'MVNO Customer Config'!G320 &amp; "'")  &amp; ",'" &amp;'MVNO Customer Config'!H320 &amp; "'," &amp; IF('MVNO Customer Config'!I320="NULL",'MVNO Customer Config'!I320,"'" &amp; 'MVNO Customer Config'!I320 &amp; "'") &amp; ")")</f>
        <v/>
      </c>
    </row>
    <row r="321" spans="1:1">
      <c r="A321" t="str">
        <f>IF('MVNO Customer Config'!A321="","","Insert Into CRM_CONFIG_MVNOFORMNAME(MVNOID,[PATH],CLASSNAME,SHOWORDER,CREATEUSERID,CREATEDATE,UPDATEUSERID,UPDATEDATE,[STATE]) values('" &amp; 'MVNO Customer Config'!A321 &amp; "','" &amp; 'MVNO Customer Config'!B321 &amp; "','" &amp; 'MVNO Customer Config'!C321 &amp; "','" &amp; 'MVNO Customer Config'!D321 &amp; "','" &amp; 'MVNO Customer Config'!E321 &amp; "','" &amp; 'MVNO Customer Config'!F321 &amp; "'," &amp; IF('MVNO Customer Config'!G321="NULL","NULL","'" &amp; 'MVNO Customer Config'!G321 &amp; "'")  &amp; ",'" &amp;'MVNO Customer Config'!H321 &amp; "'," &amp; IF('MVNO Customer Config'!I321="NULL",'MVNO Customer Config'!I321,"'" &amp; 'MVNO Customer Config'!I321 &amp; "'") &amp; ")")</f>
        <v/>
      </c>
    </row>
    <row r="322" spans="1:1">
      <c r="A322" t="str">
        <f>IF('MVNO Customer Config'!A322="","","Insert Into CRM_CONFIG_MVNOFORMNAME(MVNOID,[PATH],CLASSNAME,SHOWORDER,CREATEUSERID,CREATEDATE,UPDATEUSERID,UPDATEDATE,[STATE]) values('" &amp; 'MVNO Customer Config'!A322 &amp; "','" &amp; 'MVNO Customer Config'!B322 &amp; "','" &amp; 'MVNO Customer Config'!C322 &amp; "','" &amp; 'MVNO Customer Config'!D322 &amp; "','" &amp; 'MVNO Customer Config'!E322 &amp; "','" &amp; 'MVNO Customer Config'!F322 &amp; "'," &amp; IF('MVNO Customer Config'!G322="NULL","NULL","'" &amp; 'MVNO Customer Config'!G322 &amp; "'")  &amp; ",'" &amp;'MVNO Customer Config'!H322 &amp; "'," &amp; IF('MVNO Customer Config'!I322="NULL",'MVNO Customer Config'!I322,"'" &amp; 'MVNO Customer Config'!I322 &amp; "'") &amp; ")")</f>
        <v/>
      </c>
    </row>
    <row r="323" spans="1:1">
      <c r="A323" t="str">
        <f>IF('MVNO Customer Config'!A323="","","Insert Into CRM_CONFIG_MVNOFORMNAME(MVNOID,[PATH],CLASSNAME,SHOWORDER,CREATEUSERID,CREATEDATE,UPDATEUSERID,UPDATEDATE,[STATE]) values('" &amp; 'MVNO Customer Config'!A323 &amp; "','" &amp; 'MVNO Customer Config'!B323 &amp; "','" &amp; 'MVNO Customer Config'!C323 &amp; "','" &amp; 'MVNO Customer Config'!D323 &amp; "','" &amp; 'MVNO Customer Config'!E323 &amp; "','" &amp; 'MVNO Customer Config'!F323 &amp; "'," &amp; IF('MVNO Customer Config'!G323="NULL","NULL","'" &amp; 'MVNO Customer Config'!G323 &amp; "'")  &amp; ",'" &amp;'MVNO Customer Config'!H323 &amp; "'," &amp; IF('MVNO Customer Config'!I323="NULL",'MVNO Customer Config'!I323,"'" &amp; 'MVNO Customer Config'!I323 &amp; "'") &amp; ")")</f>
        <v/>
      </c>
    </row>
    <row r="324" spans="1:1">
      <c r="A324" t="str">
        <f>IF('MVNO Customer Config'!A324="","","Insert Into CRM_CONFIG_MVNOFORMNAME(MVNOID,[PATH],CLASSNAME,SHOWORDER,CREATEUSERID,CREATEDATE,UPDATEUSERID,UPDATEDATE,[STATE]) values('" &amp; 'MVNO Customer Config'!A324 &amp; "','" &amp; 'MVNO Customer Config'!B324 &amp; "','" &amp; 'MVNO Customer Config'!C324 &amp; "','" &amp; 'MVNO Customer Config'!D324 &amp; "','" &amp; 'MVNO Customer Config'!E324 &amp; "','" &amp; 'MVNO Customer Config'!F324 &amp; "'," &amp; IF('MVNO Customer Config'!G324="NULL","NULL","'" &amp; 'MVNO Customer Config'!G324 &amp; "'")  &amp; ",'" &amp;'MVNO Customer Config'!H324 &amp; "'," &amp; IF('MVNO Customer Config'!I324="NULL",'MVNO Customer Config'!I324,"'" &amp; 'MVNO Customer Config'!I324 &amp; "'") &amp; ")")</f>
        <v/>
      </c>
    </row>
    <row r="325" spans="1:1">
      <c r="A325" t="str">
        <f>IF('MVNO Customer Config'!A325="","","Insert Into CRM_CONFIG_MVNOFORMNAME(MVNOID,[PATH],CLASSNAME,SHOWORDER,CREATEUSERID,CREATEDATE,UPDATEUSERID,UPDATEDATE,[STATE]) values('" &amp; 'MVNO Customer Config'!A325 &amp; "','" &amp; 'MVNO Customer Config'!B325 &amp; "','" &amp; 'MVNO Customer Config'!C325 &amp; "','" &amp; 'MVNO Customer Config'!D325 &amp; "','" &amp; 'MVNO Customer Config'!E325 &amp; "','" &amp; 'MVNO Customer Config'!F325 &amp; "'," &amp; IF('MVNO Customer Config'!G325="NULL","NULL","'" &amp; 'MVNO Customer Config'!G325 &amp; "'")  &amp; ",'" &amp;'MVNO Customer Config'!H325 &amp; "'," &amp; IF('MVNO Customer Config'!I325="NULL",'MVNO Customer Config'!I325,"'" &amp; 'MVNO Customer Config'!I325 &amp; "'") &amp; ")")</f>
        <v/>
      </c>
    </row>
    <row r="326" spans="1:1">
      <c r="A326" t="str">
        <f>IF('MVNO Customer Config'!A326="","","Insert Into CRM_CONFIG_MVNOFORMNAME(MVNOID,[PATH],CLASSNAME,SHOWORDER,CREATEUSERID,CREATEDATE,UPDATEUSERID,UPDATEDATE,[STATE]) values('" &amp; 'MVNO Customer Config'!A326 &amp; "','" &amp; 'MVNO Customer Config'!B326 &amp; "','" &amp; 'MVNO Customer Config'!C326 &amp; "','" &amp; 'MVNO Customer Config'!D326 &amp; "','" &amp; 'MVNO Customer Config'!E326 &amp; "','" &amp; 'MVNO Customer Config'!F326 &amp; "'," &amp; IF('MVNO Customer Config'!G326="NULL","NULL","'" &amp; 'MVNO Customer Config'!G326 &amp; "'")  &amp; ",'" &amp;'MVNO Customer Config'!H326 &amp; "'," &amp; IF('MVNO Customer Config'!I326="NULL",'MVNO Customer Config'!I326,"'" &amp; 'MVNO Customer Config'!I326 &amp; "'") &amp; ")")</f>
        <v/>
      </c>
    </row>
    <row r="327" spans="1:1">
      <c r="A327" t="str">
        <f>IF('MVNO Customer Config'!A327="","","Insert Into CRM_CONFIG_MVNOFORMNAME(MVNOID,[PATH],CLASSNAME,SHOWORDER,CREATEUSERID,CREATEDATE,UPDATEUSERID,UPDATEDATE,[STATE]) values('" &amp; 'MVNO Customer Config'!A327 &amp; "','" &amp; 'MVNO Customer Config'!B327 &amp; "','" &amp; 'MVNO Customer Config'!C327 &amp; "','" &amp; 'MVNO Customer Config'!D327 &amp; "','" &amp; 'MVNO Customer Config'!E327 &amp; "','" &amp; 'MVNO Customer Config'!F327 &amp; "'," &amp; IF('MVNO Customer Config'!G327="NULL","NULL","'" &amp; 'MVNO Customer Config'!G327 &amp; "'")  &amp; ",'" &amp;'MVNO Customer Config'!H327 &amp; "'," &amp; IF('MVNO Customer Config'!I327="NULL",'MVNO Customer Config'!I327,"'" &amp; 'MVNO Customer Config'!I327 &amp; "'") &amp; ")")</f>
        <v/>
      </c>
    </row>
    <row r="328" spans="1:1">
      <c r="A328" t="str">
        <f>IF('MVNO Customer Config'!A328="","","Insert Into CRM_CONFIG_MVNOFORMNAME(MVNOID,[PATH],CLASSNAME,SHOWORDER,CREATEUSERID,CREATEDATE,UPDATEUSERID,UPDATEDATE,[STATE]) values('" &amp; 'MVNO Customer Config'!A328 &amp; "','" &amp; 'MVNO Customer Config'!B328 &amp; "','" &amp; 'MVNO Customer Config'!C328 &amp; "','" &amp; 'MVNO Customer Config'!D328 &amp; "','" &amp; 'MVNO Customer Config'!E328 &amp; "','" &amp; 'MVNO Customer Config'!F328 &amp; "'," &amp; IF('MVNO Customer Config'!G328="NULL","NULL","'" &amp; 'MVNO Customer Config'!G328 &amp; "'")  &amp; ",'" &amp;'MVNO Customer Config'!H328 &amp; "'," &amp; IF('MVNO Customer Config'!I328="NULL",'MVNO Customer Config'!I328,"'" &amp; 'MVNO Customer Config'!I328 &amp; "'") &amp; ")")</f>
        <v/>
      </c>
    </row>
    <row r="329" spans="1:1">
      <c r="A329" t="str">
        <f>IF('MVNO Customer Config'!A329="","","Insert Into CRM_CONFIG_MVNOFORMNAME(MVNOID,[PATH],CLASSNAME,SHOWORDER,CREATEUSERID,CREATEDATE,UPDATEUSERID,UPDATEDATE,[STATE]) values('" &amp; 'MVNO Customer Config'!A329 &amp; "','" &amp; 'MVNO Customer Config'!B329 &amp; "','" &amp; 'MVNO Customer Config'!C329 &amp; "','" &amp; 'MVNO Customer Config'!D329 &amp; "','" &amp; 'MVNO Customer Config'!E329 &amp; "','" &amp; 'MVNO Customer Config'!F329 &amp; "'," &amp; IF('MVNO Customer Config'!G329="NULL","NULL","'" &amp; 'MVNO Customer Config'!G329 &amp; "'")  &amp; ",'" &amp;'MVNO Customer Config'!H329 &amp; "'," &amp; IF('MVNO Customer Config'!I329="NULL",'MVNO Customer Config'!I329,"'" &amp; 'MVNO Customer Config'!I329 &amp; "'") &amp; ")")</f>
        <v/>
      </c>
    </row>
    <row r="330" spans="1:1">
      <c r="A330" t="str">
        <f>IF('MVNO Customer Config'!A330="","","Insert Into CRM_CONFIG_MVNOFORMNAME(MVNOID,[PATH],CLASSNAME,SHOWORDER,CREATEUSERID,CREATEDATE,UPDATEUSERID,UPDATEDATE,[STATE]) values('" &amp; 'MVNO Customer Config'!A330 &amp; "','" &amp; 'MVNO Customer Config'!B330 &amp; "','" &amp; 'MVNO Customer Config'!C330 &amp; "','" &amp; 'MVNO Customer Config'!D330 &amp; "','" &amp; 'MVNO Customer Config'!E330 &amp; "','" &amp; 'MVNO Customer Config'!F330 &amp; "'," &amp; IF('MVNO Customer Config'!G330="NULL","NULL","'" &amp; 'MVNO Customer Config'!G330 &amp; "'")  &amp; ",'" &amp;'MVNO Customer Config'!H330 &amp; "'," &amp; IF('MVNO Customer Config'!I330="NULL",'MVNO Customer Config'!I330,"'" &amp; 'MVNO Customer Config'!I330 &amp; "'") &amp; ")")</f>
        <v/>
      </c>
    </row>
    <row r="331" spans="1:1">
      <c r="A331" t="str">
        <f>IF('MVNO Customer Config'!A331="","","Insert Into CRM_CONFIG_MVNOFORMNAME(MVNOID,[PATH],CLASSNAME,SHOWORDER,CREATEUSERID,CREATEDATE,UPDATEUSERID,UPDATEDATE,[STATE]) values('" &amp; 'MVNO Customer Config'!A331 &amp; "','" &amp; 'MVNO Customer Config'!B331 &amp; "','" &amp; 'MVNO Customer Config'!C331 &amp; "','" &amp; 'MVNO Customer Config'!D331 &amp; "','" &amp; 'MVNO Customer Config'!E331 &amp; "','" &amp; 'MVNO Customer Config'!F331 &amp; "'," &amp; IF('MVNO Customer Config'!G331="NULL","NULL","'" &amp; 'MVNO Customer Config'!G331 &amp; "'")  &amp; ",'" &amp;'MVNO Customer Config'!H331 &amp; "'," &amp; IF('MVNO Customer Config'!I331="NULL",'MVNO Customer Config'!I331,"'" &amp; 'MVNO Customer Config'!I331 &amp; "'") &amp; ")")</f>
        <v/>
      </c>
    </row>
    <row r="332" spans="1:1">
      <c r="A332" t="str">
        <f>IF('MVNO Customer Config'!A332="","","Insert Into CRM_CONFIG_MVNOFORMNAME(MVNOID,[PATH],CLASSNAME,SHOWORDER,CREATEUSERID,CREATEDATE,UPDATEUSERID,UPDATEDATE,[STATE]) values('" &amp; 'MVNO Customer Config'!A332 &amp; "','" &amp; 'MVNO Customer Config'!B332 &amp; "','" &amp; 'MVNO Customer Config'!C332 &amp; "','" &amp; 'MVNO Customer Config'!D332 &amp; "','" &amp; 'MVNO Customer Config'!E332 &amp; "','" &amp; 'MVNO Customer Config'!F332 &amp; "'," &amp; IF('MVNO Customer Config'!G332="NULL","NULL","'" &amp; 'MVNO Customer Config'!G332 &amp; "'")  &amp; ",'" &amp;'MVNO Customer Config'!H332 &amp; "'," &amp; IF('MVNO Customer Config'!I332="NULL",'MVNO Customer Config'!I332,"'" &amp; 'MVNO Customer Config'!I332 &amp; "'") &amp; ")")</f>
        <v/>
      </c>
    </row>
    <row r="333" spans="1:1">
      <c r="A333" t="str">
        <f>IF('MVNO Customer Config'!A333="","","Insert Into CRM_CONFIG_MVNOFORMNAME(MVNOID,[PATH],CLASSNAME,SHOWORDER,CREATEUSERID,CREATEDATE,UPDATEUSERID,UPDATEDATE,[STATE]) values('" &amp; 'MVNO Customer Config'!A333 &amp; "','" &amp; 'MVNO Customer Config'!B333 &amp; "','" &amp; 'MVNO Customer Config'!C333 &amp; "','" &amp; 'MVNO Customer Config'!D333 &amp; "','" &amp; 'MVNO Customer Config'!E333 &amp; "','" &amp; 'MVNO Customer Config'!F333 &amp; "'," &amp; IF('MVNO Customer Config'!G333="NULL","NULL","'" &amp; 'MVNO Customer Config'!G333 &amp; "'")  &amp; ",'" &amp;'MVNO Customer Config'!H333 &amp; "'," &amp; IF('MVNO Customer Config'!I333="NULL",'MVNO Customer Config'!I333,"'" &amp; 'MVNO Customer Config'!I333 &amp; "'") &amp; ")")</f>
        <v/>
      </c>
    </row>
    <row r="334" spans="1:1">
      <c r="A334" t="str">
        <f>IF('MVNO Customer Config'!A334="","","Insert Into CRM_CONFIG_MVNOFORMNAME(MVNOID,[PATH],CLASSNAME,SHOWORDER,CREATEUSERID,CREATEDATE,UPDATEUSERID,UPDATEDATE,[STATE]) values('" &amp; 'MVNO Customer Config'!A334 &amp; "','" &amp; 'MVNO Customer Config'!B334 &amp; "','" &amp; 'MVNO Customer Config'!C334 &amp; "','" &amp; 'MVNO Customer Config'!D334 &amp; "','" &amp; 'MVNO Customer Config'!E334 &amp; "','" &amp; 'MVNO Customer Config'!F334 &amp; "'," &amp; IF('MVNO Customer Config'!G334="NULL","NULL","'" &amp; 'MVNO Customer Config'!G334 &amp; "'")  &amp; ",'" &amp;'MVNO Customer Config'!H334 &amp; "'," &amp; IF('MVNO Customer Config'!I334="NULL",'MVNO Customer Config'!I334,"'" &amp; 'MVNO Customer Config'!I334 &amp; "'") &amp; ")")</f>
        <v/>
      </c>
    </row>
    <row r="335" spans="1:1">
      <c r="A335" t="str">
        <f>IF('MVNO Customer Config'!A335="","","Insert Into CRM_CONFIG_MVNOFORMNAME(MVNOID,[PATH],CLASSNAME,SHOWORDER,CREATEUSERID,CREATEDATE,UPDATEUSERID,UPDATEDATE,[STATE]) values('" &amp; 'MVNO Customer Config'!A335 &amp; "','" &amp; 'MVNO Customer Config'!B335 &amp; "','" &amp; 'MVNO Customer Config'!C335 &amp; "','" &amp; 'MVNO Customer Config'!D335 &amp; "','" &amp; 'MVNO Customer Config'!E335 &amp; "','" &amp; 'MVNO Customer Config'!F335 &amp; "'," &amp; IF('MVNO Customer Config'!G335="NULL","NULL","'" &amp; 'MVNO Customer Config'!G335 &amp; "'")  &amp; ",'" &amp;'MVNO Customer Config'!H335 &amp; "'," &amp; IF('MVNO Customer Config'!I335="NULL",'MVNO Customer Config'!I335,"'" &amp; 'MVNO Customer Config'!I335 &amp; "'") &amp; ")")</f>
        <v/>
      </c>
    </row>
    <row r="336" spans="1:1">
      <c r="A336" t="str">
        <f>IF('MVNO Customer Config'!A336="","","Insert Into CRM_CONFIG_MVNOFORMNAME(MVNOID,[PATH],CLASSNAME,SHOWORDER,CREATEUSERID,CREATEDATE,UPDATEUSERID,UPDATEDATE,[STATE]) values('" &amp; 'MVNO Customer Config'!A336 &amp; "','" &amp; 'MVNO Customer Config'!B336 &amp; "','" &amp; 'MVNO Customer Config'!C336 &amp; "','" &amp; 'MVNO Customer Config'!D336 &amp; "','" &amp; 'MVNO Customer Config'!E336 &amp; "','" &amp; 'MVNO Customer Config'!F336 &amp; "'," &amp; IF('MVNO Customer Config'!G336="NULL","NULL","'" &amp; 'MVNO Customer Config'!G336 &amp; "'")  &amp; ",'" &amp;'MVNO Customer Config'!H336 &amp; "'," &amp; IF('MVNO Customer Config'!I336="NULL",'MVNO Customer Config'!I336,"'" &amp; 'MVNO Customer Config'!I336 &amp; "'") &amp; ")")</f>
        <v/>
      </c>
    </row>
    <row r="337" spans="1:1">
      <c r="A337" t="str">
        <f>IF('MVNO Customer Config'!A337="","","Insert Into CRM_CONFIG_MVNOFORMNAME(MVNOID,[PATH],CLASSNAME,SHOWORDER,CREATEUSERID,CREATEDATE,UPDATEUSERID,UPDATEDATE,[STATE]) values('" &amp; 'MVNO Customer Config'!A337 &amp; "','" &amp; 'MVNO Customer Config'!B337 &amp; "','" &amp; 'MVNO Customer Config'!C337 &amp; "','" &amp; 'MVNO Customer Config'!D337 &amp; "','" &amp; 'MVNO Customer Config'!E337 &amp; "','" &amp; 'MVNO Customer Config'!F337 &amp; "'," &amp; IF('MVNO Customer Config'!G337="NULL","NULL","'" &amp; 'MVNO Customer Config'!G337 &amp; "'")  &amp; ",'" &amp;'MVNO Customer Config'!H337 &amp; "'," &amp; IF('MVNO Customer Config'!I337="NULL",'MVNO Customer Config'!I337,"'" &amp; 'MVNO Customer Config'!I337 &amp; "'") &amp; ")")</f>
        <v/>
      </c>
    </row>
    <row r="338" spans="1:1">
      <c r="A338" t="str">
        <f>IF('MVNO Customer Config'!A338="","","Insert Into CRM_CONFIG_MVNOFORMNAME(MVNOID,[PATH],CLASSNAME,SHOWORDER,CREATEUSERID,CREATEDATE,UPDATEUSERID,UPDATEDATE,[STATE]) values('" &amp; 'MVNO Customer Config'!A338 &amp; "','" &amp; 'MVNO Customer Config'!B338 &amp; "','" &amp; 'MVNO Customer Config'!C338 &amp; "','" &amp; 'MVNO Customer Config'!D338 &amp; "','" &amp; 'MVNO Customer Config'!E338 &amp; "','" &amp; 'MVNO Customer Config'!F338 &amp; "'," &amp; IF('MVNO Customer Config'!G338="NULL","NULL","'" &amp; 'MVNO Customer Config'!G338 &amp; "'")  &amp; ",'" &amp;'MVNO Customer Config'!H338 &amp; "'," &amp; IF('MVNO Customer Config'!I338="NULL",'MVNO Customer Config'!I338,"'" &amp; 'MVNO Customer Config'!I338 &amp; "'") &amp; ")")</f>
        <v/>
      </c>
    </row>
    <row r="339" spans="1:1">
      <c r="A339" t="str">
        <f>IF('MVNO Customer Config'!A339="","","Insert Into CRM_CONFIG_MVNOFORMNAME(MVNOID,[PATH],CLASSNAME,SHOWORDER,CREATEUSERID,CREATEDATE,UPDATEUSERID,UPDATEDATE,[STATE]) values('" &amp; 'MVNO Customer Config'!A339 &amp; "','" &amp; 'MVNO Customer Config'!B339 &amp; "','" &amp; 'MVNO Customer Config'!C339 &amp; "','" &amp; 'MVNO Customer Config'!D339 &amp; "','" &amp; 'MVNO Customer Config'!E339 &amp; "','" &amp; 'MVNO Customer Config'!F339 &amp; "'," &amp; IF('MVNO Customer Config'!G339="NULL","NULL","'" &amp; 'MVNO Customer Config'!G339 &amp; "'")  &amp; ",'" &amp;'MVNO Customer Config'!H339 &amp; "'," &amp; IF('MVNO Customer Config'!I339="NULL",'MVNO Customer Config'!I339,"'" &amp; 'MVNO Customer Config'!I339 &amp; "'") &amp; ")")</f>
        <v/>
      </c>
    </row>
    <row r="340" spans="1:1">
      <c r="A340" t="str">
        <f>IF('MVNO Customer Config'!A340="","","Insert Into CRM_CONFIG_MVNOFORMNAME(MVNOID,[PATH],CLASSNAME,SHOWORDER,CREATEUSERID,CREATEDATE,UPDATEUSERID,UPDATEDATE,[STATE]) values('" &amp; 'MVNO Customer Config'!A340 &amp; "','" &amp; 'MVNO Customer Config'!B340 &amp; "','" &amp; 'MVNO Customer Config'!C340 &amp; "','" &amp; 'MVNO Customer Config'!D340 &amp; "','" &amp; 'MVNO Customer Config'!E340 &amp; "','" &amp; 'MVNO Customer Config'!F340 &amp; "'," &amp; IF('MVNO Customer Config'!G340="NULL","NULL","'" &amp; 'MVNO Customer Config'!G340 &amp; "'")  &amp; ",'" &amp;'MVNO Customer Config'!H340 &amp; "'," &amp; IF('MVNO Customer Config'!I340="NULL",'MVNO Customer Config'!I340,"'" &amp; 'MVNO Customer Config'!I340 &amp; "'") &amp; ")")</f>
        <v/>
      </c>
    </row>
    <row r="341" spans="1:1">
      <c r="A341" t="str">
        <f>IF('MVNO Customer Config'!A341="","","Insert Into CRM_CONFIG_MVNOFORMNAME(MVNOID,[PATH],CLASSNAME,SHOWORDER,CREATEUSERID,CREATEDATE,UPDATEUSERID,UPDATEDATE,[STATE]) values('" &amp; 'MVNO Customer Config'!A341 &amp; "','" &amp; 'MVNO Customer Config'!B341 &amp; "','" &amp; 'MVNO Customer Config'!C341 &amp; "','" &amp; 'MVNO Customer Config'!D341 &amp; "','" &amp; 'MVNO Customer Config'!E341 &amp; "','" &amp; 'MVNO Customer Config'!F341 &amp; "'," &amp; IF('MVNO Customer Config'!G341="NULL","NULL","'" &amp; 'MVNO Customer Config'!G341 &amp; "'")  &amp; ",'" &amp;'MVNO Customer Config'!H341 &amp; "'," &amp; IF('MVNO Customer Config'!I341="NULL",'MVNO Customer Config'!I341,"'" &amp; 'MVNO Customer Config'!I341 &amp; "'") &amp; ")")</f>
        <v/>
      </c>
    </row>
    <row r="342" spans="1:1">
      <c r="A342" t="str">
        <f>IF('MVNO Customer Config'!A342="","","Insert Into CRM_CONFIG_MVNOFORMNAME(MVNOID,[PATH],CLASSNAME,SHOWORDER,CREATEUSERID,CREATEDATE,UPDATEUSERID,UPDATEDATE,[STATE]) values('" &amp; 'MVNO Customer Config'!A342 &amp; "','" &amp; 'MVNO Customer Config'!B342 &amp; "','" &amp; 'MVNO Customer Config'!C342 &amp; "','" &amp; 'MVNO Customer Config'!D342 &amp; "','" &amp; 'MVNO Customer Config'!E342 &amp; "','" &amp; 'MVNO Customer Config'!F342 &amp; "'," &amp; IF('MVNO Customer Config'!G342="NULL","NULL","'" &amp; 'MVNO Customer Config'!G342 &amp; "'")  &amp; ",'" &amp;'MVNO Customer Config'!H342 &amp; "'," &amp; IF('MVNO Customer Config'!I342="NULL",'MVNO Customer Config'!I342,"'" &amp; 'MVNO Customer Config'!I342 &amp; "'") &amp; ")")</f>
        <v/>
      </c>
    </row>
    <row r="343" spans="1:1">
      <c r="A343" t="str">
        <f>IF('MVNO Customer Config'!A343="","","Insert Into CRM_CONFIG_MVNOFORMNAME(MVNOID,[PATH],CLASSNAME,SHOWORDER,CREATEUSERID,CREATEDATE,UPDATEUSERID,UPDATEDATE,[STATE]) values('" &amp; 'MVNO Customer Config'!A343 &amp; "','" &amp; 'MVNO Customer Config'!B343 &amp; "','" &amp; 'MVNO Customer Config'!C343 &amp; "','" &amp; 'MVNO Customer Config'!D343 &amp; "','" &amp; 'MVNO Customer Config'!E343 &amp; "','" &amp; 'MVNO Customer Config'!F343 &amp; "'," &amp; IF('MVNO Customer Config'!G343="NULL","NULL","'" &amp; 'MVNO Customer Config'!G343 &amp; "'")  &amp; ",'" &amp;'MVNO Customer Config'!H343 &amp; "'," &amp; IF('MVNO Customer Config'!I343="NULL",'MVNO Customer Config'!I343,"'" &amp; 'MVNO Customer Config'!I343 &amp; "'") &amp; ")")</f>
        <v/>
      </c>
    </row>
    <row r="344" spans="1:1">
      <c r="A344" t="str">
        <f>IF('MVNO Customer Config'!A344="","","Insert Into CRM_CONFIG_MVNOFORMNAME(MVNOID,[PATH],CLASSNAME,SHOWORDER,CREATEUSERID,CREATEDATE,UPDATEUSERID,UPDATEDATE,[STATE]) values('" &amp; 'MVNO Customer Config'!A344 &amp; "','" &amp; 'MVNO Customer Config'!B344 &amp; "','" &amp; 'MVNO Customer Config'!C344 &amp; "','" &amp; 'MVNO Customer Config'!D344 &amp; "','" &amp; 'MVNO Customer Config'!E344 &amp; "','" &amp; 'MVNO Customer Config'!F344 &amp; "'," &amp; IF('MVNO Customer Config'!G344="NULL","NULL","'" &amp; 'MVNO Customer Config'!G344 &amp; "'")  &amp; ",'" &amp;'MVNO Customer Config'!H344 &amp; "'," &amp; IF('MVNO Customer Config'!I344="NULL",'MVNO Customer Config'!I344,"'" &amp; 'MVNO Customer Config'!I344 &amp; "'") &amp; ")")</f>
        <v/>
      </c>
    </row>
    <row r="345" spans="1:1">
      <c r="A345" t="str">
        <f>IF('MVNO Customer Config'!A345="","","Insert Into CRM_CONFIG_MVNOFORMNAME(MVNOID,[PATH],CLASSNAME,SHOWORDER,CREATEUSERID,CREATEDATE,UPDATEUSERID,UPDATEDATE,[STATE]) values('" &amp; 'MVNO Customer Config'!A345 &amp; "','" &amp; 'MVNO Customer Config'!B345 &amp; "','" &amp; 'MVNO Customer Config'!C345 &amp; "','" &amp; 'MVNO Customer Config'!D345 &amp; "','" &amp; 'MVNO Customer Config'!E345 &amp; "','" &amp; 'MVNO Customer Config'!F345 &amp; "'," &amp; IF('MVNO Customer Config'!G345="NULL","NULL","'" &amp; 'MVNO Customer Config'!G345 &amp; "'")  &amp; ",'" &amp;'MVNO Customer Config'!H345 &amp; "'," &amp; IF('MVNO Customer Config'!I345="NULL",'MVNO Customer Config'!I345,"'" &amp; 'MVNO Customer Config'!I345 &amp; "'") &amp; ")")</f>
        <v/>
      </c>
    </row>
    <row r="346" spans="1:1">
      <c r="A346" t="str">
        <f>IF('MVNO Customer Config'!A346="","","Insert Into CRM_CONFIG_MVNOFORMNAME(MVNOID,[PATH],CLASSNAME,SHOWORDER,CREATEUSERID,CREATEDATE,UPDATEUSERID,UPDATEDATE,[STATE]) values('" &amp; 'MVNO Customer Config'!A346 &amp; "','" &amp; 'MVNO Customer Config'!B346 &amp; "','" &amp; 'MVNO Customer Config'!C346 &amp; "','" &amp; 'MVNO Customer Config'!D346 &amp; "','" &amp; 'MVNO Customer Config'!E346 &amp; "','" &amp; 'MVNO Customer Config'!F346 &amp; "'," &amp; IF('MVNO Customer Config'!G346="NULL","NULL","'" &amp; 'MVNO Customer Config'!G346 &amp; "'")  &amp; ",'" &amp;'MVNO Customer Config'!H346 &amp; "'," &amp; IF('MVNO Customer Config'!I346="NULL",'MVNO Customer Config'!I346,"'" &amp; 'MVNO Customer Config'!I346 &amp; "'") &amp; ")")</f>
        <v/>
      </c>
    </row>
    <row r="347" spans="1:1">
      <c r="A347" t="str">
        <f>IF('MVNO Customer Config'!A347="","","Insert Into CRM_CONFIG_MVNOFORMNAME(MVNOID,[PATH],CLASSNAME,SHOWORDER,CREATEUSERID,CREATEDATE,UPDATEUSERID,UPDATEDATE,[STATE]) values('" &amp; 'MVNO Customer Config'!A347 &amp; "','" &amp; 'MVNO Customer Config'!B347 &amp; "','" &amp; 'MVNO Customer Config'!C347 &amp; "','" &amp; 'MVNO Customer Config'!D347 &amp; "','" &amp; 'MVNO Customer Config'!E347 &amp; "','" &amp; 'MVNO Customer Config'!F347 &amp; "'," &amp; IF('MVNO Customer Config'!G347="NULL","NULL","'" &amp; 'MVNO Customer Config'!G347 &amp; "'")  &amp; ",'" &amp;'MVNO Customer Config'!H347 &amp; "'," &amp; IF('MVNO Customer Config'!I347="NULL",'MVNO Customer Config'!I347,"'" &amp; 'MVNO Customer Config'!I347 &amp; "'") &amp; ")")</f>
        <v/>
      </c>
    </row>
    <row r="348" spans="1:1">
      <c r="A348" t="str">
        <f>IF('MVNO Customer Config'!A348="","","Insert Into CRM_CONFIG_MVNOFORMNAME(MVNOID,[PATH],CLASSNAME,SHOWORDER,CREATEUSERID,CREATEDATE,UPDATEUSERID,UPDATEDATE,[STATE]) values('" &amp; 'MVNO Customer Config'!A348 &amp; "','" &amp; 'MVNO Customer Config'!B348 &amp; "','" &amp; 'MVNO Customer Config'!C348 &amp; "','" &amp; 'MVNO Customer Config'!D348 &amp; "','" &amp; 'MVNO Customer Config'!E348 &amp; "','" &amp; 'MVNO Customer Config'!F348 &amp; "'," &amp; IF('MVNO Customer Config'!G348="NULL","NULL","'" &amp; 'MVNO Customer Config'!G348 &amp; "'")  &amp; ",'" &amp;'MVNO Customer Config'!H348 &amp; "'," &amp; IF('MVNO Customer Config'!I348="NULL",'MVNO Customer Config'!I348,"'" &amp; 'MVNO Customer Config'!I348 &amp; "'") &amp; ")")</f>
        <v/>
      </c>
    </row>
    <row r="349" spans="1:1">
      <c r="A349" t="str">
        <f>IF('MVNO Customer Config'!A349="","","Insert Into CRM_CONFIG_MVNOFORMNAME(MVNOID,[PATH],CLASSNAME,SHOWORDER,CREATEUSERID,CREATEDATE,UPDATEUSERID,UPDATEDATE,[STATE]) values('" &amp; 'MVNO Customer Config'!A349 &amp; "','" &amp; 'MVNO Customer Config'!B349 &amp; "','" &amp; 'MVNO Customer Config'!C349 &amp; "','" &amp; 'MVNO Customer Config'!D349 &amp; "','" &amp; 'MVNO Customer Config'!E349 &amp; "','" &amp; 'MVNO Customer Config'!F349 &amp; "'," &amp; IF('MVNO Customer Config'!G349="NULL","NULL","'" &amp; 'MVNO Customer Config'!G349 &amp; "'")  &amp; ",'" &amp;'MVNO Customer Config'!H349 &amp; "'," &amp; IF('MVNO Customer Config'!I349="NULL",'MVNO Customer Config'!I349,"'" &amp; 'MVNO Customer Config'!I349 &amp; "'") &amp; ")")</f>
        <v/>
      </c>
    </row>
    <row r="350" spans="1:1">
      <c r="A350" t="str">
        <f>IF('MVNO Customer Config'!A350="","","Insert Into CRM_CONFIG_MVNOFORMNAME(MVNOID,[PATH],CLASSNAME,SHOWORDER,CREATEUSERID,CREATEDATE,UPDATEUSERID,UPDATEDATE,[STATE]) values('" &amp; 'MVNO Customer Config'!A350 &amp; "','" &amp; 'MVNO Customer Config'!B350 &amp; "','" &amp; 'MVNO Customer Config'!C350 &amp; "','" &amp; 'MVNO Customer Config'!D350 &amp; "','" &amp; 'MVNO Customer Config'!E350 &amp; "','" &amp; 'MVNO Customer Config'!F350 &amp; "'," &amp; IF('MVNO Customer Config'!G350="NULL","NULL","'" &amp; 'MVNO Customer Config'!G350 &amp; "'")  &amp; ",'" &amp;'MVNO Customer Config'!H350 &amp; "'," &amp; IF('MVNO Customer Config'!I350="NULL",'MVNO Customer Config'!I350,"'" &amp; 'MVNO Customer Config'!I350 &amp; "'") &amp; ")")</f>
        <v/>
      </c>
    </row>
    <row r="351" spans="1:1">
      <c r="A351" t="str">
        <f>IF('MVNO Customer Config'!A351="","","Insert Into CRM_CONFIG_MVNOFORMNAME(MVNOID,[PATH],CLASSNAME,SHOWORDER,CREATEUSERID,CREATEDATE,UPDATEUSERID,UPDATEDATE,[STATE]) values('" &amp; 'MVNO Customer Config'!A351 &amp; "','" &amp; 'MVNO Customer Config'!B351 &amp; "','" &amp; 'MVNO Customer Config'!C351 &amp; "','" &amp; 'MVNO Customer Config'!D351 &amp; "','" &amp; 'MVNO Customer Config'!E351 &amp; "','" &amp; 'MVNO Customer Config'!F351 &amp; "'," &amp; IF('MVNO Customer Config'!G351="NULL","NULL","'" &amp; 'MVNO Customer Config'!G351 &amp; "'")  &amp; ",'" &amp;'MVNO Customer Config'!H351 &amp; "'," &amp; IF('MVNO Customer Config'!I351="NULL",'MVNO Customer Config'!I351,"'" &amp; 'MVNO Customer Config'!I351 &amp; "'") &amp; ")")</f>
        <v/>
      </c>
    </row>
    <row r="352" spans="1:1">
      <c r="A352" t="str">
        <f>IF('MVNO Customer Config'!A352="","","Insert Into CRM_CONFIG_MVNOFORMNAME(MVNOID,[PATH],CLASSNAME,SHOWORDER,CREATEUSERID,CREATEDATE,UPDATEUSERID,UPDATEDATE,[STATE]) values('" &amp; 'MVNO Customer Config'!A352 &amp; "','" &amp; 'MVNO Customer Config'!B352 &amp; "','" &amp; 'MVNO Customer Config'!C352 &amp; "','" &amp; 'MVNO Customer Config'!D352 &amp; "','" &amp; 'MVNO Customer Config'!E352 &amp; "','" &amp; 'MVNO Customer Config'!F352 &amp; "'," &amp; IF('MVNO Customer Config'!G352="NULL","NULL","'" &amp; 'MVNO Customer Config'!G352 &amp; "'")  &amp; ",'" &amp;'MVNO Customer Config'!H352 &amp; "'," &amp; IF('MVNO Customer Config'!I352="NULL",'MVNO Customer Config'!I352,"'" &amp; 'MVNO Customer Config'!I352 &amp; "'") &amp; ")")</f>
        <v/>
      </c>
    </row>
    <row r="353" spans="1:1">
      <c r="A353" t="str">
        <f>IF('MVNO Customer Config'!A353="","","Insert Into CRM_CONFIG_MVNOFORMNAME(MVNOID,[PATH],CLASSNAME,SHOWORDER,CREATEUSERID,CREATEDATE,UPDATEUSERID,UPDATEDATE,[STATE]) values('" &amp; 'MVNO Customer Config'!A353 &amp; "','" &amp; 'MVNO Customer Config'!B353 &amp; "','" &amp; 'MVNO Customer Config'!C353 &amp; "','" &amp; 'MVNO Customer Config'!D353 &amp; "','" &amp; 'MVNO Customer Config'!E353 &amp; "','" &amp; 'MVNO Customer Config'!F353 &amp; "'," &amp; IF('MVNO Customer Config'!G353="NULL","NULL","'" &amp; 'MVNO Customer Config'!G353 &amp; "'")  &amp; ",'" &amp;'MVNO Customer Config'!H353 &amp; "'," &amp; IF('MVNO Customer Config'!I353="NULL",'MVNO Customer Config'!I353,"'" &amp; 'MVNO Customer Config'!I353 &amp; "'") &amp; ")")</f>
        <v/>
      </c>
    </row>
    <row r="354" spans="1:1">
      <c r="A354" t="str">
        <f>IF('MVNO Customer Config'!A354="","","Insert Into CRM_CONFIG_MVNOFORMNAME(MVNOID,[PATH],CLASSNAME,SHOWORDER,CREATEUSERID,CREATEDATE,UPDATEUSERID,UPDATEDATE,[STATE]) values('" &amp; 'MVNO Customer Config'!A354 &amp; "','" &amp; 'MVNO Customer Config'!B354 &amp; "','" &amp; 'MVNO Customer Config'!C354 &amp; "','" &amp; 'MVNO Customer Config'!D354 &amp; "','" &amp; 'MVNO Customer Config'!E354 &amp; "','" &amp; 'MVNO Customer Config'!F354 &amp; "'," &amp; IF('MVNO Customer Config'!G354="NULL","NULL","'" &amp; 'MVNO Customer Config'!G354 &amp; "'")  &amp; ",'" &amp;'MVNO Customer Config'!H354 &amp; "'," &amp; IF('MVNO Customer Config'!I354="NULL",'MVNO Customer Config'!I354,"'" &amp; 'MVNO Customer Config'!I354 &amp; "'") &amp; ")")</f>
        <v/>
      </c>
    </row>
    <row r="355" spans="1:1">
      <c r="A355" t="str">
        <f>IF('MVNO Customer Config'!A355="","","Insert Into CRM_CONFIG_MVNOFORMNAME(MVNOID,[PATH],CLASSNAME,SHOWORDER,CREATEUSERID,CREATEDATE,UPDATEUSERID,UPDATEDATE,[STATE]) values('" &amp; 'MVNO Customer Config'!A355 &amp; "','" &amp; 'MVNO Customer Config'!B355 &amp; "','" &amp; 'MVNO Customer Config'!C355 &amp; "','" &amp; 'MVNO Customer Config'!D355 &amp; "','" &amp; 'MVNO Customer Config'!E355 &amp; "','" &amp; 'MVNO Customer Config'!F355 &amp; "'," &amp; IF('MVNO Customer Config'!G355="NULL","NULL","'" &amp; 'MVNO Customer Config'!G355 &amp; "'")  &amp; ",'" &amp;'MVNO Customer Config'!H355 &amp; "'," &amp; IF('MVNO Customer Config'!I355="NULL",'MVNO Customer Config'!I355,"'" &amp; 'MVNO Customer Config'!I355 &amp; "'") &amp; ")")</f>
        <v/>
      </c>
    </row>
    <row r="356" spans="1:1">
      <c r="A356" t="str">
        <f>IF('MVNO Customer Config'!A356="","","Insert Into CRM_CONFIG_MVNOFORMNAME(MVNOID,[PATH],CLASSNAME,SHOWORDER,CREATEUSERID,CREATEDATE,UPDATEUSERID,UPDATEDATE,[STATE]) values('" &amp; 'MVNO Customer Config'!A356 &amp; "','" &amp; 'MVNO Customer Config'!B356 &amp; "','" &amp; 'MVNO Customer Config'!C356 &amp; "','" &amp; 'MVNO Customer Config'!D356 &amp; "','" &amp; 'MVNO Customer Config'!E356 &amp; "','" &amp; 'MVNO Customer Config'!F356 &amp; "'," &amp; IF('MVNO Customer Config'!G356="NULL","NULL","'" &amp; 'MVNO Customer Config'!G356 &amp; "'")  &amp; ",'" &amp;'MVNO Customer Config'!H356 &amp; "'," &amp; IF('MVNO Customer Config'!I356="NULL",'MVNO Customer Config'!I356,"'" &amp; 'MVNO Customer Config'!I356 &amp; "'") &amp; ")")</f>
        <v/>
      </c>
    </row>
    <row r="357" spans="1:1">
      <c r="A357" t="str">
        <f>IF('MVNO Customer Config'!A357="","","Insert Into CRM_CONFIG_MVNOFORMNAME(MVNOID,[PATH],CLASSNAME,SHOWORDER,CREATEUSERID,CREATEDATE,UPDATEUSERID,UPDATEDATE,[STATE]) values('" &amp; 'MVNO Customer Config'!A357 &amp; "','" &amp; 'MVNO Customer Config'!B357 &amp; "','" &amp; 'MVNO Customer Config'!C357 &amp; "','" &amp; 'MVNO Customer Config'!D357 &amp; "','" &amp; 'MVNO Customer Config'!E357 &amp; "','" &amp; 'MVNO Customer Config'!F357 &amp; "'," &amp; IF('MVNO Customer Config'!G357="NULL","NULL","'" &amp; 'MVNO Customer Config'!G357 &amp; "'")  &amp; ",'" &amp;'MVNO Customer Config'!H357 &amp; "'," &amp; IF('MVNO Customer Config'!I357="NULL",'MVNO Customer Config'!I357,"'" &amp; 'MVNO Customer Config'!I357 &amp; "'") &amp; ")")</f>
        <v/>
      </c>
    </row>
    <row r="358" spans="1:1">
      <c r="A358" t="str">
        <f>IF('MVNO Customer Config'!A358="","","Insert Into CRM_CONFIG_MVNOFORMNAME(MVNOID,[PATH],CLASSNAME,SHOWORDER,CREATEUSERID,CREATEDATE,UPDATEUSERID,UPDATEDATE,[STATE]) values('" &amp; 'MVNO Customer Config'!A358 &amp; "','" &amp; 'MVNO Customer Config'!B358 &amp; "','" &amp; 'MVNO Customer Config'!C358 &amp; "','" &amp; 'MVNO Customer Config'!D358 &amp; "','" &amp; 'MVNO Customer Config'!E358 &amp; "','" &amp; 'MVNO Customer Config'!F358 &amp; "'," &amp; IF('MVNO Customer Config'!G358="NULL","NULL","'" &amp; 'MVNO Customer Config'!G358 &amp; "'")  &amp; ",'" &amp;'MVNO Customer Config'!H358 &amp; "'," &amp; IF('MVNO Customer Config'!I358="NULL",'MVNO Customer Config'!I358,"'" &amp; 'MVNO Customer Config'!I358 &amp; "'") &amp; ")")</f>
        <v/>
      </c>
    </row>
    <row r="359" spans="1:1">
      <c r="A359" t="str">
        <f>IF('MVNO Customer Config'!A359="","","Insert Into CRM_CONFIG_MVNOFORMNAME(MVNOID,[PATH],CLASSNAME,SHOWORDER,CREATEUSERID,CREATEDATE,UPDATEUSERID,UPDATEDATE,[STATE]) values('" &amp; 'MVNO Customer Config'!A359 &amp; "','" &amp; 'MVNO Customer Config'!B359 &amp; "','" &amp; 'MVNO Customer Config'!C359 &amp; "','" &amp; 'MVNO Customer Config'!D359 &amp; "','" &amp; 'MVNO Customer Config'!E359 &amp; "','" &amp; 'MVNO Customer Config'!F359 &amp; "'," &amp; IF('MVNO Customer Config'!G359="NULL","NULL","'" &amp; 'MVNO Customer Config'!G359 &amp; "'")  &amp; ",'" &amp;'MVNO Customer Config'!H359 &amp; "'," &amp; IF('MVNO Customer Config'!I359="NULL",'MVNO Customer Config'!I359,"'" &amp; 'MVNO Customer Config'!I359 &amp; "'") &amp; ")")</f>
        <v/>
      </c>
    </row>
    <row r="360" spans="1:1">
      <c r="A360" t="str">
        <f>IF('MVNO Customer Config'!A360="","","Insert Into CRM_CONFIG_MVNOFORMNAME(MVNOID,[PATH],CLASSNAME,SHOWORDER,CREATEUSERID,CREATEDATE,UPDATEUSERID,UPDATEDATE,[STATE]) values('" &amp; 'MVNO Customer Config'!A360 &amp; "','" &amp; 'MVNO Customer Config'!B360 &amp; "','" &amp; 'MVNO Customer Config'!C360 &amp; "','" &amp; 'MVNO Customer Config'!D360 &amp; "','" &amp; 'MVNO Customer Config'!E360 &amp; "','" &amp; 'MVNO Customer Config'!F360 &amp; "'," &amp; IF('MVNO Customer Config'!G360="NULL","NULL","'" &amp; 'MVNO Customer Config'!G360 &amp; "'")  &amp; ",'" &amp;'MVNO Customer Config'!H360 &amp; "'," &amp; IF('MVNO Customer Config'!I360="NULL",'MVNO Customer Config'!I360,"'" &amp; 'MVNO Customer Config'!I360 &amp; "'") &amp; ")")</f>
        <v/>
      </c>
    </row>
    <row r="361" spans="1:1">
      <c r="A361" t="str">
        <f>IF('MVNO Customer Config'!A361="","","Insert Into CRM_CONFIG_MVNOFORMNAME(MVNOID,[PATH],CLASSNAME,SHOWORDER,CREATEUSERID,CREATEDATE,UPDATEUSERID,UPDATEDATE,[STATE]) values('" &amp; 'MVNO Customer Config'!A361 &amp; "','" &amp; 'MVNO Customer Config'!B361 &amp; "','" &amp; 'MVNO Customer Config'!C361 &amp; "','" &amp; 'MVNO Customer Config'!D361 &amp; "','" &amp; 'MVNO Customer Config'!E361 &amp; "','" &amp; 'MVNO Customer Config'!F361 &amp; "'," &amp; IF('MVNO Customer Config'!G361="NULL","NULL","'" &amp; 'MVNO Customer Config'!G361 &amp; "'")  &amp; ",'" &amp;'MVNO Customer Config'!H361 &amp; "'," &amp; IF('MVNO Customer Config'!I361="NULL",'MVNO Customer Config'!I361,"'" &amp; 'MVNO Customer Config'!I361 &amp; "'") &amp; ")")</f>
        <v/>
      </c>
    </row>
    <row r="362" spans="1:1">
      <c r="A362" t="str">
        <f>IF('MVNO Customer Config'!A362="","","Insert Into CRM_CONFIG_MVNOFORMNAME(MVNOID,[PATH],CLASSNAME,SHOWORDER,CREATEUSERID,CREATEDATE,UPDATEUSERID,UPDATEDATE,[STATE]) values('" &amp; 'MVNO Customer Config'!A362 &amp; "','" &amp; 'MVNO Customer Config'!B362 &amp; "','" &amp; 'MVNO Customer Config'!C362 &amp; "','" &amp; 'MVNO Customer Config'!D362 &amp; "','" &amp; 'MVNO Customer Config'!E362 &amp; "','" &amp; 'MVNO Customer Config'!F362 &amp; "'," &amp; IF('MVNO Customer Config'!G362="NULL","NULL","'" &amp; 'MVNO Customer Config'!G362 &amp; "'")  &amp; ",'" &amp;'MVNO Customer Config'!H362 &amp; "'," &amp; IF('MVNO Customer Config'!I362="NULL",'MVNO Customer Config'!I362,"'" &amp; 'MVNO Customer Config'!I362 &amp; "'") &amp; ")")</f>
        <v/>
      </c>
    </row>
    <row r="363" spans="1:1">
      <c r="A363" t="str">
        <f>IF('MVNO Customer Config'!A363="","","Insert Into CRM_CONFIG_MVNOFORMNAME(MVNOID,[PATH],CLASSNAME,SHOWORDER,CREATEUSERID,CREATEDATE,UPDATEUSERID,UPDATEDATE,[STATE]) values('" &amp; 'MVNO Customer Config'!A363 &amp; "','" &amp; 'MVNO Customer Config'!B363 &amp; "','" &amp; 'MVNO Customer Config'!C363 &amp; "','" &amp; 'MVNO Customer Config'!D363 &amp; "','" &amp; 'MVNO Customer Config'!E363 &amp; "','" &amp; 'MVNO Customer Config'!F363 &amp; "'," &amp; IF('MVNO Customer Config'!G363="NULL","NULL","'" &amp; 'MVNO Customer Config'!G363 &amp; "'")  &amp; ",'" &amp;'MVNO Customer Config'!H363 &amp; "'," &amp; IF('MVNO Customer Config'!I363="NULL",'MVNO Customer Config'!I363,"'" &amp; 'MVNO Customer Config'!I363 &amp; "'") &amp; ")")</f>
        <v/>
      </c>
    </row>
    <row r="364" spans="1:1">
      <c r="A364" t="str">
        <f>IF('MVNO Customer Config'!A364="","","Insert Into CRM_CONFIG_MVNOFORMNAME(MVNOID,[PATH],CLASSNAME,SHOWORDER,CREATEUSERID,CREATEDATE,UPDATEUSERID,UPDATEDATE,[STATE]) values('" &amp; 'MVNO Customer Config'!A364 &amp; "','" &amp; 'MVNO Customer Config'!B364 &amp; "','" &amp; 'MVNO Customer Config'!C364 &amp; "','" &amp; 'MVNO Customer Config'!D364 &amp; "','" &amp; 'MVNO Customer Config'!E364 &amp; "','" &amp; 'MVNO Customer Config'!F364 &amp; "'," &amp; IF('MVNO Customer Config'!G364="NULL","NULL","'" &amp; 'MVNO Customer Config'!G364 &amp; "'")  &amp; ",'" &amp;'MVNO Customer Config'!H364 &amp; "'," &amp; IF('MVNO Customer Config'!I364="NULL",'MVNO Customer Config'!I364,"'" &amp; 'MVNO Customer Config'!I364 &amp; "'") &amp; ")")</f>
        <v/>
      </c>
    </row>
    <row r="365" spans="1:1">
      <c r="A365" t="str">
        <f>IF('MVNO Customer Config'!A365="","","Insert Into CRM_CONFIG_MVNOFORMNAME(MVNOID,[PATH],CLASSNAME,SHOWORDER,CREATEUSERID,CREATEDATE,UPDATEUSERID,UPDATEDATE,[STATE]) values('" &amp; 'MVNO Customer Config'!A365 &amp; "','" &amp; 'MVNO Customer Config'!B365 &amp; "','" &amp; 'MVNO Customer Config'!C365 &amp; "','" &amp; 'MVNO Customer Config'!D365 &amp; "','" &amp; 'MVNO Customer Config'!E365 &amp; "','" &amp; 'MVNO Customer Config'!F365 &amp; "'," &amp; IF('MVNO Customer Config'!G365="NULL","NULL","'" &amp; 'MVNO Customer Config'!G365 &amp; "'")  &amp; ",'" &amp;'MVNO Customer Config'!H365 &amp; "'," &amp; IF('MVNO Customer Config'!I365="NULL",'MVNO Customer Config'!I365,"'" &amp; 'MVNO Customer Config'!I365 &amp; "'") &amp; ")")</f>
        <v/>
      </c>
    </row>
    <row r="366" spans="1:1">
      <c r="A366" t="str">
        <f>IF('MVNO Customer Config'!A366="","","Insert Into CRM_CONFIG_MVNOFORMNAME(MVNOID,[PATH],CLASSNAME,SHOWORDER,CREATEUSERID,CREATEDATE,UPDATEUSERID,UPDATEDATE,[STATE]) values('" &amp; 'MVNO Customer Config'!A366 &amp; "','" &amp; 'MVNO Customer Config'!B366 &amp; "','" &amp; 'MVNO Customer Config'!C366 &amp; "','" &amp; 'MVNO Customer Config'!D366 &amp; "','" &amp; 'MVNO Customer Config'!E366 &amp; "','" &amp; 'MVNO Customer Config'!F366 &amp; "'," &amp; IF('MVNO Customer Config'!G366="NULL","NULL","'" &amp; 'MVNO Customer Config'!G366 &amp; "'")  &amp; ",'" &amp;'MVNO Customer Config'!H366 &amp; "'," &amp; IF('MVNO Customer Config'!I366="NULL",'MVNO Customer Config'!I366,"'" &amp; 'MVNO Customer Config'!I366 &amp; "'") &amp; ")")</f>
        <v/>
      </c>
    </row>
    <row r="367" spans="1:1">
      <c r="A367" t="str">
        <f>IF('MVNO Customer Config'!A367="","","Insert Into CRM_CONFIG_MVNOFORMNAME(MVNOID,[PATH],CLASSNAME,SHOWORDER,CREATEUSERID,CREATEDATE,UPDATEUSERID,UPDATEDATE,[STATE]) values('" &amp; 'MVNO Customer Config'!A367 &amp; "','" &amp; 'MVNO Customer Config'!B367 &amp; "','" &amp; 'MVNO Customer Config'!C367 &amp; "','" &amp; 'MVNO Customer Config'!D367 &amp; "','" &amp; 'MVNO Customer Config'!E367 &amp; "','" &amp; 'MVNO Customer Config'!F367 &amp; "'," &amp; IF('MVNO Customer Config'!G367="NULL","NULL","'" &amp; 'MVNO Customer Config'!G367 &amp; "'")  &amp; ",'" &amp;'MVNO Customer Config'!H367 &amp; "'," &amp; IF('MVNO Customer Config'!I367="NULL",'MVNO Customer Config'!I367,"'" &amp; 'MVNO Customer Config'!I367 &amp; "'") &amp; ")")</f>
        <v/>
      </c>
    </row>
    <row r="368" spans="1:1">
      <c r="A368" t="str">
        <f>IF('MVNO Customer Config'!A368="","","Insert Into CRM_CONFIG_MVNOFORMNAME(MVNOID,[PATH],CLASSNAME,SHOWORDER,CREATEUSERID,CREATEDATE,UPDATEUSERID,UPDATEDATE,[STATE]) values('" &amp; 'MVNO Customer Config'!A368 &amp; "','" &amp; 'MVNO Customer Config'!B368 &amp; "','" &amp; 'MVNO Customer Config'!C368 &amp; "','" &amp; 'MVNO Customer Config'!D368 &amp; "','" &amp; 'MVNO Customer Config'!E368 &amp; "','" &amp; 'MVNO Customer Config'!F368 &amp; "'," &amp; IF('MVNO Customer Config'!G368="NULL","NULL","'" &amp; 'MVNO Customer Config'!G368 &amp; "'")  &amp; ",'" &amp;'MVNO Customer Config'!H368 &amp; "'," &amp; IF('MVNO Customer Config'!I368="NULL",'MVNO Customer Config'!I368,"'" &amp; 'MVNO Customer Config'!I368 &amp; "'") &amp; ")")</f>
        <v/>
      </c>
    </row>
    <row r="369" spans="1:1">
      <c r="A369" t="str">
        <f>IF('MVNO Customer Config'!A369="","","Insert Into CRM_CONFIG_MVNOFORMNAME(MVNOID,[PATH],CLASSNAME,SHOWORDER,CREATEUSERID,CREATEDATE,UPDATEUSERID,UPDATEDATE,[STATE]) values('" &amp; 'MVNO Customer Config'!A369 &amp; "','" &amp; 'MVNO Customer Config'!B369 &amp; "','" &amp; 'MVNO Customer Config'!C369 &amp; "','" &amp; 'MVNO Customer Config'!D369 &amp; "','" &amp; 'MVNO Customer Config'!E369 &amp; "','" &amp; 'MVNO Customer Config'!F369 &amp; "'," &amp; IF('MVNO Customer Config'!G369="NULL","NULL","'" &amp; 'MVNO Customer Config'!G369 &amp; "'")  &amp; ",'" &amp;'MVNO Customer Config'!H369 &amp; "'," &amp; IF('MVNO Customer Config'!I369="NULL",'MVNO Customer Config'!I369,"'" &amp; 'MVNO Customer Config'!I369 &amp; "'") &amp; ")")</f>
        <v/>
      </c>
    </row>
    <row r="370" spans="1:1">
      <c r="A370" t="str">
        <f>IF('MVNO Customer Config'!A370="","","Insert Into CRM_CONFIG_MVNOFORMNAME(MVNOID,[PATH],CLASSNAME,SHOWORDER,CREATEUSERID,CREATEDATE,UPDATEUSERID,UPDATEDATE,[STATE]) values('" &amp; 'MVNO Customer Config'!A370 &amp; "','" &amp; 'MVNO Customer Config'!B370 &amp; "','" &amp; 'MVNO Customer Config'!C370 &amp; "','" &amp; 'MVNO Customer Config'!D370 &amp; "','" &amp; 'MVNO Customer Config'!E370 &amp; "','" &amp; 'MVNO Customer Config'!F370 &amp; "'," &amp; IF('MVNO Customer Config'!G370="NULL","NULL","'" &amp; 'MVNO Customer Config'!G370 &amp; "'")  &amp; ",'" &amp;'MVNO Customer Config'!H370 &amp; "'," &amp; IF('MVNO Customer Config'!I370="NULL",'MVNO Customer Config'!I370,"'" &amp; 'MVNO Customer Config'!I370 &amp; "'") &amp; ")")</f>
        <v/>
      </c>
    </row>
    <row r="371" spans="1:1">
      <c r="A371" t="str">
        <f>IF('MVNO Customer Config'!A371="","","Insert Into CRM_CONFIG_MVNOFORMNAME(MVNOID,[PATH],CLASSNAME,SHOWORDER,CREATEUSERID,CREATEDATE,UPDATEUSERID,UPDATEDATE,[STATE]) values('" &amp; 'MVNO Customer Config'!A371 &amp; "','" &amp; 'MVNO Customer Config'!B371 &amp; "','" &amp; 'MVNO Customer Config'!C371 &amp; "','" &amp; 'MVNO Customer Config'!D371 &amp; "','" &amp; 'MVNO Customer Config'!E371 &amp; "','" &amp; 'MVNO Customer Config'!F371 &amp; "'," &amp; IF('MVNO Customer Config'!G371="NULL","NULL","'" &amp; 'MVNO Customer Config'!G371 &amp; "'")  &amp; ",'" &amp;'MVNO Customer Config'!H371 &amp; "'," &amp; IF('MVNO Customer Config'!I371="NULL",'MVNO Customer Config'!I371,"'" &amp; 'MVNO Customer Config'!I371 &amp; "'") &amp; ")")</f>
        <v/>
      </c>
    </row>
    <row r="372" spans="1:1">
      <c r="A372" t="str">
        <f>IF('MVNO Customer Config'!A372="","","Insert Into CRM_CONFIG_MVNOFORMNAME(MVNOID,[PATH],CLASSNAME,SHOWORDER,CREATEUSERID,CREATEDATE,UPDATEUSERID,UPDATEDATE,[STATE]) values('" &amp; 'MVNO Customer Config'!A372 &amp; "','" &amp; 'MVNO Customer Config'!B372 &amp; "','" &amp; 'MVNO Customer Config'!C372 &amp; "','" &amp; 'MVNO Customer Config'!D372 &amp; "','" &amp; 'MVNO Customer Config'!E372 &amp; "','" &amp; 'MVNO Customer Config'!F372 &amp; "'," &amp; IF('MVNO Customer Config'!G372="NULL","NULL","'" &amp; 'MVNO Customer Config'!G372 &amp; "'")  &amp; ",'" &amp;'MVNO Customer Config'!H372 &amp; "'," &amp; IF('MVNO Customer Config'!I372="NULL",'MVNO Customer Config'!I372,"'" &amp; 'MVNO Customer Config'!I372 &amp; "'") &amp; ")")</f>
        <v/>
      </c>
    </row>
    <row r="373" spans="1:1">
      <c r="A373" t="str">
        <f>IF('MVNO Customer Config'!A373="","","Insert Into CRM_CONFIG_MVNOFORMNAME(MVNOID,[PATH],CLASSNAME,SHOWORDER,CREATEUSERID,CREATEDATE,UPDATEUSERID,UPDATEDATE,[STATE]) values('" &amp; 'MVNO Customer Config'!A373 &amp; "','" &amp; 'MVNO Customer Config'!B373 &amp; "','" &amp; 'MVNO Customer Config'!C373 &amp; "','" &amp; 'MVNO Customer Config'!D373 &amp; "','" &amp; 'MVNO Customer Config'!E373 &amp; "','" &amp; 'MVNO Customer Config'!F373 &amp; "'," &amp; IF('MVNO Customer Config'!G373="NULL","NULL","'" &amp; 'MVNO Customer Config'!G373 &amp; "'")  &amp; ",'" &amp;'MVNO Customer Config'!H373 &amp; "'," &amp; IF('MVNO Customer Config'!I373="NULL",'MVNO Customer Config'!I373,"'" &amp; 'MVNO Customer Config'!I373 &amp; "'") &amp; ")")</f>
        <v/>
      </c>
    </row>
    <row r="374" spans="1:1">
      <c r="A374" t="str">
        <f>IF('MVNO Customer Config'!A374="","","Insert Into CRM_CONFIG_MVNOFORMNAME(MVNOID,[PATH],CLASSNAME,SHOWORDER,CREATEUSERID,CREATEDATE,UPDATEUSERID,UPDATEDATE,[STATE]) values('" &amp; 'MVNO Customer Config'!A374 &amp; "','" &amp; 'MVNO Customer Config'!B374 &amp; "','" &amp; 'MVNO Customer Config'!C374 &amp; "','" &amp; 'MVNO Customer Config'!D374 &amp; "','" &amp; 'MVNO Customer Config'!E374 &amp; "','" &amp; 'MVNO Customer Config'!F374 &amp; "'," &amp; IF('MVNO Customer Config'!G374="NULL","NULL","'" &amp; 'MVNO Customer Config'!G374 &amp; "'")  &amp; ",'" &amp;'MVNO Customer Config'!H374 &amp; "'," &amp; IF('MVNO Customer Config'!I374="NULL",'MVNO Customer Config'!I374,"'" &amp; 'MVNO Customer Config'!I374 &amp; "'") &amp; ")")</f>
        <v/>
      </c>
    </row>
    <row r="375" spans="1:1">
      <c r="A375" t="str">
        <f>IF('MVNO Customer Config'!A375="","","Insert Into CRM_CONFIG_MVNOFORMNAME(MVNOID,[PATH],CLASSNAME,SHOWORDER,CREATEUSERID,CREATEDATE,UPDATEUSERID,UPDATEDATE,[STATE]) values('" &amp; 'MVNO Customer Config'!A375 &amp; "','" &amp; 'MVNO Customer Config'!B375 &amp; "','" &amp; 'MVNO Customer Config'!C375 &amp; "','" &amp; 'MVNO Customer Config'!D375 &amp; "','" &amp; 'MVNO Customer Config'!E375 &amp; "','" &amp; 'MVNO Customer Config'!F375 &amp; "'," &amp; IF('MVNO Customer Config'!G375="NULL","NULL","'" &amp; 'MVNO Customer Config'!G375 &amp; "'")  &amp; ",'" &amp;'MVNO Customer Config'!H375 &amp; "'," &amp; IF('MVNO Customer Config'!I375="NULL",'MVNO Customer Config'!I375,"'" &amp; 'MVNO Customer Config'!I375 &amp; "'") &amp; ")")</f>
        <v/>
      </c>
    </row>
    <row r="376" spans="1:1">
      <c r="A376" t="str">
        <f>IF('MVNO Customer Config'!A376="","","Insert Into CRM_CONFIG_MVNOFORMNAME(MVNOID,[PATH],CLASSNAME,SHOWORDER,CREATEUSERID,CREATEDATE,UPDATEUSERID,UPDATEDATE,[STATE]) values('" &amp; 'MVNO Customer Config'!A376 &amp; "','" &amp; 'MVNO Customer Config'!B376 &amp; "','" &amp; 'MVNO Customer Config'!C376 &amp; "','" &amp; 'MVNO Customer Config'!D376 &amp; "','" &amp; 'MVNO Customer Config'!E376 &amp; "','" &amp; 'MVNO Customer Config'!F376 &amp; "'," &amp; IF('MVNO Customer Config'!G376="NULL","NULL","'" &amp; 'MVNO Customer Config'!G376 &amp; "'")  &amp; ",'" &amp;'MVNO Customer Config'!H376 &amp; "'," &amp; IF('MVNO Customer Config'!I376="NULL",'MVNO Customer Config'!I376,"'" &amp; 'MVNO Customer Config'!I376 &amp; "'") &amp; ")")</f>
        <v/>
      </c>
    </row>
    <row r="377" spans="1:1">
      <c r="A377" t="str">
        <f>IF('MVNO Customer Config'!A377="","","Insert Into CRM_CONFIG_MVNOFORMNAME(MVNOID,[PATH],CLASSNAME,SHOWORDER,CREATEUSERID,CREATEDATE,UPDATEUSERID,UPDATEDATE,[STATE]) values('" &amp; 'MVNO Customer Config'!A377 &amp; "','" &amp; 'MVNO Customer Config'!B377 &amp; "','" &amp; 'MVNO Customer Config'!C377 &amp; "','" &amp; 'MVNO Customer Config'!D377 &amp; "','" &amp; 'MVNO Customer Config'!E377 &amp; "','" &amp; 'MVNO Customer Config'!F377 &amp; "'," &amp; IF('MVNO Customer Config'!G377="NULL","NULL","'" &amp; 'MVNO Customer Config'!G377 &amp; "'")  &amp; ",'" &amp;'MVNO Customer Config'!H377 &amp; "'," &amp; IF('MVNO Customer Config'!I377="NULL",'MVNO Customer Config'!I377,"'" &amp; 'MVNO Customer Config'!I377 &amp; "'") &amp; ")")</f>
        <v/>
      </c>
    </row>
    <row r="378" spans="1:1">
      <c r="A378" t="str">
        <f>IF('MVNO Customer Config'!A378="","","Insert Into CRM_CONFIG_MVNOFORMNAME(MVNOID,[PATH],CLASSNAME,SHOWORDER,CREATEUSERID,CREATEDATE,UPDATEUSERID,UPDATEDATE,[STATE]) values('" &amp; 'MVNO Customer Config'!A378 &amp; "','" &amp; 'MVNO Customer Config'!B378 &amp; "','" &amp; 'MVNO Customer Config'!C378 &amp; "','" &amp; 'MVNO Customer Config'!D378 &amp; "','" &amp; 'MVNO Customer Config'!E378 &amp; "','" &amp; 'MVNO Customer Config'!F378 &amp; "'," &amp; IF('MVNO Customer Config'!G378="NULL","NULL","'" &amp; 'MVNO Customer Config'!G378 &amp; "'")  &amp; ",'" &amp;'MVNO Customer Config'!H378 &amp; "'," &amp; IF('MVNO Customer Config'!I378="NULL",'MVNO Customer Config'!I378,"'" &amp; 'MVNO Customer Config'!I378 &amp; "'") &amp; ")")</f>
        <v/>
      </c>
    </row>
    <row r="379" spans="1:1">
      <c r="A379" t="str">
        <f>IF('MVNO Customer Config'!A379="","","Insert Into CRM_CONFIG_MVNOFORMNAME(MVNOID,[PATH],CLASSNAME,SHOWORDER,CREATEUSERID,CREATEDATE,UPDATEUSERID,UPDATEDATE,[STATE]) values('" &amp; 'MVNO Customer Config'!A379 &amp; "','" &amp; 'MVNO Customer Config'!B379 &amp; "','" &amp; 'MVNO Customer Config'!C379 &amp; "','" &amp; 'MVNO Customer Config'!D379 &amp; "','" &amp; 'MVNO Customer Config'!E379 &amp; "','" &amp; 'MVNO Customer Config'!F379 &amp; "'," &amp; IF('MVNO Customer Config'!G379="NULL","NULL","'" &amp; 'MVNO Customer Config'!G379 &amp; "'")  &amp; ",'" &amp;'MVNO Customer Config'!H379 &amp; "'," &amp; IF('MVNO Customer Config'!I379="NULL",'MVNO Customer Config'!I379,"'" &amp; 'MVNO Customer Config'!I379 &amp; "'") &amp; ")")</f>
        <v/>
      </c>
    </row>
    <row r="380" spans="1:1">
      <c r="A380" t="str">
        <f>IF('MVNO Customer Config'!A380="","","Insert Into CRM_CONFIG_MVNOFORMNAME(MVNOID,[PATH],CLASSNAME,SHOWORDER,CREATEUSERID,CREATEDATE,UPDATEUSERID,UPDATEDATE,[STATE]) values('" &amp; 'MVNO Customer Config'!A380 &amp; "','" &amp; 'MVNO Customer Config'!B380 &amp; "','" &amp; 'MVNO Customer Config'!C380 &amp; "','" &amp; 'MVNO Customer Config'!D380 &amp; "','" &amp; 'MVNO Customer Config'!E380 &amp; "','" &amp; 'MVNO Customer Config'!F380 &amp; "'," &amp; IF('MVNO Customer Config'!G380="NULL","NULL","'" &amp; 'MVNO Customer Config'!G380 &amp; "'")  &amp; ",'" &amp;'MVNO Customer Config'!H380 &amp; "'," &amp; IF('MVNO Customer Config'!I380="NULL",'MVNO Customer Config'!I380,"'" &amp; 'MVNO Customer Config'!I380 &amp; "'") &amp; ")")</f>
        <v/>
      </c>
    </row>
    <row r="381" spans="1:1">
      <c r="A381" t="str">
        <f>IF('MVNO Customer Config'!A381="","","Insert Into CRM_CONFIG_MVNOFORMNAME(MVNOID,[PATH],CLASSNAME,SHOWORDER,CREATEUSERID,CREATEDATE,UPDATEUSERID,UPDATEDATE,[STATE]) values('" &amp; 'MVNO Customer Config'!A381 &amp; "','" &amp; 'MVNO Customer Config'!B381 &amp; "','" &amp; 'MVNO Customer Config'!C381 &amp; "','" &amp; 'MVNO Customer Config'!D381 &amp; "','" &amp; 'MVNO Customer Config'!E381 &amp; "','" &amp; 'MVNO Customer Config'!F381 &amp; "'," &amp; IF('MVNO Customer Config'!G381="NULL","NULL","'" &amp; 'MVNO Customer Config'!G381 &amp; "'")  &amp; ",'" &amp;'MVNO Customer Config'!H381 &amp; "'," &amp; IF('MVNO Customer Config'!I381="NULL",'MVNO Customer Config'!I381,"'" &amp; 'MVNO Customer Config'!I381 &amp; "'") &amp; ")")</f>
        <v/>
      </c>
    </row>
    <row r="382" spans="1:1">
      <c r="A382" t="str">
        <f>IF('MVNO Customer Config'!A382="","","Insert Into CRM_CONFIG_MVNOFORMNAME(MVNOID,[PATH],CLASSNAME,SHOWORDER,CREATEUSERID,CREATEDATE,UPDATEUSERID,UPDATEDATE,[STATE]) values('" &amp; 'MVNO Customer Config'!A382 &amp; "','" &amp; 'MVNO Customer Config'!B382 &amp; "','" &amp; 'MVNO Customer Config'!C382 &amp; "','" &amp; 'MVNO Customer Config'!D382 &amp; "','" &amp; 'MVNO Customer Config'!E382 &amp; "','" &amp; 'MVNO Customer Config'!F382 &amp; "'," &amp; IF('MVNO Customer Config'!G382="NULL","NULL","'" &amp; 'MVNO Customer Config'!G382 &amp; "'")  &amp; ",'" &amp;'MVNO Customer Config'!H382 &amp; "'," &amp; IF('MVNO Customer Config'!I382="NULL",'MVNO Customer Config'!I382,"'" &amp; 'MVNO Customer Config'!I382 &amp; "'") &amp; ")")</f>
        <v/>
      </c>
    </row>
    <row r="383" spans="1:1">
      <c r="A383" t="str">
        <f>IF('MVNO Customer Config'!A383="","","Insert Into CRM_CONFIG_MVNOFORMNAME(MVNOID,[PATH],CLASSNAME,SHOWORDER,CREATEUSERID,CREATEDATE,UPDATEUSERID,UPDATEDATE,[STATE]) values('" &amp; 'MVNO Customer Config'!A383 &amp; "','" &amp; 'MVNO Customer Config'!B383 &amp; "','" &amp; 'MVNO Customer Config'!C383 &amp; "','" &amp; 'MVNO Customer Config'!D383 &amp; "','" &amp; 'MVNO Customer Config'!E383 &amp; "','" &amp; 'MVNO Customer Config'!F383 &amp; "'," &amp; IF('MVNO Customer Config'!G383="NULL","NULL","'" &amp; 'MVNO Customer Config'!G383 &amp; "'")  &amp; ",'" &amp;'MVNO Customer Config'!H383 &amp; "'," &amp; IF('MVNO Customer Config'!I383="NULL",'MVNO Customer Config'!I383,"'" &amp; 'MVNO Customer Config'!I383 &amp; "'") &amp; ")")</f>
        <v/>
      </c>
    </row>
    <row r="384" spans="1:1">
      <c r="A384" t="str">
        <f>IF('MVNO Customer Config'!A384="","","Insert Into CRM_CONFIG_MVNOFORMNAME(MVNOID,[PATH],CLASSNAME,SHOWORDER,CREATEUSERID,CREATEDATE,UPDATEUSERID,UPDATEDATE,[STATE]) values('" &amp; 'MVNO Customer Config'!A384 &amp; "','" &amp; 'MVNO Customer Config'!B384 &amp; "','" &amp; 'MVNO Customer Config'!C384 &amp; "','" &amp; 'MVNO Customer Config'!D384 &amp; "','" &amp; 'MVNO Customer Config'!E384 &amp; "','" &amp; 'MVNO Customer Config'!F384 &amp; "'," &amp; IF('MVNO Customer Config'!G384="NULL","NULL","'" &amp; 'MVNO Customer Config'!G384 &amp; "'")  &amp; ",'" &amp;'MVNO Customer Config'!H384 &amp; "'," &amp; IF('MVNO Customer Config'!I384="NULL",'MVNO Customer Config'!I384,"'" &amp; 'MVNO Customer Config'!I384 &amp; "'") &amp; ")")</f>
        <v/>
      </c>
    </row>
    <row r="385" spans="1:1">
      <c r="A385" t="str">
        <f>IF('MVNO Customer Config'!A385="","","Insert Into CRM_CONFIG_MVNOFORMNAME(MVNOID,[PATH],CLASSNAME,SHOWORDER,CREATEUSERID,CREATEDATE,UPDATEUSERID,UPDATEDATE,[STATE]) values('" &amp; 'MVNO Customer Config'!A385 &amp; "','" &amp; 'MVNO Customer Config'!B385 &amp; "','" &amp; 'MVNO Customer Config'!C385 &amp; "','" &amp; 'MVNO Customer Config'!D385 &amp; "','" &amp; 'MVNO Customer Config'!E385 &amp; "','" &amp; 'MVNO Customer Config'!F385 &amp; "'," &amp; IF('MVNO Customer Config'!G385="NULL","NULL","'" &amp; 'MVNO Customer Config'!G385 &amp; "'")  &amp; ",'" &amp;'MVNO Customer Config'!H385 &amp; "'," &amp; IF('MVNO Customer Config'!I385="NULL",'MVNO Customer Config'!I385,"'" &amp; 'MVNO Customer Config'!I385 &amp; "'") &amp; ")")</f>
        <v/>
      </c>
    </row>
    <row r="386" spans="1:1">
      <c r="A386" t="str">
        <f>IF('MVNO Customer Config'!A386="","","Insert Into CRM_CONFIG_MVNOFORMNAME(MVNOID,[PATH],CLASSNAME,SHOWORDER,CREATEUSERID,CREATEDATE,UPDATEUSERID,UPDATEDATE,[STATE]) values('" &amp; 'MVNO Customer Config'!A386 &amp; "','" &amp; 'MVNO Customer Config'!B386 &amp; "','" &amp; 'MVNO Customer Config'!C386 &amp; "','" &amp; 'MVNO Customer Config'!D386 &amp; "','" &amp; 'MVNO Customer Config'!E386 &amp; "','" &amp; 'MVNO Customer Config'!F386 &amp; "'," &amp; IF('MVNO Customer Config'!G386="NULL","NULL","'" &amp; 'MVNO Customer Config'!G386 &amp; "'")  &amp; ",'" &amp;'MVNO Customer Config'!H386 &amp; "'," &amp; IF('MVNO Customer Config'!I386="NULL",'MVNO Customer Config'!I386,"'" &amp; 'MVNO Customer Config'!I386 &amp; "'") &amp; ")")</f>
        <v/>
      </c>
    </row>
    <row r="387" spans="1:1">
      <c r="A387" t="str">
        <f>IF('MVNO Customer Config'!A387="","","Insert Into CRM_CONFIG_MVNOFORMNAME(MVNOID,[PATH],CLASSNAME,SHOWORDER,CREATEUSERID,CREATEDATE,UPDATEUSERID,UPDATEDATE,[STATE]) values('" &amp; 'MVNO Customer Config'!A387 &amp; "','" &amp; 'MVNO Customer Config'!B387 &amp; "','" &amp; 'MVNO Customer Config'!C387 &amp; "','" &amp; 'MVNO Customer Config'!D387 &amp; "','" &amp; 'MVNO Customer Config'!E387 &amp; "','" &amp; 'MVNO Customer Config'!F387 &amp; "'," &amp; IF('MVNO Customer Config'!G387="NULL","NULL","'" &amp; 'MVNO Customer Config'!G387 &amp; "'")  &amp; ",'" &amp;'MVNO Customer Config'!H387 &amp; "'," &amp; IF('MVNO Customer Config'!I387="NULL",'MVNO Customer Config'!I387,"'" &amp; 'MVNO Customer Config'!I387 &amp; "'") &amp; ")")</f>
        <v/>
      </c>
    </row>
    <row r="388" spans="1:1">
      <c r="A388" t="str">
        <f>IF('MVNO Customer Config'!A388="","","Insert Into CRM_CONFIG_MVNOFORMNAME(MVNOID,[PATH],CLASSNAME,SHOWORDER,CREATEUSERID,CREATEDATE,UPDATEUSERID,UPDATEDATE,[STATE]) values('" &amp; 'MVNO Customer Config'!A388 &amp; "','" &amp; 'MVNO Customer Config'!B388 &amp; "','" &amp; 'MVNO Customer Config'!C388 &amp; "','" &amp; 'MVNO Customer Config'!D388 &amp; "','" &amp; 'MVNO Customer Config'!E388 &amp; "','" &amp; 'MVNO Customer Config'!F388 &amp; "'," &amp; IF('MVNO Customer Config'!G388="NULL","NULL","'" &amp; 'MVNO Customer Config'!G388 &amp; "'")  &amp; ",'" &amp;'MVNO Customer Config'!H388 &amp; "'," &amp; IF('MVNO Customer Config'!I388="NULL",'MVNO Customer Config'!I388,"'" &amp; 'MVNO Customer Config'!I388 &amp; "'") &amp; ")")</f>
        <v/>
      </c>
    </row>
    <row r="389" spans="1:1">
      <c r="A389" t="str">
        <f>IF('MVNO Customer Config'!A389="","","Insert Into CRM_CONFIG_MVNOFORMNAME(MVNOID,[PATH],CLASSNAME,SHOWORDER,CREATEUSERID,CREATEDATE,UPDATEUSERID,UPDATEDATE,[STATE]) values('" &amp; 'MVNO Customer Config'!A389 &amp; "','" &amp; 'MVNO Customer Config'!B389 &amp; "','" &amp; 'MVNO Customer Config'!C389 &amp; "','" &amp; 'MVNO Customer Config'!D389 &amp; "','" &amp; 'MVNO Customer Config'!E389 &amp; "','" &amp; 'MVNO Customer Config'!F389 &amp; "'," &amp; IF('MVNO Customer Config'!G389="NULL","NULL","'" &amp; 'MVNO Customer Config'!G389 &amp; "'")  &amp; ",'" &amp;'MVNO Customer Config'!H389 &amp; "'," &amp; IF('MVNO Customer Config'!I389="NULL",'MVNO Customer Config'!I389,"'" &amp; 'MVNO Customer Config'!I389 &amp; "'") &amp; ")")</f>
        <v/>
      </c>
    </row>
    <row r="390" spans="1:1">
      <c r="A390" t="str">
        <f>IF('MVNO Customer Config'!A390="","","Insert Into CRM_CONFIG_MVNOFORMNAME(MVNOID,[PATH],CLASSNAME,SHOWORDER,CREATEUSERID,CREATEDATE,UPDATEUSERID,UPDATEDATE,[STATE]) values('" &amp; 'MVNO Customer Config'!A390 &amp; "','" &amp; 'MVNO Customer Config'!B390 &amp; "','" &amp; 'MVNO Customer Config'!C390 &amp; "','" &amp; 'MVNO Customer Config'!D390 &amp; "','" &amp; 'MVNO Customer Config'!E390 &amp; "','" &amp; 'MVNO Customer Config'!F390 &amp; "'," &amp; IF('MVNO Customer Config'!G390="NULL","NULL","'" &amp; 'MVNO Customer Config'!G390 &amp; "'")  &amp; ",'" &amp;'MVNO Customer Config'!H390 &amp; "'," &amp; IF('MVNO Customer Config'!I390="NULL",'MVNO Customer Config'!I390,"'" &amp; 'MVNO Customer Config'!I390 &amp; "'") &amp; ")")</f>
        <v/>
      </c>
    </row>
    <row r="391" spans="1:1">
      <c r="A391" t="str">
        <f>IF('MVNO Customer Config'!A391="","","Insert Into CRM_CONFIG_MVNOFORMNAME(MVNOID,[PATH],CLASSNAME,SHOWORDER,CREATEUSERID,CREATEDATE,UPDATEUSERID,UPDATEDATE,[STATE]) values('" &amp; 'MVNO Customer Config'!A391 &amp; "','" &amp; 'MVNO Customer Config'!B391 &amp; "','" &amp; 'MVNO Customer Config'!C391 &amp; "','" &amp; 'MVNO Customer Config'!D391 &amp; "','" &amp; 'MVNO Customer Config'!E391 &amp; "','" &amp; 'MVNO Customer Config'!F391 &amp; "'," &amp; IF('MVNO Customer Config'!G391="NULL","NULL","'" &amp; 'MVNO Customer Config'!G391 &amp; "'")  &amp; ",'" &amp;'MVNO Customer Config'!H391 &amp; "'," &amp; IF('MVNO Customer Config'!I391="NULL",'MVNO Customer Config'!I391,"'" &amp; 'MVNO Customer Config'!I391 &amp; "'") &amp; ")")</f>
        <v/>
      </c>
    </row>
    <row r="392" spans="1:1">
      <c r="A392" t="str">
        <f>IF('MVNO Customer Config'!A392="","","Insert Into CRM_CONFIG_MVNOFORMNAME(MVNOID,[PATH],CLASSNAME,SHOWORDER,CREATEUSERID,CREATEDATE,UPDATEUSERID,UPDATEDATE,[STATE]) values('" &amp; 'MVNO Customer Config'!A392 &amp; "','" &amp; 'MVNO Customer Config'!B392 &amp; "','" &amp; 'MVNO Customer Config'!C392 &amp; "','" &amp; 'MVNO Customer Config'!D392 &amp; "','" &amp; 'MVNO Customer Config'!E392 &amp; "','" &amp; 'MVNO Customer Config'!F392 &amp; "'," &amp; IF('MVNO Customer Config'!G392="NULL","NULL","'" &amp; 'MVNO Customer Config'!G392 &amp; "'")  &amp; ",'" &amp;'MVNO Customer Config'!H392 &amp; "'," &amp; IF('MVNO Customer Config'!I392="NULL",'MVNO Customer Config'!I392,"'" &amp; 'MVNO Customer Config'!I392 &amp; "'") &amp; ")")</f>
        <v/>
      </c>
    </row>
    <row r="393" spans="1:1">
      <c r="A393" t="str">
        <f>IF('MVNO Customer Config'!A393="","","Insert Into CRM_CONFIG_MVNOFORMNAME(MVNOID,[PATH],CLASSNAME,SHOWORDER,CREATEUSERID,CREATEDATE,UPDATEUSERID,UPDATEDATE,[STATE]) values('" &amp; 'MVNO Customer Config'!A393 &amp; "','" &amp; 'MVNO Customer Config'!B393 &amp; "','" &amp; 'MVNO Customer Config'!C393 &amp; "','" &amp; 'MVNO Customer Config'!D393 &amp; "','" &amp; 'MVNO Customer Config'!E393 &amp; "','" &amp; 'MVNO Customer Config'!F393 &amp; "'," &amp; IF('MVNO Customer Config'!G393="NULL","NULL","'" &amp; 'MVNO Customer Config'!G393 &amp; "'")  &amp; ",'" &amp;'MVNO Customer Config'!H393 &amp; "'," &amp; IF('MVNO Customer Config'!I393="NULL",'MVNO Customer Config'!I393,"'" &amp; 'MVNO Customer Config'!I393 &amp; "'") &amp; ")")</f>
        <v/>
      </c>
    </row>
    <row r="394" spans="1:1">
      <c r="A394" t="str">
        <f>IF('MVNO Customer Config'!A394="","","Insert Into CRM_CONFIG_MVNOFORMNAME(MVNOID,[PATH],CLASSNAME,SHOWORDER,CREATEUSERID,CREATEDATE,UPDATEUSERID,UPDATEDATE,[STATE]) values('" &amp; 'MVNO Customer Config'!A394 &amp; "','" &amp; 'MVNO Customer Config'!B394 &amp; "','" &amp; 'MVNO Customer Config'!C394 &amp; "','" &amp; 'MVNO Customer Config'!D394 &amp; "','" &amp; 'MVNO Customer Config'!E394 &amp; "','" &amp; 'MVNO Customer Config'!F394 &amp; "'," &amp; IF('MVNO Customer Config'!G394="NULL","NULL","'" &amp; 'MVNO Customer Config'!G394 &amp; "'")  &amp; ",'" &amp;'MVNO Customer Config'!H394 &amp; "'," &amp; IF('MVNO Customer Config'!I394="NULL",'MVNO Customer Config'!I394,"'" &amp; 'MVNO Customer Config'!I394 &amp; "'") &amp; ")")</f>
        <v/>
      </c>
    </row>
    <row r="395" spans="1:1">
      <c r="A395" t="str">
        <f>IF('MVNO Customer Config'!A395="","","Insert Into CRM_CONFIG_MVNOFORMNAME(MVNOID,[PATH],CLASSNAME,SHOWORDER,CREATEUSERID,CREATEDATE,UPDATEUSERID,UPDATEDATE,[STATE]) values('" &amp; 'MVNO Customer Config'!A395 &amp; "','" &amp; 'MVNO Customer Config'!B395 &amp; "','" &amp; 'MVNO Customer Config'!C395 &amp; "','" &amp; 'MVNO Customer Config'!D395 &amp; "','" &amp; 'MVNO Customer Config'!E395 &amp; "','" &amp; 'MVNO Customer Config'!F395 &amp; "'," &amp; IF('MVNO Customer Config'!G395="NULL","NULL","'" &amp; 'MVNO Customer Config'!G395 &amp; "'")  &amp; ",'" &amp;'MVNO Customer Config'!H395 &amp; "'," &amp; IF('MVNO Customer Config'!I395="NULL",'MVNO Customer Config'!I395,"'" &amp; 'MVNO Customer Config'!I395 &amp; "'") &amp; ")")</f>
        <v/>
      </c>
    </row>
    <row r="396" spans="1:1">
      <c r="A396" t="str">
        <f>IF('MVNO Customer Config'!A396="","","Insert Into CRM_CONFIG_MVNOFORMNAME(MVNOID,[PATH],CLASSNAME,SHOWORDER,CREATEUSERID,CREATEDATE,UPDATEUSERID,UPDATEDATE,[STATE]) values('" &amp; 'MVNO Customer Config'!A396 &amp; "','" &amp; 'MVNO Customer Config'!B396 &amp; "','" &amp; 'MVNO Customer Config'!C396 &amp; "','" &amp; 'MVNO Customer Config'!D396 &amp; "','" &amp; 'MVNO Customer Config'!E396 &amp; "','" &amp; 'MVNO Customer Config'!F396 &amp; "'," &amp; IF('MVNO Customer Config'!G396="NULL","NULL","'" &amp; 'MVNO Customer Config'!G396 &amp; "'")  &amp; ",'" &amp;'MVNO Customer Config'!H396 &amp; "'," &amp; IF('MVNO Customer Config'!I396="NULL",'MVNO Customer Config'!I396,"'" &amp; 'MVNO Customer Config'!I396 &amp; "'") &amp; ")")</f>
        <v/>
      </c>
    </row>
    <row r="397" spans="1:1">
      <c r="A397" t="str">
        <f>IF('MVNO Customer Config'!A397="","","Insert Into CRM_CONFIG_MVNOFORMNAME(MVNOID,[PATH],CLASSNAME,SHOWORDER,CREATEUSERID,CREATEDATE,UPDATEUSERID,UPDATEDATE,[STATE]) values('" &amp; 'MVNO Customer Config'!A397 &amp; "','" &amp; 'MVNO Customer Config'!B397 &amp; "','" &amp; 'MVNO Customer Config'!C397 &amp; "','" &amp; 'MVNO Customer Config'!D397 &amp; "','" &amp; 'MVNO Customer Config'!E397 &amp; "','" &amp; 'MVNO Customer Config'!F397 &amp; "'," &amp; IF('MVNO Customer Config'!G397="NULL","NULL","'" &amp; 'MVNO Customer Config'!G397 &amp; "'")  &amp; ",'" &amp;'MVNO Customer Config'!H397 &amp; "'," &amp; IF('MVNO Customer Config'!I397="NULL",'MVNO Customer Config'!I397,"'" &amp; 'MVNO Customer Config'!I397 &amp; "'") &amp; ")")</f>
        <v/>
      </c>
    </row>
    <row r="398" spans="1:1">
      <c r="A398" t="str">
        <f>IF('MVNO Customer Config'!A398="","","Insert Into CRM_CONFIG_MVNOFORMNAME(MVNOID,[PATH],CLASSNAME,SHOWORDER,CREATEUSERID,CREATEDATE,UPDATEUSERID,UPDATEDATE,[STATE]) values('" &amp; 'MVNO Customer Config'!A398 &amp; "','" &amp; 'MVNO Customer Config'!B398 &amp; "','" &amp; 'MVNO Customer Config'!C398 &amp; "','" &amp; 'MVNO Customer Config'!D398 &amp; "','" &amp; 'MVNO Customer Config'!E398 &amp; "','" &amp; 'MVNO Customer Config'!F398 &amp; "'," &amp; IF('MVNO Customer Config'!G398="NULL","NULL","'" &amp; 'MVNO Customer Config'!G398 &amp; "'")  &amp; ",'" &amp;'MVNO Customer Config'!H398 &amp; "'," &amp; IF('MVNO Customer Config'!I398="NULL",'MVNO Customer Config'!I398,"'" &amp; 'MVNO Customer Config'!I398 &amp; "'") &amp; ")")</f>
        <v/>
      </c>
    </row>
    <row r="399" spans="1:1">
      <c r="A399" t="str">
        <f>IF('MVNO Customer Config'!A399="","","Insert Into CRM_CONFIG_MVNOFORMNAME(MVNOID,[PATH],CLASSNAME,SHOWORDER,CREATEUSERID,CREATEDATE,UPDATEUSERID,UPDATEDATE,[STATE]) values('" &amp; 'MVNO Customer Config'!A399 &amp; "','" &amp; 'MVNO Customer Config'!B399 &amp; "','" &amp; 'MVNO Customer Config'!C399 &amp; "','" &amp; 'MVNO Customer Config'!D399 &amp; "','" &amp; 'MVNO Customer Config'!E399 &amp; "','" &amp; 'MVNO Customer Config'!F399 &amp; "'," &amp; IF('MVNO Customer Config'!G399="NULL","NULL","'" &amp; 'MVNO Customer Config'!G399 &amp; "'")  &amp; ",'" &amp;'MVNO Customer Config'!H399 &amp; "'," &amp; IF('MVNO Customer Config'!I399="NULL",'MVNO Customer Config'!I399,"'" &amp; 'MVNO Customer Config'!I399 &amp; "'") &amp; ")")</f>
        <v/>
      </c>
    </row>
    <row r="400" spans="1:1">
      <c r="A400" t="str">
        <f>IF('MVNO Customer Config'!A400="","","Insert Into CRM_CONFIG_MVNOFORMNAME(MVNOID,[PATH],CLASSNAME,SHOWORDER,CREATEUSERID,CREATEDATE,UPDATEUSERID,UPDATEDATE,[STATE]) values('" &amp; 'MVNO Customer Config'!A400 &amp; "','" &amp; 'MVNO Customer Config'!B400 &amp; "','" &amp; 'MVNO Customer Config'!C400 &amp; "','" &amp; 'MVNO Customer Config'!D400 &amp; "','" &amp; 'MVNO Customer Config'!E400 &amp; "','" &amp; 'MVNO Customer Config'!F400 &amp; "'," &amp; IF('MVNO Customer Config'!G400="NULL","NULL","'" &amp; 'MVNO Customer Config'!G400 &amp; "'")  &amp; ",'" &amp;'MVNO Customer Config'!H400 &amp; "'," &amp; IF('MVNO Customer Config'!I400="NULL",'MVNO Customer Config'!I400,"'" &amp; 'MVNO Customer Config'!I400 &amp; "'") &amp; ")")</f>
        <v/>
      </c>
    </row>
    <row r="401" spans="1:1">
      <c r="A401" t="str">
        <f>IF('MVNO Customer Config'!A401="","","Insert Into CRM_CONFIG_MVNOFORMNAME(MVNOID,[PATH],CLASSNAME,SHOWORDER,CREATEUSERID,CREATEDATE,UPDATEUSERID,UPDATEDATE,[STATE]) values('" &amp; 'MVNO Customer Config'!A401 &amp; "','" &amp; 'MVNO Customer Config'!B401 &amp; "','" &amp; 'MVNO Customer Config'!C401 &amp; "','" &amp; 'MVNO Customer Config'!D401 &amp; "','" &amp; 'MVNO Customer Config'!E401 &amp; "','" &amp; 'MVNO Customer Config'!F401 &amp; "'," &amp; IF('MVNO Customer Config'!G401="NULL","NULL","'" &amp; 'MVNO Customer Config'!G401 &amp; "'")  &amp; ",'" &amp;'MVNO Customer Config'!H401 &amp; "'," &amp; IF('MVNO Customer Config'!I401="NULL",'MVNO Customer Config'!I401,"'" &amp; 'MVNO Customer Config'!I401 &amp; "'") &amp; ")")</f>
        <v/>
      </c>
    </row>
    <row r="402" spans="1:1">
      <c r="A402" t="str">
        <f>IF('MVNO Customer Config'!A402="","","Insert Into CRM_CONFIG_MVNOFORMNAME(MVNOID,[PATH],CLASSNAME,SHOWORDER,CREATEUSERID,CREATEDATE,UPDATEUSERID,UPDATEDATE,[STATE]) values('" &amp; 'MVNO Customer Config'!A402 &amp; "','" &amp; 'MVNO Customer Config'!B402 &amp; "','" &amp; 'MVNO Customer Config'!C402 &amp; "','" &amp; 'MVNO Customer Config'!D402 &amp; "','" &amp; 'MVNO Customer Config'!E402 &amp; "','" &amp; 'MVNO Customer Config'!F402 &amp; "'," &amp; IF('MVNO Customer Config'!G402="NULL","NULL","'" &amp; 'MVNO Customer Config'!G402 &amp; "'")  &amp; ",'" &amp;'MVNO Customer Config'!H402 &amp; "'," &amp; IF('MVNO Customer Config'!I402="NULL",'MVNO Customer Config'!I402,"'" &amp; 'MVNO Customer Config'!I402 &amp; "'") &amp; ")")</f>
        <v/>
      </c>
    </row>
    <row r="403" spans="1:1">
      <c r="A403" t="str">
        <f>IF('MVNO Customer Config'!A403="","","Insert Into CRM_CONFIG_MVNOFORMNAME(MVNOID,[PATH],CLASSNAME,SHOWORDER,CREATEUSERID,CREATEDATE,UPDATEUSERID,UPDATEDATE,[STATE]) values('" &amp; 'MVNO Customer Config'!A403 &amp; "','" &amp; 'MVNO Customer Config'!B403 &amp; "','" &amp; 'MVNO Customer Config'!C403 &amp; "','" &amp; 'MVNO Customer Config'!D403 &amp; "','" &amp; 'MVNO Customer Config'!E403 &amp; "','" &amp; 'MVNO Customer Config'!F403 &amp; "'," &amp; IF('MVNO Customer Config'!G403="NULL","NULL","'" &amp; 'MVNO Customer Config'!G403 &amp; "'")  &amp; ",'" &amp;'MVNO Customer Config'!H403 &amp; "'," &amp; IF('MVNO Customer Config'!I403="NULL",'MVNO Customer Config'!I403,"'" &amp; 'MVNO Customer Config'!I403 &amp; "'") &amp; ")")</f>
        <v/>
      </c>
    </row>
    <row r="404" spans="1:1">
      <c r="A404" t="str">
        <f>IF('MVNO Customer Config'!A404="","","Insert Into CRM_CONFIG_MVNOFORMNAME(MVNOID,[PATH],CLASSNAME,SHOWORDER,CREATEUSERID,CREATEDATE,UPDATEUSERID,UPDATEDATE,[STATE]) values('" &amp; 'MVNO Customer Config'!A404 &amp; "','" &amp; 'MVNO Customer Config'!B404 &amp; "','" &amp; 'MVNO Customer Config'!C404 &amp; "','" &amp; 'MVNO Customer Config'!D404 &amp; "','" &amp; 'MVNO Customer Config'!E404 &amp; "','" &amp; 'MVNO Customer Config'!F404 &amp; "'," &amp; IF('MVNO Customer Config'!G404="NULL","NULL","'" &amp; 'MVNO Customer Config'!G404 &amp; "'")  &amp; ",'" &amp;'MVNO Customer Config'!H404 &amp; "'," &amp; IF('MVNO Customer Config'!I404="NULL",'MVNO Customer Config'!I404,"'" &amp; 'MVNO Customer Config'!I404 &amp; "'") &amp; ")")</f>
        <v/>
      </c>
    </row>
    <row r="405" spans="1:1">
      <c r="A405" t="str">
        <f>IF('MVNO Customer Config'!A405="","","Insert Into CRM_CONFIG_MVNOFORMNAME(MVNOID,[PATH],CLASSNAME,SHOWORDER,CREATEUSERID,CREATEDATE,UPDATEUSERID,UPDATEDATE,[STATE]) values('" &amp; 'MVNO Customer Config'!A405 &amp; "','" &amp; 'MVNO Customer Config'!B405 &amp; "','" &amp; 'MVNO Customer Config'!C405 &amp; "','" &amp; 'MVNO Customer Config'!D405 &amp; "','" &amp; 'MVNO Customer Config'!E405 &amp; "','" &amp; 'MVNO Customer Config'!F405 &amp; "'," &amp; IF('MVNO Customer Config'!G405="NULL","NULL","'" &amp; 'MVNO Customer Config'!G405 &amp; "'")  &amp; ",'" &amp;'MVNO Customer Config'!H405 &amp; "'," &amp; IF('MVNO Customer Config'!I405="NULL",'MVNO Customer Config'!I405,"'" &amp; 'MVNO Customer Config'!I405 &amp; "'") &amp; ")")</f>
        <v/>
      </c>
    </row>
    <row r="406" spans="1:1">
      <c r="A406" t="str">
        <f>IF('MVNO Customer Config'!A406="","","Insert Into CRM_CONFIG_MVNOFORMNAME(MVNOID,[PATH],CLASSNAME,SHOWORDER,CREATEUSERID,CREATEDATE,UPDATEUSERID,UPDATEDATE,[STATE]) values('" &amp; 'MVNO Customer Config'!A406 &amp; "','" &amp; 'MVNO Customer Config'!B406 &amp; "','" &amp; 'MVNO Customer Config'!C406 &amp; "','" &amp; 'MVNO Customer Config'!D406 &amp; "','" &amp; 'MVNO Customer Config'!E406 &amp; "','" &amp; 'MVNO Customer Config'!F406 &amp; "'," &amp; IF('MVNO Customer Config'!G406="NULL","NULL","'" &amp; 'MVNO Customer Config'!G406 &amp; "'")  &amp; ",'" &amp;'MVNO Customer Config'!H406 &amp; "'," &amp; IF('MVNO Customer Config'!I406="NULL",'MVNO Customer Config'!I406,"'" &amp; 'MVNO Customer Config'!I406 &amp; "'") &amp; ")")</f>
        <v/>
      </c>
    </row>
    <row r="407" spans="1:1">
      <c r="A407" t="str">
        <f>IF('MVNO Customer Config'!A407="","","Insert Into CRM_CONFIG_MVNOFORMNAME(MVNOID,[PATH],CLASSNAME,SHOWORDER,CREATEUSERID,CREATEDATE,UPDATEUSERID,UPDATEDATE,[STATE]) values('" &amp; 'MVNO Customer Config'!A407 &amp; "','" &amp; 'MVNO Customer Config'!B407 &amp; "','" &amp; 'MVNO Customer Config'!C407 &amp; "','" &amp; 'MVNO Customer Config'!D407 &amp; "','" &amp; 'MVNO Customer Config'!E407 &amp; "','" &amp; 'MVNO Customer Config'!F407 &amp; "'," &amp; IF('MVNO Customer Config'!G407="NULL","NULL","'" &amp; 'MVNO Customer Config'!G407 &amp; "'")  &amp; ",'" &amp;'MVNO Customer Config'!H407 &amp; "'," &amp; IF('MVNO Customer Config'!I407="NULL",'MVNO Customer Config'!I407,"'" &amp; 'MVNO Customer Config'!I407 &amp; "'") &amp; ")")</f>
        <v/>
      </c>
    </row>
    <row r="408" spans="1:1">
      <c r="A408" t="str">
        <f>IF('MVNO Customer Config'!A408="","","Insert Into CRM_CONFIG_MVNOFORMNAME(MVNOID,[PATH],CLASSNAME,SHOWORDER,CREATEUSERID,CREATEDATE,UPDATEUSERID,UPDATEDATE,[STATE]) values('" &amp; 'MVNO Customer Config'!A408 &amp; "','" &amp; 'MVNO Customer Config'!B408 &amp; "','" &amp; 'MVNO Customer Config'!C408 &amp; "','" &amp; 'MVNO Customer Config'!D408 &amp; "','" &amp; 'MVNO Customer Config'!E408 &amp; "','" &amp; 'MVNO Customer Config'!F408 &amp; "'," &amp; IF('MVNO Customer Config'!G408="NULL","NULL","'" &amp; 'MVNO Customer Config'!G408 &amp; "'")  &amp; ",'" &amp;'MVNO Customer Config'!H408 &amp; "'," &amp; IF('MVNO Customer Config'!I408="NULL",'MVNO Customer Config'!I408,"'" &amp; 'MVNO Customer Config'!I408 &amp; "'") &amp; ")")</f>
        <v/>
      </c>
    </row>
    <row r="409" spans="1:1">
      <c r="A409" t="str">
        <f>IF('MVNO Customer Config'!A409="","","Insert Into CRM_CONFIG_MVNOFORMNAME(MVNOID,[PATH],CLASSNAME,SHOWORDER,CREATEUSERID,CREATEDATE,UPDATEUSERID,UPDATEDATE,[STATE]) values('" &amp; 'MVNO Customer Config'!A409 &amp; "','" &amp; 'MVNO Customer Config'!B409 &amp; "','" &amp; 'MVNO Customer Config'!C409 &amp; "','" &amp; 'MVNO Customer Config'!D409 &amp; "','" &amp; 'MVNO Customer Config'!E409 &amp; "','" &amp; 'MVNO Customer Config'!F409 &amp; "'," &amp; IF('MVNO Customer Config'!G409="NULL","NULL","'" &amp; 'MVNO Customer Config'!G409 &amp; "'")  &amp; ",'" &amp;'MVNO Customer Config'!H409 &amp; "'," &amp; IF('MVNO Customer Config'!I409="NULL",'MVNO Customer Config'!I409,"'" &amp; 'MVNO Customer Config'!I409 &amp; "'") &amp; ")")</f>
        <v/>
      </c>
    </row>
    <row r="410" spans="1:1">
      <c r="A410" t="str">
        <f>IF('MVNO Customer Config'!A410="","","Insert Into CRM_CONFIG_MVNOFORMNAME(MVNOID,[PATH],CLASSNAME,SHOWORDER,CREATEUSERID,CREATEDATE,UPDATEUSERID,UPDATEDATE,[STATE]) values('" &amp; 'MVNO Customer Config'!A410 &amp; "','" &amp; 'MVNO Customer Config'!B410 &amp; "','" &amp; 'MVNO Customer Config'!C410 &amp; "','" &amp; 'MVNO Customer Config'!D410 &amp; "','" &amp; 'MVNO Customer Config'!E410 &amp; "','" &amp; 'MVNO Customer Config'!F410 &amp; "'," &amp; IF('MVNO Customer Config'!G410="NULL","NULL","'" &amp; 'MVNO Customer Config'!G410 &amp; "'")  &amp; ",'" &amp;'MVNO Customer Config'!H410 &amp; "'," &amp; IF('MVNO Customer Config'!I410="NULL",'MVNO Customer Config'!I410,"'" &amp; 'MVNO Customer Config'!I410 &amp; "'") &amp; ")")</f>
        <v/>
      </c>
    </row>
    <row r="411" spans="1:1">
      <c r="A411" t="str">
        <f>IF('MVNO Customer Config'!A411="","","Insert Into CRM_CONFIG_MVNOFORMNAME(MVNOID,[PATH],CLASSNAME,SHOWORDER,CREATEUSERID,CREATEDATE,UPDATEUSERID,UPDATEDATE,[STATE]) values('" &amp; 'MVNO Customer Config'!A411 &amp; "','" &amp; 'MVNO Customer Config'!B411 &amp; "','" &amp; 'MVNO Customer Config'!C411 &amp; "','" &amp; 'MVNO Customer Config'!D411 &amp; "','" &amp; 'MVNO Customer Config'!E411 &amp; "','" &amp; 'MVNO Customer Config'!F411 &amp; "'," &amp; IF('MVNO Customer Config'!G411="NULL","NULL","'" &amp; 'MVNO Customer Config'!G411 &amp; "'")  &amp; ",'" &amp;'MVNO Customer Config'!H411 &amp; "'," &amp; IF('MVNO Customer Config'!I411="NULL",'MVNO Customer Config'!I411,"'" &amp; 'MVNO Customer Config'!I411 &amp; "'") &amp; ")")</f>
        <v/>
      </c>
    </row>
    <row r="412" spans="1:1">
      <c r="A412" t="str">
        <f>IF('MVNO Customer Config'!A412="","","Insert Into CRM_CONFIG_MVNOFORMNAME(MVNOID,[PATH],CLASSNAME,SHOWORDER,CREATEUSERID,CREATEDATE,UPDATEUSERID,UPDATEDATE,[STATE]) values('" &amp; 'MVNO Customer Config'!A412 &amp; "','" &amp; 'MVNO Customer Config'!B412 &amp; "','" &amp; 'MVNO Customer Config'!C412 &amp; "','" &amp; 'MVNO Customer Config'!D412 &amp; "','" &amp; 'MVNO Customer Config'!E412 &amp; "','" &amp; 'MVNO Customer Config'!F412 &amp; "'," &amp; IF('MVNO Customer Config'!G412="NULL","NULL","'" &amp; 'MVNO Customer Config'!G412 &amp; "'")  &amp; ",'" &amp;'MVNO Customer Config'!H412 &amp; "'," &amp; IF('MVNO Customer Config'!I412="NULL",'MVNO Customer Config'!I412,"'" &amp; 'MVNO Customer Config'!I412 &amp; "'") &amp; ")")</f>
        <v/>
      </c>
    </row>
    <row r="413" spans="1:1">
      <c r="A413" t="str">
        <f>IF('MVNO Customer Config'!A413="","","Insert Into CRM_CONFIG_MVNOFORMNAME(MVNOID,[PATH],CLASSNAME,SHOWORDER,CREATEUSERID,CREATEDATE,UPDATEUSERID,UPDATEDATE,[STATE]) values('" &amp; 'MVNO Customer Config'!A413 &amp; "','" &amp; 'MVNO Customer Config'!B413 &amp; "','" &amp; 'MVNO Customer Config'!C413 &amp; "','" &amp; 'MVNO Customer Config'!D413 &amp; "','" &amp; 'MVNO Customer Config'!E413 &amp; "','" &amp; 'MVNO Customer Config'!F413 &amp; "'," &amp; IF('MVNO Customer Config'!G413="NULL","NULL","'" &amp; 'MVNO Customer Config'!G413 &amp; "'")  &amp; ",'" &amp;'MVNO Customer Config'!H413 &amp; "'," &amp; IF('MVNO Customer Config'!I413="NULL",'MVNO Customer Config'!I413,"'" &amp; 'MVNO Customer Config'!I413 &amp; "'") &amp; ")")</f>
        <v/>
      </c>
    </row>
    <row r="414" spans="1:1">
      <c r="A414" t="str">
        <f>IF('MVNO Customer Config'!A414="","","Insert Into CRM_CONFIG_MVNOFORMNAME(MVNOID,[PATH],CLASSNAME,SHOWORDER,CREATEUSERID,CREATEDATE,UPDATEUSERID,UPDATEDATE,[STATE]) values('" &amp; 'MVNO Customer Config'!A414 &amp; "','" &amp; 'MVNO Customer Config'!B414 &amp; "','" &amp; 'MVNO Customer Config'!C414 &amp; "','" &amp; 'MVNO Customer Config'!D414 &amp; "','" &amp; 'MVNO Customer Config'!E414 &amp; "','" &amp; 'MVNO Customer Config'!F414 &amp; "'," &amp; IF('MVNO Customer Config'!G414="NULL","NULL","'" &amp; 'MVNO Customer Config'!G414 &amp; "'")  &amp; ",'" &amp;'MVNO Customer Config'!H414 &amp; "'," &amp; IF('MVNO Customer Config'!I414="NULL",'MVNO Customer Config'!I414,"'" &amp; 'MVNO Customer Config'!I414 &amp; "'") &amp; ")")</f>
        <v/>
      </c>
    </row>
    <row r="415" spans="1:1">
      <c r="A415" t="str">
        <f>IF('MVNO Customer Config'!A415="","","Insert Into CRM_CONFIG_MVNOFORMNAME(MVNOID,[PATH],CLASSNAME,SHOWORDER,CREATEUSERID,CREATEDATE,UPDATEUSERID,UPDATEDATE,[STATE]) values('" &amp; 'MVNO Customer Config'!A415 &amp; "','" &amp; 'MVNO Customer Config'!B415 &amp; "','" &amp; 'MVNO Customer Config'!C415 &amp; "','" &amp; 'MVNO Customer Config'!D415 &amp; "','" &amp; 'MVNO Customer Config'!E415 &amp; "','" &amp; 'MVNO Customer Config'!F415 &amp; "'," &amp; IF('MVNO Customer Config'!G415="NULL","NULL","'" &amp; 'MVNO Customer Config'!G415 &amp; "'")  &amp; ",'" &amp;'MVNO Customer Config'!H415 &amp; "'," &amp; IF('MVNO Customer Config'!I415="NULL",'MVNO Customer Config'!I415,"'" &amp; 'MVNO Customer Config'!I415 &amp; "'") &amp; ")")</f>
        <v/>
      </c>
    </row>
    <row r="416" spans="1:1">
      <c r="A416" t="str">
        <f>IF('MVNO Customer Config'!A416="","","Insert Into CRM_CONFIG_MVNOFORMNAME(MVNOID,[PATH],CLASSNAME,SHOWORDER,CREATEUSERID,CREATEDATE,UPDATEUSERID,UPDATEDATE,[STATE]) values('" &amp; 'MVNO Customer Config'!A416 &amp; "','" &amp; 'MVNO Customer Config'!B416 &amp; "','" &amp; 'MVNO Customer Config'!C416 &amp; "','" &amp; 'MVNO Customer Config'!D416 &amp; "','" &amp; 'MVNO Customer Config'!E416 &amp; "','" &amp; 'MVNO Customer Config'!F416 &amp; "'," &amp; IF('MVNO Customer Config'!G416="NULL","NULL","'" &amp; 'MVNO Customer Config'!G416 &amp; "'")  &amp; ",'" &amp;'MVNO Customer Config'!H416 &amp; "'," &amp; IF('MVNO Customer Config'!I416="NULL",'MVNO Customer Config'!I416,"'" &amp; 'MVNO Customer Config'!I416 &amp; "'") &amp; ")")</f>
        <v/>
      </c>
    </row>
    <row r="417" spans="1:1">
      <c r="A417" t="str">
        <f>IF('MVNO Customer Config'!A417="","","Insert Into CRM_CONFIG_MVNOFORMNAME(MVNOID,[PATH],CLASSNAME,SHOWORDER,CREATEUSERID,CREATEDATE,UPDATEUSERID,UPDATEDATE,[STATE]) values('" &amp; 'MVNO Customer Config'!A417 &amp; "','" &amp; 'MVNO Customer Config'!B417 &amp; "','" &amp; 'MVNO Customer Config'!C417 &amp; "','" &amp; 'MVNO Customer Config'!D417 &amp; "','" &amp; 'MVNO Customer Config'!E417 &amp; "','" &amp; 'MVNO Customer Config'!F417 &amp; "'," &amp; IF('MVNO Customer Config'!G417="NULL","NULL","'" &amp; 'MVNO Customer Config'!G417 &amp; "'")  &amp; ",'" &amp;'MVNO Customer Config'!H417 &amp; "'," &amp; IF('MVNO Customer Config'!I417="NULL",'MVNO Customer Config'!I417,"'" &amp; 'MVNO Customer Config'!I417 &amp; "'") &amp; ")")</f>
        <v/>
      </c>
    </row>
    <row r="418" spans="1:1">
      <c r="A418" t="str">
        <f>IF('MVNO Customer Config'!A418="","","Insert Into CRM_CONFIG_MVNOFORMNAME(MVNOID,[PATH],CLASSNAME,SHOWORDER,CREATEUSERID,CREATEDATE,UPDATEUSERID,UPDATEDATE,[STATE]) values('" &amp; 'MVNO Customer Config'!A418 &amp; "','" &amp; 'MVNO Customer Config'!B418 &amp; "','" &amp; 'MVNO Customer Config'!C418 &amp; "','" &amp; 'MVNO Customer Config'!D418 &amp; "','" &amp; 'MVNO Customer Config'!E418 &amp; "','" &amp; 'MVNO Customer Config'!F418 &amp; "'," &amp; IF('MVNO Customer Config'!G418="NULL","NULL","'" &amp; 'MVNO Customer Config'!G418 &amp; "'")  &amp; ",'" &amp;'MVNO Customer Config'!H418 &amp; "'," &amp; IF('MVNO Customer Config'!I418="NULL",'MVNO Customer Config'!I418,"'" &amp; 'MVNO Customer Config'!I418 &amp; "'") &amp; ")")</f>
        <v/>
      </c>
    </row>
    <row r="419" spans="1:1">
      <c r="A419" t="str">
        <f>IF('MVNO Customer Config'!A419="","","Insert Into CRM_CONFIG_MVNOFORMNAME(MVNOID,[PATH],CLASSNAME,SHOWORDER,CREATEUSERID,CREATEDATE,UPDATEUSERID,UPDATEDATE,[STATE]) values('" &amp; 'MVNO Customer Config'!A419 &amp; "','" &amp; 'MVNO Customer Config'!B419 &amp; "','" &amp; 'MVNO Customer Config'!C419 &amp; "','" &amp; 'MVNO Customer Config'!D419 &amp; "','" &amp; 'MVNO Customer Config'!E419 &amp; "','" &amp; 'MVNO Customer Config'!F419 &amp; "'," &amp; IF('MVNO Customer Config'!G419="NULL","NULL","'" &amp; 'MVNO Customer Config'!G419 &amp; "'")  &amp; ",'" &amp;'MVNO Customer Config'!H419 &amp; "'," &amp; IF('MVNO Customer Config'!I419="NULL",'MVNO Customer Config'!I419,"'" &amp; 'MVNO Customer Config'!I419 &amp; "'") &amp; ")")</f>
        <v/>
      </c>
    </row>
    <row r="420" spans="1:1">
      <c r="A420" t="str">
        <f>IF('MVNO Customer Config'!A420="","","Insert Into CRM_CONFIG_MVNOFORMNAME(MVNOID,[PATH],CLASSNAME,SHOWORDER,CREATEUSERID,CREATEDATE,UPDATEUSERID,UPDATEDATE,[STATE]) values('" &amp; 'MVNO Customer Config'!A420 &amp; "','" &amp; 'MVNO Customer Config'!B420 &amp; "','" &amp; 'MVNO Customer Config'!C420 &amp; "','" &amp; 'MVNO Customer Config'!D420 &amp; "','" &amp; 'MVNO Customer Config'!E420 &amp; "','" &amp; 'MVNO Customer Config'!F420 &amp; "'," &amp; IF('MVNO Customer Config'!G420="NULL","NULL","'" &amp; 'MVNO Customer Config'!G420 &amp; "'")  &amp; ",'" &amp;'MVNO Customer Config'!H420 &amp; "'," &amp; IF('MVNO Customer Config'!I420="NULL",'MVNO Customer Config'!I420,"'" &amp; 'MVNO Customer Config'!I420 &amp; "'") &amp; ")")</f>
        <v/>
      </c>
    </row>
    <row r="421" spans="1:1">
      <c r="A421" t="str">
        <f>IF('MVNO Customer Config'!A421="","","Insert Into CRM_CONFIG_MVNOFORMNAME(MVNOID,[PATH],CLASSNAME,SHOWORDER,CREATEUSERID,CREATEDATE,UPDATEUSERID,UPDATEDATE,[STATE]) values('" &amp; 'MVNO Customer Config'!A421 &amp; "','" &amp; 'MVNO Customer Config'!B421 &amp; "','" &amp; 'MVNO Customer Config'!C421 &amp; "','" &amp; 'MVNO Customer Config'!D421 &amp; "','" &amp; 'MVNO Customer Config'!E421 &amp; "','" &amp; 'MVNO Customer Config'!F421 &amp; "'," &amp; IF('MVNO Customer Config'!G421="NULL","NULL","'" &amp; 'MVNO Customer Config'!G421 &amp; "'")  &amp; ",'" &amp;'MVNO Customer Config'!H421 &amp; "'," &amp; IF('MVNO Customer Config'!I421="NULL",'MVNO Customer Config'!I421,"'" &amp; 'MVNO Customer Config'!I421 &amp; "'") &amp; ")")</f>
        <v/>
      </c>
    </row>
    <row r="422" spans="1:1">
      <c r="A422" t="str">
        <f>IF('MVNO Customer Config'!A422="","","Insert Into CRM_CONFIG_MVNOFORMNAME(MVNOID,[PATH],CLASSNAME,SHOWORDER,CREATEUSERID,CREATEDATE,UPDATEUSERID,UPDATEDATE,[STATE]) values('" &amp; 'MVNO Customer Config'!A422 &amp; "','" &amp; 'MVNO Customer Config'!B422 &amp; "','" &amp; 'MVNO Customer Config'!C422 &amp; "','" &amp; 'MVNO Customer Config'!D422 &amp; "','" &amp; 'MVNO Customer Config'!E422 &amp; "','" &amp; 'MVNO Customer Config'!F422 &amp; "'," &amp; IF('MVNO Customer Config'!G422="NULL","NULL","'" &amp; 'MVNO Customer Config'!G422 &amp; "'")  &amp; ",'" &amp;'MVNO Customer Config'!H422 &amp; "'," &amp; IF('MVNO Customer Config'!I422="NULL",'MVNO Customer Config'!I422,"'" &amp; 'MVNO Customer Config'!I422 &amp; "'") &amp; ")")</f>
        <v/>
      </c>
    </row>
    <row r="423" spans="1:1">
      <c r="A423" t="str">
        <f>IF('MVNO Customer Config'!A423="","","Insert Into CRM_CONFIG_MVNOFORMNAME(MVNOID,[PATH],CLASSNAME,SHOWORDER,CREATEUSERID,CREATEDATE,UPDATEUSERID,UPDATEDATE,[STATE]) values('" &amp; 'MVNO Customer Config'!A423 &amp; "','" &amp; 'MVNO Customer Config'!B423 &amp; "','" &amp; 'MVNO Customer Config'!C423 &amp; "','" &amp; 'MVNO Customer Config'!D423 &amp; "','" &amp; 'MVNO Customer Config'!E423 &amp; "','" &amp; 'MVNO Customer Config'!F423 &amp; "'," &amp; IF('MVNO Customer Config'!G423="NULL","NULL","'" &amp; 'MVNO Customer Config'!G423 &amp; "'")  &amp; ",'" &amp;'MVNO Customer Config'!H423 &amp; "'," &amp; IF('MVNO Customer Config'!I423="NULL",'MVNO Customer Config'!I423,"'" &amp; 'MVNO Customer Config'!I423 &amp; "'") &amp; ")")</f>
        <v/>
      </c>
    </row>
    <row r="424" spans="1:1">
      <c r="A424" t="str">
        <f>IF('MVNO Customer Config'!A424="","","Insert Into CRM_CONFIG_MVNOFORMNAME(MVNOID,[PATH],CLASSNAME,SHOWORDER,CREATEUSERID,CREATEDATE,UPDATEUSERID,UPDATEDATE,[STATE]) values('" &amp; 'MVNO Customer Config'!A424 &amp; "','" &amp; 'MVNO Customer Config'!B424 &amp; "','" &amp; 'MVNO Customer Config'!C424 &amp; "','" &amp; 'MVNO Customer Config'!D424 &amp; "','" &amp; 'MVNO Customer Config'!E424 &amp; "','" &amp; 'MVNO Customer Config'!F424 &amp; "'," &amp; IF('MVNO Customer Config'!G424="NULL","NULL","'" &amp; 'MVNO Customer Config'!G424 &amp; "'")  &amp; ",'" &amp;'MVNO Customer Config'!H424 &amp; "'," &amp; IF('MVNO Customer Config'!I424="NULL",'MVNO Customer Config'!I424,"'" &amp; 'MVNO Customer Config'!I424 &amp; "'") &amp; ")")</f>
        <v/>
      </c>
    </row>
    <row r="425" spans="1:1">
      <c r="A425" t="str">
        <f>IF('MVNO Customer Config'!A425="","","Insert Into CRM_CONFIG_MVNOFORMNAME(MVNOID,[PATH],CLASSNAME,SHOWORDER,CREATEUSERID,CREATEDATE,UPDATEUSERID,UPDATEDATE,[STATE]) values('" &amp; 'MVNO Customer Config'!A425 &amp; "','" &amp; 'MVNO Customer Config'!B425 &amp; "','" &amp; 'MVNO Customer Config'!C425 &amp; "','" &amp; 'MVNO Customer Config'!D425 &amp; "','" &amp; 'MVNO Customer Config'!E425 &amp; "','" &amp; 'MVNO Customer Config'!F425 &amp; "'," &amp; IF('MVNO Customer Config'!G425="NULL","NULL","'" &amp; 'MVNO Customer Config'!G425 &amp; "'")  &amp; ",'" &amp;'MVNO Customer Config'!H425 &amp; "'," &amp; IF('MVNO Customer Config'!I425="NULL",'MVNO Customer Config'!I425,"'" &amp; 'MVNO Customer Config'!I425 &amp; "'") &amp; ")")</f>
        <v/>
      </c>
    </row>
    <row r="426" spans="1:1">
      <c r="A426" t="str">
        <f>IF('MVNO Customer Config'!A426="","","Insert Into CRM_CONFIG_MVNOFORMNAME(MVNOID,[PATH],CLASSNAME,SHOWORDER,CREATEUSERID,CREATEDATE,UPDATEUSERID,UPDATEDATE,[STATE]) values('" &amp; 'MVNO Customer Config'!A426 &amp; "','" &amp; 'MVNO Customer Config'!B426 &amp; "','" &amp; 'MVNO Customer Config'!C426 &amp; "','" &amp; 'MVNO Customer Config'!D426 &amp; "','" &amp; 'MVNO Customer Config'!E426 &amp; "','" &amp; 'MVNO Customer Config'!F426 &amp; "'," &amp; IF('MVNO Customer Config'!G426="NULL","NULL","'" &amp; 'MVNO Customer Config'!G426 &amp; "'")  &amp; ",'" &amp;'MVNO Customer Config'!H426 &amp; "'," &amp; IF('MVNO Customer Config'!I426="NULL",'MVNO Customer Config'!I426,"'" &amp; 'MVNO Customer Config'!I426 &amp; "'") &amp; ")")</f>
        <v/>
      </c>
    </row>
    <row r="427" spans="1:1">
      <c r="A427" t="str">
        <f>IF('MVNO Customer Config'!A427="","","Insert Into CRM_CONFIG_MVNOFORMNAME(MVNOID,[PATH],CLASSNAME,SHOWORDER,CREATEUSERID,CREATEDATE,UPDATEUSERID,UPDATEDATE,[STATE]) values('" &amp; 'MVNO Customer Config'!A427 &amp; "','" &amp; 'MVNO Customer Config'!B427 &amp; "','" &amp; 'MVNO Customer Config'!C427 &amp; "','" &amp; 'MVNO Customer Config'!D427 &amp; "','" &amp; 'MVNO Customer Config'!E427 &amp; "','" &amp; 'MVNO Customer Config'!F427 &amp; "'," &amp; IF('MVNO Customer Config'!G427="NULL","NULL","'" &amp; 'MVNO Customer Config'!G427 &amp; "'")  &amp; ",'" &amp;'MVNO Customer Config'!H427 &amp; "'," &amp; IF('MVNO Customer Config'!I427="NULL",'MVNO Customer Config'!I427,"'" &amp; 'MVNO Customer Config'!I427 &amp; "'") &amp; ")")</f>
        <v/>
      </c>
    </row>
    <row r="428" spans="1:1">
      <c r="A428" t="str">
        <f>IF('MVNO Customer Config'!A428="","","Insert Into CRM_CONFIG_MVNOFORMNAME(MVNOID,[PATH],CLASSNAME,SHOWORDER,CREATEUSERID,CREATEDATE,UPDATEUSERID,UPDATEDATE,[STATE]) values('" &amp; 'MVNO Customer Config'!A428 &amp; "','" &amp; 'MVNO Customer Config'!B428 &amp; "','" &amp; 'MVNO Customer Config'!C428 &amp; "','" &amp; 'MVNO Customer Config'!D428 &amp; "','" &amp; 'MVNO Customer Config'!E428 &amp; "','" &amp; 'MVNO Customer Config'!F428 &amp; "'," &amp; IF('MVNO Customer Config'!G428="NULL","NULL","'" &amp; 'MVNO Customer Config'!G428 &amp; "'")  &amp; ",'" &amp;'MVNO Customer Config'!H428 &amp; "'," &amp; IF('MVNO Customer Config'!I428="NULL",'MVNO Customer Config'!I428,"'" &amp; 'MVNO Customer Config'!I428 &amp; "'") &amp; ")")</f>
        <v/>
      </c>
    </row>
    <row r="429" spans="1:1">
      <c r="A429" t="str">
        <f>IF('MVNO Customer Config'!A429="","","Insert Into CRM_CONFIG_MVNOFORMNAME(MVNOID,[PATH],CLASSNAME,SHOWORDER,CREATEUSERID,CREATEDATE,UPDATEUSERID,UPDATEDATE,[STATE]) values('" &amp; 'MVNO Customer Config'!A429 &amp; "','" &amp; 'MVNO Customer Config'!B429 &amp; "','" &amp; 'MVNO Customer Config'!C429 &amp; "','" &amp; 'MVNO Customer Config'!D429 &amp; "','" &amp; 'MVNO Customer Config'!E429 &amp; "','" &amp; 'MVNO Customer Config'!F429 &amp; "'," &amp; IF('MVNO Customer Config'!G429="NULL","NULL","'" &amp; 'MVNO Customer Config'!G429 &amp; "'")  &amp; ",'" &amp;'MVNO Customer Config'!H429 &amp; "'," &amp; IF('MVNO Customer Config'!I429="NULL",'MVNO Customer Config'!I429,"'" &amp; 'MVNO Customer Config'!I429 &amp; "'") &amp; ")")</f>
        <v/>
      </c>
    </row>
    <row r="430" spans="1:1">
      <c r="A430" t="str">
        <f>IF('MVNO Customer Config'!A430="","","Insert Into CRM_CONFIG_MVNOFORMNAME(MVNOID,[PATH],CLASSNAME,SHOWORDER,CREATEUSERID,CREATEDATE,UPDATEUSERID,UPDATEDATE,[STATE]) values('" &amp; 'MVNO Customer Config'!A430 &amp; "','" &amp; 'MVNO Customer Config'!B430 &amp; "','" &amp; 'MVNO Customer Config'!C430 &amp; "','" &amp; 'MVNO Customer Config'!D430 &amp; "','" &amp; 'MVNO Customer Config'!E430 &amp; "','" &amp; 'MVNO Customer Config'!F430 &amp; "'," &amp; IF('MVNO Customer Config'!G430="NULL","NULL","'" &amp; 'MVNO Customer Config'!G430 &amp; "'")  &amp; ",'" &amp;'MVNO Customer Config'!H430 &amp; "'," &amp; IF('MVNO Customer Config'!I430="NULL",'MVNO Customer Config'!I430,"'" &amp; 'MVNO Customer Config'!I430 &amp; "'") &amp; ")")</f>
        <v/>
      </c>
    </row>
    <row r="431" spans="1:1">
      <c r="A431" t="str">
        <f>IF('MVNO Customer Config'!A431="","","Insert Into CRM_CONFIG_MVNOFORMNAME(MVNOID,[PATH],CLASSNAME,SHOWORDER,CREATEUSERID,CREATEDATE,UPDATEUSERID,UPDATEDATE,[STATE]) values('" &amp; 'MVNO Customer Config'!A431 &amp; "','" &amp; 'MVNO Customer Config'!B431 &amp; "','" &amp; 'MVNO Customer Config'!C431 &amp; "','" &amp; 'MVNO Customer Config'!D431 &amp; "','" &amp; 'MVNO Customer Config'!E431 &amp; "','" &amp; 'MVNO Customer Config'!F431 &amp; "'," &amp; IF('MVNO Customer Config'!G431="NULL","NULL","'" &amp; 'MVNO Customer Config'!G431 &amp; "'")  &amp; ",'" &amp;'MVNO Customer Config'!H431 &amp; "'," &amp; IF('MVNO Customer Config'!I431="NULL",'MVNO Customer Config'!I431,"'" &amp; 'MVNO Customer Config'!I431 &amp; "'") &amp; ")")</f>
        <v/>
      </c>
    </row>
    <row r="432" spans="1:1">
      <c r="A432" t="str">
        <f>IF('MVNO Customer Config'!A432="","","Insert Into CRM_CONFIG_MVNOFORMNAME(MVNOID,[PATH],CLASSNAME,SHOWORDER,CREATEUSERID,CREATEDATE,UPDATEUSERID,UPDATEDATE,[STATE]) values('" &amp; 'MVNO Customer Config'!A432 &amp; "','" &amp; 'MVNO Customer Config'!B432 &amp; "','" &amp; 'MVNO Customer Config'!C432 &amp; "','" &amp; 'MVNO Customer Config'!D432 &amp; "','" &amp; 'MVNO Customer Config'!E432 &amp; "','" &amp; 'MVNO Customer Config'!F432 &amp; "'," &amp; IF('MVNO Customer Config'!G432="NULL","NULL","'" &amp; 'MVNO Customer Config'!G432 &amp; "'")  &amp; ",'" &amp;'MVNO Customer Config'!H432 &amp; "'," &amp; IF('MVNO Customer Config'!I432="NULL",'MVNO Customer Config'!I432,"'" &amp; 'MVNO Customer Config'!I432 &amp; "'") &amp; ")")</f>
        <v/>
      </c>
    </row>
    <row r="433" spans="1:1">
      <c r="A433" t="str">
        <f>IF('MVNO Customer Config'!A433="","","Insert Into CRM_CONFIG_MVNOFORMNAME(MVNOID,[PATH],CLASSNAME,SHOWORDER,CREATEUSERID,CREATEDATE,UPDATEUSERID,UPDATEDATE,[STATE]) values('" &amp; 'MVNO Customer Config'!A433 &amp; "','" &amp; 'MVNO Customer Config'!B433 &amp; "','" &amp; 'MVNO Customer Config'!C433 &amp; "','" &amp; 'MVNO Customer Config'!D433 &amp; "','" &amp; 'MVNO Customer Config'!E433 &amp; "','" &amp; 'MVNO Customer Config'!F433 &amp; "'," &amp; IF('MVNO Customer Config'!G433="NULL","NULL","'" &amp; 'MVNO Customer Config'!G433 &amp; "'")  &amp; ",'" &amp;'MVNO Customer Config'!H433 &amp; "'," &amp; IF('MVNO Customer Config'!I433="NULL",'MVNO Customer Config'!I433,"'" &amp; 'MVNO Customer Config'!I433 &amp; "'") &amp; ")")</f>
        <v/>
      </c>
    </row>
    <row r="434" spans="1:1">
      <c r="A434" t="str">
        <f>IF('MVNO Customer Config'!A434="","","Insert Into CRM_CONFIG_MVNOFORMNAME(MVNOID,[PATH],CLASSNAME,SHOWORDER,CREATEUSERID,CREATEDATE,UPDATEUSERID,UPDATEDATE,[STATE]) values('" &amp; 'MVNO Customer Config'!A434 &amp; "','" &amp; 'MVNO Customer Config'!B434 &amp; "','" &amp; 'MVNO Customer Config'!C434 &amp; "','" &amp; 'MVNO Customer Config'!D434 &amp; "','" &amp; 'MVNO Customer Config'!E434 &amp; "','" &amp; 'MVNO Customer Config'!F434 &amp; "'," &amp; IF('MVNO Customer Config'!G434="NULL","NULL","'" &amp; 'MVNO Customer Config'!G434 &amp; "'")  &amp; ",'" &amp;'MVNO Customer Config'!H434 &amp; "'," &amp; IF('MVNO Customer Config'!I434="NULL",'MVNO Customer Config'!I434,"'" &amp; 'MVNO Customer Config'!I434 &amp; "'") &amp; ")")</f>
        <v/>
      </c>
    </row>
    <row r="435" spans="1:1">
      <c r="A435" t="str">
        <f>IF('MVNO Customer Config'!A435="","","Insert Into CRM_CONFIG_MVNOFORMNAME(MVNOID,[PATH],CLASSNAME,SHOWORDER,CREATEUSERID,CREATEDATE,UPDATEUSERID,UPDATEDATE,[STATE]) values('" &amp; 'MVNO Customer Config'!A435 &amp; "','" &amp; 'MVNO Customer Config'!B435 &amp; "','" &amp; 'MVNO Customer Config'!C435 &amp; "','" &amp; 'MVNO Customer Config'!D435 &amp; "','" &amp; 'MVNO Customer Config'!E435 &amp; "','" &amp; 'MVNO Customer Config'!F435 &amp; "'," &amp; IF('MVNO Customer Config'!G435="NULL","NULL","'" &amp; 'MVNO Customer Config'!G435 &amp; "'")  &amp; ",'" &amp;'MVNO Customer Config'!H435 &amp; "'," &amp; IF('MVNO Customer Config'!I435="NULL",'MVNO Customer Config'!I435,"'" &amp; 'MVNO Customer Config'!I435 &amp; "'") &amp; ")")</f>
        <v/>
      </c>
    </row>
    <row r="436" spans="1:1">
      <c r="A436" t="str">
        <f>IF('MVNO Customer Config'!A436="","","Insert Into CRM_CONFIG_MVNOFORMNAME(MVNOID,[PATH],CLASSNAME,SHOWORDER,CREATEUSERID,CREATEDATE,UPDATEUSERID,UPDATEDATE,[STATE]) values('" &amp; 'MVNO Customer Config'!A436 &amp; "','" &amp; 'MVNO Customer Config'!B436 &amp; "','" &amp; 'MVNO Customer Config'!C436 &amp; "','" &amp; 'MVNO Customer Config'!D436 &amp; "','" &amp; 'MVNO Customer Config'!E436 &amp; "','" &amp; 'MVNO Customer Config'!F436 &amp; "'," &amp; IF('MVNO Customer Config'!G436="NULL","NULL","'" &amp; 'MVNO Customer Config'!G436 &amp; "'")  &amp; ",'" &amp;'MVNO Customer Config'!H436 &amp; "'," &amp; IF('MVNO Customer Config'!I436="NULL",'MVNO Customer Config'!I436,"'" &amp; 'MVNO Customer Config'!I436 &amp; "'") &amp; ")")</f>
        <v/>
      </c>
    </row>
    <row r="437" spans="1:1">
      <c r="A437" t="str">
        <f>IF('MVNO Customer Config'!A437="","","Insert Into CRM_CONFIG_MVNOFORMNAME(MVNOID,[PATH],CLASSNAME,SHOWORDER,CREATEUSERID,CREATEDATE,UPDATEUSERID,UPDATEDATE,[STATE]) values('" &amp; 'MVNO Customer Config'!A437 &amp; "','" &amp; 'MVNO Customer Config'!B437 &amp; "','" &amp; 'MVNO Customer Config'!C437 &amp; "','" &amp; 'MVNO Customer Config'!D437 &amp; "','" &amp; 'MVNO Customer Config'!E437 &amp; "','" &amp; 'MVNO Customer Config'!F437 &amp; "'," &amp; IF('MVNO Customer Config'!G437="NULL","NULL","'" &amp; 'MVNO Customer Config'!G437 &amp; "'")  &amp; ",'" &amp;'MVNO Customer Config'!H437 &amp; "'," &amp; IF('MVNO Customer Config'!I437="NULL",'MVNO Customer Config'!I437,"'" &amp; 'MVNO Customer Config'!I437 &amp; "'") &amp; ")")</f>
        <v/>
      </c>
    </row>
    <row r="438" spans="1:1">
      <c r="A438" t="str">
        <f>IF('MVNO Customer Config'!A438="","","Insert Into CRM_CONFIG_MVNOFORMNAME(MVNOID,[PATH],CLASSNAME,SHOWORDER,CREATEUSERID,CREATEDATE,UPDATEUSERID,UPDATEDATE,[STATE]) values('" &amp; 'MVNO Customer Config'!A438 &amp; "','" &amp; 'MVNO Customer Config'!B438 &amp; "','" &amp; 'MVNO Customer Config'!C438 &amp; "','" &amp; 'MVNO Customer Config'!D438 &amp; "','" &amp; 'MVNO Customer Config'!E438 &amp; "','" &amp; 'MVNO Customer Config'!F438 &amp; "'," &amp; IF('MVNO Customer Config'!G438="NULL","NULL","'" &amp; 'MVNO Customer Config'!G438 &amp; "'")  &amp; ",'" &amp;'MVNO Customer Config'!H438 &amp; "'," &amp; IF('MVNO Customer Config'!I438="NULL",'MVNO Customer Config'!I438,"'" &amp; 'MVNO Customer Config'!I438 &amp; "'") &amp; ")")</f>
        <v/>
      </c>
    </row>
    <row r="439" spans="1:1">
      <c r="A439" t="str">
        <f>IF('MVNO Customer Config'!A439="","","Insert Into CRM_CONFIG_MVNOFORMNAME(MVNOID,[PATH],CLASSNAME,SHOWORDER,CREATEUSERID,CREATEDATE,UPDATEUSERID,UPDATEDATE,[STATE]) values('" &amp; 'MVNO Customer Config'!A439 &amp; "','" &amp; 'MVNO Customer Config'!B439 &amp; "','" &amp; 'MVNO Customer Config'!C439 &amp; "','" &amp; 'MVNO Customer Config'!D439 &amp; "','" &amp; 'MVNO Customer Config'!E439 &amp; "','" &amp; 'MVNO Customer Config'!F439 &amp; "'," &amp; IF('MVNO Customer Config'!G439="NULL","NULL","'" &amp; 'MVNO Customer Config'!G439 &amp; "'")  &amp; ",'" &amp;'MVNO Customer Config'!H439 &amp; "'," &amp; IF('MVNO Customer Config'!I439="NULL",'MVNO Customer Config'!I439,"'" &amp; 'MVNO Customer Config'!I439 &amp; "'") &amp; ")")</f>
        <v/>
      </c>
    </row>
    <row r="440" spans="1:1">
      <c r="A440" t="str">
        <f>IF('MVNO Customer Config'!A440="","","Insert Into CRM_CONFIG_MVNOFORMNAME(MVNOID,[PATH],CLASSNAME,SHOWORDER,CREATEUSERID,CREATEDATE,UPDATEUSERID,UPDATEDATE,[STATE]) values('" &amp; 'MVNO Customer Config'!A440 &amp; "','" &amp; 'MVNO Customer Config'!B440 &amp; "','" &amp; 'MVNO Customer Config'!C440 &amp; "','" &amp; 'MVNO Customer Config'!D440 &amp; "','" &amp; 'MVNO Customer Config'!E440 &amp; "','" &amp; 'MVNO Customer Config'!F440 &amp; "'," &amp; IF('MVNO Customer Config'!G440="NULL","NULL","'" &amp; 'MVNO Customer Config'!G440 &amp; "'")  &amp; ",'" &amp;'MVNO Customer Config'!H440 &amp; "'," &amp; IF('MVNO Customer Config'!I440="NULL",'MVNO Customer Config'!I440,"'" &amp; 'MVNO Customer Config'!I440 &amp; "'") &amp; ")")</f>
        <v/>
      </c>
    </row>
    <row r="441" spans="1:1">
      <c r="A441" t="str">
        <f>IF('MVNO Customer Config'!A441="","","Insert Into CRM_CONFIG_MVNOFORMNAME(MVNOID,[PATH],CLASSNAME,SHOWORDER,CREATEUSERID,CREATEDATE,UPDATEUSERID,UPDATEDATE,[STATE]) values('" &amp; 'MVNO Customer Config'!A441 &amp; "','" &amp; 'MVNO Customer Config'!B441 &amp; "','" &amp; 'MVNO Customer Config'!C441 &amp; "','" &amp; 'MVNO Customer Config'!D441 &amp; "','" &amp; 'MVNO Customer Config'!E441 &amp; "','" &amp; 'MVNO Customer Config'!F441 &amp; "'," &amp; IF('MVNO Customer Config'!G441="NULL","NULL","'" &amp; 'MVNO Customer Config'!G441 &amp; "'")  &amp; ",'" &amp;'MVNO Customer Config'!H441 &amp; "'," &amp; IF('MVNO Customer Config'!I441="NULL",'MVNO Customer Config'!I441,"'" &amp; 'MVNO Customer Config'!I441 &amp; "'") &amp; ")")</f>
        <v/>
      </c>
    </row>
    <row r="442" spans="1:1">
      <c r="A442" t="str">
        <f>IF('MVNO Customer Config'!A442="","","Insert Into CRM_CONFIG_MVNOFORMNAME(MVNOID,[PATH],CLASSNAME,SHOWORDER,CREATEUSERID,CREATEDATE,UPDATEUSERID,UPDATEDATE,[STATE]) values('" &amp; 'MVNO Customer Config'!A442 &amp; "','" &amp; 'MVNO Customer Config'!B442 &amp; "','" &amp; 'MVNO Customer Config'!C442 &amp; "','" &amp; 'MVNO Customer Config'!D442 &amp; "','" &amp; 'MVNO Customer Config'!E442 &amp; "','" &amp; 'MVNO Customer Config'!F442 &amp; "'," &amp; IF('MVNO Customer Config'!G442="NULL","NULL","'" &amp; 'MVNO Customer Config'!G442 &amp; "'")  &amp; ",'" &amp;'MVNO Customer Config'!H442 &amp; "'," &amp; IF('MVNO Customer Config'!I442="NULL",'MVNO Customer Config'!I442,"'" &amp; 'MVNO Customer Config'!I442 &amp; "'") &amp; ")")</f>
        <v/>
      </c>
    </row>
    <row r="443" spans="1:1">
      <c r="A443" t="str">
        <f>IF('MVNO Customer Config'!A443="","","Insert Into CRM_CONFIG_MVNOFORMNAME(MVNOID,[PATH],CLASSNAME,SHOWORDER,CREATEUSERID,CREATEDATE,UPDATEUSERID,UPDATEDATE,[STATE]) values('" &amp; 'MVNO Customer Config'!A443 &amp; "','" &amp; 'MVNO Customer Config'!B443 &amp; "','" &amp; 'MVNO Customer Config'!C443 &amp; "','" &amp; 'MVNO Customer Config'!D443 &amp; "','" &amp; 'MVNO Customer Config'!E443 &amp; "','" &amp; 'MVNO Customer Config'!F443 &amp; "'," &amp; IF('MVNO Customer Config'!G443="NULL","NULL","'" &amp; 'MVNO Customer Config'!G443 &amp; "'")  &amp; ",'" &amp;'MVNO Customer Config'!H443 &amp; "'," &amp; IF('MVNO Customer Config'!I443="NULL",'MVNO Customer Config'!I443,"'" &amp; 'MVNO Customer Config'!I443 &amp; "'") &amp; ")")</f>
        <v/>
      </c>
    </row>
    <row r="444" spans="1:1">
      <c r="A444" t="str">
        <f>IF('MVNO Customer Config'!A444="","","Insert Into CRM_CONFIG_MVNOFORMNAME(MVNOID,[PATH],CLASSNAME,SHOWORDER,CREATEUSERID,CREATEDATE,UPDATEUSERID,UPDATEDATE,[STATE]) values('" &amp; 'MVNO Customer Config'!A444 &amp; "','" &amp; 'MVNO Customer Config'!B444 &amp; "','" &amp; 'MVNO Customer Config'!C444 &amp; "','" &amp; 'MVNO Customer Config'!D444 &amp; "','" &amp; 'MVNO Customer Config'!E444 &amp; "','" &amp; 'MVNO Customer Config'!F444 &amp; "'," &amp; IF('MVNO Customer Config'!G444="NULL","NULL","'" &amp; 'MVNO Customer Config'!G444 &amp; "'")  &amp; ",'" &amp;'MVNO Customer Config'!H444 &amp; "'," &amp; IF('MVNO Customer Config'!I444="NULL",'MVNO Customer Config'!I444,"'" &amp; 'MVNO Customer Config'!I444 &amp; "'") &amp; ")")</f>
        <v/>
      </c>
    </row>
    <row r="445" spans="1:1">
      <c r="A445" t="str">
        <f>IF('MVNO Customer Config'!A445="","","Insert Into CRM_CONFIG_MVNOFORMNAME(MVNOID,[PATH],CLASSNAME,SHOWORDER,CREATEUSERID,CREATEDATE,UPDATEUSERID,UPDATEDATE,[STATE]) values('" &amp; 'MVNO Customer Config'!A445 &amp; "','" &amp; 'MVNO Customer Config'!B445 &amp; "','" &amp; 'MVNO Customer Config'!C445 &amp; "','" &amp; 'MVNO Customer Config'!D445 &amp; "','" &amp; 'MVNO Customer Config'!E445 &amp; "','" &amp; 'MVNO Customer Config'!F445 &amp; "'," &amp; IF('MVNO Customer Config'!G445="NULL","NULL","'" &amp; 'MVNO Customer Config'!G445 &amp; "'")  &amp; ",'" &amp;'MVNO Customer Config'!H445 &amp; "'," &amp; IF('MVNO Customer Config'!I445="NULL",'MVNO Customer Config'!I445,"'" &amp; 'MVNO Customer Config'!I445 &amp; "'") &amp; ")")</f>
        <v/>
      </c>
    </row>
    <row r="446" spans="1:1">
      <c r="A446" t="str">
        <f>IF('MVNO Customer Config'!A446="","","Insert Into CRM_CONFIG_MVNOFORMNAME(MVNOID,[PATH],CLASSNAME,SHOWORDER,CREATEUSERID,CREATEDATE,UPDATEUSERID,UPDATEDATE,[STATE]) values('" &amp; 'MVNO Customer Config'!A446 &amp; "','" &amp; 'MVNO Customer Config'!B446 &amp; "','" &amp; 'MVNO Customer Config'!C446 &amp; "','" &amp; 'MVNO Customer Config'!D446 &amp; "','" &amp; 'MVNO Customer Config'!E446 &amp; "','" &amp; 'MVNO Customer Config'!F446 &amp; "'," &amp; IF('MVNO Customer Config'!G446="NULL","NULL","'" &amp; 'MVNO Customer Config'!G446 &amp; "'")  &amp; ",'" &amp;'MVNO Customer Config'!H446 &amp; "'," &amp; IF('MVNO Customer Config'!I446="NULL",'MVNO Customer Config'!I446,"'" &amp; 'MVNO Customer Config'!I446 &amp; "'") &amp; ")")</f>
        <v/>
      </c>
    </row>
    <row r="447" spans="1:1">
      <c r="A447" t="str">
        <f>IF('MVNO Customer Config'!A447="","","Insert Into CRM_CONFIG_MVNOFORMNAME(MVNOID,[PATH],CLASSNAME,SHOWORDER,CREATEUSERID,CREATEDATE,UPDATEUSERID,UPDATEDATE,[STATE]) values('" &amp; 'MVNO Customer Config'!A447 &amp; "','" &amp; 'MVNO Customer Config'!B447 &amp; "','" &amp; 'MVNO Customer Config'!C447 &amp; "','" &amp; 'MVNO Customer Config'!D447 &amp; "','" &amp; 'MVNO Customer Config'!E447 &amp; "','" &amp; 'MVNO Customer Config'!F447 &amp; "'," &amp; IF('MVNO Customer Config'!G447="NULL","NULL","'" &amp; 'MVNO Customer Config'!G447 &amp; "'")  &amp; ",'" &amp;'MVNO Customer Config'!H447 &amp; "'," &amp; IF('MVNO Customer Config'!I447="NULL",'MVNO Customer Config'!I447,"'" &amp; 'MVNO Customer Config'!I447 &amp; "'") &amp; ")")</f>
        <v/>
      </c>
    </row>
    <row r="448" spans="1:1">
      <c r="A448" t="str">
        <f>IF('MVNO Customer Config'!A448="","","Insert Into CRM_CONFIG_MVNOFORMNAME(MVNOID,[PATH],CLASSNAME,SHOWORDER,CREATEUSERID,CREATEDATE,UPDATEUSERID,UPDATEDATE,[STATE]) values('" &amp; 'MVNO Customer Config'!A448 &amp; "','" &amp; 'MVNO Customer Config'!B448 &amp; "','" &amp; 'MVNO Customer Config'!C448 &amp; "','" &amp; 'MVNO Customer Config'!D448 &amp; "','" &amp; 'MVNO Customer Config'!E448 &amp; "','" &amp; 'MVNO Customer Config'!F448 &amp; "'," &amp; IF('MVNO Customer Config'!G448="NULL","NULL","'" &amp; 'MVNO Customer Config'!G448 &amp; "'")  &amp; ",'" &amp;'MVNO Customer Config'!H448 &amp; "'," &amp; IF('MVNO Customer Config'!I448="NULL",'MVNO Customer Config'!I448,"'" &amp; 'MVNO Customer Config'!I448 &amp; "'") &amp; ")")</f>
        <v/>
      </c>
    </row>
    <row r="449" spans="1:1">
      <c r="A449" t="str">
        <f>IF('MVNO Customer Config'!A449="","","Insert Into CRM_CONFIG_MVNOFORMNAME(MVNOID,[PATH],CLASSNAME,SHOWORDER,CREATEUSERID,CREATEDATE,UPDATEUSERID,UPDATEDATE,[STATE]) values('" &amp; 'MVNO Customer Config'!A449 &amp; "','" &amp; 'MVNO Customer Config'!B449 &amp; "','" &amp; 'MVNO Customer Config'!C449 &amp; "','" &amp; 'MVNO Customer Config'!D449 &amp; "','" &amp; 'MVNO Customer Config'!E449 &amp; "','" &amp; 'MVNO Customer Config'!F449 &amp; "'," &amp; IF('MVNO Customer Config'!G449="NULL","NULL","'" &amp; 'MVNO Customer Config'!G449 &amp; "'")  &amp; ",'" &amp;'MVNO Customer Config'!H449 &amp; "'," &amp; IF('MVNO Customer Config'!I449="NULL",'MVNO Customer Config'!I449,"'" &amp; 'MVNO Customer Config'!I449 &amp; "'") &amp; ")")</f>
        <v/>
      </c>
    </row>
    <row r="450" spans="1:1">
      <c r="A450" t="str">
        <f>IF('MVNO Customer Config'!A450="","","Insert Into CRM_CONFIG_MVNOFORMNAME(MVNOID,[PATH],CLASSNAME,SHOWORDER,CREATEUSERID,CREATEDATE,UPDATEUSERID,UPDATEDATE,[STATE]) values('" &amp; 'MVNO Customer Config'!A450 &amp; "','" &amp; 'MVNO Customer Config'!B450 &amp; "','" &amp; 'MVNO Customer Config'!C450 &amp; "','" &amp; 'MVNO Customer Config'!D450 &amp; "','" &amp; 'MVNO Customer Config'!E450 &amp; "','" &amp; 'MVNO Customer Config'!F450 &amp; "'," &amp; IF('MVNO Customer Config'!G450="NULL","NULL","'" &amp; 'MVNO Customer Config'!G450 &amp; "'")  &amp; ",'" &amp;'MVNO Customer Config'!H450 &amp; "'," &amp; IF('MVNO Customer Config'!I450="NULL",'MVNO Customer Config'!I450,"'" &amp; 'MVNO Customer Config'!I450 &amp; "'") &amp; ")")</f>
        <v/>
      </c>
    </row>
    <row r="451" spans="1:1">
      <c r="A451" t="str">
        <f>IF('MVNO Customer Config'!A451="","","Insert Into CRM_CONFIG_MVNOFORMNAME(MVNOID,[PATH],CLASSNAME,SHOWORDER,CREATEUSERID,CREATEDATE,UPDATEUSERID,UPDATEDATE,[STATE]) values('" &amp; 'MVNO Customer Config'!A451 &amp; "','" &amp; 'MVNO Customer Config'!B451 &amp; "','" &amp; 'MVNO Customer Config'!C451 &amp; "','" &amp; 'MVNO Customer Config'!D451 &amp; "','" &amp; 'MVNO Customer Config'!E451 &amp; "','" &amp; 'MVNO Customer Config'!F451 &amp; "'," &amp; IF('MVNO Customer Config'!G451="NULL","NULL","'" &amp; 'MVNO Customer Config'!G451 &amp; "'")  &amp; ",'" &amp;'MVNO Customer Config'!H451 &amp; "'," &amp; IF('MVNO Customer Config'!I451="NULL",'MVNO Customer Config'!I451,"'" &amp; 'MVNO Customer Config'!I451 &amp; "'") &amp; ")")</f>
        <v/>
      </c>
    </row>
    <row r="452" spans="1:1">
      <c r="A452" t="str">
        <f>IF('MVNO Customer Config'!A452="","","Insert Into CRM_CONFIG_MVNOFORMNAME(MVNOID,[PATH],CLASSNAME,SHOWORDER,CREATEUSERID,CREATEDATE,UPDATEUSERID,UPDATEDATE,[STATE]) values('" &amp; 'MVNO Customer Config'!A452 &amp; "','" &amp; 'MVNO Customer Config'!B452 &amp; "','" &amp; 'MVNO Customer Config'!C452 &amp; "','" &amp; 'MVNO Customer Config'!D452 &amp; "','" &amp; 'MVNO Customer Config'!E452 &amp; "','" &amp; 'MVNO Customer Config'!F452 &amp; "'," &amp; IF('MVNO Customer Config'!G452="NULL","NULL","'" &amp; 'MVNO Customer Config'!G452 &amp; "'")  &amp; ",'" &amp;'MVNO Customer Config'!H452 &amp; "'," &amp; IF('MVNO Customer Config'!I452="NULL",'MVNO Customer Config'!I452,"'" &amp; 'MVNO Customer Config'!I452 &amp; "'") &amp; ")")</f>
        <v/>
      </c>
    </row>
    <row r="453" spans="1:1">
      <c r="A453" t="str">
        <f>IF('MVNO Customer Config'!A453="","","Insert Into CRM_CONFIG_MVNOFORMNAME(MVNOID,[PATH],CLASSNAME,SHOWORDER,CREATEUSERID,CREATEDATE,UPDATEUSERID,UPDATEDATE,[STATE]) values('" &amp; 'MVNO Customer Config'!A453 &amp; "','" &amp; 'MVNO Customer Config'!B453 &amp; "','" &amp; 'MVNO Customer Config'!C453 &amp; "','" &amp; 'MVNO Customer Config'!D453 &amp; "','" &amp; 'MVNO Customer Config'!E453 &amp; "','" &amp; 'MVNO Customer Config'!F453 &amp; "'," &amp; IF('MVNO Customer Config'!G453="NULL","NULL","'" &amp; 'MVNO Customer Config'!G453 &amp; "'")  &amp; ",'" &amp;'MVNO Customer Config'!H453 &amp; "'," &amp; IF('MVNO Customer Config'!I453="NULL",'MVNO Customer Config'!I453,"'" &amp; 'MVNO Customer Config'!I453 &amp; "'") &amp; ")")</f>
        <v/>
      </c>
    </row>
    <row r="454" spans="1:1">
      <c r="A454" t="str">
        <f>IF('MVNO Customer Config'!A454="","","Insert Into CRM_CONFIG_MVNOFORMNAME(MVNOID,[PATH],CLASSNAME,SHOWORDER,CREATEUSERID,CREATEDATE,UPDATEUSERID,UPDATEDATE,[STATE]) values('" &amp; 'MVNO Customer Config'!A454 &amp; "','" &amp; 'MVNO Customer Config'!B454 &amp; "','" &amp; 'MVNO Customer Config'!C454 &amp; "','" &amp; 'MVNO Customer Config'!D454 &amp; "','" &amp; 'MVNO Customer Config'!E454 &amp; "','" &amp; 'MVNO Customer Config'!F454 &amp; "'," &amp; IF('MVNO Customer Config'!G454="NULL","NULL","'" &amp; 'MVNO Customer Config'!G454 &amp; "'")  &amp; ",'" &amp;'MVNO Customer Config'!H454 &amp; "'," &amp; IF('MVNO Customer Config'!I454="NULL",'MVNO Customer Config'!I454,"'" &amp; 'MVNO Customer Config'!I454 &amp; "'") &amp; ")")</f>
        <v/>
      </c>
    </row>
    <row r="455" spans="1:1">
      <c r="A455" t="str">
        <f>IF('MVNO Customer Config'!A455="","","Insert Into CRM_CONFIG_MVNOFORMNAME(MVNOID,[PATH],CLASSNAME,SHOWORDER,CREATEUSERID,CREATEDATE,UPDATEUSERID,UPDATEDATE,[STATE]) values('" &amp; 'MVNO Customer Config'!A455 &amp; "','" &amp; 'MVNO Customer Config'!B455 &amp; "','" &amp; 'MVNO Customer Config'!C455 &amp; "','" &amp; 'MVNO Customer Config'!D455 &amp; "','" &amp; 'MVNO Customer Config'!E455 &amp; "','" &amp; 'MVNO Customer Config'!F455 &amp; "'," &amp; IF('MVNO Customer Config'!G455="NULL","NULL","'" &amp; 'MVNO Customer Config'!G455 &amp; "'")  &amp; ",'" &amp;'MVNO Customer Config'!H455 &amp; "'," &amp; IF('MVNO Customer Config'!I455="NULL",'MVNO Customer Config'!I455,"'" &amp; 'MVNO Customer Config'!I455 &amp; "'") &amp; ")")</f>
        <v/>
      </c>
    </row>
    <row r="456" spans="1:1">
      <c r="A456" t="str">
        <f>IF('MVNO Customer Config'!A456="","","Insert Into CRM_CONFIG_MVNOFORMNAME(MVNOID,[PATH],CLASSNAME,SHOWORDER,CREATEUSERID,CREATEDATE,UPDATEUSERID,UPDATEDATE,[STATE]) values('" &amp; 'MVNO Customer Config'!A456 &amp; "','" &amp; 'MVNO Customer Config'!B456 &amp; "','" &amp; 'MVNO Customer Config'!C456 &amp; "','" &amp; 'MVNO Customer Config'!D456 &amp; "','" &amp; 'MVNO Customer Config'!E456 &amp; "','" &amp; 'MVNO Customer Config'!F456 &amp; "'," &amp; IF('MVNO Customer Config'!G456="NULL","NULL","'" &amp; 'MVNO Customer Config'!G456 &amp; "'")  &amp; ",'" &amp;'MVNO Customer Config'!H456 &amp; "'," &amp; IF('MVNO Customer Config'!I456="NULL",'MVNO Customer Config'!I456,"'" &amp; 'MVNO Customer Config'!I456 &amp; "'") &amp; ")")</f>
        <v/>
      </c>
    </row>
    <row r="457" spans="1:1">
      <c r="A457" t="str">
        <f>IF('MVNO Customer Config'!A457="","","Insert Into CRM_CONFIG_MVNOFORMNAME(MVNOID,[PATH],CLASSNAME,SHOWORDER,CREATEUSERID,CREATEDATE,UPDATEUSERID,UPDATEDATE,[STATE]) values('" &amp; 'MVNO Customer Config'!A457 &amp; "','" &amp; 'MVNO Customer Config'!B457 &amp; "','" &amp; 'MVNO Customer Config'!C457 &amp; "','" &amp; 'MVNO Customer Config'!D457 &amp; "','" &amp; 'MVNO Customer Config'!E457 &amp; "','" &amp; 'MVNO Customer Config'!F457 &amp; "'," &amp; IF('MVNO Customer Config'!G457="NULL","NULL","'" &amp; 'MVNO Customer Config'!G457 &amp; "'")  &amp; ",'" &amp;'MVNO Customer Config'!H457 &amp; "'," &amp; IF('MVNO Customer Config'!I457="NULL",'MVNO Customer Config'!I457,"'" &amp; 'MVNO Customer Config'!I457 &amp; "'") &amp; ")")</f>
        <v/>
      </c>
    </row>
    <row r="458" spans="1:1">
      <c r="A458" t="str">
        <f>IF('MVNO Customer Config'!A458="","","Insert Into CRM_CONFIG_MVNOFORMNAME(MVNOID,[PATH],CLASSNAME,SHOWORDER,CREATEUSERID,CREATEDATE,UPDATEUSERID,UPDATEDATE,[STATE]) values('" &amp; 'MVNO Customer Config'!A458 &amp; "','" &amp; 'MVNO Customer Config'!B458 &amp; "','" &amp; 'MVNO Customer Config'!C458 &amp; "','" &amp; 'MVNO Customer Config'!D458 &amp; "','" &amp; 'MVNO Customer Config'!E458 &amp; "','" &amp; 'MVNO Customer Config'!F458 &amp; "'," &amp; IF('MVNO Customer Config'!G458="NULL","NULL","'" &amp; 'MVNO Customer Config'!G458 &amp; "'")  &amp; ",'" &amp;'MVNO Customer Config'!H458 &amp; "'," &amp; IF('MVNO Customer Config'!I458="NULL",'MVNO Customer Config'!I458,"'" &amp; 'MVNO Customer Config'!I458 &amp; "'") &amp; ")")</f>
        <v/>
      </c>
    </row>
    <row r="459" spans="1:1">
      <c r="A459" t="str">
        <f>IF('MVNO Customer Config'!A459="","","Insert Into CRM_CONFIG_MVNOFORMNAME(MVNOID,[PATH],CLASSNAME,SHOWORDER,CREATEUSERID,CREATEDATE,UPDATEUSERID,UPDATEDATE,[STATE]) values('" &amp; 'MVNO Customer Config'!A459 &amp; "','" &amp; 'MVNO Customer Config'!B459 &amp; "','" &amp; 'MVNO Customer Config'!C459 &amp; "','" &amp; 'MVNO Customer Config'!D459 &amp; "','" &amp; 'MVNO Customer Config'!E459 &amp; "','" &amp; 'MVNO Customer Config'!F459 &amp; "'," &amp; IF('MVNO Customer Config'!G459="NULL","NULL","'" &amp; 'MVNO Customer Config'!G459 &amp; "'")  &amp; ",'" &amp;'MVNO Customer Config'!H459 &amp; "'," &amp; IF('MVNO Customer Config'!I459="NULL",'MVNO Customer Config'!I459,"'" &amp; 'MVNO Customer Config'!I459 &amp; "'") &amp; ")")</f>
        <v/>
      </c>
    </row>
    <row r="460" spans="1:1">
      <c r="A460" t="str">
        <f>IF('MVNO Customer Config'!A460="","","Insert Into CRM_CONFIG_MVNOFORMNAME(MVNOID,[PATH],CLASSNAME,SHOWORDER,CREATEUSERID,CREATEDATE,UPDATEUSERID,UPDATEDATE,[STATE]) values('" &amp; 'MVNO Customer Config'!A460 &amp; "','" &amp; 'MVNO Customer Config'!B460 &amp; "','" &amp; 'MVNO Customer Config'!C460 &amp; "','" &amp; 'MVNO Customer Config'!D460 &amp; "','" &amp; 'MVNO Customer Config'!E460 &amp; "','" &amp; 'MVNO Customer Config'!F460 &amp; "'," &amp; IF('MVNO Customer Config'!G460="NULL","NULL","'" &amp; 'MVNO Customer Config'!G460 &amp; "'")  &amp; ",'" &amp;'MVNO Customer Config'!H460 &amp; "'," &amp; IF('MVNO Customer Config'!I460="NULL",'MVNO Customer Config'!I460,"'" &amp; 'MVNO Customer Config'!I460 &amp; "'") &amp; ")")</f>
        <v/>
      </c>
    </row>
    <row r="461" spans="1:1">
      <c r="A461" t="str">
        <f>IF('MVNO Customer Config'!A461="","","Insert Into CRM_CONFIG_MVNOFORMNAME(MVNOID,[PATH],CLASSNAME,SHOWORDER,CREATEUSERID,CREATEDATE,UPDATEUSERID,UPDATEDATE,[STATE]) values('" &amp; 'MVNO Customer Config'!A461 &amp; "','" &amp; 'MVNO Customer Config'!B461 &amp; "','" &amp; 'MVNO Customer Config'!C461 &amp; "','" &amp; 'MVNO Customer Config'!D461 &amp; "','" &amp; 'MVNO Customer Config'!E461 &amp; "','" &amp; 'MVNO Customer Config'!F461 &amp; "'," &amp; IF('MVNO Customer Config'!G461="NULL","NULL","'" &amp; 'MVNO Customer Config'!G461 &amp; "'")  &amp; ",'" &amp;'MVNO Customer Config'!H461 &amp; "'," &amp; IF('MVNO Customer Config'!I461="NULL",'MVNO Customer Config'!I461,"'" &amp; 'MVNO Customer Config'!I461 &amp; "'") &amp; ")")</f>
        <v/>
      </c>
    </row>
    <row r="462" spans="1:1">
      <c r="A462" t="str">
        <f>IF('MVNO Customer Config'!A462="","","Insert Into CRM_CONFIG_MVNOFORMNAME(MVNOID,[PATH],CLASSNAME,SHOWORDER,CREATEUSERID,CREATEDATE,UPDATEUSERID,UPDATEDATE,[STATE]) values('" &amp; 'MVNO Customer Config'!A462 &amp; "','" &amp; 'MVNO Customer Config'!B462 &amp; "','" &amp; 'MVNO Customer Config'!C462 &amp; "','" &amp; 'MVNO Customer Config'!D462 &amp; "','" &amp; 'MVNO Customer Config'!E462 &amp; "','" &amp; 'MVNO Customer Config'!F462 &amp; "'," &amp; IF('MVNO Customer Config'!G462="NULL","NULL","'" &amp; 'MVNO Customer Config'!G462 &amp; "'")  &amp; ",'" &amp;'MVNO Customer Config'!H462 &amp; "'," &amp; IF('MVNO Customer Config'!I462="NULL",'MVNO Customer Config'!I462,"'" &amp; 'MVNO Customer Config'!I462 &amp; "'") &amp; ")")</f>
        <v/>
      </c>
    </row>
    <row r="463" spans="1:1">
      <c r="A463" t="str">
        <f>IF('MVNO Customer Config'!A463="","","Insert Into CRM_CONFIG_MVNOFORMNAME(MVNOID,[PATH],CLASSNAME,SHOWORDER,CREATEUSERID,CREATEDATE,UPDATEUSERID,UPDATEDATE,[STATE]) values('" &amp; 'MVNO Customer Config'!A463 &amp; "','" &amp; 'MVNO Customer Config'!B463 &amp; "','" &amp; 'MVNO Customer Config'!C463 &amp; "','" &amp; 'MVNO Customer Config'!D463 &amp; "','" &amp; 'MVNO Customer Config'!E463 &amp; "','" &amp; 'MVNO Customer Config'!F463 &amp; "'," &amp; IF('MVNO Customer Config'!G463="NULL","NULL","'" &amp; 'MVNO Customer Config'!G463 &amp; "'")  &amp; ",'" &amp;'MVNO Customer Config'!H463 &amp; "'," &amp; IF('MVNO Customer Config'!I463="NULL",'MVNO Customer Config'!I463,"'" &amp; 'MVNO Customer Config'!I463 &amp; "'") &amp; ")")</f>
        <v/>
      </c>
    </row>
    <row r="464" spans="1:1">
      <c r="A464" t="str">
        <f>IF('MVNO Customer Config'!A464="","","Insert Into CRM_CONFIG_MVNOFORMNAME(MVNOID,[PATH],CLASSNAME,SHOWORDER,CREATEUSERID,CREATEDATE,UPDATEUSERID,UPDATEDATE,[STATE]) values('" &amp; 'MVNO Customer Config'!A464 &amp; "','" &amp; 'MVNO Customer Config'!B464 &amp; "','" &amp; 'MVNO Customer Config'!C464 &amp; "','" &amp; 'MVNO Customer Config'!D464 &amp; "','" &amp; 'MVNO Customer Config'!E464 &amp; "','" &amp; 'MVNO Customer Config'!F464 &amp; "'," &amp; IF('MVNO Customer Config'!G464="NULL","NULL","'" &amp; 'MVNO Customer Config'!G464 &amp; "'")  &amp; ",'" &amp;'MVNO Customer Config'!H464 &amp; "'," &amp; IF('MVNO Customer Config'!I464="NULL",'MVNO Customer Config'!I464,"'" &amp; 'MVNO Customer Config'!I464 &amp; "'") &amp; ")")</f>
        <v/>
      </c>
    </row>
    <row r="465" spans="1:1">
      <c r="A465" t="str">
        <f>IF('MVNO Customer Config'!A465="","","Insert Into CRM_CONFIG_MVNOFORMNAME(MVNOID,[PATH],CLASSNAME,SHOWORDER,CREATEUSERID,CREATEDATE,UPDATEUSERID,UPDATEDATE,[STATE]) values('" &amp; 'MVNO Customer Config'!A465 &amp; "','" &amp; 'MVNO Customer Config'!B465 &amp; "','" &amp; 'MVNO Customer Config'!C465 &amp; "','" &amp; 'MVNO Customer Config'!D465 &amp; "','" &amp; 'MVNO Customer Config'!E465 &amp; "','" &amp; 'MVNO Customer Config'!F465 &amp; "'," &amp; IF('MVNO Customer Config'!G465="NULL","NULL","'" &amp; 'MVNO Customer Config'!G465 &amp; "'")  &amp; ",'" &amp;'MVNO Customer Config'!H465 &amp; "'," &amp; IF('MVNO Customer Config'!I465="NULL",'MVNO Customer Config'!I465,"'" &amp; 'MVNO Customer Config'!I465 &amp; "'") &amp; ")")</f>
        <v/>
      </c>
    </row>
    <row r="466" spans="1:1">
      <c r="A466" t="str">
        <f>IF('MVNO Customer Config'!A466="","","Insert Into CRM_CONFIG_MVNOFORMNAME(MVNOID,[PATH],CLASSNAME,SHOWORDER,CREATEUSERID,CREATEDATE,UPDATEUSERID,UPDATEDATE,[STATE]) values('" &amp; 'MVNO Customer Config'!A466 &amp; "','" &amp; 'MVNO Customer Config'!B466 &amp; "','" &amp; 'MVNO Customer Config'!C466 &amp; "','" &amp; 'MVNO Customer Config'!D466 &amp; "','" &amp; 'MVNO Customer Config'!E466 &amp; "','" &amp; 'MVNO Customer Config'!F466 &amp; "'," &amp; IF('MVNO Customer Config'!G466="NULL","NULL","'" &amp; 'MVNO Customer Config'!G466 &amp; "'")  &amp; ",'" &amp;'MVNO Customer Config'!H466 &amp; "'," &amp; IF('MVNO Customer Config'!I466="NULL",'MVNO Customer Config'!I466,"'" &amp; 'MVNO Customer Config'!I466 &amp; "'") &amp; ")")</f>
        <v/>
      </c>
    </row>
    <row r="467" spans="1:1">
      <c r="A467" t="str">
        <f>IF('MVNO Customer Config'!A467="","","Insert Into CRM_CONFIG_MVNOFORMNAME(MVNOID,[PATH],CLASSNAME,SHOWORDER,CREATEUSERID,CREATEDATE,UPDATEUSERID,UPDATEDATE,[STATE]) values('" &amp; 'MVNO Customer Config'!A467 &amp; "','" &amp; 'MVNO Customer Config'!B467 &amp; "','" &amp; 'MVNO Customer Config'!C467 &amp; "','" &amp; 'MVNO Customer Config'!D467 &amp; "','" &amp; 'MVNO Customer Config'!E467 &amp; "','" &amp; 'MVNO Customer Config'!F467 &amp; "'," &amp; IF('MVNO Customer Config'!G467="NULL","NULL","'" &amp; 'MVNO Customer Config'!G467 &amp; "'")  &amp; ",'" &amp;'MVNO Customer Config'!H467 &amp; "'," &amp; IF('MVNO Customer Config'!I467="NULL",'MVNO Customer Config'!I467,"'" &amp; 'MVNO Customer Config'!I467 &amp; "'") &amp; ")")</f>
        <v/>
      </c>
    </row>
    <row r="468" spans="1:1">
      <c r="A468" t="str">
        <f>IF('MVNO Customer Config'!A468="","","Insert Into CRM_CONFIG_MVNOFORMNAME(MVNOID,[PATH],CLASSNAME,SHOWORDER,CREATEUSERID,CREATEDATE,UPDATEUSERID,UPDATEDATE,[STATE]) values('" &amp; 'MVNO Customer Config'!A468 &amp; "','" &amp; 'MVNO Customer Config'!B468 &amp; "','" &amp; 'MVNO Customer Config'!C468 &amp; "','" &amp; 'MVNO Customer Config'!D468 &amp; "','" &amp; 'MVNO Customer Config'!E468 &amp; "','" &amp; 'MVNO Customer Config'!F468 &amp; "'," &amp; IF('MVNO Customer Config'!G468="NULL","NULL","'" &amp; 'MVNO Customer Config'!G468 &amp; "'")  &amp; ",'" &amp;'MVNO Customer Config'!H468 &amp; "'," &amp; IF('MVNO Customer Config'!I468="NULL",'MVNO Customer Config'!I468,"'" &amp; 'MVNO Customer Config'!I468 &amp; "'") &amp; ")")</f>
        <v/>
      </c>
    </row>
    <row r="469" spans="1:1">
      <c r="A469" t="str">
        <f>IF('MVNO Customer Config'!A469="","","Insert Into CRM_CONFIG_MVNOFORMNAME(MVNOID,[PATH],CLASSNAME,SHOWORDER,CREATEUSERID,CREATEDATE,UPDATEUSERID,UPDATEDATE,[STATE]) values('" &amp; 'MVNO Customer Config'!A469 &amp; "','" &amp; 'MVNO Customer Config'!B469 &amp; "','" &amp; 'MVNO Customer Config'!C469 &amp; "','" &amp; 'MVNO Customer Config'!D469 &amp; "','" &amp; 'MVNO Customer Config'!E469 &amp; "','" &amp; 'MVNO Customer Config'!F469 &amp; "'," &amp; IF('MVNO Customer Config'!G469="NULL","NULL","'" &amp; 'MVNO Customer Config'!G469 &amp; "'")  &amp; ",'" &amp;'MVNO Customer Config'!H469 &amp; "'," &amp; IF('MVNO Customer Config'!I469="NULL",'MVNO Customer Config'!I469,"'" &amp; 'MVNO Customer Config'!I469 &amp; "'") &amp; ")")</f>
        <v/>
      </c>
    </row>
    <row r="470" spans="1:1">
      <c r="A470" t="str">
        <f>IF('MVNO Customer Config'!A470="","","Insert Into CRM_CONFIG_MVNOFORMNAME(MVNOID,[PATH],CLASSNAME,SHOWORDER,CREATEUSERID,CREATEDATE,UPDATEUSERID,UPDATEDATE,[STATE]) values('" &amp; 'MVNO Customer Config'!A470 &amp; "','" &amp; 'MVNO Customer Config'!B470 &amp; "','" &amp; 'MVNO Customer Config'!C470 &amp; "','" &amp; 'MVNO Customer Config'!D470 &amp; "','" &amp; 'MVNO Customer Config'!E470 &amp; "','" &amp; 'MVNO Customer Config'!F470 &amp; "'," &amp; IF('MVNO Customer Config'!G470="NULL","NULL","'" &amp; 'MVNO Customer Config'!G470 &amp; "'")  &amp; ",'" &amp;'MVNO Customer Config'!H470 &amp; "'," &amp; IF('MVNO Customer Config'!I470="NULL",'MVNO Customer Config'!I470,"'" &amp; 'MVNO Customer Config'!I470 &amp; "'") &amp; ")")</f>
        <v/>
      </c>
    </row>
    <row r="471" spans="1:1">
      <c r="A471" t="str">
        <f>IF('MVNO Customer Config'!A471="","","Insert Into CRM_CONFIG_MVNOFORMNAME(MVNOID,[PATH],CLASSNAME,SHOWORDER,CREATEUSERID,CREATEDATE,UPDATEUSERID,UPDATEDATE,[STATE]) values('" &amp; 'MVNO Customer Config'!A471 &amp; "','" &amp; 'MVNO Customer Config'!B471 &amp; "','" &amp; 'MVNO Customer Config'!C471 &amp; "','" &amp; 'MVNO Customer Config'!D471 &amp; "','" &amp; 'MVNO Customer Config'!E471 &amp; "','" &amp; 'MVNO Customer Config'!F471 &amp; "'," &amp; IF('MVNO Customer Config'!G471="NULL","NULL","'" &amp; 'MVNO Customer Config'!G471 &amp; "'")  &amp; ",'" &amp;'MVNO Customer Config'!H471 &amp; "'," &amp; IF('MVNO Customer Config'!I471="NULL",'MVNO Customer Config'!I471,"'" &amp; 'MVNO Customer Config'!I471 &amp; "'") &amp; ")")</f>
        <v/>
      </c>
    </row>
    <row r="472" spans="1:1">
      <c r="A472" t="str">
        <f>IF('MVNO Customer Config'!A472="","","Insert Into CRM_CONFIG_MVNOFORMNAME(MVNOID,[PATH],CLASSNAME,SHOWORDER,CREATEUSERID,CREATEDATE,UPDATEUSERID,UPDATEDATE,[STATE]) values('" &amp; 'MVNO Customer Config'!A472 &amp; "','" &amp; 'MVNO Customer Config'!B472 &amp; "','" &amp; 'MVNO Customer Config'!C472 &amp; "','" &amp; 'MVNO Customer Config'!D472 &amp; "','" &amp; 'MVNO Customer Config'!E472 &amp; "','" &amp; 'MVNO Customer Config'!F472 &amp; "'," &amp; IF('MVNO Customer Config'!G472="NULL","NULL","'" &amp; 'MVNO Customer Config'!G472 &amp; "'")  &amp; ",'" &amp;'MVNO Customer Config'!H472 &amp; "'," &amp; IF('MVNO Customer Config'!I472="NULL",'MVNO Customer Config'!I472,"'" &amp; 'MVNO Customer Config'!I472 &amp; "'") &amp; ")")</f>
        <v/>
      </c>
    </row>
    <row r="473" spans="1:1">
      <c r="A473" t="str">
        <f>IF('MVNO Customer Config'!A473="","","Insert Into CRM_CONFIG_MVNOFORMNAME(MVNOID,[PATH],CLASSNAME,SHOWORDER,CREATEUSERID,CREATEDATE,UPDATEUSERID,UPDATEDATE,[STATE]) values('" &amp; 'MVNO Customer Config'!A473 &amp; "','" &amp; 'MVNO Customer Config'!B473 &amp; "','" &amp; 'MVNO Customer Config'!C473 &amp; "','" &amp; 'MVNO Customer Config'!D473 &amp; "','" &amp; 'MVNO Customer Config'!E473 &amp; "','" &amp; 'MVNO Customer Config'!F473 &amp; "'," &amp; IF('MVNO Customer Config'!G473="NULL","NULL","'" &amp; 'MVNO Customer Config'!G473 &amp; "'")  &amp; ",'" &amp;'MVNO Customer Config'!H473 &amp; "'," &amp; IF('MVNO Customer Config'!I473="NULL",'MVNO Customer Config'!I473,"'" &amp; 'MVNO Customer Config'!I473 &amp; "'") &amp; ")")</f>
        <v/>
      </c>
    </row>
    <row r="474" spans="1:1">
      <c r="A474" t="str">
        <f>IF('MVNO Customer Config'!A474="","","Insert Into CRM_CONFIG_MVNOFORMNAME(MVNOID,[PATH],CLASSNAME,SHOWORDER,CREATEUSERID,CREATEDATE,UPDATEUSERID,UPDATEDATE,[STATE]) values('" &amp; 'MVNO Customer Config'!A474 &amp; "','" &amp; 'MVNO Customer Config'!B474 &amp; "','" &amp; 'MVNO Customer Config'!C474 &amp; "','" &amp; 'MVNO Customer Config'!D474 &amp; "','" &amp; 'MVNO Customer Config'!E474 &amp; "','" &amp; 'MVNO Customer Config'!F474 &amp; "'," &amp; IF('MVNO Customer Config'!G474="NULL","NULL","'" &amp; 'MVNO Customer Config'!G474 &amp; "'")  &amp; ",'" &amp;'MVNO Customer Config'!H474 &amp; "'," &amp; IF('MVNO Customer Config'!I474="NULL",'MVNO Customer Config'!I474,"'" &amp; 'MVNO Customer Config'!I474 &amp; "'") &amp; ")")</f>
        <v/>
      </c>
    </row>
    <row r="475" spans="1:1">
      <c r="A475" t="str">
        <f>IF('MVNO Customer Config'!A475="","","Insert Into CRM_CONFIG_MVNOFORMNAME(MVNOID,[PATH],CLASSNAME,SHOWORDER,CREATEUSERID,CREATEDATE,UPDATEUSERID,UPDATEDATE,[STATE]) values('" &amp; 'MVNO Customer Config'!A475 &amp; "','" &amp; 'MVNO Customer Config'!B475 &amp; "','" &amp; 'MVNO Customer Config'!C475 &amp; "','" &amp; 'MVNO Customer Config'!D475 &amp; "','" &amp; 'MVNO Customer Config'!E475 &amp; "','" &amp; 'MVNO Customer Config'!F475 &amp; "'," &amp; IF('MVNO Customer Config'!G475="NULL","NULL","'" &amp; 'MVNO Customer Config'!G475 &amp; "'")  &amp; ",'" &amp;'MVNO Customer Config'!H475 &amp; "'," &amp; IF('MVNO Customer Config'!I475="NULL",'MVNO Customer Config'!I475,"'" &amp; 'MVNO Customer Config'!I475 &amp; "'") &amp; ")")</f>
        <v/>
      </c>
    </row>
    <row r="476" spans="1:1">
      <c r="A476" t="str">
        <f>IF('MVNO Customer Config'!A476="","","Insert Into CRM_CONFIG_MVNOFORMNAME(MVNOID,[PATH],CLASSNAME,SHOWORDER,CREATEUSERID,CREATEDATE,UPDATEUSERID,UPDATEDATE,[STATE]) values('" &amp; 'MVNO Customer Config'!A476 &amp; "','" &amp; 'MVNO Customer Config'!B476 &amp; "','" &amp; 'MVNO Customer Config'!C476 &amp; "','" &amp; 'MVNO Customer Config'!D476 &amp; "','" &amp; 'MVNO Customer Config'!E476 &amp; "','" &amp; 'MVNO Customer Config'!F476 &amp; "'," &amp; IF('MVNO Customer Config'!G476="NULL","NULL","'" &amp; 'MVNO Customer Config'!G476 &amp; "'")  &amp; ",'" &amp;'MVNO Customer Config'!H476 &amp; "'," &amp; IF('MVNO Customer Config'!I476="NULL",'MVNO Customer Config'!I476,"'" &amp; 'MVNO Customer Config'!I476 &amp; "'") &amp; ")")</f>
        <v/>
      </c>
    </row>
    <row r="477" spans="1:1">
      <c r="A477" t="str">
        <f>IF('MVNO Customer Config'!A477="","","Insert Into CRM_CONFIG_MVNOFORMNAME(MVNOID,[PATH],CLASSNAME,SHOWORDER,CREATEUSERID,CREATEDATE,UPDATEUSERID,UPDATEDATE,[STATE]) values('" &amp; 'MVNO Customer Config'!A477 &amp; "','" &amp; 'MVNO Customer Config'!B477 &amp; "','" &amp; 'MVNO Customer Config'!C477 &amp; "','" &amp; 'MVNO Customer Config'!D477 &amp; "','" &amp; 'MVNO Customer Config'!E477 &amp; "','" &amp; 'MVNO Customer Config'!F477 &amp; "'," &amp; IF('MVNO Customer Config'!G477="NULL","NULL","'" &amp; 'MVNO Customer Config'!G477 &amp; "'")  &amp; ",'" &amp;'MVNO Customer Config'!H477 &amp; "'," &amp; IF('MVNO Customer Config'!I477="NULL",'MVNO Customer Config'!I477,"'" &amp; 'MVNO Customer Config'!I477 &amp; "'") &amp; ")")</f>
        <v/>
      </c>
    </row>
    <row r="478" spans="1:1">
      <c r="A478" t="str">
        <f>IF('MVNO Customer Config'!A478="","","Insert Into CRM_CONFIG_MVNOFORMNAME(MVNOID,[PATH],CLASSNAME,SHOWORDER,CREATEUSERID,CREATEDATE,UPDATEUSERID,UPDATEDATE,[STATE]) values('" &amp; 'MVNO Customer Config'!A478 &amp; "','" &amp; 'MVNO Customer Config'!B478 &amp; "','" &amp; 'MVNO Customer Config'!C478 &amp; "','" &amp; 'MVNO Customer Config'!D478 &amp; "','" &amp; 'MVNO Customer Config'!E478 &amp; "','" &amp; 'MVNO Customer Config'!F478 &amp; "'," &amp; IF('MVNO Customer Config'!G478="NULL","NULL","'" &amp; 'MVNO Customer Config'!G478 &amp; "'")  &amp; ",'" &amp;'MVNO Customer Config'!H478 &amp; "'," &amp; IF('MVNO Customer Config'!I478="NULL",'MVNO Customer Config'!I478,"'" &amp; 'MVNO Customer Config'!I478 &amp; "'") &amp; ")")</f>
        <v/>
      </c>
    </row>
    <row r="479" spans="1:1">
      <c r="A479" t="str">
        <f>IF('MVNO Customer Config'!A479="","","Insert Into CRM_CONFIG_MVNOFORMNAME(MVNOID,[PATH],CLASSNAME,SHOWORDER,CREATEUSERID,CREATEDATE,UPDATEUSERID,UPDATEDATE,[STATE]) values('" &amp; 'MVNO Customer Config'!A479 &amp; "','" &amp; 'MVNO Customer Config'!B479 &amp; "','" &amp; 'MVNO Customer Config'!C479 &amp; "','" &amp; 'MVNO Customer Config'!D479 &amp; "','" &amp; 'MVNO Customer Config'!E479 &amp; "','" &amp; 'MVNO Customer Config'!F479 &amp; "'," &amp; IF('MVNO Customer Config'!G479="NULL","NULL","'" &amp; 'MVNO Customer Config'!G479 &amp; "'")  &amp; ",'" &amp;'MVNO Customer Config'!H479 &amp; "'," &amp; IF('MVNO Customer Config'!I479="NULL",'MVNO Customer Config'!I479,"'" &amp; 'MVNO Customer Config'!I479 &amp; "'") &amp; ")")</f>
        <v/>
      </c>
    </row>
    <row r="480" spans="1:1">
      <c r="A480" t="str">
        <f>IF('MVNO Customer Config'!A480="","","Insert Into CRM_CONFIG_MVNOFORMNAME(MVNOID,[PATH],CLASSNAME,SHOWORDER,CREATEUSERID,CREATEDATE,UPDATEUSERID,UPDATEDATE,[STATE]) values('" &amp; 'MVNO Customer Config'!A480 &amp; "','" &amp; 'MVNO Customer Config'!B480 &amp; "','" &amp; 'MVNO Customer Config'!C480 &amp; "','" &amp; 'MVNO Customer Config'!D480 &amp; "','" &amp; 'MVNO Customer Config'!E480 &amp; "','" &amp; 'MVNO Customer Config'!F480 &amp; "'," &amp; IF('MVNO Customer Config'!G480="NULL","NULL","'" &amp; 'MVNO Customer Config'!G480 &amp; "'")  &amp; ",'" &amp;'MVNO Customer Config'!H480 &amp; "'," &amp; IF('MVNO Customer Config'!I480="NULL",'MVNO Customer Config'!I480,"'" &amp; 'MVNO Customer Config'!I480 &amp; "'") &amp; ")")</f>
        <v/>
      </c>
    </row>
    <row r="481" spans="1:1">
      <c r="A481" t="str">
        <f>IF('MVNO Customer Config'!A481="","","Insert Into CRM_CONFIG_MVNOFORMNAME(MVNOID,[PATH],CLASSNAME,SHOWORDER,CREATEUSERID,CREATEDATE,UPDATEUSERID,UPDATEDATE,[STATE]) values('" &amp; 'MVNO Customer Config'!A481 &amp; "','" &amp; 'MVNO Customer Config'!B481 &amp; "','" &amp; 'MVNO Customer Config'!C481 &amp; "','" &amp; 'MVNO Customer Config'!D481 &amp; "','" &amp; 'MVNO Customer Config'!E481 &amp; "','" &amp; 'MVNO Customer Config'!F481 &amp; "'," &amp; IF('MVNO Customer Config'!G481="NULL","NULL","'" &amp; 'MVNO Customer Config'!G481 &amp; "'")  &amp; ",'" &amp;'MVNO Customer Config'!H481 &amp; "'," &amp; IF('MVNO Customer Config'!I481="NULL",'MVNO Customer Config'!I481,"'" &amp; 'MVNO Customer Config'!I481 &amp; "'") &amp; ")")</f>
        <v/>
      </c>
    </row>
    <row r="482" spans="1:1">
      <c r="A482" t="str">
        <f>IF('MVNO Customer Config'!A482="","","Insert Into CRM_CONFIG_MVNOFORMNAME(MVNOID,[PATH],CLASSNAME,SHOWORDER,CREATEUSERID,CREATEDATE,UPDATEUSERID,UPDATEDATE,[STATE]) values('" &amp; 'MVNO Customer Config'!A482 &amp; "','" &amp; 'MVNO Customer Config'!B482 &amp; "','" &amp; 'MVNO Customer Config'!C482 &amp; "','" &amp; 'MVNO Customer Config'!D482 &amp; "','" &amp; 'MVNO Customer Config'!E482 &amp; "','" &amp; 'MVNO Customer Config'!F482 &amp; "'," &amp; IF('MVNO Customer Config'!G482="NULL","NULL","'" &amp; 'MVNO Customer Config'!G482 &amp; "'")  &amp; ",'" &amp;'MVNO Customer Config'!H482 &amp; "'," &amp; IF('MVNO Customer Config'!I482="NULL",'MVNO Customer Config'!I482,"'" &amp; 'MVNO Customer Config'!I482 &amp; "'") &amp; ")")</f>
        <v/>
      </c>
    </row>
    <row r="483" spans="1:1">
      <c r="A483" t="str">
        <f>IF('MVNO Customer Config'!A483="","","Insert Into CRM_CONFIG_MVNOFORMNAME(MVNOID,[PATH],CLASSNAME,SHOWORDER,CREATEUSERID,CREATEDATE,UPDATEUSERID,UPDATEDATE,[STATE]) values('" &amp; 'MVNO Customer Config'!A483 &amp; "','" &amp; 'MVNO Customer Config'!B483 &amp; "','" &amp; 'MVNO Customer Config'!C483 &amp; "','" &amp; 'MVNO Customer Config'!D483 &amp; "','" &amp; 'MVNO Customer Config'!E483 &amp; "','" &amp; 'MVNO Customer Config'!F483 &amp; "'," &amp; IF('MVNO Customer Config'!G483="NULL","NULL","'" &amp; 'MVNO Customer Config'!G483 &amp; "'")  &amp; ",'" &amp;'MVNO Customer Config'!H483 &amp; "'," &amp; IF('MVNO Customer Config'!I483="NULL",'MVNO Customer Config'!I483,"'" &amp; 'MVNO Customer Config'!I483 &amp; "'") &amp; ")")</f>
        <v/>
      </c>
    </row>
    <row r="484" spans="1:1">
      <c r="A484" t="str">
        <f>IF('MVNO Customer Config'!A484="","","Insert Into CRM_CONFIG_MVNOFORMNAME(MVNOID,[PATH],CLASSNAME,SHOWORDER,CREATEUSERID,CREATEDATE,UPDATEUSERID,UPDATEDATE,[STATE]) values('" &amp; 'MVNO Customer Config'!A484 &amp; "','" &amp; 'MVNO Customer Config'!B484 &amp; "','" &amp; 'MVNO Customer Config'!C484 &amp; "','" &amp; 'MVNO Customer Config'!D484 &amp; "','" &amp; 'MVNO Customer Config'!E484 &amp; "','" &amp; 'MVNO Customer Config'!F484 &amp; "'," &amp; IF('MVNO Customer Config'!G484="NULL","NULL","'" &amp; 'MVNO Customer Config'!G484 &amp; "'")  &amp; ",'" &amp;'MVNO Customer Config'!H484 &amp; "'," &amp; IF('MVNO Customer Config'!I484="NULL",'MVNO Customer Config'!I484,"'" &amp; 'MVNO Customer Config'!I484 &amp; "'") &amp; ")")</f>
        <v/>
      </c>
    </row>
    <row r="485" spans="1:1">
      <c r="A485" t="str">
        <f>IF('MVNO Customer Config'!A485="","","Insert Into CRM_CONFIG_MVNOFORMNAME(MVNOID,[PATH],CLASSNAME,SHOWORDER,CREATEUSERID,CREATEDATE,UPDATEUSERID,UPDATEDATE,[STATE]) values('" &amp; 'MVNO Customer Config'!A485 &amp; "','" &amp; 'MVNO Customer Config'!B485 &amp; "','" &amp; 'MVNO Customer Config'!C485 &amp; "','" &amp; 'MVNO Customer Config'!D485 &amp; "','" &amp; 'MVNO Customer Config'!E485 &amp; "','" &amp; 'MVNO Customer Config'!F485 &amp; "'," &amp; IF('MVNO Customer Config'!G485="NULL","NULL","'" &amp; 'MVNO Customer Config'!G485 &amp; "'")  &amp; ",'" &amp;'MVNO Customer Config'!H485 &amp; "'," &amp; IF('MVNO Customer Config'!I485="NULL",'MVNO Customer Config'!I485,"'" &amp; 'MVNO Customer Config'!I485 &amp; "'") &amp; ")")</f>
        <v/>
      </c>
    </row>
    <row r="486" spans="1:1">
      <c r="A486" t="str">
        <f>IF('MVNO Customer Config'!A486="","","Insert Into CRM_CONFIG_MVNOFORMNAME(MVNOID,[PATH],CLASSNAME,SHOWORDER,CREATEUSERID,CREATEDATE,UPDATEUSERID,UPDATEDATE,[STATE]) values('" &amp; 'MVNO Customer Config'!A486 &amp; "','" &amp; 'MVNO Customer Config'!B486 &amp; "','" &amp; 'MVNO Customer Config'!C486 &amp; "','" &amp; 'MVNO Customer Config'!D486 &amp; "','" &amp; 'MVNO Customer Config'!E486 &amp; "','" &amp; 'MVNO Customer Config'!F486 &amp; "'," &amp; IF('MVNO Customer Config'!G486="NULL","NULL","'" &amp; 'MVNO Customer Config'!G486 &amp; "'")  &amp; ",'" &amp;'MVNO Customer Config'!H486 &amp; "'," &amp; IF('MVNO Customer Config'!I486="NULL",'MVNO Customer Config'!I486,"'" &amp; 'MVNO Customer Config'!I486 &amp; "'") &amp; ")")</f>
        <v/>
      </c>
    </row>
    <row r="487" spans="1:1">
      <c r="A487" t="str">
        <f>IF('MVNO Customer Config'!A487="","","Insert Into CRM_CONFIG_MVNOFORMNAME(MVNOID,[PATH],CLASSNAME,SHOWORDER,CREATEUSERID,CREATEDATE,UPDATEUSERID,UPDATEDATE,[STATE]) values('" &amp; 'MVNO Customer Config'!A487 &amp; "','" &amp; 'MVNO Customer Config'!B487 &amp; "','" &amp; 'MVNO Customer Config'!C487 &amp; "','" &amp; 'MVNO Customer Config'!D487 &amp; "','" &amp; 'MVNO Customer Config'!E487 &amp; "','" &amp; 'MVNO Customer Config'!F487 &amp; "'," &amp; IF('MVNO Customer Config'!G487="NULL","NULL","'" &amp; 'MVNO Customer Config'!G487 &amp; "'")  &amp; ",'" &amp;'MVNO Customer Config'!H487 &amp; "'," &amp; IF('MVNO Customer Config'!I487="NULL",'MVNO Customer Config'!I487,"'" &amp; 'MVNO Customer Config'!I487 &amp; "'") &amp; ")")</f>
        <v/>
      </c>
    </row>
    <row r="488" spans="1:1">
      <c r="A488" t="str">
        <f>IF('MVNO Customer Config'!A488="","","Insert Into CRM_CONFIG_MVNOFORMNAME(MVNOID,[PATH],CLASSNAME,SHOWORDER,CREATEUSERID,CREATEDATE,UPDATEUSERID,UPDATEDATE,[STATE]) values('" &amp; 'MVNO Customer Config'!A488 &amp; "','" &amp; 'MVNO Customer Config'!B488 &amp; "','" &amp; 'MVNO Customer Config'!C488 &amp; "','" &amp; 'MVNO Customer Config'!D488 &amp; "','" &amp; 'MVNO Customer Config'!E488 &amp; "','" &amp; 'MVNO Customer Config'!F488 &amp; "'," &amp; IF('MVNO Customer Config'!G488="NULL","NULL","'" &amp; 'MVNO Customer Config'!G488 &amp; "'")  &amp; ",'" &amp;'MVNO Customer Config'!H488 &amp; "'," &amp; IF('MVNO Customer Config'!I488="NULL",'MVNO Customer Config'!I488,"'" &amp; 'MVNO Customer Config'!I488 &amp; "'") &amp; ")")</f>
        <v/>
      </c>
    </row>
    <row r="489" spans="1:1">
      <c r="A489" t="str">
        <f>IF('MVNO Customer Config'!A489="","","Insert Into CRM_CONFIG_MVNOFORMNAME(MVNOID,[PATH],CLASSNAME,SHOWORDER,CREATEUSERID,CREATEDATE,UPDATEUSERID,UPDATEDATE,[STATE]) values('" &amp; 'MVNO Customer Config'!A489 &amp; "','" &amp; 'MVNO Customer Config'!B489 &amp; "','" &amp; 'MVNO Customer Config'!C489 &amp; "','" &amp; 'MVNO Customer Config'!D489 &amp; "','" &amp; 'MVNO Customer Config'!E489 &amp; "','" &amp; 'MVNO Customer Config'!F489 &amp; "'," &amp; IF('MVNO Customer Config'!G489="NULL","NULL","'" &amp; 'MVNO Customer Config'!G489 &amp; "'")  &amp; ",'" &amp;'MVNO Customer Config'!H489 &amp; "'," &amp; IF('MVNO Customer Config'!I489="NULL",'MVNO Customer Config'!I489,"'" &amp; 'MVNO Customer Config'!I489 &amp; "'") &amp; ")")</f>
        <v/>
      </c>
    </row>
    <row r="490" spans="1:1">
      <c r="A490" t="str">
        <f>IF('MVNO Customer Config'!A490="","","Insert Into CRM_CONFIG_MVNOFORMNAME(MVNOID,[PATH],CLASSNAME,SHOWORDER,CREATEUSERID,CREATEDATE,UPDATEUSERID,UPDATEDATE,[STATE]) values('" &amp; 'MVNO Customer Config'!A490 &amp; "','" &amp; 'MVNO Customer Config'!B490 &amp; "','" &amp; 'MVNO Customer Config'!C490 &amp; "','" &amp; 'MVNO Customer Config'!D490 &amp; "','" &amp; 'MVNO Customer Config'!E490 &amp; "','" &amp; 'MVNO Customer Config'!F490 &amp; "'," &amp; IF('MVNO Customer Config'!G490="NULL","NULL","'" &amp; 'MVNO Customer Config'!G490 &amp; "'")  &amp; ",'" &amp;'MVNO Customer Config'!H490 &amp; "'," &amp; IF('MVNO Customer Config'!I490="NULL",'MVNO Customer Config'!I490,"'" &amp; 'MVNO Customer Config'!I490 &amp; "'") &amp; ")")</f>
        <v/>
      </c>
    </row>
    <row r="491" spans="1:1">
      <c r="A491" t="str">
        <f>IF('MVNO Customer Config'!A491="","","Insert Into CRM_CONFIG_MVNOFORMNAME(MVNOID,[PATH],CLASSNAME,SHOWORDER,CREATEUSERID,CREATEDATE,UPDATEUSERID,UPDATEDATE,[STATE]) values('" &amp; 'MVNO Customer Config'!A491 &amp; "','" &amp; 'MVNO Customer Config'!B491 &amp; "','" &amp; 'MVNO Customer Config'!C491 &amp; "','" &amp; 'MVNO Customer Config'!D491 &amp; "','" &amp; 'MVNO Customer Config'!E491 &amp; "','" &amp; 'MVNO Customer Config'!F491 &amp; "'," &amp; IF('MVNO Customer Config'!G491="NULL","NULL","'" &amp; 'MVNO Customer Config'!G491 &amp; "'")  &amp; ",'" &amp;'MVNO Customer Config'!H491 &amp; "'," &amp; IF('MVNO Customer Config'!I491="NULL",'MVNO Customer Config'!I491,"'" &amp; 'MVNO Customer Config'!I491 &amp; "'") &amp; ")")</f>
        <v/>
      </c>
    </row>
    <row r="492" spans="1:1">
      <c r="A492" t="str">
        <f>IF('MVNO Customer Config'!A492="","","Insert Into CRM_CONFIG_MVNOFORMNAME(MVNOID,[PATH],CLASSNAME,SHOWORDER,CREATEUSERID,CREATEDATE,UPDATEUSERID,UPDATEDATE,[STATE]) values('" &amp; 'MVNO Customer Config'!A492 &amp; "','" &amp; 'MVNO Customer Config'!B492 &amp; "','" &amp; 'MVNO Customer Config'!C492 &amp; "','" &amp; 'MVNO Customer Config'!D492 &amp; "','" &amp; 'MVNO Customer Config'!E492 &amp; "','" &amp; 'MVNO Customer Config'!F492 &amp; "'," &amp; IF('MVNO Customer Config'!G492="NULL","NULL","'" &amp; 'MVNO Customer Config'!G492 &amp; "'")  &amp; ",'" &amp;'MVNO Customer Config'!H492 &amp; "'," &amp; IF('MVNO Customer Config'!I492="NULL",'MVNO Customer Config'!I492,"'" &amp; 'MVNO Customer Config'!I492 &amp; "'") &amp; ")")</f>
        <v/>
      </c>
    </row>
    <row r="493" spans="1:1">
      <c r="A493" t="str">
        <f>IF('MVNO Customer Config'!A493="","","Insert Into CRM_CONFIG_MVNOFORMNAME(MVNOID,[PATH],CLASSNAME,SHOWORDER,CREATEUSERID,CREATEDATE,UPDATEUSERID,UPDATEDATE,[STATE]) values('" &amp; 'MVNO Customer Config'!A493 &amp; "','" &amp; 'MVNO Customer Config'!B493 &amp; "','" &amp; 'MVNO Customer Config'!C493 &amp; "','" &amp; 'MVNO Customer Config'!D493 &amp; "','" &amp; 'MVNO Customer Config'!E493 &amp; "','" &amp; 'MVNO Customer Config'!F493 &amp; "'," &amp; IF('MVNO Customer Config'!G493="NULL","NULL","'" &amp; 'MVNO Customer Config'!G493 &amp; "'")  &amp; ",'" &amp;'MVNO Customer Config'!H493 &amp; "'," &amp; IF('MVNO Customer Config'!I493="NULL",'MVNO Customer Config'!I493,"'" &amp; 'MVNO Customer Config'!I493 &amp; "'") &amp; ")")</f>
        <v/>
      </c>
    </row>
    <row r="494" spans="1:1">
      <c r="A494" t="str">
        <f>IF('MVNO Customer Config'!A494="","","Insert Into CRM_CONFIG_MVNOFORMNAME(MVNOID,[PATH],CLASSNAME,SHOWORDER,CREATEUSERID,CREATEDATE,UPDATEUSERID,UPDATEDATE,[STATE]) values('" &amp; 'MVNO Customer Config'!A494 &amp; "','" &amp; 'MVNO Customer Config'!B494 &amp; "','" &amp; 'MVNO Customer Config'!C494 &amp; "','" &amp; 'MVNO Customer Config'!D494 &amp; "','" &amp; 'MVNO Customer Config'!E494 &amp; "','" &amp; 'MVNO Customer Config'!F494 &amp; "'," &amp; IF('MVNO Customer Config'!G494="NULL","NULL","'" &amp; 'MVNO Customer Config'!G494 &amp; "'")  &amp; ",'" &amp;'MVNO Customer Config'!H494 &amp; "'," &amp; IF('MVNO Customer Config'!I494="NULL",'MVNO Customer Config'!I494,"'" &amp; 'MVNO Customer Config'!I494 &amp; "'") &amp; ")")</f>
        <v/>
      </c>
    </row>
    <row r="495" spans="1:1">
      <c r="A495" t="str">
        <f>IF('MVNO Customer Config'!A495="","","Insert Into CRM_CONFIG_MVNOFORMNAME(MVNOID,[PATH],CLASSNAME,SHOWORDER,CREATEUSERID,CREATEDATE,UPDATEUSERID,UPDATEDATE,[STATE]) values('" &amp; 'MVNO Customer Config'!A495 &amp; "','" &amp; 'MVNO Customer Config'!B495 &amp; "','" &amp; 'MVNO Customer Config'!C495 &amp; "','" &amp; 'MVNO Customer Config'!D495 &amp; "','" &amp; 'MVNO Customer Config'!E495 &amp; "','" &amp; 'MVNO Customer Config'!F495 &amp; "'," &amp; IF('MVNO Customer Config'!G495="NULL","NULL","'" &amp; 'MVNO Customer Config'!G495 &amp; "'")  &amp; ",'" &amp;'MVNO Customer Config'!H495 &amp; "'," &amp; IF('MVNO Customer Config'!I495="NULL",'MVNO Customer Config'!I495,"'" &amp; 'MVNO Customer Config'!I495 &amp; "'") &amp; ")")</f>
        <v/>
      </c>
    </row>
    <row r="496" spans="1:1">
      <c r="A496" t="str">
        <f>IF('MVNO Customer Config'!A496="","","Insert Into CRM_CONFIG_MVNOFORMNAME(MVNOID,[PATH],CLASSNAME,SHOWORDER,CREATEUSERID,CREATEDATE,UPDATEUSERID,UPDATEDATE,[STATE]) values('" &amp; 'MVNO Customer Config'!A496 &amp; "','" &amp; 'MVNO Customer Config'!B496 &amp; "','" &amp; 'MVNO Customer Config'!C496 &amp; "','" &amp; 'MVNO Customer Config'!D496 &amp; "','" &amp; 'MVNO Customer Config'!E496 &amp; "','" &amp; 'MVNO Customer Config'!F496 &amp; "'," &amp; IF('MVNO Customer Config'!G496="NULL","NULL","'" &amp; 'MVNO Customer Config'!G496 &amp; "'")  &amp; ",'" &amp;'MVNO Customer Config'!H496 &amp; "'," &amp; IF('MVNO Customer Config'!I496="NULL",'MVNO Customer Config'!I496,"'" &amp; 'MVNO Customer Config'!I496 &amp; "'") &amp; ")")</f>
        <v/>
      </c>
    </row>
    <row r="497" spans="1:1">
      <c r="A497" t="str">
        <f>IF('MVNO Customer Config'!A497="","","Insert Into CRM_CONFIG_MVNOFORMNAME(MVNOID,[PATH],CLASSNAME,SHOWORDER,CREATEUSERID,CREATEDATE,UPDATEUSERID,UPDATEDATE,[STATE]) values('" &amp; 'MVNO Customer Config'!A497 &amp; "','" &amp; 'MVNO Customer Config'!B497 &amp; "','" &amp; 'MVNO Customer Config'!C497 &amp; "','" &amp; 'MVNO Customer Config'!D497 &amp; "','" &amp; 'MVNO Customer Config'!E497 &amp; "','" &amp; 'MVNO Customer Config'!F497 &amp; "'," &amp; IF('MVNO Customer Config'!G497="NULL","NULL","'" &amp; 'MVNO Customer Config'!G497 &amp; "'")  &amp; ",'" &amp;'MVNO Customer Config'!H497 &amp; "'," &amp; IF('MVNO Customer Config'!I497="NULL",'MVNO Customer Config'!I497,"'" &amp; 'MVNO Customer Config'!I497 &amp; "'") &amp; ")")</f>
        <v/>
      </c>
    </row>
    <row r="498" spans="1:1">
      <c r="A498" t="str">
        <f>IF('MVNO Customer Config'!A498="","","Insert Into CRM_CONFIG_MVNOFORMNAME(MVNOID,[PATH],CLASSNAME,SHOWORDER,CREATEUSERID,CREATEDATE,UPDATEUSERID,UPDATEDATE,[STATE]) values('" &amp; 'MVNO Customer Config'!A498 &amp; "','" &amp; 'MVNO Customer Config'!B498 &amp; "','" &amp; 'MVNO Customer Config'!C498 &amp; "','" &amp; 'MVNO Customer Config'!D498 &amp; "','" &amp; 'MVNO Customer Config'!E498 &amp; "','" &amp; 'MVNO Customer Config'!F498 &amp; "'," &amp; IF('MVNO Customer Config'!G498="NULL","NULL","'" &amp; 'MVNO Customer Config'!G498 &amp; "'")  &amp; ",'" &amp;'MVNO Customer Config'!H498 &amp; "'," &amp; IF('MVNO Customer Config'!I498="NULL",'MVNO Customer Config'!I498,"'" &amp; 'MVNO Customer Config'!I498 &amp; "'") &amp; ")")</f>
        <v/>
      </c>
    </row>
    <row r="499" spans="1:1">
      <c r="A499" t="str">
        <f>IF('MVNO Customer Config'!A499="","","Insert Into CRM_CONFIG_MVNOFORMNAME(MVNOID,[PATH],CLASSNAME,SHOWORDER,CREATEUSERID,CREATEDATE,UPDATEUSERID,UPDATEDATE,[STATE]) values('" &amp; 'MVNO Customer Config'!A499 &amp; "','" &amp; 'MVNO Customer Config'!B499 &amp; "','" &amp; 'MVNO Customer Config'!C499 &amp; "','" &amp; 'MVNO Customer Config'!D499 &amp; "','" &amp; 'MVNO Customer Config'!E499 &amp; "','" &amp; 'MVNO Customer Config'!F499 &amp; "'," &amp; IF('MVNO Customer Config'!G499="NULL","NULL","'" &amp; 'MVNO Customer Config'!G499 &amp; "'")  &amp; ",'" &amp;'MVNO Customer Config'!H499 &amp; "'," &amp; IF('MVNO Customer Config'!I499="NULL",'MVNO Customer Config'!I499,"'" &amp; 'MVNO Customer Config'!I499 &amp; "'") &amp; ")")</f>
        <v/>
      </c>
    </row>
    <row r="500" spans="1:1">
      <c r="A500" t="str">
        <f>IF('MVNO Customer Config'!A500="","","Insert Into CRM_CONFIG_MVNOFORMNAME(MVNOID,[PATH],CLASSNAME,SHOWORDER,CREATEUSERID,CREATEDATE,UPDATEUSERID,UPDATEDATE,[STATE]) values('" &amp; 'MVNO Customer Config'!A500 &amp; "','" &amp; 'MVNO Customer Config'!B500 &amp; "','" &amp; 'MVNO Customer Config'!C500 &amp; "','" &amp; 'MVNO Customer Config'!D500 &amp; "','" &amp; 'MVNO Customer Config'!E500 &amp; "','" &amp; 'MVNO Customer Config'!F500 &amp; "'," &amp; IF('MVNO Customer Config'!G500="NULL","NULL","'" &amp; 'MVNO Customer Config'!G500 &amp; "'")  &amp; ",'" &amp;'MVNO Customer Config'!H500 &amp; "'," &amp; IF('MVNO Customer Config'!I500="NULL",'MVNO Customer Config'!I500,"'" &amp; 'MVNO Customer Config'!I500 &amp; "'") &amp; ")")</f>
        <v/>
      </c>
    </row>
    <row r="501" spans="1:1">
      <c r="A501" t="str">
        <f>IF('MVNO Customer Config'!A501="","","Insert Into CRM_CONFIG_MVNOFORMNAME(MVNOID,[PATH],CLASSNAME,SHOWORDER,CREATEUSERID,CREATEDATE,UPDATEUSERID,UPDATEDATE,[STATE]) values('" &amp; 'MVNO Customer Config'!A501 &amp; "','" &amp; 'MVNO Customer Config'!B501 &amp; "','" &amp; 'MVNO Customer Config'!C501 &amp; "','" &amp; 'MVNO Customer Config'!D501 &amp; "','" &amp; 'MVNO Customer Config'!E501 &amp; "','" &amp; 'MVNO Customer Config'!F501 &amp; "'," &amp; IF('MVNO Customer Config'!G501="NULL","NULL","'" &amp; 'MVNO Customer Config'!G501 &amp; "'")  &amp; ",'" &amp;'MVNO Customer Config'!H501 &amp; "'," &amp; IF('MVNO Customer Config'!I501="NULL",'MVNO Customer Config'!I501,"'" &amp; 'MVNO Customer Config'!I501 &amp; "'") &amp; ")")</f>
        <v/>
      </c>
    </row>
    <row r="502" spans="1:1">
      <c r="A502" t="str">
        <f>IF('MVNO Customer Config'!A502="","","Insert Into CRM_CONFIG_MVNOFORMNAME(MVNOID,[PATH],CLASSNAME,SHOWORDER,CREATEUSERID,CREATEDATE,UPDATEUSERID,UPDATEDATE,[STATE]) values('" &amp; 'MVNO Customer Config'!A502 &amp; "','" &amp; 'MVNO Customer Config'!B502 &amp; "','" &amp; 'MVNO Customer Config'!C502 &amp; "','" &amp; 'MVNO Customer Config'!D502 &amp; "','" &amp; 'MVNO Customer Config'!E502 &amp; "','" &amp; 'MVNO Customer Config'!F502 &amp; "'," &amp; IF('MVNO Customer Config'!G502="NULL","NULL","'" &amp; 'MVNO Customer Config'!G502 &amp; "'")  &amp; ",'" &amp;'MVNO Customer Config'!H502 &amp; "'," &amp; IF('MVNO Customer Config'!I502="NULL",'MVNO Customer Config'!I502,"'" &amp; 'MVNO Customer Config'!I502 &amp; "'") &amp; ")")</f>
        <v/>
      </c>
    </row>
    <row r="503" spans="1:1">
      <c r="A503" t="str">
        <f>IF('MVNO Customer Config'!A503="","","Insert Into CRM_CONFIG_MVNOFORMNAME(MVNOID,[PATH],CLASSNAME,SHOWORDER,CREATEUSERID,CREATEDATE,UPDATEUSERID,UPDATEDATE,[STATE]) values('" &amp; 'MVNO Customer Config'!A503 &amp; "','" &amp; 'MVNO Customer Config'!B503 &amp; "','" &amp; 'MVNO Customer Config'!C503 &amp; "','" &amp; 'MVNO Customer Config'!D503 &amp; "','" &amp; 'MVNO Customer Config'!E503 &amp; "','" &amp; 'MVNO Customer Config'!F503 &amp; "'," &amp; IF('MVNO Customer Config'!G503="NULL","NULL","'" &amp; 'MVNO Customer Config'!G503 &amp; "'")  &amp; ",'" &amp;'MVNO Customer Config'!H503 &amp; "'," &amp; IF('MVNO Customer Config'!I503="NULL",'MVNO Customer Config'!I503,"'" &amp; 'MVNO Customer Config'!I503 &amp; "'") &amp; ")")</f>
        <v/>
      </c>
    </row>
    <row r="504" spans="1:1">
      <c r="A504" t="str">
        <f>IF('MVNO Customer Config'!A504="","","Insert Into CRM_CONFIG_MVNOFORMNAME(MVNOID,[PATH],CLASSNAME,SHOWORDER,CREATEUSERID,CREATEDATE,UPDATEUSERID,UPDATEDATE,[STATE]) values('" &amp; 'MVNO Customer Config'!A504 &amp; "','" &amp; 'MVNO Customer Config'!B504 &amp; "','" &amp; 'MVNO Customer Config'!C504 &amp; "','" &amp; 'MVNO Customer Config'!D504 &amp; "','" &amp; 'MVNO Customer Config'!E504 &amp; "','" &amp; 'MVNO Customer Config'!F504 &amp; "'," &amp; IF('MVNO Customer Config'!G504="NULL","NULL","'" &amp; 'MVNO Customer Config'!G504 &amp; "'")  &amp; ",'" &amp;'MVNO Customer Config'!H504 &amp; "'," &amp; IF('MVNO Customer Config'!I504="NULL",'MVNO Customer Config'!I504,"'" &amp; 'MVNO Customer Config'!I504 &amp; "'") &amp; ")")</f>
        <v/>
      </c>
    </row>
    <row r="505" spans="1:1">
      <c r="A505" t="str">
        <f>IF('MVNO Customer Config'!A505="","","Insert Into CRM_CONFIG_MVNOFORMNAME(MVNOID,[PATH],CLASSNAME,SHOWORDER,CREATEUSERID,CREATEDATE,UPDATEUSERID,UPDATEDATE,[STATE]) values('" &amp; 'MVNO Customer Config'!A505 &amp; "','" &amp; 'MVNO Customer Config'!B505 &amp; "','" &amp; 'MVNO Customer Config'!C505 &amp; "','" &amp; 'MVNO Customer Config'!D505 &amp; "','" &amp; 'MVNO Customer Config'!E505 &amp; "','" &amp; 'MVNO Customer Config'!F505 &amp; "'," &amp; IF('MVNO Customer Config'!G505="NULL","NULL","'" &amp; 'MVNO Customer Config'!G505 &amp; "'")  &amp; ",'" &amp;'MVNO Customer Config'!H505 &amp; "'," &amp; IF('MVNO Customer Config'!I505="NULL",'MVNO Customer Config'!I505,"'" &amp; 'MVNO Customer Config'!I505 &amp; "'") &amp; ")")</f>
        <v/>
      </c>
    </row>
    <row r="506" spans="1:1">
      <c r="A506" t="str">
        <f>IF('MVNO Customer Config'!A506="","","Insert Into CRM_CONFIG_MVNOFORMNAME(MVNOID,[PATH],CLASSNAME,SHOWORDER,CREATEUSERID,CREATEDATE,UPDATEUSERID,UPDATEDATE,[STATE]) values('" &amp; 'MVNO Customer Config'!A506 &amp; "','" &amp; 'MVNO Customer Config'!B506 &amp; "','" &amp; 'MVNO Customer Config'!C506 &amp; "','" &amp; 'MVNO Customer Config'!D506 &amp; "','" &amp; 'MVNO Customer Config'!E506 &amp; "','" &amp; 'MVNO Customer Config'!F506 &amp; "'," &amp; IF('MVNO Customer Config'!G506="NULL","NULL","'" &amp; 'MVNO Customer Config'!G506 &amp; "'")  &amp; ",'" &amp;'MVNO Customer Config'!H506 &amp; "'," &amp; IF('MVNO Customer Config'!I506="NULL",'MVNO Customer Config'!I506,"'" &amp; 'MVNO Customer Config'!I506 &amp; "'") &amp; ")")</f>
        <v/>
      </c>
    </row>
    <row r="507" spans="1:1">
      <c r="A507" t="str">
        <f>IF('MVNO Customer Config'!A507="","","Insert Into CRM_CONFIG_MVNOFORMNAME(MVNOID,[PATH],CLASSNAME,SHOWORDER,CREATEUSERID,CREATEDATE,UPDATEUSERID,UPDATEDATE,[STATE]) values('" &amp; 'MVNO Customer Config'!A507 &amp; "','" &amp; 'MVNO Customer Config'!B507 &amp; "','" &amp; 'MVNO Customer Config'!C507 &amp; "','" &amp; 'MVNO Customer Config'!D507 &amp; "','" &amp; 'MVNO Customer Config'!E507 &amp; "','" &amp; 'MVNO Customer Config'!F507 &amp; "'," &amp; IF('MVNO Customer Config'!G507="NULL","NULL","'" &amp; 'MVNO Customer Config'!G507 &amp; "'")  &amp; ",'" &amp;'MVNO Customer Config'!H507 &amp; "'," &amp; IF('MVNO Customer Config'!I507="NULL",'MVNO Customer Config'!I507,"'" &amp; 'MVNO Customer Config'!I507 &amp; "'") &amp; ")")</f>
        <v/>
      </c>
    </row>
    <row r="508" spans="1:1">
      <c r="A508" t="str">
        <f>IF('MVNO Customer Config'!A508="","","Insert Into CRM_CONFIG_MVNOFORMNAME(MVNOID,[PATH],CLASSNAME,SHOWORDER,CREATEUSERID,CREATEDATE,UPDATEUSERID,UPDATEDATE,[STATE]) values('" &amp; 'MVNO Customer Config'!A508 &amp; "','" &amp; 'MVNO Customer Config'!B508 &amp; "','" &amp; 'MVNO Customer Config'!C508 &amp; "','" &amp; 'MVNO Customer Config'!D508 &amp; "','" &amp; 'MVNO Customer Config'!E508 &amp; "','" &amp; 'MVNO Customer Config'!F508 &amp; "'," &amp; IF('MVNO Customer Config'!G508="NULL","NULL","'" &amp; 'MVNO Customer Config'!G508 &amp; "'")  &amp; ",'" &amp;'MVNO Customer Config'!H508 &amp; "'," &amp; IF('MVNO Customer Config'!I508="NULL",'MVNO Customer Config'!I508,"'" &amp; 'MVNO Customer Config'!I508 &amp; "'") &amp; ")")</f>
        <v/>
      </c>
    </row>
    <row r="509" spans="1:1">
      <c r="A509" t="str">
        <f>IF('MVNO Customer Config'!A509="","","Insert Into CRM_CONFIG_MVNOFORMNAME(MVNOID,[PATH],CLASSNAME,SHOWORDER,CREATEUSERID,CREATEDATE,UPDATEUSERID,UPDATEDATE,[STATE]) values('" &amp; 'MVNO Customer Config'!A509 &amp; "','" &amp; 'MVNO Customer Config'!B509 &amp; "','" &amp; 'MVNO Customer Config'!C509 &amp; "','" &amp; 'MVNO Customer Config'!D509 &amp; "','" &amp; 'MVNO Customer Config'!E509 &amp; "','" &amp; 'MVNO Customer Config'!F509 &amp; "'," &amp; IF('MVNO Customer Config'!G509="NULL","NULL","'" &amp; 'MVNO Customer Config'!G509 &amp; "'")  &amp; ",'" &amp;'MVNO Customer Config'!H509 &amp; "'," &amp; IF('MVNO Customer Config'!I509="NULL",'MVNO Customer Config'!I509,"'" &amp; 'MVNO Customer Config'!I509 &amp; "'") &amp; ")")</f>
        <v/>
      </c>
    </row>
    <row r="510" spans="1:1">
      <c r="A510" t="str">
        <f>IF('MVNO Customer Config'!A510="","","Insert Into CRM_CONFIG_MVNOFORMNAME(MVNOID,[PATH],CLASSNAME,SHOWORDER,CREATEUSERID,CREATEDATE,UPDATEUSERID,UPDATEDATE,[STATE]) values('" &amp; 'MVNO Customer Config'!A510 &amp; "','" &amp; 'MVNO Customer Config'!B510 &amp; "','" &amp; 'MVNO Customer Config'!C510 &amp; "','" &amp; 'MVNO Customer Config'!D510 &amp; "','" &amp; 'MVNO Customer Config'!E510 &amp; "','" &amp; 'MVNO Customer Config'!F510 &amp; "'," &amp; IF('MVNO Customer Config'!G510="NULL","NULL","'" &amp; 'MVNO Customer Config'!G510 &amp; "'")  &amp; ",'" &amp;'MVNO Customer Config'!H510 &amp; "'," &amp; IF('MVNO Customer Config'!I510="NULL",'MVNO Customer Config'!I510,"'" &amp; 'MVNO Customer Config'!I510 &amp; "'") &amp; ")")</f>
        <v/>
      </c>
    </row>
    <row r="511" spans="1:1">
      <c r="A511" t="str">
        <f>IF('MVNO Customer Config'!A511="","","Insert Into CRM_CONFIG_MVNOFORMNAME(MVNOID,[PATH],CLASSNAME,SHOWORDER,CREATEUSERID,CREATEDATE,UPDATEUSERID,UPDATEDATE,[STATE]) values('" &amp; 'MVNO Customer Config'!A511 &amp; "','" &amp; 'MVNO Customer Config'!B511 &amp; "','" &amp; 'MVNO Customer Config'!C511 &amp; "','" &amp; 'MVNO Customer Config'!D511 &amp; "','" &amp; 'MVNO Customer Config'!E511 &amp; "','" &amp; 'MVNO Customer Config'!F511 &amp; "'," &amp; IF('MVNO Customer Config'!G511="NULL","NULL","'" &amp; 'MVNO Customer Config'!G511 &amp; "'")  &amp; ",'" &amp;'MVNO Customer Config'!H511 &amp; "'," &amp; IF('MVNO Customer Config'!I511="NULL",'MVNO Customer Config'!I511,"'" &amp; 'MVNO Customer Config'!I511 &amp; "'") &amp; ")")</f>
        <v/>
      </c>
    </row>
    <row r="512" spans="1:1">
      <c r="A512" t="str">
        <f>IF('MVNO Customer Config'!A512="","","Insert Into CRM_CONFIG_MVNOFORMNAME(MVNOID,[PATH],CLASSNAME,SHOWORDER,CREATEUSERID,CREATEDATE,UPDATEUSERID,UPDATEDATE,[STATE]) values('" &amp; 'MVNO Customer Config'!A512 &amp; "','" &amp; 'MVNO Customer Config'!B512 &amp; "','" &amp; 'MVNO Customer Config'!C512 &amp; "','" &amp; 'MVNO Customer Config'!D512 &amp; "','" &amp; 'MVNO Customer Config'!E512 &amp; "','" &amp; 'MVNO Customer Config'!F512 &amp; "'," &amp; IF('MVNO Customer Config'!G512="NULL","NULL","'" &amp; 'MVNO Customer Config'!G512 &amp; "'")  &amp; ",'" &amp;'MVNO Customer Config'!H512 &amp; "'," &amp; IF('MVNO Customer Config'!I512="NULL",'MVNO Customer Config'!I512,"'" &amp; 'MVNO Customer Config'!I512 &amp; "'") &amp; ")")</f>
        <v/>
      </c>
    </row>
    <row r="513" spans="1:1">
      <c r="A513" t="str">
        <f>IF('MVNO Customer Config'!A513="","","Insert Into CRM_CONFIG_MVNOFORMNAME(MVNOID,[PATH],CLASSNAME,SHOWORDER,CREATEUSERID,CREATEDATE,UPDATEUSERID,UPDATEDATE,[STATE]) values('" &amp; 'MVNO Customer Config'!A513 &amp; "','" &amp; 'MVNO Customer Config'!B513 &amp; "','" &amp; 'MVNO Customer Config'!C513 &amp; "','" &amp; 'MVNO Customer Config'!D513 &amp; "','" &amp; 'MVNO Customer Config'!E513 &amp; "','" &amp; 'MVNO Customer Config'!F513 &amp; "'," &amp; IF('MVNO Customer Config'!G513="NULL","NULL","'" &amp; 'MVNO Customer Config'!G513 &amp; "'")  &amp; ",'" &amp;'MVNO Customer Config'!H513 &amp; "'," &amp; IF('MVNO Customer Config'!I513="NULL",'MVNO Customer Config'!I513,"'" &amp; 'MVNO Customer Config'!I513 &amp; "'") &amp; ")")</f>
        <v/>
      </c>
    </row>
    <row r="514" spans="1:1">
      <c r="A514" t="str">
        <f>IF('MVNO Customer Config'!A514="","","Insert Into CRM_CONFIG_MVNOFORMNAME(MVNOID,[PATH],CLASSNAME,SHOWORDER,CREATEUSERID,CREATEDATE,UPDATEUSERID,UPDATEDATE,[STATE]) values('" &amp; 'MVNO Customer Config'!A514 &amp; "','" &amp; 'MVNO Customer Config'!B514 &amp; "','" &amp; 'MVNO Customer Config'!C514 &amp; "','" &amp; 'MVNO Customer Config'!D514 &amp; "','" &amp; 'MVNO Customer Config'!E514 &amp; "','" &amp; 'MVNO Customer Config'!F514 &amp; "'," &amp; IF('MVNO Customer Config'!G514="NULL","NULL","'" &amp; 'MVNO Customer Config'!G514 &amp; "'")  &amp; ",'" &amp;'MVNO Customer Config'!H514 &amp; "'," &amp; IF('MVNO Customer Config'!I514="NULL",'MVNO Customer Config'!I514,"'" &amp; 'MVNO Customer Config'!I514 &amp; "'") &amp; ")")</f>
        <v/>
      </c>
    </row>
    <row r="515" spans="1:1">
      <c r="A515" t="str">
        <f>IF('MVNO Customer Config'!A515="","","Insert Into CRM_CONFIG_MVNOFORMNAME(MVNOID,[PATH],CLASSNAME,SHOWORDER,CREATEUSERID,CREATEDATE,UPDATEUSERID,UPDATEDATE,[STATE]) values('" &amp; 'MVNO Customer Config'!A515 &amp; "','" &amp; 'MVNO Customer Config'!B515 &amp; "','" &amp; 'MVNO Customer Config'!C515 &amp; "','" &amp; 'MVNO Customer Config'!D515 &amp; "','" &amp; 'MVNO Customer Config'!E515 &amp; "','" &amp; 'MVNO Customer Config'!F515 &amp; "'," &amp; IF('MVNO Customer Config'!G515="NULL","NULL","'" &amp; 'MVNO Customer Config'!G515 &amp; "'")  &amp; ",'" &amp;'MVNO Customer Config'!H515 &amp; "'," &amp; IF('MVNO Customer Config'!I515="NULL",'MVNO Customer Config'!I515,"'" &amp; 'MVNO Customer Config'!I515 &amp; "'") &amp; ")")</f>
        <v/>
      </c>
    </row>
    <row r="516" spans="1:1">
      <c r="A516" t="str">
        <f>IF('MVNO Customer Config'!A516="","","Insert Into CRM_CONFIG_MVNOFORMNAME(MVNOID,[PATH],CLASSNAME,SHOWORDER,CREATEUSERID,CREATEDATE,UPDATEUSERID,UPDATEDATE,[STATE]) values('" &amp; 'MVNO Customer Config'!A516 &amp; "','" &amp; 'MVNO Customer Config'!B516 &amp; "','" &amp; 'MVNO Customer Config'!C516 &amp; "','" &amp; 'MVNO Customer Config'!D516 &amp; "','" &amp; 'MVNO Customer Config'!E516 &amp; "','" &amp; 'MVNO Customer Config'!F516 &amp; "'," &amp; IF('MVNO Customer Config'!G516="NULL","NULL","'" &amp; 'MVNO Customer Config'!G516 &amp; "'")  &amp; ",'" &amp;'MVNO Customer Config'!H516 &amp; "'," &amp; IF('MVNO Customer Config'!I516="NULL",'MVNO Customer Config'!I516,"'" &amp; 'MVNO Customer Config'!I516 &amp; "'") &amp; ")")</f>
        <v/>
      </c>
    </row>
    <row r="517" spans="1:1">
      <c r="A517" t="str">
        <f>IF('MVNO Customer Config'!A517="","","Insert Into CRM_CONFIG_MVNOFORMNAME(MVNOID,[PATH],CLASSNAME,SHOWORDER,CREATEUSERID,CREATEDATE,UPDATEUSERID,UPDATEDATE,[STATE]) values('" &amp; 'MVNO Customer Config'!A517 &amp; "','" &amp; 'MVNO Customer Config'!B517 &amp; "','" &amp; 'MVNO Customer Config'!C517 &amp; "','" &amp; 'MVNO Customer Config'!D517 &amp; "','" &amp; 'MVNO Customer Config'!E517 &amp; "','" &amp; 'MVNO Customer Config'!F517 &amp; "'," &amp; IF('MVNO Customer Config'!G517="NULL","NULL","'" &amp; 'MVNO Customer Config'!G517 &amp; "'")  &amp; ",'" &amp;'MVNO Customer Config'!H517 &amp; "'," &amp; IF('MVNO Customer Config'!I517="NULL",'MVNO Customer Config'!I517,"'" &amp; 'MVNO Customer Config'!I517 &amp; "'") &amp; ")")</f>
        <v/>
      </c>
    </row>
    <row r="518" spans="1:1">
      <c r="A518" t="str">
        <f>IF('MVNO Customer Config'!A518="","","Insert Into CRM_CONFIG_MVNOFORMNAME(MVNOID,[PATH],CLASSNAME,SHOWORDER,CREATEUSERID,CREATEDATE,UPDATEUSERID,UPDATEDATE,[STATE]) values('" &amp; 'MVNO Customer Config'!A518 &amp; "','" &amp; 'MVNO Customer Config'!B518 &amp; "','" &amp; 'MVNO Customer Config'!C518 &amp; "','" &amp; 'MVNO Customer Config'!D518 &amp; "','" &amp; 'MVNO Customer Config'!E518 &amp; "','" &amp; 'MVNO Customer Config'!F518 &amp; "'," &amp; IF('MVNO Customer Config'!G518="NULL","NULL","'" &amp; 'MVNO Customer Config'!G518 &amp; "'")  &amp; ",'" &amp;'MVNO Customer Config'!H518 &amp; "'," &amp; IF('MVNO Customer Config'!I518="NULL",'MVNO Customer Config'!I518,"'" &amp; 'MVNO Customer Config'!I518 &amp; "'") &amp; ")")</f>
        <v/>
      </c>
    </row>
    <row r="519" spans="1:1">
      <c r="A519" t="str">
        <f>IF('MVNO Customer Config'!A519="","","Insert Into CRM_CONFIG_MVNOFORMNAME(MVNOID,[PATH],CLASSNAME,SHOWORDER,CREATEUSERID,CREATEDATE,UPDATEUSERID,UPDATEDATE,[STATE]) values('" &amp; 'MVNO Customer Config'!A519 &amp; "','" &amp; 'MVNO Customer Config'!B519 &amp; "','" &amp; 'MVNO Customer Config'!C519 &amp; "','" &amp; 'MVNO Customer Config'!D519 &amp; "','" &amp; 'MVNO Customer Config'!E519 &amp; "','" &amp; 'MVNO Customer Config'!F519 &amp; "'," &amp; IF('MVNO Customer Config'!G519="NULL","NULL","'" &amp; 'MVNO Customer Config'!G519 &amp; "'")  &amp; ",'" &amp;'MVNO Customer Config'!H519 &amp; "'," &amp; IF('MVNO Customer Config'!I519="NULL",'MVNO Customer Config'!I519,"'" &amp; 'MVNO Customer Config'!I519 &amp; "'") &amp; ")")</f>
        <v/>
      </c>
    </row>
    <row r="520" spans="1:1">
      <c r="A520" t="str">
        <f>IF('MVNO Customer Config'!A520="","","Insert Into CRM_CONFIG_MVNOFORMNAME(MVNOID,[PATH],CLASSNAME,SHOWORDER,CREATEUSERID,CREATEDATE,UPDATEUSERID,UPDATEDATE,[STATE]) values('" &amp; 'MVNO Customer Config'!A520 &amp; "','" &amp; 'MVNO Customer Config'!B520 &amp; "','" &amp; 'MVNO Customer Config'!C520 &amp; "','" &amp; 'MVNO Customer Config'!D520 &amp; "','" &amp; 'MVNO Customer Config'!E520 &amp; "','" &amp; 'MVNO Customer Config'!F520 &amp; "'," &amp; IF('MVNO Customer Config'!G520="NULL","NULL","'" &amp; 'MVNO Customer Config'!G520 &amp; "'")  &amp; ",'" &amp;'MVNO Customer Config'!H520 &amp; "'," &amp; IF('MVNO Customer Config'!I520="NULL",'MVNO Customer Config'!I520,"'" &amp; 'MVNO Customer Config'!I520 &amp; "'") &amp; ")")</f>
        <v/>
      </c>
    </row>
    <row r="521" spans="1:1">
      <c r="A521" t="str">
        <f>IF('MVNO Customer Config'!A521="","","Insert Into CRM_CONFIG_MVNOFORMNAME(MVNOID,[PATH],CLASSNAME,SHOWORDER,CREATEUSERID,CREATEDATE,UPDATEUSERID,UPDATEDATE,[STATE]) values('" &amp; 'MVNO Customer Config'!A521 &amp; "','" &amp; 'MVNO Customer Config'!B521 &amp; "','" &amp; 'MVNO Customer Config'!C521 &amp; "','" &amp; 'MVNO Customer Config'!D521 &amp; "','" &amp; 'MVNO Customer Config'!E521 &amp; "','" &amp; 'MVNO Customer Config'!F521 &amp; "'," &amp; IF('MVNO Customer Config'!G521="NULL","NULL","'" &amp; 'MVNO Customer Config'!G521 &amp; "'")  &amp; ",'" &amp;'MVNO Customer Config'!H521 &amp; "'," &amp; IF('MVNO Customer Config'!I521="NULL",'MVNO Customer Config'!I521,"'" &amp; 'MVNO Customer Config'!I521 &amp; "'") &amp; ")")</f>
        <v/>
      </c>
    </row>
    <row r="522" spans="1:1">
      <c r="A522" t="str">
        <f>IF('MVNO Customer Config'!A522="","","Insert Into CRM_CONFIG_MVNOFORMNAME(MVNOID,[PATH],CLASSNAME,SHOWORDER,CREATEUSERID,CREATEDATE,UPDATEUSERID,UPDATEDATE,[STATE]) values('" &amp; 'MVNO Customer Config'!A522 &amp; "','" &amp; 'MVNO Customer Config'!B522 &amp; "','" &amp; 'MVNO Customer Config'!C522 &amp; "','" &amp; 'MVNO Customer Config'!D522 &amp; "','" &amp; 'MVNO Customer Config'!E522 &amp; "','" &amp; 'MVNO Customer Config'!F522 &amp; "'," &amp; IF('MVNO Customer Config'!G522="NULL","NULL","'" &amp; 'MVNO Customer Config'!G522 &amp; "'")  &amp; ",'" &amp;'MVNO Customer Config'!H522 &amp; "'," &amp; IF('MVNO Customer Config'!I522="NULL",'MVNO Customer Config'!I522,"'" &amp; 'MVNO Customer Config'!I522 &amp; "'") &amp; ")")</f>
        <v/>
      </c>
    </row>
    <row r="523" spans="1:1">
      <c r="A523" t="str">
        <f>IF('MVNO Customer Config'!A523="","","Insert Into CRM_CONFIG_MVNOFORMNAME(MVNOID,[PATH],CLASSNAME,SHOWORDER,CREATEUSERID,CREATEDATE,UPDATEUSERID,UPDATEDATE,[STATE]) values('" &amp; 'MVNO Customer Config'!A523 &amp; "','" &amp; 'MVNO Customer Config'!B523 &amp; "','" &amp; 'MVNO Customer Config'!C523 &amp; "','" &amp; 'MVNO Customer Config'!D523 &amp; "','" &amp; 'MVNO Customer Config'!E523 &amp; "','" &amp; 'MVNO Customer Config'!F523 &amp; "'," &amp; IF('MVNO Customer Config'!G523="NULL","NULL","'" &amp; 'MVNO Customer Config'!G523 &amp; "'")  &amp; ",'" &amp;'MVNO Customer Config'!H523 &amp; "'," &amp; IF('MVNO Customer Config'!I523="NULL",'MVNO Customer Config'!I523,"'" &amp; 'MVNO Customer Config'!I523 &amp; "'") &amp; ")")</f>
        <v/>
      </c>
    </row>
    <row r="524" spans="1:1">
      <c r="A524" t="str">
        <f>IF('MVNO Customer Config'!A524="","","Insert Into CRM_CONFIG_MVNOFORMNAME(MVNOID,[PATH],CLASSNAME,SHOWORDER,CREATEUSERID,CREATEDATE,UPDATEUSERID,UPDATEDATE,[STATE]) values('" &amp; 'MVNO Customer Config'!A524 &amp; "','" &amp; 'MVNO Customer Config'!B524 &amp; "','" &amp; 'MVNO Customer Config'!C524 &amp; "','" &amp; 'MVNO Customer Config'!D524 &amp; "','" &amp; 'MVNO Customer Config'!E524 &amp; "','" &amp; 'MVNO Customer Config'!F524 &amp; "'," &amp; IF('MVNO Customer Config'!G524="NULL","NULL","'" &amp; 'MVNO Customer Config'!G524 &amp; "'")  &amp; ",'" &amp;'MVNO Customer Config'!H524 &amp; "'," &amp; IF('MVNO Customer Config'!I524="NULL",'MVNO Customer Config'!I524,"'" &amp; 'MVNO Customer Config'!I524 &amp; "'") &amp; ")")</f>
        <v/>
      </c>
    </row>
    <row r="525" spans="1:1">
      <c r="A525" t="str">
        <f>IF('MVNO Customer Config'!A525="","","Insert Into CRM_CONFIG_MVNOFORMNAME(MVNOID,[PATH],CLASSNAME,SHOWORDER,CREATEUSERID,CREATEDATE,UPDATEUSERID,UPDATEDATE,[STATE]) values('" &amp; 'MVNO Customer Config'!A525 &amp; "','" &amp; 'MVNO Customer Config'!B525 &amp; "','" &amp; 'MVNO Customer Config'!C525 &amp; "','" &amp; 'MVNO Customer Config'!D525 &amp; "','" &amp; 'MVNO Customer Config'!E525 &amp; "','" &amp; 'MVNO Customer Config'!F525 &amp; "'," &amp; IF('MVNO Customer Config'!G525="NULL","NULL","'" &amp; 'MVNO Customer Config'!G525 &amp; "'")  &amp; ",'" &amp;'MVNO Customer Config'!H525 &amp; "'," &amp; IF('MVNO Customer Config'!I525="NULL",'MVNO Customer Config'!I525,"'" &amp; 'MVNO Customer Config'!I525 &amp; "'") &amp; ")")</f>
        <v/>
      </c>
    </row>
    <row r="526" spans="1:1">
      <c r="A526" t="str">
        <f>IF('MVNO Customer Config'!A526="","","Insert Into CRM_CONFIG_MVNOFORMNAME(MVNOID,[PATH],CLASSNAME,SHOWORDER,CREATEUSERID,CREATEDATE,UPDATEUSERID,UPDATEDATE,[STATE]) values('" &amp; 'MVNO Customer Config'!A526 &amp; "','" &amp; 'MVNO Customer Config'!B526 &amp; "','" &amp; 'MVNO Customer Config'!C526 &amp; "','" &amp; 'MVNO Customer Config'!D526 &amp; "','" &amp; 'MVNO Customer Config'!E526 &amp; "','" &amp; 'MVNO Customer Config'!F526 &amp; "'," &amp; IF('MVNO Customer Config'!G526="NULL","NULL","'" &amp; 'MVNO Customer Config'!G526 &amp; "'")  &amp; ",'" &amp;'MVNO Customer Config'!H526 &amp; "'," &amp; IF('MVNO Customer Config'!I526="NULL",'MVNO Customer Config'!I526,"'" &amp; 'MVNO Customer Config'!I526 &amp; "'") &amp; ")")</f>
        <v/>
      </c>
    </row>
    <row r="527" spans="1:1">
      <c r="A527" t="str">
        <f>IF('MVNO Customer Config'!A527="","","Insert Into CRM_CONFIG_MVNOFORMNAME(MVNOID,[PATH],CLASSNAME,SHOWORDER,CREATEUSERID,CREATEDATE,UPDATEUSERID,UPDATEDATE,[STATE]) values('" &amp; 'MVNO Customer Config'!A527 &amp; "','" &amp; 'MVNO Customer Config'!B527 &amp; "','" &amp; 'MVNO Customer Config'!C527 &amp; "','" &amp; 'MVNO Customer Config'!D527 &amp; "','" &amp; 'MVNO Customer Config'!E527 &amp; "','" &amp; 'MVNO Customer Config'!F527 &amp; "'," &amp; IF('MVNO Customer Config'!G527="NULL","NULL","'" &amp; 'MVNO Customer Config'!G527 &amp; "'")  &amp; ",'" &amp;'MVNO Customer Config'!H527 &amp; "'," &amp; IF('MVNO Customer Config'!I527="NULL",'MVNO Customer Config'!I527,"'" &amp; 'MVNO Customer Config'!I527 &amp; "'") &amp; ")")</f>
        <v/>
      </c>
    </row>
    <row r="528" spans="1:1">
      <c r="A528" t="str">
        <f>IF('MVNO Customer Config'!A528="","","Insert Into CRM_CONFIG_MVNOFORMNAME(MVNOID,[PATH],CLASSNAME,SHOWORDER,CREATEUSERID,CREATEDATE,UPDATEUSERID,UPDATEDATE,[STATE]) values('" &amp; 'MVNO Customer Config'!A528 &amp; "','" &amp; 'MVNO Customer Config'!B528 &amp; "','" &amp; 'MVNO Customer Config'!C528 &amp; "','" &amp; 'MVNO Customer Config'!D528 &amp; "','" &amp; 'MVNO Customer Config'!E528 &amp; "','" &amp; 'MVNO Customer Config'!F528 &amp; "'," &amp; IF('MVNO Customer Config'!G528="NULL","NULL","'" &amp; 'MVNO Customer Config'!G528 &amp; "'")  &amp; ",'" &amp;'MVNO Customer Config'!H528 &amp; "'," &amp; IF('MVNO Customer Config'!I528="NULL",'MVNO Customer Config'!I528,"'" &amp; 'MVNO Customer Config'!I528 &amp; "'") &amp; ")")</f>
        <v/>
      </c>
    </row>
    <row r="529" spans="1:1">
      <c r="A529" t="str">
        <f>IF('MVNO Customer Config'!A529="","","Insert Into CRM_CONFIG_MVNOFORMNAME(MVNOID,[PATH],CLASSNAME,SHOWORDER,CREATEUSERID,CREATEDATE,UPDATEUSERID,UPDATEDATE,[STATE]) values('" &amp; 'MVNO Customer Config'!A529 &amp; "','" &amp; 'MVNO Customer Config'!B529 &amp; "','" &amp; 'MVNO Customer Config'!C529 &amp; "','" &amp; 'MVNO Customer Config'!D529 &amp; "','" &amp; 'MVNO Customer Config'!E529 &amp; "','" &amp; 'MVNO Customer Config'!F529 &amp; "'," &amp; IF('MVNO Customer Config'!G529="NULL","NULL","'" &amp; 'MVNO Customer Config'!G529 &amp; "'")  &amp; ",'" &amp;'MVNO Customer Config'!H529 &amp; "'," &amp; IF('MVNO Customer Config'!I529="NULL",'MVNO Customer Config'!I529,"'" &amp; 'MVNO Customer Config'!I529 &amp; "'") &amp; ")")</f>
        <v/>
      </c>
    </row>
    <row r="530" spans="1:1">
      <c r="A530" t="str">
        <f>IF('MVNO Customer Config'!A530="","","Insert Into CRM_CONFIG_MVNOFORMNAME(MVNOID,[PATH],CLASSNAME,SHOWORDER,CREATEUSERID,CREATEDATE,UPDATEUSERID,UPDATEDATE,[STATE]) values('" &amp; 'MVNO Customer Config'!A530 &amp; "','" &amp; 'MVNO Customer Config'!B530 &amp; "','" &amp; 'MVNO Customer Config'!C530 &amp; "','" &amp; 'MVNO Customer Config'!D530 &amp; "','" &amp; 'MVNO Customer Config'!E530 &amp; "','" &amp; 'MVNO Customer Config'!F530 &amp; "'," &amp; IF('MVNO Customer Config'!G530="NULL","NULL","'" &amp; 'MVNO Customer Config'!G530 &amp; "'")  &amp; ",'" &amp;'MVNO Customer Config'!H530 &amp; "'," &amp; IF('MVNO Customer Config'!I530="NULL",'MVNO Customer Config'!I530,"'" &amp; 'MVNO Customer Config'!I530 &amp; "'") &amp; ")")</f>
        <v/>
      </c>
    </row>
    <row r="531" spans="1:1">
      <c r="A531" t="str">
        <f>IF('MVNO Customer Config'!A531="","","Insert Into CRM_CONFIG_MVNOFORMNAME(MVNOID,[PATH],CLASSNAME,SHOWORDER,CREATEUSERID,CREATEDATE,UPDATEUSERID,UPDATEDATE,[STATE]) values('" &amp; 'MVNO Customer Config'!A531 &amp; "','" &amp; 'MVNO Customer Config'!B531 &amp; "','" &amp; 'MVNO Customer Config'!C531 &amp; "','" &amp; 'MVNO Customer Config'!D531 &amp; "','" &amp; 'MVNO Customer Config'!E531 &amp; "','" &amp; 'MVNO Customer Config'!F531 &amp; "'," &amp; IF('MVNO Customer Config'!G531="NULL","NULL","'" &amp; 'MVNO Customer Config'!G531 &amp; "'")  &amp; ",'" &amp;'MVNO Customer Config'!H531 &amp; "'," &amp; IF('MVNO Customer Config'!I531="NULL",'MVNO Customer Config'!I531,"'" &amp; 'MVNO Customer Config'!I531 &amp; "'") &amp; ")")</f>
        <v/>
      </c>
    </row>
    <row r="532" spans="1:1">
      <c r="A532" t="str">
        <f>IF('MVNO Customer Config'!A532="","","Insert Into CRM_CONFIG_MVNOFORMNAME(MVNOID,[PATH],CLASSNAME,SHOWORDER,CREATEUSERID,CREATEDATE,UPDATEUSERID,UPDATEDATE,[STATE]) values('" &amp; 'MVNO Customer Config'!A532 &amp; "','" &amp; 'MVNO Customer Config'!B532 &amp; "','" &amp; 'MVNO Customer Config'!C532 &amp; "','" &amp; 'MVNO Customer Config'!D532 &amp; "','" &amp; 'MVNO Customer Config'!E532 &amp; "','" &amp; 'MVNO Customer Config'!F532 &amp; "'," &amp; IF('MVNO Customer Config'!G532="NULL","NULL","'" &amp; 'MVNO Customer Config'!G532 &amp; "'")  &amp; ",'" &amp;'MVNO Customer Config'!H532 &amp; "'," &amp; IF('MVNO Customer Config'!I532="NULL",'MVNO Customer Config'!I532,"'" &amp; 'MVNO Customer Config'!I532 &amp; "'") &amp; ")")</f>
        <v/>
      </c>
    </row>
    <row r="533" spans="1:1">
      <c r="A533" t="str">
        <f>IF('MVNO Customer Config'!A533="","","Insert Into CRM_CONFIG_MVNOFORMNAME(MVNOID,[PATH],CLASSNAME,SHOWORDER,CREATEUSERID,CREATEDATE,UPDATEUSERID,UPDATEDATE,[STATE]) values('" &amp; 'MVNO Customer Config'!A533 &amp; "','" &amp; 'MVNO Customer Config'!B533 &amp; "','" &amp; 'MVNO Customer Config'!C533 &amp; "','" &amp; 'MVNO Customer Config'!D533 &amp; "','" &amp; 'MVNO Customer Config'!E533 &amp; "','" &amp; 'MVNO Customer Config'!F533 &amp; "'," &amp; IF('MVNO Customer Config'!G533="NULL","NULL","'" &amp; 'MVNO Customer Config'!G533 &amp; "'")  &amp; ",'" &amp;'MVNO Customer Config'!H533 &amp; "'," &amp; IF('MVNO Customer Config'!I533="NULL",'MVNO Customer Config'!I533,"'" &amp; 'MVNO Customer Config'!I533 &amp; "'") &amp; ")")</f>
        <v/>
      </c>
    </row>
    <row r="534" spans="1:1">
      <c r="A534" t="str">
        <f>IF('MVNO Customer Config'!A534="","","Insert Into CRM_CONFIG_MVNOFORMNAME(MVNOID,[PATH],CLASSNAME,SHOWORDER,CREATEUSERID,CREATEDATE,UPDATEUSERID,UPDATEDATE,[STATE]) values('" &amp; 'MVNO Customer Config'!A534 &amp; "','" &amp; 'MVNO Customer Config'!B534 &amp; "','" &amp; 'MVNO Customer Config'!C534 &amp; "','" &amp; 'MVNO Customer Config'!D534 &amp; "','" &amp; 'MVNO Customer Config'!E534 &amp; "','" &amp; 'MVNO Customer Config'!F534 &amp; "'," &amp; IF('MVNO Customer Config'!G534="NULL","NULL","'" &amp; 'MVNO Customer Config'!G534 &amp; "'")  &amp; ",'" &amp;'MVNO Customer Config'!H534 &amp; "'," &amp; IF('MVNO Customer Config'!I534="NULL",'MVNO Customer Config'!I534,"'" &amp; 'MVNO Customer Config'!I534 &amp; "'") &amp; ")")</f>
        <v/>
      </c>
    </row>
    <row r="535" spans="1:1">
      <c r="A535" t="str">
        <f>IF('MVNO Customer Config'!A535="","","Insert Into CRM_CONFIG_MVNOFORMNAME(MVNOID,[PATH],CLASSNAME,SHOWORDER,CREATEUSERID,CREATEDATE,UPDATEUSERID,UPDATEDATE,[STATE]) values('" &amp; 'MVNO Customer Config'!A535 &amp; "','" &amp; 'MVNO Customer Config'!B535 &amp; "','" &amp; 'MVNO Customer Config'!C535 &amp; "','" &amp; 'MVNO Customer Config'!D535 &amp; "','" &amp; 'MVNO Customer Config'!E535 &amp; "','" &amp; 'MVNO Customer Config'!F535 &amp; "'," &amp; IF('MVNO Customer Config'!G535="NULL","NULL","'" &amp; 'MVNO Customer Config'!G535 &amp; "'")  &amp; ",'" &amp;'MVNO Customer Config'!H535 &amp; "'," &amp; IF('MVNO Customer Config'!I535="NULL",'MVNO Customer Config'!I535,"'" &amp; 'MVNO Customer Config'!I535 &amp; "'") &amp; ")")</f>
        <v/>
      </c>
    </row>
    <row r="536" spans="1:1">
      <c r="A536" t="str">
        <f>IF('MVNO Customer Config'!A536="","","Insert Into CRM_CONFIG_MVNOFORMNAME(MVNOID,[PATH],CLASSNAME,SHOWORDER,CREATEUSERID,CREATEDATE,UPDATEUSERID,UPDATEDATE,[STATE]) values('" &amp; 'MVNO Customer Config'!A536 &amp; "','" &amp; 'MVNO Customer Config'!B536 &amp; "','" &amp; 'MVNO Customer Config'!C536 &amp; "','" &amp; 'MVNO Customer Config'!D536 &amp; "','" &amp; 'MVNO Customer Config'!E536 &amp; "','" &amp; 'MVNO Customer Config'!F536 &amp; "'," &amp; IF('MVNO Customer Config'!G536="NULL","NULL","'" &amp; 'MVNO Customer Config'!G536 &amp; "'")  &amp; ",'" &amp;'MVNO Customer Config'!H536 &amp; "'," &amp; IF('MVNO Customer Config'!I536="NULL",'MVNO Customer Config'!I536,"'" &amp; 'MVNO Customer Config'!I536 &amp; "'") &amp; ")")</f>
        <v/>
      </c>
    </row>
    <row r="537" spans="1:1">
      <c r="A537" t="str">
        <f>IF('MVNO Customer Config'!A537="","","Insert Into CRM_CONFIG_MVNOFORMNAME(MVNOID,[PATH],CLASSNAME,SHOWORDER,CREATEUSERID,CREATEDATE,UPDATEUSERID,UPDATEDATE,[STATE]) values('" &amp; 'MVNO Customer Config'!A537 &amp; "','" &amp; 'MVNO Customer Config'!B537 &amp; "','" &amp; 'MVNO Customer Config'!C537 &amp; "','" &amp; 'MVNO Customer Config'!D537 &amp; "','" &amp; 'MVNO Customer Config'!E537 &amp; "','" &amp; 'MVNO Customer Config'!F537 &amp; "'," &amp; IF('MVNO Customer Config'!G537="NULL","NULL","'" &amp; 'MVNO Customer Config'!G537 &amp; "'")  &amp; ",'" &amp;'MVNO Customer Config'!H537 &amp; "'," &amp; IF('MVNO Customer Config'!I537="NULL",'MVNO Customer Config'!I537,"'" &amp; 'MVNO Customer Config'!I537 &amp; "'") &amp; ")")</f>
        <v/>
      </c>
    </row>
    <row r="538" spans="1:1">
      <c r="A538" t="str">
        <f>IF('MVNO Customer Config'!A538="","","Insert Into CRM_CONFIG_MVNOFORMNAME(MVNOID,[PATH],CLASSNAME,SHOWORDER,CREATEUSERID,CREATEDATE,UPDATEUSERID,UPDATEDATE,[STATE]) values('" &amp; 'MVNO Customer Config'!A538 &amp; "','" &amp; 'MVNO Customer Config'!B538 &amp; "','" &amp; 'MVNO Customer Config'!C538 &amp; "','" &amp; 'MVNO Customer Config'!D538 &amp; "','" &amp; 'MVNO Customer Config'!E538 &amp; "','" &amp; 'MVNO Customer Config'!F538 &amp; "'," &amp; IF('MVNO Customer Config'!G538="NULL","NULL","'" &amp; 'MVNO Customer Config'!G538 &amp; "'")  &amp; ",'" &amp;'MVNO Customer Config'!H538 &amp; "'," &amp; IF('MVNO Customer Config'!I538="NULL",'MVNO Customer Config'!I538,"'" &amp; 'MVNO Customer Config'!I538 &amp; "'") &amp; ")")</f>
        <v/>
      </c>
    </row>
    <row r="539" spans="1:1">
      <c r="A539" t="str">
        <f>IF('MVNO Customer Config'!A539="","","Insert Into CRM_CONFIG_MVNOFORMNAME(MVNOID,[PATH],CLASSNAME,SHOWORDER,CREATEUSERID,CREATEDATE,UPDATEUSERID,UPDATEDATE,[STATE]) values('" &amp; 'MVNO Customer Config'!A539 &amp; "','" &amp; 'MVNO Customer Config'!B539 &amp; "','" &amp; 'MVNO Customer Config'!C539 &amp; "','" &amp; 'MVNO Customer Config'!D539 &amp; "','" &amp; 'MVNO Customer Config'!E539 &amp; "','" &amp; 'MVNO Customer Config'!F539 &amp; "'," &amp; IF('MVNO Customer Config'!G539="NULL","NULL","'" &amp; 'MVNO Customer Config'!G539 &amp; "'")  &amp; ",'" &amp;'MVNO Customer Config'!H539 &amp; "'," &amp; IF('MVNO Customer Config'!I539="NULL",'MVNO Customer Config'!I539,"'" &amp; 'MVNO Customer Config'!I539 &amp; "'") &amp; ")")</f>
        <v/>
      </c>
    </row>
    <row r="540" spans="1:1">
      <c r="A540" t="str">
        <f>IF('MVNO Customer Config'!A540="","","Insert Into CRM_CONFIG_MVNOFORMNAME(MVNOID,[PATH],CLASSNAME,SHOWORDER,CREATEUSERID,CREATEDATE,UPDATEUSERID,UPDATEDATE,[STATE]) values('" &amp; 'MVNO Customer Config'!A540 &amp; "','" &amp; 'MVNO Customer Config'!B540 &amp; "','" &amp; 'MVNO Customer Config'!C540 &amp; "','" &amp; 'MVNO Customer Config'!D540 &amp; "','" &amp; 'MVNO Customer Config'!E540 &amp; "','" &amp; 'MVNO Customer Config'!F540 &amp; "'," &amp; IF('MVNO Customer Config'!G540="NULL","NULL","'" &amp; 'MVNO Customer Config'!G540 &amp; "'")  &amp; ",'" &amp;'MVNO Customer Config'!H540 &amp; "'," &amp; IF('MVNO Customer Config'!I540="NULL",'MVNO Customer Config'!I540,"'" &amp; 'MVNO Customer Config'!I540 &amp; "'") &amp; ")")</f>
        <v/>
      </c>
    </row>
    <row r="541" spans="1:1">
      <c r="A541" t="str">
        <f>IF('MVNO Customer Config'!A541="","","Insert Into CRM_CONFIG_MVNOFORMNAME(MVNOID,[PATH],CLASSNAME,SHOWORDER,CREATEUSERID,CREATEDATE,UPDATEUSERID,UPDATEDATE,[STATE]) values('" &amp; 'MVNO Customer Config'!A541 &amp; "','" &amp; 'MVNO Customer Config'!B541 &amp; "','" &amp; 'MVNO Customer Config'!C541 &amp; "','" &amp; 'MVNO Customer Config'!D541 &amp; "','" &amp; 'MVNO Customer Config'!E541 &amp; "','" &amp; 'MVNO Customer Config'!F541 &amp; "'," &amp; IF('MVNO Customer Config'!G541="NULL","NULL","'" &amp; 'MVNO Customer Config'!G541 &amp; "'")  &amp; ",'" &amp;'MVNO Customer Config'!H541 &amp; "'," &amp; IF('MVNO Customer Config'!I541="NULL",'MVNO Customer Config'!I541,"'" &amp; 'MVNO Customer Config'!I541 &amp; "'") &amp; ")")</f>
        <v/>
      </c>
    </row>
    <row r="542" spans="1:1">
      <c r="A542" t="str">
        <f>IF('MVNO Customer Config'!A542="","","Insert Into CRM_CONFIG_MVNOFORMNAME(MVNOID,[PATH],CLASSNAME,SHOWORDER,CREATEUSERID,CREATEDATE,UPDATEUSERID,UPDATEDATE,[STATE]) values('" &amp; 'MVNO Customer Config'!A542 &amp; "','" &amp; 'MVNO Customer Config'!B542 &amp; "','" &amp; 'MVNO Customer Config'!C542 &amp; "','" &amp; 'MVNO Customer Config'!D542 &amp; "','" &amp; 'MVNO Customer Config'!E542 &amp; "','" &amp; 'MVNO Customer Config'!F542 &amp; "'," &amp; IF('MVNO Customer Config'!G542="NULL","NULL","'" &amp; 'MVNO Customer Config'!G542 &amp; "'")  &amp; ",'" &amp;'MVNO Customer Config'!H542 &amp; "'," &amp; IF('MVNO Customer Config'!I542="NULL",'MVNO Customer Config'!I542,"'" &amp; 'MVNO Customer Config'!I542 &amp; "'") &amp; ")")</f>
        <v/>
      </c>
    </row>
    <row r="543" spans="1:1">
      <c r="A543" t="str">
        <f>IF('MVNO Customer Config'!A543="","","Insert Into CRM_CONFIG_MVNOFORMNAME(MVNOID,[PATH],CLASSNAME,SHOWORDER,CREATEUSERID,CREATEDATE,UPDATEUSERID,UPDATEDATE,[STATE]) values('" &amp; 'MVNO Customer Config'!A543 &amp; "','" &amp; 'MVNO Customer Config'!B543 &amp; "','" &amp; 'MVNO Customer Config'!C543 &amp; "','" &amp; 'MVNO Customer Config'!D543 &amp; "','" &amp; 'MVNO Customer Config'!E543 &amp; "','" &amp; 'MVNO Customer Config'!F543 &amp; "'," &amp; IF('MVNO Customer Config'!G543="NULL","NULL","'" &amp; 'MVNO Customer Config'!G543 &amp; "'")  &amp; ",'" &amp;'MVNO Customer Config'!H543 &amp; "'," &amp; IF('MVNO Customer Config'!I543="NULL",'MVNO Customer Config'!I543,"'" &amp; 'MVNO Customer Config'!I543 &amp; "'") &amp; ")")</f>
        <v/>
      </c>
    </row>
    <row r="544" spans="1:1">
      <c r="A544" t="str">
        <f>IF('MVNO Customer Config'!A544="","","Insert Into CRM_CONFIG_MVNOFORMNAME(MVNOID,[PATH],CLASSNAME,SHOWORDER,CREATEUSERID,CREATEDATE,UPDATEUSERID,UPDATEDATE,[STATE]) values('" &amp; 'MVNO Customer Config'!A544 &amp; "','" &amp; 'MVNO Customer Config'!B544 &amp; "','" &amp; 'MVNO Customer Config'!C544 &amp; "','" &amp; 'MVNO Customer Config'!D544 &amp; "','" &amp; 'MVNO Customer Config'!E544 &amp; "','" &amp; 'MVNO Customer Config'!F544 &amp; "'," &amp; IF('MVNO Customer Config'!G544="NULL","NULL","'" &amp; 'MVNO Customer Config'!G544 &amp; "'")  &amp; ",'" &amp;'MVNO Customer Config'!H544 &amp; "'," &amp; IF('MVNO Customer Config'!I544="NULL",'MVNO Customer Config'!I544,"'" &amp; 'MVNO Customer Config'!I544 &amp; "'") &amp; ")")</f>
        <v/>
      </c>
    </row>
    <row r="545" spans="1:1">
      <c r="A545" t="str">
        <f>IF('MVNO Customer Config'!A545="","","Insert Into CRM_CONFIG_MVNOFORMNAME(MVNOID,[PATH],CLASSNAME,SHOWORDER,CREATEUSERID,CREATEDATE,UPDATEUSERID,UPDATEDATE,[STATE]) values('" &amp; 'MVNO Customer Config'!A545 &amp; "','" &amp; 'MVNO Customer Config'!B545 &amp; "','" &amp; 'MVNO Customer Config'!C545 &amp; "','" &amp; 'MVNO Customer Config'!D545 &amp; "','" &amp; 'MVNO Customer Config'!E545 &amp; "','" &amp; 'MVNO Customer Config'!F545 &amp; "'," &amp; IF('MVNO Customer Config'!G545="NULL","NULL","'" &amp; 'MVNO Customer Config'!G545 &amp; "'")  &amp; ",'" &amp;'MVNO Customer Config'!H545 &amp; "'," &amp; IF('MVNO Customer Config'!I545="NULL",'MVNO Customer Config'!I545,"'" &amp; 'MVNO Customer Config'!I545 &amp; "'") &amp; ")")</f>
        <v/>
      </c>
    </row>
    <row r="546" spans="1:1">
      <c r="A546" t="str">
        <f>IF('MVNO Customer Config'!A546="","","Insert Into CRM_CONFIG_MVNOFORMNAME(MVNOID,[PATH],CLASSNAME,SHOWORDER,CREATEUSERID,CREATEDATE,UPDATEUSERID,UPDATEDATE,[STATE]) values('" &amp; 'MVNO Customer Config'!A546 &amp; "','" &amp; 'MVNO Customer Config'!B546 &amp; "','" &amp; 'MVNO Customer Config'!C546 &amp; "','" &amp; 'MVNO Customer Config'!D546 &amp; "','" &amp; 'MVNO Customer Config'!E546 &amp; "','" &amp; 'MVNO Customer Config'!F546 &amp; "'," &amp; IF('MVNO Customer Config'!G546="NULL","NULL","'" &amp; 'MVNO Customer Config'!G546 &amp; "'")  &amp; ",'" &amp;'MVNO Customer Config'!H546 &amp; "'," &amp; IF('MVNO Customer Config'!I546="NULL",'MVNO Customer Config'!I546,"'" &amp; 'MVNO Customer Config'!I546 &amp; "'") &amp; ")")</f>
        <v/>
      </c>
    </row>
    <row r="547" spans="1:1">
      <c r="A547" t="str">
        <f>IF('MVNO Customer Config'!A547="","","Insert Into CRM_CONFIG_MVNOFORMNAME(MVNOID,[PATH],CLASSNAME,SHOWORDER,CREATEUSERID,CREATEDATE,UPDATEUSERID,UPDATEDATE,[STATE]) values('" &amp; 'MVNO Customer Config'!A547 &amp; "','" &amp; 'MVNO Customer Config'!B547 &amp; "','" &amp; 'MVNO Customer Config'!C547 &amp; "','" &amp; 'MVNO Customer Config'!D547 &amp; "','" &amp; 'MVNO Customer Config'!E547 &amp; "','" &amp; 'MVNO Customer Config'!F547 &amp; "'," &amp; IF('MVNO Customer Config'!G547="NULL","NULL","'" &amp; 'MVNO Customer Config'!G547 &amp; "'")  &amp; ",'" &amp;'MVNO Customer Config'!H547 &amp; "'," &amp; IF('MVNO Customer Config'!I547="NULL",'MVNO Customer Config'!I547,"'" &amp; 'MVNO Customer Config'!I547 &amp; "'") &amp; ")")</f>
        <v/>
      </c>
    </row>
    <row r="548" spans="1:1">
      <c r="A548" t="str">
        <f>IF('MVNO Customer Config'!A548="","","Insert Into CRM_CONFIG_MVNOFORMNAME(MVNOID,[PATH],CLASSNAME,SHOWORDER,CREATEUSERID,CREATEDATE,UPDATEUSERID,UPDATEDATE,[STATE]) values('" &amp; 'MVNO Customer Config'!A548 &amp; "','" &amp; 'MVNO Customer Config'!B548 &amp; "','" &amp; 'MVNO Customer Config'!C548 &amp; "','" &amp; 'MVNO Customer Config'!D548 &amp; "','" &amp; 'MVNO Customer Config'!E548 &amp; "','" &amp; 'MVNO Customer Config'!F548 &amp; "'," &amp; IF('MVNO Customer Config'!G548="NULL","NULL","'" &amp; 'MVNO Customer Config'!G548 &amp; "'")  &amp; ",'" &amp;'MVNO Customer Config'!H548 &amp; "'," &amp; IF('MVNO Customer Config'!I548="NULL",'MVNO Customer Config'!I548,"'" &amp; 'MVNO Customer Config'!I548 &amp; "'") &amp; ")")</f>
        <v/>
      </c>
    </row>
    <row r="549" spans="1:1">
      <c r="A549" t="str">
        <f>IF('MVNO Customer Config'!A549="","","Insert Into CRM_CONFIG_MVNOFORMNAME(MVNOID,[PATH],CLASSNAME,SHOWORDER,CREATEUSERID,CREATEDATE,UPDATEUSERID,UPDATEDATE,[STATE]) values('" &amp; 'MVNO Customer Config'!A549 &amp; "','" &amp; 'MVNO Customer Config'!B549 &amp; "','" &amp; 'MVNO Customer Config'!C549 &amp; "','" &amp; 'MVNO Customer Config'!D549 &amp; "','" &amp; 'MVNO Customer Config'!E549 &amp; "','" &amp; 'MVNO Customer Config'!F549 &amp; "'," &amp; IF('MVNO Customer Config'!G549="NULL","NULL","'" &amp; 'MVNO Customer Config'!G549 &amp; "'")  &amp; ",'" &amp;'MVNO Customer Config'!H549 &amp; "'," &amp; IF('MVNO Customer Config'!I549="NULL",'MVNO Customer Config'!I549,"'" &amp; 'MVNO Customer Config'!I549 &amp; "'") &amp; ")")</f>
        <v/>
      </c>
    </row>
    <row r="550" spans="1:1">
      <c r="A550" t="str">
        <f>IF('MVNO Customer Config'!A550="","","Insert Into CRM_CONFIG_MVNOFORMNAME(MVNOID,[PATH],CLASSNAME,SHOWORDER,CREATEUSERID,CREATEDATE,UPDATEUSERID,UPDATEDATE,[STATE]) values('" &amp; 'MVNO Customer Config'!A550 &amp; "','" &amp; 'MVNO Customer Config'!B550 &amp; "','" &amp; 'MVNO Customer Config'!C550 &amp; "','" &amp; 'MVNO Customer Config'!D550 &amp; "','" &amp; 'MVNO Customer Config'!E550 &amp; "','" &amp; 'MVNO Customer Config'!F550 &amp; "'," &amp; IF('MVNO Customer Config'!G550="NULL","NULL","'" &amp; 'MVNO Customer Config'!G550 &amp; "'")  &amp; ",'" &amp;'MVNO Customer Config'!H550 &amp; "'," &amp; IF('MVNO Customer Config'!I550="NULL",'MVNO Customer Config'!I550,"'" &amp; 'MVNO Customer Config'!I550 &amp; "'") &amp; ")")</f>
        <v/>
      </c>
    </row>
    <row r="551" spans="1:1">
      <c r="A551" t="str">
        <f>IF('MVNO Customer Config'!A551="","","Insert Into CRM_CONFIG_MVNOFORMNAME(MVNOID,[PATH],CLASSNAME,SHOWORDER,CREATEUSERID,CREATEDATE,UPDATEUSERID,UPDATEDATE,[STATE]) values('" &amp; 'MVNO Customer Config'!A551 &amp; "','" &amp; 'MVNO Customer Config'!B551 &amp; "','" &amp; 'MVNO Customer Config'!C551 &amp; "','" &amp; 'MVNO Customer Config'!D551 &amp; "','" &amp; 'MVNO Customer Config'!E551 &amp; "','" &amp; 'MVNO Customer Config'!F551 &amp; "'," &amp; IF('MVNO Customer Config'!G551="NULL","NULL","'" &amp; 'MVNO Customer Config'!G551 &amp; "'")  &amp; ",'" &amp;'MVNO Customer Config'!H551 &amp; "'," &amp; IF('MVNO Customer Config'!I551="NULL",'MVNO Customer Config'!I551,"'" &amp; 'MVNO Customer Config'!I551 &amp; "'") &amp; ")")</f>
        <v/>
      </c>
    </row>
    <row r="552" spans="1:1">
      <c r="A552" t="str">
        <f>IF('MVNO Customer Config'!A552="","","Insert Into CRM_CONFIG_MVNOFORMNAME(MVNOID,[PATH],CLASSNAME,SHOWORDER,CREATEUSERID,CREATEDATE,UPDATEUSERID,UPDATEDATE,[STATE]) values('" &amp; 'MVNO Customer Config'!A552 &amp; "','" &amp; 'MVNO Customer Config'!B552 &amp; "','" &amp; 'MVNO Customer Config'!C552 &amp; "','" &amp; 'MVNO Customer Config'!D552 &amp; "','" &amp; 'MVNO Customer Config'!E552 &amp; "','" &amp; 'MVNO Customer Config'!F552 &amp; "'," &amp; IF('MVNO Customer Config'!G552="NULL","NULL","'" &amp; 'MVNO Customer Config'!G552 &amp; "'")  &amp; ",'" &amp;'MVNO Customer Config'!H552 &amp; "'," &amp; IF('MVNO Customer Config'!I552="NULL",'MVNO Customer Config'!I552,"'" &amp; 'MVNO Customer Config'!I552 &amp; "'") &amp; ")")</f>
        <v/>
      </c>
    </row>
    <row r="553" spans="1:1">
      <c r="A553" t="str">
        <f>IF('MVNO Customer Config'!A553="","","Insert Into CRM_CONFIG_MVNOFORMNAME(MVNOID,[PATH],CLASSNAME,SHOWORDER,CREATEUSERID,CREATEDATE,UPDATEUSERID,UPDATEDATE,[STATE]) values('" &amp; 'MVNO Customer Config'!A553 &amp; "','" &amp; 'MVNO Customer Config'!B553 &amp; "','" &amp; 'MVNO Customer Config'!C553 &amp; "','" &amp; 'MVNO Customer Config'!D553 &amp; "','" &amp; 'MVNO Customer Config'!E553 &amp; "','" &amp; 'MVNO Customer Config'!F553 &amp; "'," &amp; IF('MVNO Customer Config'!G553="NULL","NULL","'" &amp; 'MVNO Customer Config'!G553 &amp; "'")  &amp; ",'" &amp;'MVNO Customer Config'!H553 &amp; "'," &amp; IF('MVNO Customer Config'!I553="NULL",'MVNO Customer Config'!I553,"'" &amp; 'MVNO Customer Config'!I553 &amp; "'") &amp; ")")</f>
        <v/>
      </c>
    </row>
    <row r="554" spans="1:1">
      <c r="A554" t="str">
        <f>IF('MVNO Customer Config'!A554="","","Insert Into CRM_CONFIG_MVNOFORMNAME(MVNOID,[PATH],CLASSNAME,SHOWORDER,CREATEUSERID,CREATEDATE,UPDATEUSERID,UPDATEDATE,[STATE]) values('" &amp; 'MVNO Customer Config'!A554 &amp; "','" &amp; 'MVNO Customer Config'!B554 &amp; "','" &amp; 'MVNO Customer Config'!C554 &amp; "','" &amp; 'MVNO Customer Config'!D554 &amp; "','" &amp; 'MVNO Customer Config'!E554 &amp; "','" &amp; 'MVNO Customer Config'!F554 &amp; "'," &amp; IF('MVNO Customer Config'!G554="NULL","NULL","'" &amp; 'MVNO Customer Config'!G554 &amp; "'")  &amp; ",'" &amp;'MVNO Customer Config'!H554 &amp; "'," &amp; IF('MVNO Customer Config'!I554="NULL",'MVNO Customer Config'!I554,"'" &amp; 'MVNO Customer Config'!I554 &amp; "'") &amp; ")")</f>
        <v/>
      </c>
    </row>
    <row r="555" spans="1:1">
      <c r="A555" t="str">
        <f>IF('MVNO Customer Config'!A555="","","Insert Into CRM_CONFIG_MVNOFORMNAME(MVNOID,[PATH],CLASSNAME,SHOWORDER,CREATEUSERID,CREATEDATE,UPDATEUSERID,UPDATEDATE,[STATE]) values('" &amp; 'MVNO Customer Config'!A555 &amp; "','" &amp; 'MVNO Customer Config'!B555 &amp; "','" &amp; 'MVNO Customer Config'!C555 &amp; "','" &amp; 'MVNO Customer Config'!D555 &amp; "','" &amp; 'MVNO Customer Config'!E555 &amp; "','" &amp; 'MVNO Customer Config'!F555 &amp; "'," &amp; IF('MVNO Customer Config'!G555="NULL","NULL","'" &amp; 'MVNO Customer Config'!G555 &amp; "'")  &amp; ",'" &amp;'MVNO Customer Config'!H555 &amp; "'," &amp; IF('MVNO Customer Config'!I555="NULL",'MVNO Customer Config'!I555,"'" &amp; 'MVNO Customer Config'!I555 &amp; "'") &amp; ")")</f>
        <v/>
      </c>
    </row>
    <row r="556" spans="1:1">
      <c r="A556" t="str">
        <f>IF('MVNO Customer Config'!A556="","","Insert Into CRM_CONFIG_MVNOFORMNAME(MVNOID,[PATH],CLASSNAME,SHOWORDER,CREATEUSERID,CREATEDATE,UPDATEUSERID,UPDATEDATE,[STATE]) values('" &amp; 'MVNO Customer Config'!A556 &amp; "','" &amp; 'MVNO Customer Config'!B556 &amp; "','" &amp; 'MVNO Customer Config'!C556 &amp; "','" &amp; 'MVNO Customer Config'!D556 &amp; "','" &amp; 'MVNO Customer Config'!E556 &amp; "','" &amp; 'MVNO Customer Config'!F556 &amp; "'," &amp; IF('MVNO Customer Config'!G556="NULL","NULL","'" &amp; 'MVNO Customer Config'!G556 &amp; "'")  &amp; ",'" &amp;'MVNO Customer Config'!H556 &amp; "'," &amp; IF('MVNO Customer Config'!I556="NULL",'MVNO Customer Config'!I556,"'" &amp; 'MVNO Customer Config'!I556 &amp; "'") &amp; ")")</f>
        <v/>
      </c>
    </row>
    <row r="557" spans="1:1">
      <c r="A557" t="str">
        <f>IF('MVNO Customer Config'!A557="","","Insert Into CRM_CONFIG_MVNOFORMNAME(MVNOID,[PATH],CLASSNAME,SHOWORDER,CREATEUSERID,CREATEDATE,UPDATEUSERID,UPDATEDATE,[STATE]) values('" &amp; 'MVNO Customer Config'!A557 &amp; "','" &amp; 'MVNO Customer Config'!B557 &amp; "','" &amp; 'MVNO Customer Config'!C557 &amp; "','" &amp; 'MVNO Customer Config'!D557 &amp; "','" &amp; 'MVNO Customer Config'!E557 &amp; "','" &amp; 'MVNO Customer Config'!F557 &amp; "'," &amp; IF('MVNO Customer Config'!G557="NULL","NULL","'" &amp; 'MVNO Customer Config'!G557 &amp; "'")  &amp; ",'" &amp;'MVNO Customer Config'!H557 &amp; "'," &amp; IF('MVNO Customer Config'!I557="NULL",'MVNO Customer Config'!I557,"'" &amp; 'MVNO Customer Config'!I557 &amp; "'") &amp; ")")</f>
        <v/>
      </c>
    </row>
    <row r="558" spans="1:1">
      <c r="A558" t="str">
        <f>IF('MVNO Customer Config'!A558="","","Insert Into CRM_CONFIG_MVNOFORMNAME(MVNOID,[PATH],CLASSNAME,SHOWORDER,CREATEUSERID,CREATEDATE,UPDATEUSERID,UPDATEDATE,[STATE]) values('" &amp; 'MVNO Customer Config'!A558 &amp; "','" &amp; 'MVNO Customer Config'!B558 &amp; "','" &amp; 'MVNO Customer Config'!C558 &amp; "','" &amp; 'MVNO Customer Config'!D558 &amp; "','" &amp; 'MVNO Customer Config'!E558 &amp; "','" &amp; 'MVNO Customer Config'!F558 &amp; "'," &amp; IF('MVNO Customer Config'!G558="NULL","NULL","'" &amp; 'MVNO Customer Config'!G558 &amp; "'")  &amp; ",'" &amp;'MVNO Customer Config'!H558 &amp; "'," &amp; IF('MVNO Customer Config'!I558="NULL",'MVNO Customer Config'!I558,"'" &amp; 'MVNO Customer Config'!I558 &amp; "'") &amp; ")")</f>
        <v/>
      </c>
    </row>
    <row r="559" spans="1:1">
      <c r="A559" t="str">
        <f>IF('MVNO Customer Config'!A559="","","Insert Into CRM_CONFIG_MVNOFORMNAME(MVNOID,[PATH],CLASSNAME,SHOWORDER,CREATEUSERID,CREATEDATE,UPDATEUSERID,UPDATEDATE,[STATE]) values('" &amp; 'MVNO Customer Config'!A559 &amp; "','" &amp; 'MVNO Customer Config'!B559 &amp; "','" &amp; 'MVNO Customer Config'!C559 &amp; "','" &amp; 'MVNO Customer Config'!D559 &amp; "','" &amp; 'MVNO Customer Config'!E559 &amp; "','" &amp; 'MVNO Customer Config'!F559 &amp; "'," &amp; IF('MVNO Customer Config'!G559="NULL","NULL","'" &amp; 'MVNO Customer Config'!G559 &amp; "'")  &amp; ",'" &amp;'MVNO Customer Config'!H559 &amp; "'," &amp; IF('MVNO Customer Config'!I559="NULL",'MVNO Customer Config'!I559,"'" &amp; 'MVNO Customer Config'!I559 &amp; "'") &amp; ")")</f>
        <v/>
      </c>
    </row>
    <row r="560" spans="1:1">
      <c r="A560" t="str">
        <f>IF('MVNO Customer Config'!A560="","","Insert Into CRM_CONFIG_MVNOFORMNAME(MVNOID,[PATH],CLASSNAME,SHOWORDER,CREATEUSERID,CREATEDATE,UPDATEUSERID,UPDATEDATE,[STATE]) values('" &amp; 'MVNO Customer Config'!A560 &amp; "','" &amp; 'MVNO Customer Config'!B560 &amp; "','" &amp; 'MVNO Customer Config'!C560 &amp; "','" &amp; 'MVNO Customer Config'!D560 &amp; "','" &amp; 'MVNO Customer Config'!E560 &amp; "','" &amp; 'MVNO Customer Config'!F560 &amp; "'," &amp; IF('MVNO Customer Config'!G560="NULL","NULL","'" &amp; 'MVNO Customer Config'!G560 &amp; "'")  &amp; ",'" &amp;'MVNO Customer Config'!H560 &amp; "'," &amp; IF('MVNO Customer Config'!I560="NULL",'MVNO Customer Config'!I560,"'" &amp; 'MVNO Customer Config'!I560 &amp; "'") &amp; ")")</f>
        <v/>
      </c>
    </row>
    <row r="561" spans="1:1">
      <c r="A561" t="str">
        <f>IF('MVNO Customer Config'!A561="","","Insert Into CRM_CONFIG_MVNOFORMNAME(MVNOID,[PATH],CLASSNAME,SHOWORDER,CREATEUSERID,CREATEDATE,UPDATEUSERID,UPDATEDATE,[STATE]) values('" &amp; 'MVNO Customer Config'!A561 &amp; "','" &amp; 'MVNO Customer Config'!B561 &amp; "','" &amp; 'MVNO Customer Config'!C561 &amp; "','" &amp; 'MVNO Customer Config'!D561 &amp; "','" &amp; 'MVNO Customer Config'!E561 &amp; "','" &amp; 'MVNO Customer Config'!F561 &amp; "'," &amp; IF('MVNO Customer Config'!G561="NULL","NULL","'" &amp; 'MVNO Customer Config'!G561 &amp; "'")  &amp; ",'" &amp;'MVNO Customer Config'!H561 &amp; "'," &amp; IF('MVNO Customer Config'!I561="NULL",'MVNO Customer Config'!I561,"'" &amp; 'MVNO Customer Config'!I561 &amp; "'") &amp; ")")</f>
        <v/>
      </c>
    </row>
    <row r="562" spans="1:1">
      <c r="A562" t="str">
        <f>IF('MVNO Customer Config'!A562="","","Insert Into CRM_CONFIG_MVNOFORMNAME(MVNOID,[PATH],CLASSNAME,SHOWORDER,CREATEUSERID,CREATEDATE,UPDATEUSERID,UPDATEDATE,[STATE]) values('" &amp; 'MVNO Customer Config'!A562 &amp; "','" &amp; 'MVNO Customer Config'!B562 &amp; "','" &amp; 'MVNO Customer Config'!C562 &amp; "','" &amp; 'MVNO Customer Config'!D562 &amp; "','" &amp; 'MVNO Customer Config'!E562 &amp; "','" &amp; 'MVNO Customer Config'!F562 &amp; "'," &amp; IF('MVNO Customer Config'!G562="NULL","NULL","'" &amp; 'MVNO Customer Config'!G562 &amp; "'")  &amp; ",'" &amp;'MVNO Customer Config'!H562 &amp; "'," &amp; IF('MVNO Customer Config'!I562="NULL",'MVNO Customer Config'!I562,"'" &amp; 'MVNO Customer Config'!I562 &amp; "'") &amp; ")")</f>
        <v/>
      </c>
    </row>
    <row r="563" spans="1:1">
      <c r="A563" t="str">
        <f>IF('MVNO Customer Config'!A563="","","Insert Into CRM_CONFIG_MVNOFORMNAME(MVNOID,[PATH],CLASSNAME,SHOWORDER,CREATEUSERID,CREATEDATE,UPDATEUSERID,UPDATEDATE,[STATE]) values('" &amp; 'MVNO Customer Config'!A563 &amp; "','" &amp; 'MVNO Customer Config'!B563 &amp; "','" &amp; 'MVNO Customer Config'!C563 &amp; "','" &amp; 'MVNO Customer Config'!D563 &amp; "','" &amp; 'MVNO Customer Config'!E563 &amp; "','" &amp; 'MVNO Customer Config'!F563 &amp; "'," &amp; IF('MVNO Customer Config'!G563="NULL","NULL","'" &amp; 'MVNO Customer Config'!G563 &amp; "'")  &amp; ",'" &amp;'MVNO Customer Config'!H563 &amp; "'," &amp; IF('MVNO Customer Config'!I563="NULL",'MVNO Customer Config'!I563,"'" &amp; 'MVNO Customer Config'!I563 &amp; "'") &amp; ")")</f>
        <v/>
      </c>
    </row>
    <row r="564" spans="1:1">
      <c r="A564" t="str">
        <f>IF('MVNO Customer Config'!A564="","","Insert Into CRM_CONFIG_MVNOFORMNAME(MVNOID,[PATH],CLASSNAME,SHOWORDER,CREATEUSERID,CREATEDATE,UPDATEUSERID,UPDATEDATE,[STATE]) values('" &amp; 'MVNO Customer Config'!A564 &amp; "','" &amp; 'MVNO Customer Config'!B564 &amp; "','" &amp; 'MVNO Customer Config'!C564 &amp; "','" &amp; 'MVNO Customer Config'!D564 &amp; "','" &amp; 'MVNO Customer Config'!E564 &amp; "','" &amp; 'MVNO Customer Config'!F564 &amp; "'," &amp; IF('MVNO Customer Config'!G564="NULL","NULL","'" &amp; 'MVNO Customer Config'!G564 &amp; "'")  &amp; ",'" &amp;'MVNO Customer Config'!H564 &amp; "'," &amp; IF('MVNO Customer Config'!I564="NULL",'MVNO Customer Config'!I564,"'" &amp; 'MVNO Customer Config'!I564 &amp; "'") &amp; ")")</f>
        <v/>
      </c>
    </row>
    <row r="565" spans="1:1">
      <c r="A565" t="str">
        <f>IF('MVNO Customer Config'!A565="","","Insert Into CRM_CONFIG_MVNOFORMNAME(MVNOID,[PATH],CLASSNAME,SHOWORDER,CREATEUSERID,CREATEDATE,UPDATEUSERID,UPDATEDATE,[STATE]) values('" &amp; 'MVNO Customer Config'!A565 &amp; "','" &amp; 'MVNO Customer Config'!B565 &amp; "','" &amp; 'MVNO Customer Config'!C565 &amp; "','" &amp; 'MVNO Customer Config'!D565 &amp; "','" &amp; 'MVNO Customer Config'!E565 &amp; "','" &amp; 'MVNO Customer Config'!F565 &amp; "'," &amp; IF('MVNO Customer Config'!G565="NULL","NULL","'" &amp; 'MVNO Customer Config'!G565 &amp; "'")  &amp; ",'" &amp;'MVNO Customer Config'!H565 &amp; "'," &amp; IF('MVNO Customer Config'!I565="NULL",'MVNO Customer Config'!I565,"'" &amp; 'MVNO Customer Config'!I565 &amp; "'") &amp; ")")</f>
        <v/>
      </c>
    </row>
    <row r="566" spans="1:1">
      <c r="A566" t="str">
        <f>IF('MVNO Customer Config'!A566="","","Insert Into CRM_CONFIG_MVNOFORMNAME(MVNOID,[PATH],CLASSNAME,SHOWORDER,CREATEUSERID,CREATEDATE,UPDATEUSERID,UPDATEDATE,[STATE]) values('" &amp; 'MVNO Customer Config'!A566 &amp; "','" &amp; 'MVNO Customer Config'!B566 &amp; "','" &amp; 'MVNO Customer Config'!C566 &amp; "','" &amp; 'MVNO Customer Config'!D566 &amp; "','" &amp; 'MVNO Customer Config'!E566 &amp; "','" &amp; 'MVNO Customer Config'!F566 &amp; "'," &amp; IF('MVNO Customer Config'!G566="NULL","NULL","'" &amp; 'MVNO Customer Config'!G566 &amp; "'")  &amp; ",'" &amp;'MVNO Customer Config'!H566 &amp; "'," &amp; IF('MVNO Customer Config'!I566="NULL",'MVNO Customer Config'!I566,"'" &amp; 'MVNO Customer Config'!I566 &amp; "'") &amp; ")")</f>
        <v/>
      </c>
    </row>
    <row r="567" spans="1:1">
      <c r="A567" t="str">
        <f>IF('MVNO Customer Config'!A567="","","Insert Into CRM_CONFIG_MVNOFORMNAME(MVNOID,[PATH],CLASSNAME,SHOWORDER,CREATEUSERID,CREATEDATE,UPDATEUSERID,UPDATEDATE,[STATE]) values('" &amp; 'MVNO Customer Config'!A567 &amp; "','" &amp; 'MVNO Customer Config'!B567 &amp; "','" &amp; 'MVNO Customer Config'!C567 &amp; "','" &amp; 'MVNO Customer Config'!D567 &amp; "','" &amp; 'MVNO Customer Config'!E567 &amp; "','" &amp; 'MVNO Customer Config'!F567 &amp; "'," &amp; IF('MVNO Customer Config'!G567="NULL","NULL","'" &amp; 'MVNO Customer Config'!G567 &amp; "'")  &amp; ",'" &amp;'MVNO Customer Config'!H567 &amp; "'," &amp; IF('MVNO Customer Config'!I567="NULL",'MVNO Customer Config'!I567,"'" &amp; 'MVNO Customer Config'!I567 &amp; "'") &amp; ")")</f>
        <v/>
      </c>
    </row>
    <row r="568" spans="1:1">
      <c r="A568" t="str">
        <f>IF('MVNO Customer Config'!A568="","","Insert Into CRM_CONFIG_MVNOFORMNAME(MVNOID,[PATH],CLASSNAME,SHOWORDER,CREATEUSERID,CREATEDATE,UPDATEUSERID,UPDATEDATE,[STATE]) values('" &amp; 'MVNO Customer Config'!A568 &amp; "','" &amp; 'MVNO Customer Config'!B568 &amp; "','" &amp; 'MVNO Customer Config'!C568 &amp; "','" &amp; 'MVNO Customer Config'!D568 &amp; "','" &amp; 'MVNO Customer Config'!E568 &amp; "','" &amp; 'MVNO Customer Config'!F568 &amp; "'," &amp; IF('MVNO Customer Config'!G568="NULL","NULL","'" &amp; 'MVNO Customer Config'!G568 &amp; "'")  &amp; ",'" &amp;'MVNO Customer Config'!H568 &amp; "'," &amp; IF('MVNO Customer Config'!I568="NULL",'MVNO Customer Config'!I568,"'" &amp; 'MVNO Customer Config'!I568 &amp; "'") &amp; ")")</f>
        <v/>
      </c>
    </row>
    <row r="569" spans="1:1">
      <c r="A569" t="str">
        <f>IF('MVNO Customer Config'!A569="","","Insert Into CRM_CONFIG_MVNOFORMNAME(MVNOID,[PATH],CLASSNAME,SHOWORDER,CREATEUSERID,CREATEDATE,UPDATEUSERID,UPDATEDATE,[STATE]) values('" &amp; 'MVNO Customer Config'!A569 &amp; "','" &amp; 'MVNO Customer Config'!B569 &amp; "','" &amp; 'MVNO Customer Config'!C569 &amp; "','" &amp; 'MVNO Customer Config'!D569 &amp; "','" &amp; 'MVNO Customer Config'!E569 &amp; "','" &amp; 'MVNO Customer Config'!F569 &amp; "'," &amp; IF('MVNO Customer Config'!G569="NULL","NULL","'" &amp; 'MVNO Customer Config'!G569 &amp; "'")  &amp; ",'" &amp;'MVNO Customer Config'!H569 &amp; "'," &amp; IF('MVNO Customer Config'!I569="NULL",'MVNO Customer Config'!I569,"'" &amp; 'MVNO Customer Config'!I569 &amp; "'") &amp; ")")</f>
        <v/>
      </c>
    </row>
    <row r="570" spans="1:1">
      <c r="A570" t="str">
        <f>IF('MVNO Customer Config'!A570="","","Insert Into CRM_CONFIG_MVNOFORMNAME(MVNOID,[PATH],CLASSNAME,SHOWORDER,CREATEUSERID,CREATEDATE,UPDATEUSERID,UPDATEDATE,[STATE]) values('" &amp; 'MVNO Customer Config'!A570 &amp; "','" &amp; 'MVNO Customer Config'!B570 &amp; "','" &amp; 'MVNO Customer Config'!C570 &amp; "','" &amp; 'MVNO Customer Config'!D570 &amp; "','" &amp; 'MVNO Customer Config'!E570 &amp; "','" &amp; 'MVNO Customer Config'!F570 &amp; "'," &amp; IF('MVNO Customer Config'!G570="NULL","NULL","'" &amp; 'MVNO Customer Config'!G570 &amp; "'")  &amp; ",'" &amp;'MVNO Customer Config'!H570 &amp; "'," &amp; IF('MVNO Customer Config'!I570="NULL",'MVNO Customer Config'!I570,"'" &amp; 'MVNO Customer Config'!I570 &amp; "'") &amp; ")")</f>
        <v/>
      </c>
    </row>
    <row r="571" spans="1:1">
      <c r="A571" t="str">
        <f>IF('MVNO Customer Config'!A571="","","Insert Into CRM_CONFIG_MVNOFORMNAME(MVNOID,[PATH],CLASSNAME,SHOWORDER,CREATEUSERID,CREATEDATE,UPDATEUSERID,UPDATEDATE,[STATE]) values('" &amp; 'MVNO Customer Config'!A571 &amp; "','" &amp; 'MVNO Customer Config'!B571 &amp; "','" &amp; 'MVNO Customer Config'!C571 &amp; "','" &amp; 'MVNO Customer Config'!D571 &amp; "','" &amp; 'MVNO Customer Config'!E571 &amp; "','" &amp; 'MVNO Customer Config'!F571 &amp; "'," &amp; IF('MVNO Customer Config'!G571="NULL","NULL","'" &amp; 'MVNO Customer Config'!G571 &amp; "'")  &amp; ",'" &amp;'MVNO Customer Config'!H571 &amp; "'," &amp; IF('MVNO Customer Config'!I571="NULL",'MVNO Customer Config'!I571,"'" &amp; 'MVNO Customer Config'!I571 &amp; "'") &amp; ")")</f>
        <v/>
      </c>
    </row>
    <row r="572" spans="1:1">
      <c r="A572" t="str">
        <f>IF('MVNO Customer Config'!A572="","","Insert Into CRM_CONFIG_MVNOFORMNAME(MVNOID,[PATH],CLASSNAME,SHOWORDER,CREATEUSERID,CREATEDATE,UPDATEUSERID,UPDATEDATE,[STATE]) values('" &amp; 'MVNO Customer Config'!A572 &amp; "','" &amp; 'MVNO Customer Config'!B572 &amp; "','" &amp; 'MVNO Customer Config'!C572 &amp; "','" &amp; 'MVNO Customer Config'!D572 &amp; "','" &amp; 'MVNO Customer Config'!E572 &amp; "','" &amp; 'MVNO Customer Config'!F572 &amp; "'," &amp; IF('MVNO Customer Config'!G572="NULL","NULL","'" &amp; 'MVNO Customer Config'!G572 &amp; "'")  &amp; ",'" &amp;'MVNO Customer Config'!H572 &amp; "'," &amp; IF('MVNO Customer Config'!I572="NULL",'MVNO Customer Config'!I572,"'" &amp; 'MVNO Customer Config'!I572 &amp; "'") &amp; ")")</f>
        <v/>
      </c>
    </row>
    <row r="573" spans="1:1">
      <c r="A573" t="str">
        <f>IF('MVNO Customer Config'!A573="","","Insert Into CRM_CONFIG_MVNOFORMNAME(MVNOID,[PATH],CLASSNAME,SHOWORDER,CREATEUSERID,CREATEDATE,UPDATEUSERID,UPDATEDATE,[STATE]) values('" &amp; 'MVNO Customer Config'!A573 &amp; "','" &amp; 'MVNO Customer Config'!B573 &amp; "','" &amp; 'MVNO Customer Config'!C573 &amp; "','" &amp; 'MVNO Customer Config'!D573 &amp; "','" &amp; 'MVNO Customer Config'!E573 &amp; "','" &amp; 'MVNO Customer Config'!F573 &amp; "'," &amp; IF('MVNO Customer Config'!G573="NULL","NULL","'" &amp; 'MVNO Customer Config'!G573 &amp; "'")  &amp; ",'" &amp;'MVNO Customer Config'!H573 &amp; "'," &amp; IF('MVNO Customer Config'!I573="NULL",'MVNO Customer Config'!I573,"'" &amp; 'MVNO Customer Config'!I573 &amp; "'") &amp; ")")</f>
        <v/>
      </c>
    </row>
    <row r="574" spans="1:1">
      <c r="A574" t="str">
        <f>IF('MVNO Customer Config'!A574="","","Insert Into CRM_CONFIG_MVNOFORMNAME(MVNOID,[PATH],CLASSNAME,SHOWORDER,CREATEUSERID,CREATEDATE,UPDATEUSERID,UPDATEDATE,[STATE]) values('" &amp; 'MVNO Customer Config'!A574 &amp; "','" &amp; 'MVNO Customer Config'!B574 &amp; "','" &amp; 'MVNO Customer Config'!C574 &amp; "','" &amp; 'MVNO Customer Config'!D574 &amp; "','" &amp; 'MVNO Customer Config'!E574 &amp; "','" &amp; 'MVNO Customer Config'!F574 &amp; "'," &amp; IF('MVNO Customer Config'!G574="NULL","NULL","'" &amp; 'MVNO Customer Config'!G574 &amp; "'")  &amp; ",'" &amp;'MVNO Customer Config'!H574 &amp; "'," &amp; IF('MVNO Customer Config'!I574="NULL",'MVNO Customer Config'!I574,"'" &amp; 'MVNO Customer Config'!I574 &amp; "'") &amp; ")")</f>
        <v/>
      </c>
    </row>
    <row r="575" spans="1:1">
      <c r="A575" t="str">
        <f>IF('MVNO Customer Config'!A575="","","Insert Into CRM_CONFIG_MVNOFORMNAME(MVNOID,[PATH],CLASSNAME,SHOWORDER,CREATEUSERID,CREATEDATE,UPDATEUSERID,UPDATEDATE,[STATE]) values('" &amp; 'MVNO Customer Config'!A575 &amp; "','" &amp; 'MVNO Customer Config'!B575 &amp; "','" &amp; 'MVNO Customer Config'!C575 &amp; "','" &amp; 'MVNO Customer Config'!D575 &amp; "','" &amp; 'MVNO Customer Config'!E575 &amp; "','" &amp; 'MVNO Customer Config'!F575 &amp; "'," &amp; IF('MVNO Customer Config'!G575="NULL","NULL","'" &amp; 'MVNO Customer Config'!G575 &amp; "'")  &amp; ",'" &amp;'MVNO Customer Config'!H575 &amp; "'," &amp; IF('MVNO Customer Config'!I575="NULL",'MVNO Customer Config'!I575,"'" &amp; 'MVNO Customer Config'!I575 &amp; "'") &amp; ")")</f>
        <v/>
      </c>
    </row>
    <row r="576" spans="1:1">
      <c r="A576" t="str">
        <f>IF('MVNO Customer Config'!A576="","","Insert Into CRM_CONFIG_MVNOFORMNAME(MVNOID,[PATH],CLASSNAME,SHOWORDER,CREATEUSERID,CREATEDATE,UPDATEUSERID,UPDATEDATE,[STATE]) values('" &amp; 'MVNO Customer Config'!A576 &amp; "','" &amp; 'MVNO Customer Config'!B576 &amp; "','" &amp; 'MVNO Customer Config'!C576 &amp; "','" &amp; 'MVNO Customer Config'!D576 &amp; "','" &amp; 'MVNO Customer Config'!E576 &amp; "','" &amp; 'MVNO Customer Config'!F576 &amp; "'," &amp; IF('MVNO Customer Config'!G576="NULL","NULL","'" &amp; 'MVNO Customer Config'!G576 &amp; "'")  &amp; ",'" &amp;'MVNO Customer Config'!H576 &amp; "'," &amp; IF('MVNO Customer Config'!I576="NULL",'MVNO Customer Config'!I576,"'" &amp; 'MVNO Customer Config'!I576 &amp; "'") &amp; ")")</f>
        <v/>
      </c>
    </row>
    <row r="577" spans="1:1">
      <c r="A577" t="str">
        <f>IF('MVNO Customer Config'!A577="","","Insert Into CRM_CONFIG_MVNOFORMNAME(MVNOID,[PATH],CLASSNAME,SHOWORDER,CREATEUSERID,CREATEDATE,UPDATEUSERID,UPDATEDATE,[STATE]) values('" &amp; 'MVNO Customer Config'!A577 &amp; "','" &amp; 'MVNO Customer Config'!B577 &amp; "','" &amp; 'MVNO Customer Config'!C577 &amp; "','" &amp; 'MVNO Customer Config'!D577 &amp; "','" &amp; 'MVNO Customer Config'!E577 &amp; "','" &amp; 'MVNO Customer Config'!F577 &amp; "'," &amp; IF('MVNO Customer Config'!G577="NULL","NULL","'" &amp; 'MVNO Customer Config'!G577 &amp; "'")  &amp; ",'" &amp;'MVNO Customer Config'!H577 &amp; "'," &amp; IF('MVNO Customer Config'!I577="NULL",'MVNO Customer Config'!I577,"'" &amp; 'MVNO Customer Config'!I577 &amp; "'") &amp; ")")</f>
        <v/>
      </c>
    </row>
    <row r="578" spans="1:1">
      <c r="A578" t="str">
        <f>IF('MVNO Customer Config'!A578="","","Insert Into CRM_CONFIG_MVNOFORMNAME(MVNOID,[PATH],CLASSNAME,SHOWORDER,CREATEUSERID,CREATEDATE,UPDATEUSERID,UPDATEDATE,[STATE]) values('" &amp; 'MVNO Customer Config'!A578 &amp; "','" &amp; 'MVNO Customer Config'!B578 &amp; "','" &amp; 'MVNO Customer Config'!C578 &amp; "','" &amp; 'MVNO Customer Config'!D578 &amp; "','" &amp; 'MVNO Customer Config'!E578 &amp; "','" &amp; 'MVNO Customer Config'!F578 &amp; "'," &amp; IF('MVNO Customer Config'!G578="NULL","NULL","'" &amp; 'MVNO Customer Config'!G578 &amp; "'")  &amp; ",'" &amp;'MVNO Customer Config'!H578 &amp; "'," &amp; IF('MVNO Customer Config'!I578="NULL",'MVNO Customer Config'!I578,"'" &amp; 'MVNO Customer Config'!I578 &amp; "'") &amp; ")")</f>
        <v/>
      </c>
    </row>
    <row r="579" spans="1:1">
      <c r="A579" t="str">
        <f>IF('MVNO Customer Config'!A579="","","Insert Into CRM_CONFIG_MVNOFORMNAME(MVNOID,[PATH],CLASSNAME,SHOWORDER,CREATEUSERID,CREATEDATE,UPDATEUSERID,UPDATEDATE,[STATE]) values('" &amp; 'MVNO Customer Config'!A579 &amp; "','" &amp; 'MVNO Customer Config'!B579 &amp; "','" &amp; 'MVNO Customer Config'!C579 &amp; "','" &amp; 'MVNO Customer Config'!D579 &amp; "','" &amp; 'MVNO Customer Config'!E579 &amp; "','" &amp; 'MVNO Customer Config'!F579 &amp; "'," &amp; IF('MVNO Customer Config'!G579="NULL","NULL","'" &amp; 'MVNO Customer Config'!G579 &amp; "'")  &amp; ",'" &amp;'MVNO Customer Config'!H579 &amp; "'," &amp; IF('MVNO Customer Config'!I579="NULL",'MVNO Customer Config'!I579,"'" &amp; 'MVNO Customer Config'!I579 &amp; "'") &amp; ")")</f>
        <v/>
      </c>
    </row>
    <row r="580" spans="1:1">
      <c r="A580" t="str">
        <f>IF('MVNO Customer Config'!A580="","","Insert Into CRM_CONFIG_MVNOFORMNAME(MVNOID,[PATH],CLASSNAME,SHOWORDER,CREATEUSERID,CREATEDATE,UPDATEUSERID,UPDATEDATE,[STATE]) values('" &amp; 'MVNO Customer Config'!A580 &amp; "','" &amp; 'MVNO Customer Config'!B580 &amp; "','" &amp; 'MVNO Customer Config'!C580 &amp; "','" &amp; 'MVNO Customer Config'!D580 &amp; "','" &amp; 'MVNO Customer Config'!E580 &amp; "','" &amp; 'MVNO Customer Config'!F580 &amp; "'," &amp; IF('MVNO Customer Config'!G580="NULL","NULL","'" &amp; 'MVNO Customer Config'!G580 &amp; "'")  &amp; ",'" &amp;'MVNO Customer Config'!H580 &amp; "'," &amp; IF('MVNO Customer Config'!I580="NULL",'MVNO Customer Config'!I580,"'" &amp; 'MVNO Customer Config'!I580 &amp; "'") &amp; ")")</f>
        <v/>
      </c>
    </row>
    <row r="581" spans="1:1">
      <c r="A581" t="str">
        <f>IF('MVNO Customer Config'!A581="","","Insert Into CRM_CONFIG_MVNOFORMNAME(MVNOID,[PATH],CLASSNAME,SHOWORDER,CREATEUSERID,CREATEDATE,UPDATEUSERID,UPDATEDATE,[STATE]) values('" &amp; 'MVNO Customer Config'!A581 &amp; "','" &amp; 'MVNO Customer Config'!B581 &amp; "','" &amp; 'MVNO Customer Config'!C581 &amp; "','" &amp; 'MVNO Customer Config'!D581 &amp; "','" &amp; 'MVNO Customer Config'!E581 &amp; "','" &amp; 'MVNO Customer Config'!F581 &amp; "'," &amp; IF('MVNO Customer Config'!G581="NULL","NULL","'" &amp; 'MVNO Customer Config'!G581 &amp; "'")  &amp; ",'" &amp;'MVNO Customer Config'!H581 &amp; "'," &amp; IF('MVNO Customer Config'!I581="NULL",'MVNO Customer Config'!I581,"'" &amp; 'MVNO Customer Config'!I581 &amp; "'") &amp; ")")</f>
        <v/>
      </c>
    </row>
    <row r="582" spans="1:1">
      <c r="A582" t="str">
        <f>IF('MVNO Customer Config'!A582="","","Insert Into CRM_CONFIG_MVNOFORMNAME(MVNOID,[PATH],CLASSNAME,SHOWORDER,CREATEUSERID,CREATEDATE,UPDATEUSERID,UPDATEDATE,[STATE]) values('" &amp; 'MVNO Customer Config'!A582 &amp; "','" &amp; 'MVNO Customer Config'!B582 &amp; "','" &amp; 'MVNO Customer Config'!C582 &amp; "','" &amp; 'MVNO Customer Config'!D582 &amp; "','" &amp; 'MVNO Customer Config'!E582 &amp; "','" &amp; 'MVNO Customer Config'!F582 &amp; "'," &amp; IF('MVNO Customer Config'!G582="NULL","NULL","'" &amp; 'MVNO Customer Config'!G582 &amp; "'")  &amp; ",'" &amp;'MVNO Customer Config'!H582 &amp; "'," &amp; IF('MVNO Customer Config'!I582="NULL",'MVNO Customer Config'!I582,"'" &amp; 'MVNO Customer Config'!I582 &amp; "'") &amp; ")")</f>
        <v/>
      </c>
    </row>
    <row r="583" spans="1:1">
      <c r="A583" t="str">
        <f>IF('MVNO Customer Config'!A583="","","Insert Into CRM_CONFIG_MVNOFORMNAME(MVNOID,[PATH],CLASSNAME,SHOWORDER,CREATEUSERID,CREATEDATE,UPDATEUSERID,UPDATEDATE,[STATE]) values('" &amp; 'MVNO Customer Config'!A583 &amp; "','" &amp; 'MVNO Customer Config'!B583 &amp; "','" &amp; 'MVNO Customer Config'!C583 &amp; "','" &amp; 'MVNO Customer Config'!D583 &amp; "','" &amp; 'MVNO Customer Config'!E583 &amp; "','" &amp; 'MVNO Customer Config'!F583 &amp; "'," &amp; IF('MVNO Customer Config'!G583="NULL","NULL","'" &amp; 'MVNO Customer Config'!G583 &amp; "'")  &amp; ",'" &amp;'MVNO Customer Config'!H583 &amp; "'," &amp; IF('MVNO Customer Config'!I583="NULL",'MVNO Customer Config'!I583,"'" &amp; 'MVNO Customer Config'!I583 &amp; "'") &amp; ")")</f>
        <v/>
      </c>
    </row>
    <row r="584" spans="1:1">
      <c r="A584" t="str">
        <f>IF('MVNO Customer Config'!A584="","","Insert Into CRM_CONFIG_MVNOFORMNAME(MVNOID,[PATH],CLASSNAME,SHOWORDER,CREATEUSERID,CREATEDATE,UPDATEUSERID,UPDATEDATE,[STATE]) values('" &amp; 'MVNO Customer Config'!A584 &amp; "','" &amp; 'MVNO Customer Config'!B584 &amp; "','" &amp; 'MVNO Customer Config'!C584 &amp; "','" &amp; 'MVNO Customer Config'!D584 &amp; "','" &amp; 'MVNO Customer Config'!E584 &amp; "','" &amp; 'MVNO Customer Config'!F584 &amp; "'," &amp; IF('MVNO Customer Config'!G584="NULL","NULL","'" &amp; 'MVNO Customer Config'!G584 &amp; "'")  &amp; ",'" &amp;'MVNO Customer Config'!H584 &amp; "'," &amp; IF('MVNO Customer Config'!I584="NULL",'MVNO Customer Config'!I584,"'" &amp; 'MVNO Customer Config'!I584 &amp; "'") &amp; ")")</f>
        <v/>
      </c>
    </row>
    <row r="585" spans="1:1">
      <c r="A585" t="str">
        <f>IF('MVNO Customer Config'!A585="","","Insert Into CRM_CONFIG_MVNOFORMNAME(MVNOID,[PATH],CLASSNAME,SHOWORDER,CREATEUSERID,CREATEDATE,UPDATEUSERID,UPDATEDATE,[STATE]) values('" &amp; 'MVNO Customer Config'!A585 &amp; "','" &amp; 'MVNO Customer Config'!B585 &amp; "','" &amp; 'MVNO Customer Config'!C585 &amp; "','" &amp; 'MVNO Customer Config'!D585 &amp; "','" &amp; 'MVNO Customer Config'!E585 &amp; "','" &amp; 'MVNO Customer Config'!F585 &amp; "'," &amp; IF('MVNO Customer Config'!G585="NULL","NULL","'" &amp; 'MVNO Customer Config'!G585 &amp; "'")  &amp; ",'" &amp;'MVNO Customer Config'!H585 &amp; "'," &amp; IF('MVNO Customer Config'!I585="NULL",'MVNO Customer Config'!I585,"'" &amp; 'MVNO Customer Config'!I585 &amp; "'") &amp; ")")</f>
        <v/>
      </c>
    </row>
    <row r="586" spans="1:1">
      <c r="A586" t="str">
        <f>IF('MVNO Customer Config'!A586="","","Insert Into CRM_CONFIG_MVNOFORMNAME(MVNOID,[PATH],CLASSNAME,SHOWORDER,CREATEUSERID,CREATEDATE,UPDATEUSERID,UPDATEDATE,[STATE]) values('" &amp; 'MVNO Customer Config'!A586 &amp; "','" &amp; 'MVNO Customer Config'!B586 &amp; "','" &amp; 'MVNO Customer Config'!C586 &amp; "','" &amp; 'MVNO Customer Config'!D586 &amp; "','" &amp; 'MVNO Customer Config'!E586 &amp; "','" &amp; 'MVNO Customer Config'!F586 &amp; "'," &amp; IF('MVNO Customer Config'!G586="NULL","NULL","'" &amp; 'MVNO Customer Config'!G586 &amp; "'")  &amp; ",'" &amp;'MVNO Customer Config'!H586 &amp; "'," &amp; IF('MVNO Customer Config'!I586="NULL",'MVNO Customer Config'!I586,"'" &amp; 'MVNO Customer Config'!I586 &amp; "'") &amp; ")")</f>
        <v/>
      </c>
    </row>
    <row r="587" spans="1:1">
      <c r="A587" t="str">
        <f>IF('MVNO Customer Config'!A587="","","Insert Into CRM_CONFIG_MVNOFORMNAME(MVNOID,[PATH],CLASSNAME,SHOWORDER,CREATEUSERID,CREATEDATE,UPDATEUSERID,UPDATEDATE,[STATE]) values('" &amp; 'MVNO Customer Config'!A587 &amp; "','" &amp; 'MVNO Customer Config'!B587 &amp; "','" &amp; 'MVNO Customer Config'!C587 &amp; "','" &amp; 'MVNO Customer Config'!D587 &amp; "','" &amp; 'MVNO Customer Config'!E587 &amp; "','" &amp; 'MVNO Customer Config'!F587 &amp; "'," &amp; IF('MVNO Customer Config'!G587="NULL","NULL","'" &amp; 'MVNO Customer Config'!G587 &amp; "'")  &amp; ",'" &amp;'MVNO Customer Config'!H587 &amp; "'," &amp; IF('MVNO Customer Config'!I587="NULL",'MVNO Customer Config'!I587,"'" &amp; 'MVNO Customer Config'!I587 &amp; "'") &amp; ")")</f>
        <v/>
      </c>
    </row>
    <row r="588" spans="1:1">
      <c r="A588" t="str">
        <f>IF('MVNO Customer Config'!A588="","","Insert Into CRM_CONFIG_MVNOFORMNAME(MVNOID,[PATH],CLASSNAME,SHOWORDER,CREATEUSERID,CREATEDATE,UPDATEUSERID,UPDATEDATE,[STATE]) values('" &amp; 'MVNO Customer Config'!A588 &amp; "','" &amp; 'MVNO Customer Config'!B588 &amp; "','" &amp; 'MVNO Customer Config'!C588 &amp; "','" &amp; 'MVNO Customer Config'!D588 &amp; "','" &amp; 'MVNO Customer Config'!E588 &amp; "','" &amp; 'MVNO Customer Config'!F588 &amp; "'," &amp; IF('MVNO Customer Config'!G588="NULL","NULL","'" &amp; 'MVNO Customer Config'!G588 &amp; "'")  &amp; ",'" &amp;'MVNO Customer Config'!H588 &amp; "'," &amp; IF('MVNO Customer Config'!I588="NULL",'MVNO Customer Config'!I588,"'" &amp; 'MVNO Customer Config'!I588 &amp; "'") &amp; ")")</f>
        <v/>
      </c>
    </row>
    <row r="589" spans="1:1">
      <c r="A589" t="str">
        <f>IF('MVNO Customer Config'!A589="","","Insert Into CRM_CONFIG_MVNOFORMNAME(MVNOID,[PATH],CLASSNAME,SHOWORDER,CREATEUSERID,CREATEDATE,UPDATEUSERID,UPDATEDATE,[STATE]) values('" &amp; 'MVNO Customer Config'!A589 &amp; "','" &amp; 'MVNO Customer Config'!B589 &amp; "','" &amp; 'MVNO Customer Config'!C589 &amp; "','" &amp; 'MVNO Customer Config'!D589 &amp; "','" &amp; 'MVNO Customer Config'!E589 &amp; "','" &amp; 'MVNO Customer Config'!F589 &amp; "'," &amp; IF('MVNO Customer Config'!G589="NULL","NULL","'" &amp; 'MVNO Customer Config'!G589 &amp; "'")  &amp; ",'" &amp;'MVNO Customer Config'!H589 &amp; "'," &amp; IF('MVNO Customer Config'!I589="NULL",'MVNO Customer Config'!I589,"'" &amp; 'MVNO Customer Config'!I589 &amp; "'") &amp; ")")</f>
        <v/>
      </c>
    </row>
    <row r="590" spans="1:1">
      <c r="A590" t="str">
        <f>IF('MVNO Customer Config'!A590="","","Insert Into CRM_CONFIG_MVNOFORMNAME(MVNOID,[PATH],CLASSNAME,SHOWORDER,CREATEUSERID,CREATEDATE,UPDATEUSERID,UPDATEDATE,[STATE]) values('" &amp; 'MVNO Customer Config'!A590 &amp; "','" &amp; 'MVNO Customer Config'!B590 &amp; "','" &amp; 'MVNO Customer Config'!C590 &amp; "','" &amp; 'MVNO Customer Config'!D590 &amp; "','" &amp; 'MVNO Customer Config'!E590 &amp; "','" &amp; 'MVNO Customer Config'!F590 &amp; "'," &amp; IF('MVNO Customer Config'!G590="NULL","NULL","'" &amp; 'MVNO Customer Config'!G590 &amp; "'")  &amp; ",'" &amp;'MVNO Customer Config'!H590 &amp; "'," &amp; IF('MVNO Customer Config'!I590="NULL",'MVNO Customer Config'!I590,"'" &amp; 'MVNO Customer Config'!I590 &amp; "'") &amp; ")")</f>
        <v/>
      </c>
    </row>
    <row r="591" spans="1:1">
      <c r="A591" t="str">
        <f>IF('MVNO Customer Config'!A591="","","Insert Into CRM_CONFIG_MVNOFORMNAME(MVNOID,[PATH],CLASSNAME,SHOWORDER,CREATEUSERID,CREATEDATE,UPDATEUSERID,UPDATEDATE,[STATE]) values('" &amp; 'MVNO Customer Config'!A591 &amp; "','" &amp; 'MVNO Customer Config'!B591 &amp; "','" &amp; 'MVNO Customer Config'!C591 &amp; "','" &amp; 'MVNO Customer Config'!D591 &amp; "','" &amp; 'MVNO Customer Config'!E591 &amp; "','" &amp; 'MVNO Customer Config'!F591 &amp; "'," &amp; IF('MVNO Customer Config'!G591="NULL","NULL","'" &amp; 'MVNO Customer Config'!G591 &amp; "'")  &amp; ",'" &amp;'MVNO Customer Config'!H591 &amp; "'," &amp; IF('MVNO Customer Config'!I591="NULL",'MVNO Customer Config'!I591,"'" &amp; 'MVNO Customer Config'!I591 &amp; "'") &amp; ")")</f>
        <v/>
      </c>
    </row>
    <row r="592" spans="1:1">
      <c r="A592" t="str">
        <f>IF('MVNO Customer Config'!A592="","","Insert Into CRM_CONFIG_MVNOFORMNAME(MVNOID,[PATH],CLASSNAME,SHOWORDER,CREATEUSERID,CREATEDATE,UPDATEUSERID,UPDATEDATE,[STATE]) values('" &amp; 'MVNO Customer Config'!A592 &amp; "','" &amp; 'MVNO Customer Config'!B592 &amp; "','" &amp; 'MVNO Customer Config'!C592 &amp; "','" &amp; 'MVNO Customer Config'!D592 &amp; "','" &amp; 'MVNO Customer Config'!E592 &amp; "','" &amp; 'MVNO Customer Config'!F592 &amp; "'," &amp; IF('MVNO Customer Config'!G592="NULL","NULL","'" &amp; 'MVNO Customer Config'!G592 &amp; "'")  &amp; ",'" &amp;'MVNO Customer Config'!H592 &amp; "'," &amp; IF('MVNO Customer Config'!I592="NULL",'MVNO Customer Config'!I592,"'" &amp; 'MVNO Customer Config'!I592 &amp; "'") &amp; ")")</f>
        <v/>
      </c>
    </row>
    <row r="593" spans="1:1">
      <c r="A593" t="str">
        <f>IF('MVNO Customer Config'!A593="","","Insert Into CRM_CONFIG_MVNOFORMNAME(MVNOID,[PATH],CLASSNAME,SHOWORDER,CREATEUSERID,CREATEDATE,UPDATEUSERID,UPDATEDATE,[STATE]) values('" &amp; 'MVNO Customer Config'!A593 &amp; "','" &amp; 'MVNO Customer Config'!B593 &amp; "','" &amp; 'MVNO Customer Config'!C593 &amp; "','" &amp; 'MVNO Customer Config'!D593 &amp; "','" &amp; 'MVNO Customer Config'!E593 &amp; "','" &amp; 'MVNO Customer Config'!F593 &amp; "'," &amp; IF('MVNO Customer Config'!G593="NULL","NULL","'" &amp; 'MVNO Customer Config'!G593 &amp; "'")  &amp; ",'" &amp;'MVNO Customer Config'!H593 &amp; "'," &amp; IF('MVNO Customer Config'!I593="NULL",'MVNO Customer Config'!I593,"'" &amp; 'MVNO Customer Config'!I593 &amp; "'") &amp; ")")</f>
        <v/>
      </c>
    </row>
    <row r="594" spans="1:1">
      <c r="A594" t="str">
        <f>IF('MVNO Customer Config'!A594="","","Insert Into CRM_CONFIG_MVNOFORMNAME(MVNOID,[PATH],CLASSNAME,SHOWORDER,CREATEUSERID,CREATEDATE,UPDATEUSERID,UPDATEDATE,[STATE]) values('" &amp; 'MVNO Customer Config'!A594 &amp; "','" &amp; 'MVNO Customer Config'!B594 &amp; "','" &amp; 'MVNO Customer Config'!C594 &amp; "','" &amp; 'MVNO Customer Config'!D594 &amp; "','" &amp; 'MVNO Customer Config'!E594 &amp; "','" &amp; 'MVNO Customer Config'!F594 &amp; "'," &amp; IF('MVNO Customer Config'!G594="NULL","NULL","'" &amp; 'MVNO Customer Config'!G594 &amp; "'")  &amp; ",'" &amp;'MVNO Customer Config'!H594 &amp; "'," &amp; IF('MVNO Customer Config'!I594="NULL",'MVNO Customer Config'!I594,"'" &amp; 'MVNO Customer Config'!I594 &amp; "'") &amp; ")")</f>
        <v/>
      </c>
    </row>
    <row r="595" spans="1:1">
      <c r="A595" t="str">
        <f>IF('MVNO Customer Config'!A595="","","Insert Into CRM_CONFIG_MVNOFORMNAME(MVNOID,[PATH],CLASSNAME,SHOWORDER,CREATEUSERID,CREATEDATE,UPDATEUSERID,UPDATEDATE,[STATE]) values('" &amp; 'MVNO Customer Config'!A595 &amp; "','" &amp; 'MVNO Customer Config'!B595 &amp; "','" &amp; 'MVNO Customer Config'!C595 &amp; "','" &amp; 'MVNO Customer Config'!D595 &amp; "','" &amp; 'MVNO Customer Config'!E595 &amp; "','" &amp; 'MVNO Customer Config'!F595 &amp; "'," &amp; IF('MVNO Customer Config'!G595="NULL","NULL","'" &amp; 'MVNO Customer Config'!G595 &amp; "'")  &amp; ",'" &amp;'MVNO Customer Config'!H595 &amp; "'," &amp; IF('MVNO Customer Config'!I595="NULL",'MVNO Customer Config'!I595,"'" &amp; 'MVNO Customer Config'!I595 &amp; "'") &amp; ")")</f>
        <v/>
      </c>
    </row>
    <row r="596" spans="1:1">
      <c r="A596" t="str">
        <f>IF('MVNO Customer Config'!A596="","","Insert Into CRM_CONFIG_MVNOFORMNAME(MVNOID,[PATH],CLASSNAME,SHOWORDER,CREATEUSERID,CREATEDATE,UPDATEUSERID,UPDATEDATE,[STATE]) values('" &amp; 'MVNO Customer Config'!A596 &amp; "','" &amp; 'MVNO Customer Config'!B596 &amp; "','" &amp; 'MVNO Customer Config'!C596 &amp; "','" &amp; 'MVNO Customer Config'!D596 &amp; "','" &amp; 'MVNO Customer Config'!E596 &amp; "','" &amp; 'MVNO Customer Config'!F596 &amp; "'," &amp; IF('MVNO Customer Config'!G596="NULL","NULL","'" &amp; 'MVNO Customer Config'!G596 &amp; "'")  &amp; ",'" &amp;'MVNO Customer Config'!H596 &amp; "'," &amp; IF('MVNO Customer Config'!I596="NULL",'MVNO Customer Config'!I596,"'" &amp; 'MVNO Customer Config'!I596 &amp; "'") &amp; ")")</f>
        <v/>
      </c>
    </row>
    <row r="597" spans="1:1">
      <c r="A597" t="str">
        <f>IF('MVNO Customer Config'!A597="","","Insert Into CRM_CONFIG_MVNOFORMNAME(MVNOID,[PATH],CLASSNAME,SHOWORDER,CREATEUSERID,CREATEDATE,UPDATEUSERID,UPDATEDATE,[STATE]) values('" &amp; 'MVNO Customer Config'!A597 &amp; "','" &amp; 'MVNO Customer Config'!B597 &amp; "','" &amp; 'MVNO Customer Config'!C597 &amp; "','" &amp; 'MVNO Customer Config'!D597 &amp; "','" &amp; 'MVNO Customer Config'!E597 &amp; "','" &amp; 'MVNO Customer Config'!F597 &amp; "'," &amp; IF('MVNO Customer Config'!G597="NULL","NULL","'" &amp; 'MVNO Customer Config'!G597 &amp; "'")  &amp; ",'" &amp;'MVNO Customer Config'!H597 &amp; "'," &amp; IF('MVNO Customer Config'!I597="NULL",'MVNO Customer Config'!I597,"'" &amp; 'MVNO Customer Config'!I597 &amp; "'") &amp; ")")</f>
        <v/>
      </c>
    </row>
    <row r="598" spans="1:1">
      <c r="A598" t="str">
        <f>IF('MVNO Customer Config'!A598="","","Insert Into CRM_CONFIG_MVNOFORMNAME(MVNOID,[PATH],CLASSNAME,SHOWORDER,CREATEUSERID,CREATEDATE,UPDATEUSERID,UPDATEDATE,[STATE]) values('" &amp; 'MVNO Customer Config'!A598 &amp; "','" &amp; 'MVNO Customer Config'!B598 &amp; "','" &amp; 'MVNO Customer Config'!C598 &amp; "','" &amp; 'MVNO Customer Config'!D598 &amp; "','" &amp; 'MVNO Customer Config'!E598 &amp; "','" &amp; 'MVNO Customer Config'!F598 &amp; "'," &amp; IF('MVNO Customer Config'!G598="NULL","NULL","'" &amp; 'MVNO Customer Config'!G598 &amp; "'")  &amp; ",'" &amp;'MVNO Customer Config'!H598 &amp; "'," &amp; IF('MVNO Customer Config'!I598="NULL",'MVNO Customer Config'!I598,"'" &amp; 'MVNO Customer Config'!I598 &amp; "'") &amp; ")")</f>
        <v/>
      </c>
    </row>
    <row r="599" spans="1:1">
      <c r="A599" t="str">
        <f>IF('MVNO Customer Config'!A599="","","Insert Into CRM_CONFIG_MVNOFORMNAME(MVNOID,[PATH],CLASSNAME,SHOWORDER,CREATEUSERID,CREATEDATE,UPDATEUSERID,UPDATEDATE,[STATE]) values('" &amp; 'MVNO Customer Config'!A599 &amp; "','" &amp; 'MVNO Customer Config'!B599 &amp; "','" &amp; 'MVNO Customer Config'!C599 &amp; "','" &amp; 'MVNO Customer Config'!D599 &amp; "','" &amp; 'MVNO Customer Config'!E599 &amp; "','" &amp; 'MVNO Customer Config'!F599 &amp; "'," &amp; IF('MVNO Customer Config'!G599="NULL","NULL","'" &amp; 'MVNO Customer Config'!G599 &amp; "'")  &amp; ",'" &amp;'MVNO Customer Config'!H599 &amp; "'," &amp; IF('MVNO Customer Config'!I599="NULL",'MVNO Customer Config'!I599,"'" &amp; 'MVNO Customer Config'!I599 &amp; "'") &amp; ")")</f>
        <v/>
      </c>
    </row>
    <row r="600" spans="1:1">
      <c r="A600" t="str">
        <f>IF('MVNO Customer Config'!A600="","","Insert Into CRM_CONFIG_MVNOFORMNAME(MVNOID,[PATH],CLASSNAME,SHOWORDER,CREATEUSERID,CREATEDATE,UPDATEUSERID,UPDATEDATE,[STATE]) values('" &amp; 'MVNO Customer Config'!A600 &amp; "','" &amp; 'MVNO Customer Config'!B600 &amp; "','" &amp; 'MVNO Customer Config'!C600 &amp; "','" &amp; 'MVNO Customer Config'!D600 &amp; "','" &amp; 'MVNO Customer Config'!E600 &amp; "','" &amp; 'MVNO Customer Config'!F600 &amp; "'," &amp; IF('MVNO Customer Config'!G600="NULL","NULL","'" &amp; 'MVNO Customer Config'!G600 &amp; "'")  &amp; ",'" &amp;'MVNO Customer Config'!H600 &amp; "'," &amp; IF('MVNO Customer Config'!I600="NULL",'MVNO Customer Config'!I600,"'" &amp; 'MVNO Customer Config'!I600 &amp; "'") &amp; ")")</f>
        <v/>
      </c>
    </row>
    <row r="601" spans="1:1">
      <c r="A601" t="str">
        <f>IF('MVNO Customer Config'!A601="","","Insert Into CRM_CONFIG_MVNOFORMNAME(MVNOID,[PATH],CLASSNAME,SHOWORDER,CREATEUSERID,CREATEDATE,UPDATEUSERID,UPDATEDATE,[STATE]) values('" &amp; 'MVNO Customer Config'!A601 &amp; "','" &amp; 'MVNO Customer Config'!B601 &amp; "','" &amp; 'MVNO Customer Config'!C601 &amp; "','" &amp; 'MVNO Customer Config'!D601 &amp; "','" &amp; 'MVNO Customer Config'!E601 &amp; "','" &amp; 'MVNO Customer Config'!F601 &amp; "'," &amp; IF('MVNO Customer Config'!G601="NULL","NULL","'" &amp; 'MVNO Customer Config'!G601 &amp; "'")  &amp; ",'" &amp;'MVNO Customer Config'!H601 &amp; "'," &amp; IF('MVNO Customer Config'!I601="NULL",'MVNO Customer Config'!I601,"'" &amp; 'MVNO Customer Config'!I601 &amp; "'") &amp; ")")</f>
        <v/>
      </c>
    </row>
    <row r="602" spans="1:1">
      <c r="A602" t="str">
        <f>IF('MVNO Customer Config'!A602="","","Insert Into CRM_CONFIG_MVNOFORMNAME(MVNOID,[PATH],CLASSNAME,SHOWORDER,CREATEUSERID,CREATEDATE,UPDATEUSERID,UPDATEDATE,[STATE]) values('" &amp; 'MVNO Customer Config'!A602 &amp; "','" &amp; 'MVNO Customer Config'!B602 &amp; "','" &amp; 'MVNO Customer Config'!C602 &amp; "','" &amp; 'MVNO Customer Config'!D602 &amp; "','" &amp; 'MVNO Customer Config'!E602 &amp; "','" &amp; 'MVNO Customer Config'!F602 &amp; "'," &amp; IF('MVNO Customer Config'!G602="NULL","NULL","'" &amp; 'MVNO Customer Config'!G602 &amp; "'")  &amp; ",'" &amp;'MVNO Customer Config'!H602 &amp; "'," &amp; IF('MVNO Customer Config'!I602="NULL",'MVNO Customer Config'!I602,"'" &amp; 'MVNO Customer Config'!I602 &amp; "'") &amp; ")")</f>
        <v/>
      </c>
    </row>
    <row r="603" spans="1:1">
      <c r="A603" t="str">
        <f>IF('MVNO Customer Config'!A603="","","Insert Into CRM_CONFIG_MVNOFORMNAME(MVNOID,[PATH],CLASSNAME,SHOWORDER,CREATEUSERID,CREATEDATE,UPDATEUSERID,UPDATEDATE,[STATE]) values('" &amp; 'MVNO Customer Config'!A603 &amp; "','" &amp; 'MVNO Customer Config'!B603 &amp; "','" &amp; 'MVNO Customer Config'!C603 &amp; "','" &amp; 'MVNO Customer Config'!D603 &amp; "','" &amp; 'MVNO Customer Config'!E603 &amp; "','" &amp; 'MVNO Customer Config'!F603 &amp; "'," &amp; IF('MVNO Customer Config'!G603="NULL","NULL","'" &amp; 'MVNO Customer Config'!G603 &amp; "'")  &amp; ",'" &amp;'MVNO Customer Config'!H603 &amp; "'," &amp; IF('MVNO Customer Config'!I603="NULL",'MVNO Customer Config'!I603,"'" &amp; 'MVNO Customer Config'!I603 &amp; "'") &amp; ")")</f>
        <v/>
      </c>
    </row>
    <row r="604" spans="1:1">
      <c r="A604" t="str">
        <f>IF('MVNO Customer Config'!A604="","","Insert Into CRM_CONFIG_MVNOFORMNAME(MVNOID,[PATH],CLASSNAME,SHOWORDER,CREATEUSERID,CREATEDATE,UPDATEUSERID,UPDATEDATE,[STATE]) values('" &amp; 'MVNO Customer Config'!A604 &amp; "','" &amp; 'MVNO Customer Config'!B604 &amp; "','" &amp; 'MVNO Customer Config'!C604 &amp; "','" &amp; 'MVNO Customer Config'!D604 &amp; "','" &amp; 'MVNO Customer Config'!E604 &amp; "','" &amp; 'MVNO Customer Config'!F604 &amp; "'," &amp; IF('MVNO Customer Config'!G604="NULL","NULL","'" &amp; 'MVNO Customer Config'!G604 &amp; "'")  &amp; ",'" &amp;'MVNO Customer Config'!H604 &amp; "'," &amp; IF('MVNO Customer Config'!I604="NULL",'MVNO Customer Config'!I604,"'" &amp; 'MVNO Customer Config'!I604 &amp; "'") &amp; ")")</f>
        <v/>
      </c>
    </row>
    <row r="605" spans="1:1">
      <c r="A605" t="str">
        <f>IF('MVNO Customer Config'!A605="","","Insert Into CRM_CONFIG_MVNOFORMNAME(MVNOID,[PATH],CLASSNAME,SHOWORDER,CREATEUSERID,CREATEDATE,UPDATEUSERID,UPDATEDATE,[STATE]) values('" &amp; 'MVNO Customer Config'!A605 &amp; "','" &amp; 'MVNO Customer Config'!B605 &amp; "','" &amp; 'MVNO Customer Config'!C605 &amp; "','" &amp; 'MVNO Customer Config'!D605 &amp; "','" &amp; 'MVNO Customer Config'!E605 &amp; "','" &amp; 'MVNO Customer Config'!F605 &amp; "'," &amp; IF('MVNO Customer Config'!G605="NULL","NULL","'" &amp; 'MVNO Customer Config'!G605 &amp; "'")  &amp; ",'" &amp;'MVNO Customer Config'!H605 &amp; "'," &amp; IF('MVNO Customer Config'!I605="NULL",'MVNO Customer Config'!I605,"'" &amp; 'MVNO Customer Config'!I605 &amp; "'") &amp; ")")</f>
        <v/>
      </c>
    </row>
    <row r="606" spans="1:1">
      <c r="A606" t="str">
        <f>IF('MVNO Customer Config'!A606="","","Insert Into CRM_CONFIG_MVNOFORMNAME(MVNOID,[PATH],CLASSNAME,SHOWORDER,CREATEUSERID,CREATEDATE,UPDATEUSERID,UPDATEDATE,[STATE]) values('" &amp; 'MVNO Customer Config'!A606 &amp; "','" &amp; 'MVNO Customer Config'!B606 &amp; "','" &amp; 'MVNO Customer Config'!C606 &amp; "','" &amp; 'MVNO Customer Config'!D606 &amp; "','" &amp; 'MVNO Customer Config'!E606 &amp; "','" &amp; 'MVNO Customer Config'!F606 &amp; "'," &amp; IF('MVNO Customer Config'!G606="NULL","NULL","'" &amp; 'MVNO Customer Config'!G606 &amp; "'")  &amp; ",'" &amp;'MVNO Customer Config'!H606 &amp; "'," &amp; IF('MVNO Customer Config'!I606="NULL",'MVNO Customer Config'!I606,"'" &amp; 'MVNO Customer Config'!I606 &amp; "'") &amp; ")")</f>
        <v/>
      </c>
    </row>
    <row r="607" spans="1:1">
      <c r="A607" t="str">
        <f>IF('MVNO Customer Config'!A607="","","Insert Into CRM_CONFIG_MVNOFORMNAME(MVNOID,[PATH],CLASSNAME,SHOWORDER,CREATEUSERID,CREATEDATE,UPDATEUSERID,UPDATEDATE,[STATE]) values('" &amp; 'MVNO Customer Config'!A607 &amp; "','" &amp; 'MVNO Customer Config'!B607 &amp; "','" &amp; 'MVNO Customer Config'!C607 &amp; "','" &amp; 'MVNO Customer Config'!D607 &amp; "','" &amp; 'MVNO Customer Config'!E607 &amp; "','" &amp; 'MVNO Customer Config'!F607 &amp; "'," &amp; IF('MVNO Customer Config'!G607="NULL","NULL","'" &amp; 'MVNO Customer Config'!G607 &amp; "'")  &amp; ",'" &amp;'MVNO Customer Config'!H607 &amp; "'," &amp; IF('MVNO Customer Config'!I607="NULL",'MVNO Customer Config'!I607,"'" &amp; 'MVNO Customer Config'!I607 &amp; "'") &amp; ")")</f>
        <v/>
      </c>
    </row>
    <row r="608" spans="1:1">
      <c r="A608" t="str">
        <f>IF('MVNO Customer Config'!A608="","","Insert Into CRM_CONFIG_MVNOFORMNAME(MVNOID,[PATH],CLASSNAME,SHOWORDER,CREATEUSERID,CREATEDATE,UPDATEUSERID,UPDATEDATE,[STATE]) values('" &amp; 'MVNO Customer Config'!A608 &amp; "','" &amp; 'MVNO Customer Config'!B608 &amp; "','" &amp; 'MVNO Customer Config'!C608 &amp; "','" &amp; 'MVNO Customer Config'!D608 &amp; "','" &amp; 'MVNO Customer Config'!E608 &amp; "','" &amp; 'MVNO Customer Config'!F608 &amp; "'," &amp; IF('MVNO Customer Config'!G608="NULL","NULL","'" &amp; 'MVNO Customer Config'!G608 &amp; "'")  &amp; ",'" &amp;'MVNO Customer Config'!H608 &amp; "'," &amp; IF('MVNO Customer Config'!I608="NULL",'MVNO Customer Config'!I608,"'" &amp; 'MVNO Customer Config'!I608 &amp; "'") &amp; ")")</f>
        <v/>
      </c>
    </row>
    <row r="609" spans="1:1">
      <c r="A609" t="str">
        <f>IF('MVNO Customer Config'!A609="","","Insert Into CRM_CONFIG_MVNOFORMNAME(MVNOID,[PATH],CLASSNAME,SHOWORDER,CREATEUSERID,CREATEDATE,UPDATEUSERID,UPDATEDATE,[STATE]) values('" &amp; 'MVNO Customer Config'!A609 &amp; "','" &amp; 'MVNO Customer Config'!B609 &amp; "','" &amp; 'MVNO Customer Config'!C609 &amp; "','" &amp; 'MVNO Customer Config'!D609 &amp; "','" &amp; 'MVNO Customer Config'!E609 &amp; "','" &amp; 'MVNO Customer Config'!F609 &amp; "'," &amp; IF('MVNO Customer Config'!G609="NULL","NULL","'" &amp; 'MVNO Customer Config'!G609 &amp; "'")  &amp; ",'" &amp;'MVNO Customer Config'!H609 &amp; "'," &amp; IF('MVNO Customer Config'!I609="NULL",'MVNO Customer Config'!I609,"'" &amp; 'MVNO Customer Config'!I609 &amp; "'") &amp; ")")</f>
        <v/>
      </c>
    </row>
    <row r="610" spans="1:1">
      <c r="A610" t="str">
        <f>IF('MVNO Customer Config'!A610="","","Insert Into CRM_CONFIG_MVNOFORMNAME(MVNOID,[PATH],CLASSNAME,SHOWORDER,CREATEUSERID,CREATEDATE,UPDATEUSERID,UPDATEDATE,[STATE]) values('" &amp; 'MVNO Customer Config'!A610 &amp; "','" &amp; 'MVNO Customer Config'!B610 &amp; "','" &amp; 'MVNO Customer Config'!C610 &amp; "','" &amp; 'MVNO Customer Config'!D610 &amp; "','" &amp; 'MVNO Customer Config'!E610 &amp; "','" &amp; 'MVNO Customer Config'!F610 &amp; "'," &amp; IF('MVNO Customer Config'!G610="NULL","NULL","'" &amp; 'MVNO Customer Config'!G610 &amp; "'")  &amp; ",'" &amp;'MVNO Customer Config'!H610 &amp; "'," &amp; IF('MVNO Customer Config'!I610="NULL",'MVNO Customer Config'!I610,"'" &amp; 'MVNO Customer Config'!I610 &amp; "'") &amp; ")")</f>
        <v/>
      </c>
    </row>
    <row r="611" spans="1:1">
      <c r="A611" t="str">
        <f>IF('MVNO Customer Config'!A611="","","Insert Into CRM_CONFIG_MVNOFORMNAME(MVNOID,[PATH],CLASSNAME,SHOWORDER,CREATEUSERID,CREATEDATE,UPDATEUSERID,UPDATEDATE,[STATE]) values('" &amp; 'MVNO Customer Config'!A611 &amp; "','" &amp; 'MVNO Customer Config'!B611 &amp; "','" &amp; 'MVNO Customer Config'!C611 &amp; "','" &amp; 'MVNO Customer Config'!D611 &amp; "','" &amp; 'MVNO Customer Config'!E611 &amp; "','" &amp; 'MVNO Customer Config'!F611 &amp; "'," &amp; IF('MVNO Customer Config'!G611="NULL","NULL","'" &amp; 'MVNO Customer Config'!G611 &amp; "'")  &amp; ",'" &amp;'MVNO Customer Config'!H611 &amp; "'," &amp; IF('MVNO Customer Config'!I611="NULL",'MVNO Customer Config'!I611,"'" &amp; 'MVNO Customer Config'!I611 &amp; "'") &amp; ")")</f>
        <v/>
      </c>
    </row>
    <row r="612" spans="1:1">
      <c r="A612" t="str">
        <f>IF('MVNO Customer Config'!A612="","","Insert Into CRM_CONFIG_MVNOFORMNAME(MVNOID,[PATH],CLASSNAME,SHOWORDER,CREATEUSERID,CREATEDATE,UPDATEUSERID,UPDATEDATE,[STATE]) values('" &amp; 'MVNO Customer Config'!A612 &amp; "','" &amp; 'MVNO Customer Config'!B612 &amp; "','" &amp; 'MVNO Customer Config'!C612 &amp; "','" &amp; 'MVNO Customer Config'!D612 &amp; "','" &amp; 'MVNO Customer Config'!E612 &amp; "','" &amp; 'MVNO Customer Config'!F612 &amp; "'," &amp; IF('MVNO Customer Config'!G612="NULL","NULL","'" &amp; 'MVNO Customer Config'!G612 &amp; "'")  &amp; ",'" &amp;'MVNO Customer Config'!H612 &amp; "'," &amp; IF('MVNO Customer Config'!I612="NULL",'MVNO Customer Config'!I612,"'" &amp; 'MVNO Customer Config'!I612 &amp; "'") &amp; ")")</f>
        <v/>
      </c>
    </row>
    <row r="613" spans="1:1">
      <c r="A613" t="str">
        <f>IF('MVNO Customer Config'!A613="","","Insert Into CRM_CONFIG_MVNOFORMNAME(MVNOID,[PATH],CLASSNAME,SHOWORDER,CREATEUSERID,CREATEDATE,UPDATEUSERID,UPDATEDATE,[STATE]) values('" &amp; 'MVNO Customer Config'!A613 &amp; "','" &amp; 'MVNO Customer Config'!B613 &amp; "','" &amp; 'MVNO Customer Config'!C613 &amp; "','" &amp; 'MVNO Customer Config'!D613 &amp; "','" &amp; 'MVNO Customer Config'!E613 &amp; "','" &amp; 'MVNO Customer Config'!F613 &amp; "'," &amp; IF('MVNO Customer Config'!G613="NULL","NULL","'" &amp; 'MVNO Customer Config'!G613 &amp; "'")  &amp; ",'" &amp;'MVNO Customer Config'!H613 &amp; "'," &amp; IF('MVNO Customer Config'!I613="NULL",'MVNO Customer Config'!I613,"'" &amp; 'MVNO Customer Config'!I613 &amp; "'") &amp; ")")</f>
        <v/>
      </c>
    </row>
    <row r="614" spans="1:1">
      <c r="A614" t="str">
        <f>IF('MVNO Customer Config'!A614="","","Insert Into CRM_CONFIG_MVNOFORMNAME(MVNOID,[PATH],CLASSNAME,SHOWORDER,CREATEUSERID,CREATEDATE,UPDATEUSERID,UPDATEDATE,[STATE]) values('" &amp; 'MVNO Customer Config'!A614 &amp; "','" &amp; 'MVNO Customer Config'!B614 &amp; "','" &amp; 'MVNO Customer Config'!C614 &amp; "','" &amp; 'MVNO Customer Config'!D614 &amp; "','" &amp; 'MVNO Customer Config'!E614 &amp; "','" &amp; 'MVNO Customer Config'!F614 &amp; "'," &amp; IF('MVNO Customer Config'!G614="NULL","NULL","'" &amp; 'MVNO Customer Config'!G614 &amp; "'")  &amp; ",'" &amp;'MVNO Customer Config'!H614 &amp; "'," &amp; IF('MVNO Customer Config'!I614="NULL",'MVNO Customer Config'!I614,"'" &amp; 'MVNO Customer Config'!I614 &amp; "'") &amp; ")")</f>
        <v/>
      </c>
    </row>
    <row r="615" spans="1:1">
      <c r="A615" t="str">
        <f>IF('MVNO Customer Config'!A615="","","Insert Into CRM_CONFIG_MVNOFORMNAME(MVNOID,[PATH],CLASSNAME,SHOWORDER,CREATEUSERID,CREATEDATE,UPDATEUSERID,UPDATEDATE,[STATE]) values('" &amp; 'MVNO Customer Config'!A615 &amp; "','" &amp; 'MVNO Customer Config'!B615 &amp; "','" &amp; 'MVNO Customer Config'!C615 &amp; "','" &amp; 'MVNO Customer Config'!D615 &amp; "','" &amp; 'MVNO Customer Config'!E615 &amp; "','" &amp; 'MVNO Customer Config'!F615 &amp; "'," &amp; IF('MVNO Customer Config'!G615="NULL","NULL","'" &amp; 'MVNO Customer Config'!G615 &amp; "'")  &amp; ",'" &amp;'MVNO Customer Config'!H615 &amp; "'," &amp; IF('MVNO Customer Config'!I615="NULL",'MVNO Customer Config'!I615,"'" &amp; 'MVNO Customer Config'!I615 &amp; "'") &amp; ")")</f>
        <v/>
      </c>
    </row>
    <row r="616" spans="1:1">
      <c r="A616" t="str">
        <f>IF('MVNO Customer Config'!A616="","","Insert Into CRM_CONFIG_MVNOFORMNAME(MVNOID,[PATH],CLASSNAME,SHOWORDER,CREATEUSERID,CREATEDATE,UPDATEUSERID,UPDATEDATE,[STATE]) values('" &amp; 'MVNO Customer Config'!A616 &amp; "','" &amp; 'MVNO Customer Config'!B616 &amp; "','" &amp; 'MVNO Customer Config'!C616 &amp; "','" &amp; 'MVNO Customer Config'!D616 &amp; "','" &amp; 'MVNO Customer Config'!E616 &amp; "','" &amp; 'MVNO Customer Config'!F616 &amp; "'," &amp; IF('MVNO Customer Config'!G616="NULL","NULL","'" &amp; 'MVNO Customer Config'!G616 &amp; "'")  &amp; ",'" &amp;'MVNO Customer Config'!H616 &amp; "'," &amp; IF('MVNO Customer Config'!I616="NULL",'MVNO Customer Config'!I616,"'" &amp; 'MVNO Customer Config'!I616 &amp; "'") &amp; ")")</f>
        <v/>
      </c>
    </row>
    <row r="617" spans="1:1">
      <c r="A617" t="str">
        <f>IF('MVNO Customer Config'!A617="","","Insert Into CRM_CONFIG_MVNOFORMNAME(MVNOID,[PATH],CLASSNAME,SHOWORDER,CREATEUSERID,CREATEDATE,UPDATEUSERID,UPDATEDATE,[STATE]) values('" &amp; 'MVNO Customer Config'!A617 &amp; "','" &amp; 'MVNO Customer Config'!B617 &amp; "','" &amp; 'MVNO Customer Config'!C617 &amp; "','" &amp; 'MVNO Customer Config'!D617 &amp; "','" &amp; 'MVNO Customer Config'!E617 &amp; "','" &amp; 'MVNO Customer Config'!F617 &amp; "'," &amp; IF('MVNO Customer Config'!G617="NULL","NULL","'" &amp; 'MVNO Customer Config'!G617 &amp; "'")  &amp; ",'" &amp;'MVNO Customer Config'!H617 &amp; "'," &amp; IF('MVNO Customer Config'!I617="NULL",'MVNO Customer Config'!I617,"'" &amp; 'MVNO Customer Config'!I617 &amp; "'") &amp; ")")</f>
        <v/>
      </c>
    </row>
    <row r="618" spans="1:1">
      <c r="A618" t="str">
        <f>IF('MVNO Customer Config'!A618="","","Insert Into CRM_CONFIG_MVNOFORMNAME(MVNOID,[PATH],CLASSNAME,SHOWORDER,CREATEUSERID,CREATEDATE,UPDATEUSERID,UPDATEDATE,[STATE]) values('" &amp; 'MVNO Customer Config'!A618 &amp; "','" &amp; 'MVNO Customer Config'!B618 &amp; "','" &amp; 'MVNO Customer Config'!C618 &amp; "','" &amp; 'MVNO Customer Config'!D618 &amp; "','" &amp; 'MVNO Customer Config'!E618 &amp; "','" &amp; 'MVNO Customer Config'!F618 &amp; "'," &amp; IF('MVNO Customer Config'!G618="NULL","NULL","'" &amp; 'MVNO Customer Config'!G618 &amp; "'")  &amp; ",'" &amp;'MVNO Customer Config'!H618 &amp; "'," &amp; IF('MVNO Customer Config'!I618="NULL",'MVNO Customer Config'!I618,"'" &amp; 'MVNO Customer Config'!I618 &amp; "'") &amp; ")")</f>
        <v/>
      </c>
    </row>
    <row r="619" spans="1:1">
      <c r="A619" t="str">
        <f>IF('MVNO Customer Config'!A619="","","Insert Into CRM_CONFIG_MVNOFORMNAME(MVNOID,[PATH],CLASSNAME,SHOWORDER,CREATEUSERID,CREATEDATE,UPDATEUSERID,UPDATEDATE,[STATE]) values('" &amp; 'MVNO Customer Config'!A619 &amp; "','" &amp; 'MVNO Customer Config'!B619 &amp; "','" &amp; 'MVNO Customer Config'!C619 &amp; "','" &amp; 'MVNO Customer Config'!D619 &amp; "','" &amp; 'MVNO Customer Config'!E619 &amp; "','" &amp; 'MVNO Customer Config'!F619 &amp; "'," &amp; IF('MVNO Customer Config'!G619="NULL","NULL","'" &amp; 'MVNO Customer Config'!G619 &amp; "'")  &amp; ",'" &amp;'MVNO Customer Config'!H619 &amp; "'," &amp; IF('MVNO Customer Config'!I619="NULL",'MVNO Customer Config'!I619,"'" &amp; 'MVNO Customer Config'!I619 &amp; "'") &amp; ")")</f>
        <v/>
      </c>
    </row>
    <row r="620" spans="1:1">
      <c r="A620" t="str">
        <f>IF('MVNO Customer Config'!A620="","","Insert Into CRM_CONFIG_MVNOFORMNAME(MVNOID,[PATH],CLASSNAME,SHOWORDER,CREATEUSERID,CREATEDATE,UPDATEUSERID,UPDATEDATE,[STATE]) values('" &amp; 'MVNO Customer Config'!A620 &amp; "','" &amp; 'MVNO Customer Config'!B620 &amp; "','" &amp; 'MVNO Customer Config'!C620 &amp; "','" &amp; 'MVNO Customer Config'!D620 &amp; "','" &amp; 'MVNO Customer Config'!E620 &amp; "','" &amp; 'MVNO Customer Config'!F620 &amp; "'," &amp; IF('MVNO Customer Config'!G620="NULL","NULL","'" &amp; 'MVNO Customer Config'!G620 &amp; "'")  &amp; ",'" &amp;'MVNO Customer Config'!H620 &amp; "'," &amp; IF('MVNO Customer Config'!I620="NULL",'MVNO Customer Config'!I620,"'" &amp; 'MVNO Customer Config'!I620 &amp; "'") &amp; ")")</f>
        <v/>
      </c>
    </row>
    <row r="621" spans="1:1">
      <c r="A621" t="str">
        <f>IF('MVNO Customer Config'!A621="","","Insert Into CRM_CONFIG_MVNOFORMNAME(MVNOID,[PATH],CLASSNAME,SHOWORDER,CREATEUSERID,CREATEDATE,UPDATEUSERID,UPDATEDATE,[STATE]) values('" &amp; 'MVNO Customer Config'!A621 &amp; "','" &amp; 'MVNO Customer Config'!B621 &amp; "','" &amp; 'MVNO Customer Config'!C621 &amp; "','" &amp; 'MVNO Customer Config'!D621 &amp; "','" &amp; 'MVNO Customer Config'!E621 &amp; "','" &amp; 'MVNO Customer Config'!F621 &amp; "'," &amp; IF('MVNO Customer Config'!G621="NULL","NULL","'" &amp; 'MVNO Customer Config'!G621 &amp; "'")  &amp; ",'" &amp;'MVNO Customer Config'!H621 &amp; "'," &amp; IF('MVNO Customer Config'!I621="NULL",'MVNO Customer Config'!I621,"'" &amp; 'MVNO Customer Config'!I621 &amp; "'") &amp; ")")</f>
        <v/>
      </c>
    </row>
    <row r="622" spans="1:1">
      <c r="A622" t="str">
        <f>IF('MVNO Customer Config'!A622="","","Insert Into CRM_CONFIG_MVNOFORMNAME(MVNOID,[PATH],CLASSNAME,SHOWORDER,CREATEUSERID,CREATEDATE,UPDATEUSERID,UPDATEDATE,[STATE]) values('" &amp; 'MVNO Customer Config'!A622 &amp; "','" &amp; 'MVNO Customer Config'!B622 &amp; "','" &amp; 'MVNO Customer Config'!C622 &amp; "','" &amp; 'MVNO Customer Config'!D622 &amp; "','" &amp; 'MVNO Customer Config'!E622 &amp; "','" &amp; 'MVNO Customer Config'!F622 &amp; "'," &amp; IF('MVNO Customer Config'!G622="NULL","NULL","'" &amp; 'MVNO Customer Config'!G622 &amp; "'")  &amp; ",'" &amp;'MVNO Customer Config'!H622 &amp; "'," &amp; IF('MVNO Customer Config'!I622="NULL",'MVNO Customer Config'!I622,"'" &amp; 'MVNO Customer Config'!I622 &amp; "'") &amp; ")")</f>
        <v/>
      </c>
    </row>
    <row r="623" spans="1:1">
      <c r="A623" t="str">
        <f>IF('MVNO Customer Config'!A623="","","Insert Into CRM_CONFIG_MVNOFORMNAME(MVNOID,[PATH],CLASSNAME,SHOWORDER,CREATEUSERID,CREATEDATE,UPDATEUSERID,UPDATEDATE,[STATE]) values('" &amp; 'MVNO Customer Config'!A623 &amp; "','" &amp; 'MVNO Customer Config'!B623 &amp; "','" &amp; 'MVNO Customer Config'!C623 &amp; "','" &amp; 'MVNO Customer Config'!D623 &amp; "','" &amp; 'MVNO Customer Config'!E623 &amp; "','" &amp; 'MVNO Customer Config'!F623 &amp; "'," &amp; IF('MVNO Customer Config'!G623="NULL","NULL","'" &amp; 'MVNO Customer Config'!G623 &amp; "'")  &amp; ",'" &amp;'MVNO Customer Config'!H623 &amp; "'," &amp; IF('MVNO Customer Config'!I623="NULL",'MVNO Customer Config'!I623,"'" &amp; 'MVNO Customer Config'!I623 &amp; "'") &amp; ")")</f>
        <v/>
      </c>
    </row>
    <row r="624" spans="1:1">
      <c r="A624" t="str">
        <f>IF('MVNO Customer Config'!A624="","","Insert Into CRM_CONFIG_MVNOFORMNAME(MVNOID,[PATH],CLASSNAME,SHOWORDER,CREATEUSERID,CREATEDATE,UPDATEUSERID,UPDATEDATE,[STATE]) values('" &amp; 'MVNO Customer Config'!A624 &amp; "','" &amp; 'MVNO Customer Config'!B624 &amp; "','" &amp; 'MVNO Customer Config'!C624 &amp; "','" &amp; 'MVNO Customer Config'!D624 &amp; "','" &amp; 'MVNO Customer Config'!E624 &amp; "','" &amp; 'MVNO Customer Config'!F624 &amp; "'," &amp; IF('MVNO Customer Config'!G624="NULL","NULL","'" &amp; 'MVNO Customer Config'!G624 &amp; "'")  &amp; ",'" &amp;'MVNO Customer Config'!H624 &amp; "'," &amp; IF('MVNO Customer Config'!I624="NULL",'MVNO Customer Config'!I624,"'" &amp; 'MVNO Customer Config'!I624 &amp; "'") &amp; ")")</f>
        <v/>
      </c>
    </row>
    <row r="625" spans="1:1">
      <c r="A625" t="str">
        <f>IF('MVNO Customer Config'!A625="","","Insert Into CRM_CONFIG_MVNOFORMNAME(MVNOID,[PATH],CLASSNAME,SHOWORDER,CREATEUSERID,CREATEDATE,UPDATEUSERID,UPDATEDATE,[STATE]) values('" &amp; 'MVNO Customer Config'!A625 &amp; "','" &amp; 'MVNO Customer Config'!B625 &amp; "','" &amp; 'MVNO Customer Config'!C625 &amp; "','" &amp; 'MVNO Customer Config'!D625 &amp; "','" &amp; 'MVNO Customer Config'!E625 &amp; "','" &amp; 'MVNO Customer Config'!F625 &amp; "'," &amp; IF('MVNO Customer Config'!G625="NULL","NULL","'" &amp; 'MVNO Customer Config'!G625 &amp; "'")  &amp; ",'" &amp;'MVNO Customer Config'!H625 &amp; "'," &amp; IF('MVNO Customer Config'!I625="NULL",'MVNO Customer Config'!I625,"'" &amp; 'MVNO Customer Config'!I625 &amp; "'") &amp; ")")</f>
        <v/>
      </c>
    </row>
    <row r="626" spans="1:1">
      <c r="A626" t="str">
        <f>IF('MVNO Customer Config'!A626="","","Insert Into CRM_CONFIG_MVNOFORMNAME(MVNOID,[PATH],CLASSNAME,SHOWORDER,CREATEUSERID,CREATEDATE,UPDATEUSERID,UPDATEDATE,[STATE]) values('" &amp; 'MVNO Customer Config'!A626 &amp; "','" &amp; 'MVNO Customer Config'!B626 &amp; "','" &amp; 'MVNO Customer Config'!C626 &amp; "','" &amp; 'MVNO Customer Config'!D626 &amp; "','" &amp; 'MVNO Customer Config'!E626 &amp; "','" &amp; 'MVNO Customer Config'!F626 &amp; "'," &amp; IF('MVNO Customer Config'!G626="NULL","NULL","'" &amp; 'MVNO Customer Config'!G626 &amp; "'")  &amp; ",'" &amp;'MVNO Customer Config'!H626 &amp; "'," &amp; IF('MVNO Customer Config'!I626="NULL",'MVNO Customer Config'!I626,"'" &amp; 'MVNO Customer Config'!I626 &amp; "'") &amp; ")")</f>
        <v/>
      </c>
    </row>
    <row r="627" spans="1:1">
      <c r="A627" t="str">
        <f>IF('MVNO Customer Config'!A627="","","Insert Into CRM_CONFIG_MVNOFORMNAME(MVNOID,[PATH],CLASSNAME,SHOWORDER,CREATEUSERID,CREATEDATE,UPDATEUSERID,UPDATEDATE,[STATE]) values('" &amp; 'MVNO Customer Config'!A627 &amp; "','" &amp; 'MVNO Customer Config'!B627 &amp; "','" &amp; 'MVNO Customer Config'!C627 &amp; "','" &amp; 'MVNO Customer Config'!D627 &amp; "','" &amp; 'MVNO Customer Config'!E627 &amp; "','" &amp; 'MVNO Customer Config'!F627 &amp; "'," &amp; IF('MVNO Customer Config'!G627="NULL","NULL","'" &amp; 'MVNO Customer Config'!G627 &amp; "'")  &amp; ",'" &amp;'MVNO Customer Config'!H627 &amp; "'," &amp; IF('MVNO Customer Config'!I627="NULL",'MVNO Customer Config'!I627,"'" &amp; 'MVNO Customer Config'!I627 &amp; "'") &amp; ")")</f>
        <v/>
      </c>
    </row>
    <row r="628" spans="1:1">
      <c r="A628" t="str">
        <f>IF('MVNO Customer Config'!A628="","","Insert Into CRM_CONFIG_MVNOFORMNAME(MVNOID,[PATH],CLASSNAME,SHOWORDER,CREATEUSERID,CREATEDATE,UPDATEUSERID,UPDATEDATE,[STATE]) values('" &amp; 'MVNO Customer Config'!A628 &amp; "','" &amp; 'MVNO Customer Config'!B628 &amp; "','" &amp; 'MVNO Customer Config'!C628 &amp; "','" &amp; 'MVNO Customer Config'!D628 &amp; "','" &amp; 'MVNO Customer Config'!E628 &amp; "','" &amp; 'MVNO Customer Config'!F628 &amp; "'," &amp; IF('MVNO Customer Config'!G628="NULL","NULL","'" &amp; 'MVNO Customer Config'!G628 &amp; "'")  &amp; ",'" &amp;'MVNO Customer Config'!H628 &amp; "'," &amp; IF('MVNO Customer Config'!I628="NULL",'MVNO Customer Config'!I628,"'" &amp; 'MVNO Customer Config'!I628 &amp; "'") &amp; ")")</f>
        <v/>
      </c>
    </row>
    <row r="629" spans="1:1">
      <c r="A629" t="str">
        <f>IF('MVNO Customer Config'!A629="","","Insert Into CRM_CONFIG_MVNOFORMNAME(MVNOID,[PATH],CLASSNAME,SHOWORDER,CREATEUSERID,CREATEDATE,UPDATEUSERID,UPDATEDATE,[STATE]) values('" &amp; 'MVNO Customer Config'!A629 &amp; "','" &amp; 'MVNO Customer Config'!B629 &amp; "','" &amp; 'MVNO Customer Config'!C629 &amp; "','" &amp; 'MVNO Customer Config'!D629 &amp; "','" &amp; 'MVNO Customer Config'!E629 &amp; "','" &amp; 'MVNO Customer Config'!F629 &amp; "'," &amp; IF('MVNO Customer Config'!G629="NULL","NULL","'" &amp; 'MVNO Customer Config'!G629 &amp; "'")  &amp; ",'" &amp;'MVNO Customer Config'!H629 &amp; "'," &amp; IF('MVNO Customer Config'!I629="NULL",'MVNO Customer Config'!I629,"'" &amp; 'MVNO Customer Config'!I629 &amp; "'") &amp; ")")</f>
        <v/>
      </c>
    </row>
    <row r="630" spans="1:1">
      <c r="A630" t="str">
        <f>IF('MVNO Customer Config'!A630="","","Insert Into CRM_CONFIG_MVNOFORMNAME(MVNOID,[PATH],CLASSNAME,SHOWORDER,CREATEUSERID,CREATEDATE,UPDATEUSERID,UPDATEDATE,[STATE]) values('" &amp; 'MVNO Customer Config'!A630 &amp; "','" &amp; 'MVNO Customer Config'!B630 &amp; "','" &amp; 'MVNO Customer Config'!C630 &amp; "','" &amp; 'MVNO Customer Config'!D630 &amp; "','" &amp; 'MVNO Customer Config'!E630 &amp; "','" &amp; 'MVNO Customer Config'!F630 &amp; "'," &amp; IF('MVNO Customer Config'!G630="NULL","NULL","'" &amp; 'MVNO Customer Config'!G630 &amp; "'")  &amp; ",'" &amp;'MVNO Customer Config'!H630 &amp; "'," &amp; IF('MVNO Customer Config'!I630="NULL",'MVNO Customer Config'!I630,"'" &amp; 'MVNO Customer Config'!I630 &amp; "'") &amp; ")")</f>
        <v/>
      </c>
    </row>
    <row r="631" spans="1:1">
      <c r="A631" t="str">
        <f>IF('MVNO Customer Config'!A631="","","Insert Into CRM_CONFIG_MVNOFORMNAME(MVNOID,[PATH],CLASSNAME,SHOWORDER,CREATEUSERID,CREATEDATE,UPDATEUSERID,UPDATEDATE,[STATE]) values('" &amp; 'MVNO Customer Config'!A631 &amp; "','" &amp; 'MVNO Customer Config'!B631 &amp; "','" &amp; 'MVNO Customer Config'!C631 &amp; "','" &amp; 'MVNO Customer Config'!D631 &amp; "','" &amp; 'MVNO Customer Config'!E631 &amp; "','" &amp; 'MVNO Customer Config'!F631 &amp; "'," &amp; IF('MVNO Customer Config'!G631="NULL","NULL","'" &amp; 'MVNO Customer Config'!G631 &amp; "'")  &amp; ",'" &amp;'MVNO Customer Config'!H631 &amp; "'," &amp; IF('MVNO Customer Config'!I631="NULL",'MVNO Customer Config'!I631,"'" &amp; 'MVNO Customer Config'!I631 &amp; "'") &amp; ")")</f>
        <v/>
      </c>
    </row>
    <row r="632" spans="1:1">
      <c r="A632" t="str">
        <f>IF('MVNO Customer Config'!A632="","","Insert Into CRM_CONFIG_MVNOFORMNAME(MVNOID,[PATH],CLASSNAME,SHOWORDER,CREATEUSERID,CREATEDATE,UPDATEUSERID,UPDATEDATE,[STATE]) values('" &amp; 'MVNO Customer Config'!A632 &amp; "','" &amp; 'MVNO Customer Config'!B632 &amp; "','" &amp; 'MVNO Customer Config'!C632 &amp; "','" &amp; 'MVNO Customer Config'!D632 &amp; "','" &amp; 'MVNO Customer Config'!E632 &amp; "','" &amp; 'MVNO Customer Config'!F632 &amp; "'," &amp; IF('MVNO Customer Config'!G632="NULL","NULL","'" &amp; 'MVNO Customer Config'!G632 &amp; "'")  &amp; ",'" &amp;'MVNO Customer Config'!H632 &amp; "'," &amp; IF('MVNO Customer Config'!I632="NULL",'MVNO Customer Config'!I632,"'" &amp; 'MVNO Customer Config'!I632 &amp; "'") &amp; ")")</f>
        <v/>
      </c>
    </row>
    <row r="633" spans="1:1">
      <c r="A633" t="str">
        <f>IF('MVNO Customer Config'!A633="","","Insert Into CRM_CONFIG_MVNOFORMNAME(MVNOID,[PATH],CLASSNAME,SHOWORDER,CREATEUSERID,CREATEDATE,UPDATEUSERID,UPDATEDATE,[STATE]) values('" &amp; 'MVNO Customer Config'!A633 &amp; "','" &amp; 'MVNO Customer Config'!B633 &amp; "','" &amp; 'MVNO Customer Config'!C633 &amp; "','" &amp; 'MVNO Customer Config'!D633 &amp; "','" &amp; 'MVNO Customer Config'!E633 &amp; "','" &amp; 'MVNO Customer Config'!F633 &amp; "'," &amp; IF('MVNO Customer Config'!G633="NULL","NULL","'" &amp; 'MVNO Customer Config'!G633 &amp; "'")  &amp; ",'" &amp;'MVNO Customer Config'!H633 &amp; "'," &amp; IF('MVNO Customer Config'!I633="NULL",'MVNO Customer Config'!I633,"'" &amp; 'MVNO Customer Config'!I633 &amp; "'") &amp; ")")</f>
        <v/>
      </c>
    </row>
    <row r="634" spans="1:1">
      <c r="A634" t="str">
        <f>IF('MVNO Customer Config'!A634="","","Insert Into CRM_CONFIG_MVNOFORMNAME(MVNOID,[PATH],CLASSNAME,SHOWORDER,CREATEUSERID,CREATEDATE,UPDATEUSERID,UPDATEDATE,[STATE]) values('" &amp; 'MVNO Customer Config'!A634 &amp; "','" &amp; 'MVNO Customer Config'!B634 &amp; "','" &amp; 'MVNO Customer Config'!C634 &amp; "','" &amp; 'MVNO Customer Config'!D634 &amp; "','" &amp; 'MVNO Customer Config'!E634 &amp; "','" &amp; 'MVNO Customer Config'!F634 &amp; "'," &amp; IF('MVNO Customer Config'!G634="NULL","NULL","'" &amp; 'MVNO Customer Config'!G634 &amp; "'")  &amp; ",'" &amp;'MVNO Customer Config'!H634 &amp; "'," &amp; IF('MVNO Customer Config'!I634="NULL",'MVNO Customer Config'!I634,"'" &amp; 'MVNO Customer Config'!I634 &amp; "'") &amp; ")")</f>
        <v/>
      </c>
    </row>
    <row r="635" spans="1:1">
      <c r="A635" t="str">
        <f>IF('MVNO Customer Config'!A635="","","Insert Into CRM_CONFIG_MVNOFORMNAME(MVNOID,[PATH],CLASSNAME,SHOWORDER,CREATEUSERID,CREATEDATE,UPDATEUSERID,UPDATEDATE,[STATE]) values('" &amp; 'MVNO Customer Config'!A635 &amp; "','" &amp; 'MVNO Customer Config'!B635 &amp; "','" &amp; 'MVNO Customer Config'!C635 &amp; "','" &amp; 'MVNO Customer Config'!D635 &amp; "','" &amp; 'MVNO Customer Config'!E635 &amp; "','" &amp; 'MVNO Customer Config'!F635 &amp; "'," &amp; IF('MVNO Customer Config'!G635="NULL","NULL","'" &amp; 'MVNO Customer Config'!G635 &amp; "'")  &amp; ",'" &amp;'MVNO Customer Config'!H635 &amp; "'," &amp; IF('MVNO Customer Config'!I635="NULL",'MVNO Customer Config'!I635,"'" &amp; 'MVNO Customer Config'!I635 &amp; "'") &amp; ")")</f>
        <v/>
      </c>
    </row>
    <row r="636" spans="1:1">
      <c r="A636" t="str">
        <f>IF('MVNO Customer Config'!A636="","","Insert Into CRM_CONFIG_MVNOFORMNAME(MVNOID,[PATH],CLASSNAME,SHOWORDER,CREATEUSERID,CREATEDATE,UPDATEUSERID,UPDATEDATE,[STATE]) values('" &amp; 'MVNO Customer Config'!A636 &amp; "','" &amp; 'MVNO Customer Config'!B636 &amp; "','" &amp; 'MVNO Customer Config'!C636 &amp; "','" &amp; 'MVNO Customer Config'!D636 &amp; "','" &amp; 'MVNO Customer Config'!E636 &amp; "','" &amp; 'MVNO Customer Config'!F636 &amp; "'," &amp; IF('MVNO Customer Config'!G636="NULL","NULL","'" &amp; 'MVNO Customer Config'!G636 &amp; "'")  &amp; ",'" &amp;'MVNO Customer Config'!H636 &amp; "'," &amp; IF('MVNO Customer Config'!I636="NULL",'MVNO Customer Config'!I636,"'" &amp; 'MVNO Customer Config'!I636 &amp; "'") &amp; ")")</f>
        <v/>
      </c>
    </row>
    <row r="637" spans="1:1">
      <c r="A637" t="str">
        <f>IF('MVNO Customer Config'!A637="","","Insert Into CRM_CONFIG_MVNOFORMNAME(MVNOID,[PATH],CLASSNAME,SHOWORDER,CREATEUSERID,CREATEDATE,UPDATEUSERID,UPDATEDATE,[STATE]) values('" &amp; 'MVNO Customer Config'!A637 &amp; "','" &amp; 'MVNO Customer Config'!B637 &amp; "','" &amp; 'MVNO Customer Config'!C637 &amp; "','" &amp; 'MVNO Customer Config'!D637 &amp; "','" &amp; 'MVNO Customer Config'!E637 &amp; "','" &amp; 'MVNO Customer Config'!F637 &amp; "'," &amp; IF('MVNO Customer Config'!G637="NULL","NULL","'" &amp; 'MVNO Customer Config'!G637 &amp; "'")  &amp; ",'" &amp;'MVNO Customer Config'!H637 &amp; "'," &amp; IF('MVNO Customer Config'!I637="NULL",'MVNO Customer Config'!I637,"'" &amp; 'MVNO Customer Config'!I637 &amp; "'") &amp; ")")</f>
        <v/>
      </c>
    </row>
    <row r="638" spans="1:1">
      <c r="A638" t="str">
        <f>IF('MVNO Customer Config'!A638="","","Insert Into CRM_CONFIG_MVNOFORMNAME(MVNOID,[PATH],CLASSNAME,SHOWORDER,CREATEUSERID,CREATEDATE,UPDATEUSERID,UPDATEDATE,[STATE]) values('" &amp; 'MVNO Customer Config'!A638 &amp; "','" &amp; 'MVNO Customer Config'!B638 &amp; "','" &amp; 'MVNO Customer Config'!C638 &amp; "','" &amp; 'MVNO Customer Config'!D638 &amp; "','" &amp; 'MVNO Customer Config'!E638 &amp; "','" &amp; 'MVNO Customer Config'!F638 &amp; "'," &amp; IF('MVNO Customer Config'!G638="NULL","NULL","'" &amp; 'MVNO Customer Config'!G638 &amp; "'")  &amp; ",'" &amp;'MVNO Customer Config'!H638 &amp; "'," &amp; IF('MVNO Customer Config'!I638="NULL",'MVNO Customer Config'!I638,"'" &amp; 'MVNO Customer Config'!I638 &amp; "'") &amp; ")")</f>
        <v/>
      </c>
    </row>
    <row r="639" spans="1:1">
      <c r="A639" t="str">
        <f>IF('MVNO Customer Config'!A639="","","Insert Into CRM_CONFIG_MVNOFORMNAME(MVNOID,[PATH],CLASSNAME,SHOWORDER,CREATEUSERID,CREATEDATE,UPDATEUSERID,UPDATEDATE,[STATE]) values('" &amp; 'MVNO Customer Config'!A639 &amp; "','" &amp; 'MVNO Customer Config'!B639 &amp; "','" &amp; 'MVNO Customer Config'!C639 &amp; "','" &amp; 'MVNO Customer Config'!D639 &amp; "','" &amp; 'MVNO Customer Config'!E639 &amp; "','" &amp; 'MVNO Customer Config'!F639 &amp; "'," &amp; IF('MVNO Customer Config'!G639="NULL","NULL","'" &amp; 'MVNO Customer Config'!G639 &amp; "'")  &amp; ",'" &amp;'MVNO Customer Config'!H639 &amp; "'," &amp; IF('MVNO Customer Config'!I639="NULL",'MVNO Customer Config'!I639,"'" &amp; 'MVNO Customer Config'!I639 &amp; "'") &amp; ")")</f>
        <v/>
      </c>
    </row>
    <row r="640" spans="1:1">
      <c r="A640" t="str">
        <f>IF('MVNO Customer Config'!A640="","","Insert Into CRM_CONFIG_MVNOFORMNAME(MVNOID,[PATH],CLASSNAME,SHOWORDER,CREATEUSERID,CREATEDATE,UPDATEUSERID,UPDATEDATE,[STATE]) values('" &amp; 'MVNO Customer Config'!A640 &amp; "','" &amp; 'MVNO Customer Config'!B640 &amp; "','" &amp; 'MVNO Customer Config'!C640 &amp; "','" &amp; 'MVNO Customer Config'!D640 &amp; "','" &amp; 'MVNO Customer Config'!E640 &amp; "','" &amp; 'MVNO Customer Config'!F640 &amp; "'," &amp; IF('MVNO Customer Config'!G640="NULL","NULL","'" &amp; 'MVNO Customer Config'!G640 &amp; "'")  &amp; ",'" &amp;'MVNO Customer Config'!H640 &amp; "'," &amp; IF('MVNO Customer Config'!I640="NULL",'MVNO Customer Config'!I640,"'" &amp; 'MVNO Customer Config'!I640 &amp; "'") &amp; ")")</f>
        <v/>
      </c>
    </row>
    <row r="641" spans="1:1">
      <c r="A641" t="str">
        <f>IF('MVNO Customer Config'!A641="","","Insert Into CRM_CONFIG_MVNOFORMNAME(MVNOID,[PATH],CLASSNAME,SHOWORDER,CREATEUSERID,CREATEDATE,UPDATEUSERID,UPDATEDATE,[STATE]) values('" &amp; 'MVNO Customer Config'!A641 &amp; "','" &amp; 'MVNO Customer Config'!B641 &amp; "','" &amp; 'MVNO Customer Config'!C641 &amp; "','" &amp; 'MVNO Customer Config'!D641 &amp; "','" &amp; 'MVNO Customer Config'!E641 &amp; "','" &amp; 'MVNO Customer Config'!F641 &amp; "'," &amp; IF('MVNO Customer Config'!G641="NULL","NULL","'" &amp; 'MVNO Customer Config'!G641 &amp; "'")  &amp; ",'" &amp;'MVNO Customer Config'!H641 &amp; "'," &amp; IF('MVNO Customer Config'!I641="NULL",'MVNO Customer Config'!I641,"'" &amp; 'MVNO Customer Config'!I641 &amp; "'") &amp; ")")</f>
        <v/>
      </c>
    </row>
    <row r="642" spans="1:1">
      <c r="A642" t="str">
        <f>IF('MVNO Customer Config'!A642="","","Insert Into CRM_CONFIG_MVNOFORMNAME(MVNOID,[PATH],CLASSNAME,SHOWORDER,CREATEUSERID,CREATEDATE,UPDATEUSERID,UPDATEDATE,[STATE]) values('" &amp; 'MVNO Customer Config'!A642 &amp; "','" &amp; 'MVNO Customer Config'!B642 &amp; "','" &amp; 'MVNO Customer Config'!C642 &amp; "','" &amp; 'MVNO Customer Config'!D642 &amp; "','" &amp; 'MVNO Customer Config'!E642 &amp; "','" &amp; 'MVNO Customer Config'!F642 &amp; "'," &amp; IF('MVNO Customer Config'!G642="NULL","NULL","'" &amp; 'MVNO Customer Config'!G642 &amp; "'")  &amp; ",'" &amp;'MVNO Customer Config'!H642 &amp; "'," &amp; IF('MVNO Customer Config'!I642="NULL",'MVNO Customer Config'!I642,"'" &amp; 'MVNO Customer Config'!I642 &amp; "'") &amp; ")")</f>
        <v/>
      </c>
    </row>
    <row r="643" spans="1:1">
      <c r="A643" t="str">
        <f>IF('MVNO Customer Config'!A643="","","Insert Into CRM_CONFIG_MVNOFORMNAME(MVNOID,[PATH],CLASSNAME,SHOWORDER,CREATEUSERID,CREATEDATE,UPDATEUSERID,UPDATEDATE,[STATE]) values('" &amp; 'MVNO Customer Config'!A643 &amp; "','" &amp; 'MVNO Customer Config'!B643 &amp; "','" &amp; 'MVNO Customer Config'!C643 &amp; "','" &amp; 'MVNO Customer Config'!D643 &amp; "','" &amp; 'MVNO Customer Config'!E643 &amp; "','" &amp; 'MVNO Customer Config'!F643 &amp; "'," &amp; IF('MVNO Customer Config'!G643="NULL","NULL","'" &amp; 'MVNO Customer Config'!G643 &amp; "'")  &amp; ",'" &amp;'MVNO Customer Config'!H643 &amp; "'," &amp; IF('MVNO Customer Config'!I643="NULL",'MVNO Customer Config'!I643,"'" &amp; 'MVNO Customer Config'!I643 &amp; "'") &amp; ")")</f>
        <v/>
      </c>
    </row>
    <row r="644" spans="1:1">
      <c r="A644" t="str">
        <f>IF('MVNO Customer Config'!A644="","","Insert Into CRM_CONFIG_MVNOFORMNAME(MVNOID,[PATH],CLASSNAME,SHOWORDER,CREATEUSERID,CREATEDATE,UPDATEUSERID,UPDATEDATE,[STATE]) values('" &amp; 'MVNO Customer Config'!A644 &amp; "','" &amp; 'MVNO Customer Config'!B644 &amp; "','" &amp; 'MVNO Customer Config'!C644 &amp; "','" &amp; 'MVNO Customer Config'!D644 &amp; "','" &amp; 'MVNO Customer Config'!E644 &amp; "','" &amp; 'MVNO Customer Config'!F644 &amp; "'," &amp; IF('MVNO Customer Config'!G644="NULL","NULL","'" &amp; 'MVNO Customer Config'!G644 &amp; "'")  &amp; ",'" &amp;'MVNO Customer Config'!H644 &amp; "'," &amp; IF('MVNO Customer Config'!I644="NULL",'MVNO Customer Config'!I644,"'" &amp; 'MVNO Customer Config'!I644 &amp; "'") &amp; ")")</f>
        <v/>
      </c>
    </row>
    <row r="645" spans="1:1">
      <c r="A645" t="str">
        <f>IF('MVNO Customer Config'!A645="","","Insert Into CRM_CONFIG_MVNOFORMNAME(MVNOID,[PATH],CLASSNAME,SHOWORDER,CREATEUSERID,CREATEDATE,UPDATEUSERID,UPDATEDATE,[STATE]) values('" &amp; 'MVNO Customer Config'!A645 &amp; "','" &amp; 'MVNO Customer Config'!B645 &amp; "','" &amp; 'MVNO Customer Config'!C645 &amp; "','" &amp; 'MVNO Customer Config'!D645 &amp; "','" &amp; 'MVNO Customer Config'!E645 &amp; "','" &amp; 'MVNO Customer Config'!F645 &amp; "'," &amp; IF('MVNO Customer Config'!G645="NULL","NULL","'" &amp; 'MVNO Customer Config'!G645 &amp; "'")  &amp; ",'" &amp;'MVNO Customer Config'!H645 &amp; "'," &amp; IF('MVNO Customer Config'!I645="NULL",'MVNO Customer Config'!I645,"'" &amp; 'MVNO Customer Config'!I645 &amp; "'") &amp; ")")</f>
        <v/>
      </c>
    </row>
    <row r="646" spans="1:1">
      <c r="A646" t="str">
        <f>IF('MVNO Customer Config'!A646="","","Insert Into CRM_CONFIG_MVNOFORMNAME(MVNOID,[PATH],CLASSNAME,SHOWORDER,CREATEUSERID,CREATEDATE,UPDATEUSERID,UPDATEDATE,[STATE]) values('" &amp; 'MVNO Customer Config'!A646 &amp; "','" &amp; 'MVNO Customer Config'!B646 &amp; "','" &amp; 'MVNO Customer Config'!C646 &amp; "','" &amp; 'MVNO Customer Config'!D646 &amp; "','" &amp; 'MVNO Customer Config'!E646 &amp; "','" &amp; 'MVNO Customer Config'!F646 &amp; "'," &amp; IF('MVNO Customer Config'!G646="NULL","NULL","'" &amp; 'MVNO Customer Config'!G646 &amp; "'")  &amp; ",'" &amp;'MVNO Customer Config'!H646 &amp; "'," &amp; IF('MVNO Customer Config'!I646="NULL",'MVNO Customer Config'!I646,"'" &amp; 'MVNO Customer Config'!I646 &amp; "'") &amp; ")")</f>
        <v/>
      </c>
    </row>
    <row r="647" spans="1:1">
      <c r="A647" t="str">
        <f>IF('MVNO Customer Config'!A647="","","Insert Into CRM_CONFIG_MVNOFORMNAME(MVNOID,[PATH],CLASSNAME,SHOWORDER,CREATEUSERID,CREATEDATE,UPDATEUSERID,UPDATEDATE,[STATE]) values('" &amp; 'MVNO Customer Config'!A647 &amp; "','" &amp; 'MVNO Customer Config'!B647 &amp; "','" &amp; 'MVNO Customer Config'!C647 &amp; "','" &amp; 'MVNO Customer Config'!D647 &amp; "','" &amp; 'MVNO Customer Config'!E647 &amp; "','" &amp; 'MVNO Customer Config'!F647 &amp; "'," &amp; IF('MVNO Customer Config'!G647="NULL","NULL","'" &amp; 'MVNO Customer Config'!G647 &amp; "'")  &amp; ",'" &amp;'MVNO Customer Config'!H647 &amp; "'," &amp; IF('MVNO Customer Config'!I647="NULL",'MVNO Customer Config'!I647,"'" &amp; 'MVNO Customer Config'!I647 &amp; "'") &amp; ")")</f>
        <v/>
      </c>
    </row>
    <row r="648" spans="1:1">
      <c r="A648" t="str">
        <f>IF('MVNO Customer Config'!A648="","","Insert Into CRM_CONFIG_MVNOFORMNAME(MVNOID,[PATH],CLASSNAME,SHOWORDER,CREATEUSERID,CREATEDATE,UPDATEUSERID,UPDATEDATE,[STATE]) values('" &amp; 'MVNO Customer Config'!A648 &amp; "','" &amp; 'MVNO Customer Config'!B648 &amp; "','" &amp; 'MVNO Customer Config'!C648 &amp; "','" &amp; 'MVNO Customer Config'!D648 &amp; "','" &amp; 'MVNO Customer Config'!E648 &amp; "','" &amp; 'MVNO Customer Config'!F648 &amp; "'," &amp; IF('MVNO Customer Config'!G648="NULL","NULL","'" &amp; 'MVNO Customer Config'!G648 &amp; "'")  &amp; ",'" &amp;'MVNO Customer Config'!H648 &amp; "'," &amp; IF('MVNO Customer Config'!I648="NULL",'MVNO Customer Config'!I648,"'" &amp; 'MVNO Customer Config'!I648 &amp; "'") &amp; ")")</f>
        <v/>
      </c>
    </row>
    <row r="649" spans="1:1">
      <c r="A649" t="str">
        <f>IF('MVNO Customer Config'!A649="","","Insert Into CRM_CONFIG_MVNOFORMNAME(MVNOID,[PATH],CLASSNAME,SHOWORDER,CREATEUSERID,CREATEDATE,UPDATEUSERID,UPDATEDATE,[STATE]) values('" &amp; 'MVNO Customer Config'!A649 &amp; "','" &amp; 'MVNO Customer Config'!B649 &amp; "','" &amp; 'MVNO Customer Config'!C649 &amp; "','" &amp; 'MVNO Customer Config'!D649 &amp; "','" &amp; 'MVNO Customer Config'!E649 &amp; "','" &amp; 'MVNO Customer Config'!F649 &amp; "'," &amp; IF('MVNO Customer Config'!G649="NULL","NULL","'" &amp; 'MVNO Customer Config'!G649 &amp; "'")  &amp; ",'" &amp;'MVNO Customer Config'!H649 &amp; "'," &amp; IF('MVNO Customer Config'!I649="NULL",'MVNO Customer Config'!I649,"'" &amp; 'MVNO Customer Config'!I649 &amp; "'") &amp; ")")</f>
        <v/>
      </c>
    </row>
    <row r="650" spans="1:1">
      <c r="A650" t="str">
        <f>IF('MVNO Customer Config'!A650="","","Insert Into CRM_CONFIG_MVNOFORMNAME(MVNOID,[PATH],CLASSNAME,SHOWORDER,CREATEUSERID,CREATEDATE,UPDATEUSERID,UPDATEDATE,[STATE]) values('" &amp; 'MVNO Customer Config'!A650 &amp; "','" &amp; 'MVNO Customer Config'!B650 &amp; "','" &amp; 'MVNO Customer Config'!C650 &amp; "','" &amp; 'MVNO Customer Config'!D650 &amp; "','" &amp; 'MVNO Customer Config'!E650 &amp; "','" &amp; 'MVNO Customer Config'!F650 &amp; "'," &amp; IF('MVNO Customer Config'!G650="NULL","NULL","'" &amp; 'MVNO Customer Config'!G650 &amp; "'")  &amp; ",'" &amp;'MVNO Customer Config'!H650 &amp; "'," &amp; IF('MVNO Customer Config'!I650="NULL",'MVNO Customer Config'!I650,"'" &amp; 'MVNO Customer Config'!I650 &amp; "'") &amp; ")")</f>
        <v/>
      </c>
    </row>
    <row r="651" spans="1:1">
      <c r="A651" t="str">
        <f>IF('MVNO Customer Config'!A651="","","Insert Into CRM_CONFIG_MVNOFORMNAME(MVNOID,[PATH],CLASSNAME,SHOWORDER,CREATEUSERID,CREATEDATE,UPDATEUSERID,UPDATEDATE,[STATE]) values('" &amp; 'MVNO Customer Config'!A651 &amp; "','" &amp; 'MVNO Customer Config'!B651 &amp; "','" &amp; 'MVNO Customer Config'!C651 &amp; "','" &amp; 'MVNO Customer Config'!D651 &amp; "','" &amp; 'MVNO Customer Config'!E651 &amp; "','" &amp; 'MVNO Customer Config'!F651 &amp; "'," &amp; IF('MVNO Customer Config'!G651="NULL","NULL","'" &amp; 'MVNO Customer Config'!G651 &amp; "'")  &amp; ",'" &amp;'MVNO Customer Config'!H651 &amp; "'," &amp; IF('MVNO Customer Config'!I651="NULL",'MVNO Customer Config'!I651,"'" &amp; 'MVNO Customer Config'!I651 &amp; "'") &amp; ")")</f>
        <v/>
      </c>
    </row>
    <row r="652" spans="1:1">
      <c r="A652" t="str">
        <f>IF('MVNO Customer Config'!A652="","","Insert Into CRM_CONFIG_MVNOFORMNAME(MVNOID,[PATH],CLASSNAME,SHOWORDER,CREATEUSERID,CREATEDATE,UPDATEUSERID,UPDATEDATE,[STATE]) values('" &amp; 'MVNO Customer Config'!A652 &amp; "','" &amp; 'MVNO Customer Config'!B652 &amp; "','" &amp; 'MVNO Customer Config'!C652 &amp; "','" &amp; 'MVNO Customer Config'!D652 &amp; "','" &amp; 'MVNO Customer Config'!E652 &amp; "','" &amp; 'MVNO Customer Config'!F652 &amp; "'," &amp; IF('MVNO Customer Config'!G652="NULL","NULL","'" &amp; 'MVNO Customer Config'!G652 &amp; "'")  &amp; ",'" &amp;'MVNO Customer Config'!H652 &amp; "'," &amp; IF('MVNO Customer Config'!I652="NULL",'MVNO Customer Config'!I652,"'" &amp; 'MVNO Customer Config'!I652 &amp; "'") &amp; ")")</f>
        <v/>
      </c>
    </row>
    <row r="653" spans="1:1">
      <c r="A653" t="str">
        <f>IF('MVNO Customer Config'!A653="","","Insert Into CRM_CONFIG_MVNOFORMNAME(MVNOID,[PATH],CLASSNAME,SHOWORDER,CREATEUSERID,CREATEDATE,UPDATEUSERID,UPDATEDATE,[STATE]) values('" &amp; 'MVNO Customer Config'!A653 &amp; "','" &amp; 'MVNO Customer Config'!B653 &amp; "','" &amp; 'MVNO Customer Config'!C653 &amp; "','" &amp; 'MVNO Customer Config'!D653 &amp; "','" &amp; 'MVNO Customer Config'!E653 &amp; "','" &amp; 'MVNO Customer Config'!F653 &amp; "'," &amp; IF('MVNO Customer Config'!G653="NULL","NULL","'" &amp; 'MVNO Customer Config'!G653 &amp; "'")  &amp; ",'" &amp;'MVNO Customer Config'!H653 &amp; "'," &amp; IF('MVNO Customer Config'!I653="NULL",'MVNO Customer Config'!I653,"'" &amp; 'MVNO Customer Config'!I653 &amp; "'") &amp; ")")</f>
        <v/>
      </c>
    </row>
    <row r="654" spans="1:1">
      <c r="A654" t="str">
        <f>IF('MVNO Customer Config'!A654="","","Insert Into CRM_CONFIG_MVNOFORMNAME(MVNOID,[PATH],CLASSNAME,SHOWORDER,CREATEUSERID,CREATEDATE,UPDATEUSERID,UPDATEDATE,[STATE]) values('" &amp; 'MVNO Customer Config'!A654 &amp; "','" &amp; 'MVNO Customer Config'!B654 &amp; "','" &amp; 'MVNO Customer Config'!C654 &amp; "','" &amp; 'MVNO Customer Config'!D654 &amp; "','" &amp; 'MVNO Customer Config'!E654 &amp; "','" &amp; 'MVNO Customer Config'!F654 &amp; "'," &amp; IF('MVNO Customer Config'!G654="NULL","NULL","'" &amp; 'MVNO Customer Config'!G654 &amp; "'")  &amp; ",'" &amp;'MVNO Customer Config'!H654 &amp; "'," &amp; IF('MVNO Customer Config'!I654="NULL",'MVNO Customer Config'!I654,"'" &amp; 'MVNO Customer Config'!I654 &amp; "'") &amp; ")")</f>
        <v/>
      </c>
    </row>
    <row r="655" spans="1:1">
      <c r="A655" t="str">
        <f>IF('MVNO Customer Config'!A655="","","Insert Into CRM_CONFIG_MVNOFORMNAME(MVNOID,[PATH],CLASSNAME,SHOWORDER,CREATEUSERID,CREATEDATE,UPDATEUSERID,UPDATEDATE,[STATE]) values('" &amp; 'MVNO Customer Config'!A655 &amp; "','" &amp; 'MVNO Customer Config'!B655 &amp; "','" &amp; 'MVNO Customer Config'!C655 &amp; "','" &amp; 'MVNO Customer Config'!D655 &amp; "','" &amp; 'MVNO Customer Config'!E655 &amp; "','" &amp; 'MVNO Customer Config'!F655 &amp; "'," &amp; IF('MVNO Customer Config'!G655="NULL","NULL","'" &amp; 'MVNO Customer Config'!G655 &amp; "'")  &amp; ",'" &amp;'MVNO Customer Config'!H655 &amp; "'," &amp; IF('MVNO Customer Config'!I655="NULL",'MVNO Customer Config'!I655,"'" &amp; 'MVNO Customer Config'!I655 &amp; "'") &amp; ")")</f>
        <v/>
      </c>
    </row>
    <row r="656" spans="1:1">
      <c r="A656" t="str">
        <f>IF('MVNO Customer Config'!A656="","","Insert Into CRM_CONFIG_MVNOFORMNAME(MVNOID,[PATH],CLASSNAME,SHOWORDER,CREATEUSERID,CREATEDATE,UPDATEUSERID,UPDATEDATE,[STATE]) values('" &amp; 'MVNO Customer Config'!A656 &amp; "','" &amp; 'MVNO Customer Config'!B656 &amp; "','" &amp; 'MVNO Customer Config'!C656 &amp; "','" &amp; 'MVNO Customer Config'!D656 &amp; "','" &amp; 'MVNO Customer Config'!E656 &amp; "','" &amp; 'MVNO Customer Config'!F656 &amp; "'," &amp; IF('MVNO Customer Config'!G656="NULL","NULL","'" &amp; 'MVNO Customer Config'!G656 &amp; "'")  &amp; ",'" &amp;'MVNO Customer Config'!H656 &amp; "'," &amp; IF('MVNO Customer Config'!I656="NULL",'MVNO Customer Config'!I656,"'" &amp; 'MVNO Customer Config'!I656 &amp; "'") &amp; ")")</f>
        <v/>
      </c>
    </row>
    <row r="657" spans="1:1">
      <c r="A657" t="str">
        <f>IF('MVNO Customer Config'!A657="","","Insert Into CRM_CONFIG_MVNOFORMNAME(MVNOID,[PATH],CLASSNAME,SHOWORDER,CREATEUSERID,CREATEDATE,UPDATEUSERID,UPDATEDATE,[STATE]) values('" &amp; 'MVNO Customer Config'!A657 &amp; "','" &amp; 'MVNO Customer Config'!B657 &amp; "','" &amp; 'MVNO Customer Config'!C657 &amp; "','" &amp; 'MVNO Customer Config'!D657 &amp; "','" &amp; 'MVNO Customer Config'!E657 &amp; "','" &amp; 'MVNO Customer Config'!F657 &amp; "'," &amp; IF('MVNO Customer Config'!G657="NULL","NULL","'" &amp; 'MVNO Customer Config'!G657 &amp; "'")  &amp; ",'" &amp;'MVNO Customer Config'!H657 &amp; "'," &amp; IF('MVNO Customer Config'!I657="NULL",'MVNO Customer Config'!I657,"'" &amp; 'MVNO Customer Config'!I657 &amp; "'") &amp; ")")</f>
        <v/>
      </c>
    </row>
    <row r="658" spans="1:1">
      <c r="A658" t="str">
        <f>IF('MVNO Customer Config'!A658="","","Insert Into CRM_CONFIG_MVNOFORMNAME(MVNOID,[PATH],CLASSNAME,SHOWORDER,CREATEUSERID,CREATEDATE,UPDATEUSERID,UPDATEDATE,[STATE]) values('" &amp; 'MVNO Customer Config'!A658 &amp; "','" &amp; 'MVNO Customer Config'!B658 &amp; "','" &amp; 'MVNO Customer Config'!C658 &amp; "','" &amp; 'MVNO Customer Config'!D658 &amp; "','" &amp; 'MVNO Customer Config'!E658 &amp; "','" &amp; 'MVNO Customer Config'!F658 &amp; "'," &amp; IF('MVNO Customer Config'!G658="NULL","NULL","'" &amp; 'MVNO Customer Config'!G658 &amp; "'")  &amp; ",'" &amp;'MVNO Customer Config'!H658 &amp; "'," &amp; IF('MVNO Customer Config'!I658="NULL",'MVNO Customer Config'!I658,"'" &amp; 'MVNO Customer Config'!I658 &amp; "'") &amp; ")")</f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pane ySplit="1" topLeftCell="A2" activePane="bottomLeft" state="frozen"/>
      <selection pane="bottomLeft" sqref="A1:J1"/>
    </sheetView>
  </sheetViews>
  <sheetFormatPr defaultRowHeight="13.5"/>
  <cols>
    <col min="1" max="1" width="11.625" bestFit="1" customWidth="1"/>
    <col min="2" max="2" width="9.5" bestFit="1" customWidth="1"/>
    <col min="3" max="3" width="16.125" bestFit="1" customWidth="1"/>
    <col min="4" max="4" width="32.75" bestFit="1" customWidth="1"/>
    <col min="5" max="5" width="53.875" customWidth="1"/>
    <col min="6" max="6" width="12" customWidth="1"/>
    <col min="7" max="7" width="9.125" customWidth="1"/>
    <col min="8" max="8" width="19.25" style="27" customWidth="1"/>
    <col min="9" max="9" width="13.875" bestFit="1" customWidth="1"/>
    <col min="11" max="11" width="11.625" style="27" bestFit="1" customWidth="1"/>
    <col min="12" max="12" width="13.875" bestFit="1" customWidth="1"/>
    <col min="13" max="13" width="15" bestFit="1" customWidth="1"/>
  </cols>
  <sheetData>
    <row r="1" spans="1:14" s="8" customFormat="1">
      <c r="A1" s="8" t="s">
        <v>452</v>
      </c>
      <c r="B1" s="8" t="s">
        <v>453</v>
      </c>
      <c r="C1" s="8" t="s">
        <v>454</v>
      </c>
      <c r="D1" s="8" t="s">
        <v>455</v>
      </c>
      <c r="E1" s="8" t="s">
        <v>456</v>
      </c>
      <c r="F1" s="8" t="s">
        <v>457</v>
      </c>
      <c r="G1" s="8" t="s">
        <v>458</v>
      </c>
      <c r="H1" s="9" t="s">
        <v>459</v>
      </c>
      <c r="I1" s="8" t="s">
        <v>460</v>
      </c>
      <c r="J1" s="8" t="s">
        <v>461</v>
      </c>
      <c r="K1" s="9" t="s">
        <v>266</v>
      </c>
      <c r="L1" s="8" t="s">
        <v>462</v>
      </c>
      <c r="M1" s="8" t="s">
        <v>472</v>
      </c>
      <c r="N1" s="8" t="s">
        <v>751</v>
      </c>
    </row>
    <row r="2" spans="1:14">
      <c r="A2">
        <v>1100000001</v>
      </c>
      <c r="B2">
        <v>101</v>
      </c>
      <c r="C2" t="s">
        <v>463</v>
      </c>
      <c r="D2" t="s">
        <v>464</v>
      </c>
      <c r="E2" t="s">
        <v>465</v>
      </c>
      <c r="F2">
        <v>1</v>
      </c>
      <c r="H2" s="27" t="s">
        <v>468</v>
      </c>
      <c r="I2">
        <v>14</v>
      </c>
      <c r="J2">
        <v>0</v>
      </c>
      <c r="K2" s="27" t="s">
        <v>469</v>
      </c>
      <c r="L2">
        <v>14</v>
      </c>
      <c r="M2" t="s">
        <v>473</v>
      </c>
      <c r="N2">
        <v>4</v>
      </c>
    </row>
    <row r="3" spans="1:14">
      <c r="A3">
        <v>1100000002</v>
      </c>
      <c r="B3">
        <v>101</v>
      </c>
      <c r="C3" t="s">
        <v>466</v>
      </c>
      <c r="D3" t="s">
        <v>464</v>
      </c>
      <c r="E3" t="s">
        <v>467</v>
      </c>
      <c r="F3">
        <v>1</v>
      </c>
      <c r="H3" s="27" t="s">
        <v>470</v>
      </c>
      <c r="I3">
        <v>14</v>
      </c>
      <c r="J3">
        <v>0</v>
      </c>
      <c r="K3" s="27" t="s">
        <v>471</v>
      </c>
      <c r="L3">
        <v>14</v>
      </c>
      <c r="M3" t="s">
        <v>473</v>
      </c>
      <c r="N3">
        <v>5</v>
      </c>
    </row>
    <row r="4" spans="1:14">
      <c r="A4">
        <v>1100000003</v>
      </c>
      <c r="B4">
        <v>101</v>
      </c>
      <c r="C4" t="s">
        <v>499</v>
      </c>
      <c r="D4" t="s">
        <v>464</v>
      </c>
      <c r="E4" t="s">
        <v>502</v>
      </c>
      <c r="F4">
        <v>1</v>
      </c>
      <c r="H4" s="27" t="s">
        <v>500</v>
      </c>
      <c r="I4">
        <v>14</v>
      </c>
      <c r="J4">
        <v>0</v>
      </c>
      <c r="K4" s="27" t="s">
        <v>501</v>
      </c>
      <c r="L4">
        <v>14</v>
      </c>
      <c r="M4" t="s">
        <v>473</v>
      </c>
      <c r="N4">
        <v>6</v>
      </c>
    </row>
    <row r="5" spans="1:14">
      <c r="A5">
        <v>1100000004</v>
      </c>
      <c r="B5">
        <v>101</v>
      </c>
      <c r="C5" t="s">
        <v>746</v>
      </c>
      <c r="D5" t="s">
        <v>747</v>
      </c>
      <c r="E5" t="s">
        <v>748</v>
      </c>
      <c r="F5">
        <v>1</v>
      </c>
      <c r="H5" s="27" t="s">
        <v>749</v>
      </c>
      <c r="I5">
        <v>14</v>
      </c>
      <c r="J5">
        <v>0</v>
      </c>
      <c r="K5" s="27" t="s">
        <v>749</v>
      </c>
      <c r="L5">
        <v>14</v>
      </c>
      <c r="M5" t="s">
        <v>750</v>
      </c>
      <c r="N5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28"/>
  <sheetViews>
    <sheetView workbookViewId="0">
      <selection activeCell="A5" sqref="A5"/>
    </sheetView>
  </sheetViews>
  <sheetFormatPr defaultRowHeight="13.5"/>
  <sheetData>
    <row r="2" spans="1:1">
      <c r="A2" t="str">
        <f>IF('Module Data'!A2="",""," IF Not Exists(Select 1 From [SYS25_MODULE]  Where ModuleName='"  &amp; 'Module Data'!C2 &amp; "') Insert Into [SYS25_MODULE] ([ModuleID],[ParentID] ,[ModuleName]    ,[ModuleForm]      ,[ModuleFullPath]      ,[ModuleLevel]      ,[Remark]      ,[CreateDate]      ,[CreateUserID]      ,[Status]" &amp; "      ,[UpdateDate]      ,[UpdateUserID],SHOWORDER) Values((select Max(moduleId) +1 From [SYS25_MODULE] ),(Select Top 1 ModuleId From [SYS25_MODULE]  Where ModuleName= '" &amp; 'Module Data'!M2 &amp; "'),'" &amp; 'Module Data'!C2 &amp; "','" &amp; 'Module Data'!D2 &amp; "','" &amp; 'Module Data'!E2 &amp; "','" &amp; 'Module Data'!F2 &amp; "','" &amp;'Module Data'!G2 &amp; "','" &amp; 'Module Data'!H2 &amp; "','" &amp; 'Module Data'!I2 &amp; "','" &amp; 'Module Data'!J2 &amp; "','" &amp; 'Module Data'!K2 &amp; "','" &amp; 'Module Data'!L2 &amp; "'," &amp; 'Module Data'!N2 &amp; ")")</f>
        <v xml:space="preserve"> IF Not Exists(Select 1 From [SYS25_MODULE]  Where ModuleName='Scenario Setup') Insert Into [SYS25_MODULE] ([ModuleID],[ParentID] ,[ModuleName]    ,[ModuleForm]      ,[ModuleFullPath]      ,[ModuleLevel]      ,[Remark]      ,[CreateDate]      ,[CreateUserID]      ,[Status]      ,[UpdateDate]      ,[UpdateUserID],SHOWORDER) Values((select Max(moduleId) +1 From [SYS25_MODULE] ),(Select Top 1 ModuleId From [SYS25_MODULE]  Where ModuleName= 'Billing'),'Scenario Setup','ETalk.CRM.UI.Billing','ETalk.CRM.UI.Billing.ScenarioSetup.ScenarioManagement','1','','2010-03-09 13:46:05.000','14','0','2010-03-09 19:57:27.000','14',4)</v>
      </c>
    </row>
    <row r="3" spans="1:1">
      <c r="A3" t="str">
        <f>IF('Module Data'!A3="",""," IF Not Exists(Select 1 From [SYS25_MODULE]  Where ModuleName='"  &amp; 'Module Data'!C3 &amp; "') Insert Into [SYS25_MODULE] ([ModuleID],[ParentID] ,[ModuleName]    ,[ModuleForm]      ,[ModuleFullPath]      ,[ModuleLevel]      ,[Remark]      ,[CreateDate]      ,[CreateUserID]      ,[Status]" &amp; "      ,[UpdateDate]      ,[UpdateUserID],SHOWORDER) Values((select Max(moduleId) +1 From [SYS25_MODULE] ),(Select Top 1 ModuleId From [SYS25_MODULE]  Where ModuleName= '" &amp; 'Module Data'!M3 &amp; "'),'" &amp; 'Module Data'!C3 &amp; "','" &amp; 'Module Data'!D3 &amp; "','" &amp; 'Module Data'!E3 &amp; "','" &amp; 'Module Data'!F3 &amp; "','" &amp;'Module Data'!G3 &amp; "','" &amp; 'Module Data'!H3 &amp; "','" &amp; 'Module Data'!I3 &amp; "','" &amp; 'Module Data'!J3 &amp; "','" &amp; 'Module Data'!K3 &amp; "','" &amp; 'Module Data'!L3 &amp; "'," &amp; 'Module Data'!N3 &amp; ")")</f>
        <v xml:space="preserve"> IF Not Exists(Select 1 From [SYS25_MODULE]  Where ModuleName='Cieop Process') Insert Into [SYS25_MODULE] ([ModuleID],[ParentID] ,[ModuleName]    ,[ModuleForm]      ,[ModuleFullPath]      ,[ModuleLevel]      ,[Remark]      ,[CreateDate]      ,[CreateUserID]      ,[Status]      ,[UpdateDate]      ,[UpdateUserID],SHOWORDER) Values((select Max(moduleId) +1 From [SYS25_MODULE] ),(Select Top 1 ModuleId From [SYS25_MODULE]  Where ModuleName= 'Billing'),'Cieop Process','ETalk.CRM.UI.Billing','ETalk.CRM.UI.Billing.FieopProcess.frmClieopProcess','1','','2010-03-09 13:47:36.000','14','0','2010-03-10 14:35:32.000','14',5)</v>
      </c>
    </row>
    <row r="4" spans="1:1">
      <c r="A4" t="str">
        <f>IF('Module Data'!A4="",""," IF Not Exists(Select 1 From [SYS25_MODULE]  Where ModuleName='"  &amp; 'Module Data'!C4 &amp; "') Insert Into [SYS25_MODULE] ([ModuleID],[ParentID] ,[ModuleName]    ,[ModuleForm]      ,[ModuleFullPath]      ,[ModuleLevel]      ,[Remark]      ,[CreateDate]      ,[CreateUserID]      ,[Status]" &amp; "      ,[UpdateDate]      ,[UpdateUserID],SHOWORDER) Values((select Max(moduleId) +1 From [SYS25_MODULE] ),(Select Top 1 ModuleId From [SYS25_MODULE]  Where ModuleName= '" &amp; 'Module Data'!M4 &amp; "'),'" &amp; 'Module Data'!C4 &amp; "','" &amp; 'Module Data'!D4 &amp; "','" &amp; 'Module Data'!E4 &amp; "','" &amp; 'Module Data'!F4 &amp; "','" &amp;'Module Data'!G4 &amp; "','" &amp; 'Module Data'!H4 &amp; "','" &amp; 'Module Data'!I4 &amp; "','" &amp; 'Module Data'!J4 &amp; "','" &amp; 'Module Data'!K4 &amp; "','" &amp; 'Module Data'!L4 &amp; "'," &amp; 'Module Data'!N4 &amp; ")")</f>
        <v xml:space="preserve"> IF Not Exists(Select 1 From [SYS25_MODULE]  Where ModuleName='IJ Cieop Process') Insert Into [SYS25_MODULE] ([ModuleID],[ParentID] ,[ModuleName]    ,[ModuleForm]      ,[ModuleFullPath]      ,[ModuleLevel]      ,[Remark]      ,[CreateDate]      ,[CreateUserID]      ,[Status]      ,[UpdateDate]      ,[UpdateUserID],SHOWORDER) Values((select Max(moduleId) +1 From [SYS25_MODULE] ),(Select Top 1 ModuleId From [SYS25_MODULE]  Where ModuleName= 'Billing'),'IJ Cieop Process','ETalk.CRM.UI.Billing','ETalk.CRM.UI.Billing.CieopProcess.frmIjClieopProcess','1','','2010-03-09 13:47:36.001','14','0','2010-03-10 14:35:32.001','14',6)</v>
      </c>
    </row>
    <row r="5" spans="1:1">
      <c r="A5" t="str">
        <f>IF('Module Data'!A5="",""," IF Not Exists(Select 1 From [SYS25_MODULE]  Where ModuleName='"  &amp; 'Module Data'!C5 &amp; "') Insert Into [SYS25_MODULE] ([ModuleID],[ParentID] ,[ModuleName]    ,[ModuleForm]      ,[ModuleFullPath]      ,[ModuleLevel]      ,[Remark]      ,[CreateDate]      ,[CreateUserID]      ,[Status]" &amp; "      ,[UpdateDate]      ,[UpdateUserID],SHOWORDER) Values((select Max(moduleId) +1 From [SYS25_MODULE] ),(Select Top 1 ModuleId From [SYS25_MODULE]  Where ModuleName= '" &amp; 'Module Data'!M5 &amp; "'),'" &amp; 'Module Data'!C5 &amp; "','" &amp; 'Module Data'!D5 &amp; "','" &amp; 'Module Data'!E5 &amp; "','" &amp; 'Module Data'!F5 &amp; "','" &amp;'Module Data'!G5 &amp; "','" &amp; 'Module Data'!H5 &amp; "','" &amp; 'Module Data'!I5 &amp; "','" &amp; 'Module Data'!J5 &amp; "','" &amp; 'Module Data'!K5 &amp; "','" &amp; 'Module Data'!L5 &amp; "'," &amp; 'Module Data'!N5 &amp; ")")</f>
        <v xml:space="preserve"> IF Not Exists(Select 1 From [SYS25_MODULE]  Where ModuleName='Roaming Agreement') Insert Into [SYS25_MODULE] ([ModuleID],[ParentID] ,[ModuleName]    ,[ModuleForm]      ,[ModuleFullPath]      ,[ModuleLevel]      ,[Remark]      ,[CreateDate]      ,[CreateUserID]      ,[Status]      ,[UpdateDate]      ,[UpdateUserID],SHOWORDER) Values((select Max(moduleId) +1 From [SYS25_MODULE] ),(Select Top 1 ModuleId From [SYS25_MODULE]  Where ModuleName= 'Rating Management'),'Roaming Agreement','ETalk.CRM.UI.RoamingAgreement','ETalk.CRM.UI.RoamingAgreement.frmImportRoamingAgreement','1','','2010-07-09 11:17:22','14','0','2010-07-09 11:17:22','14',5)</v>
      </c>
    </row>
    <row r="6" spans="1:1">
      <c r="A6" t="str">
        <f>IF('Module Data'!A6="",""," IF Not Exists(Select 1 From [SYS25_MODULE]  Where ModuleName='"  &amp; 'Module Data'!C6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Data'!M6 &amp; "'),'" &amp; 'Module Data'!C6 &amp; "','" &amp; 'Module Data'!D6 &amp; "','" &amp; 'Module Data'!E6 &amp; "','" &amp; 'Module Data'!F6 &amp; "','" &amp;'Module Data'!G6 &amp; "','" &amp; 'Module Data'!H6 &amp; "','" &amp; 'Module Data'!I6 &amp; "','" &amp; 'Module Data'!J6 &amp; "','" &amp; 'Module Data'!K6 &amp; "','" &amp; 'Module Data'!L6 &amp; "')")</f>
        <v/>
      </c>
    </row>
    <row r="7" spans="1:1">
      <c r="A7" t="str">
        <f>IF('Module Data'!A7="",""," IF Not Exists(Select 1 From [SYS25_MODULE]  Where ModuleName='"  &amp; 'Module Data'!C7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Data'!M7 &amp; "'),'" &amp; 'Module Data'!C7 &amp; "','" &amp; 'Module Data'!D7 &amp; "','" &amp; 'Module Data'!E7 &amp; "','" &amp; 'Module Data'!F7 &amp; "','" &amp;'Module Data'!G7 &amp; "','" &amp; 'Module Data'!H7 &amp; "','" &amp; 'Module Data'!I7 &amp; "','" &amp; 'Module Data'!J7 &amp; "','" &amp; 'Module Data'!K7 &amp; "','" &amp; 'Module Data'!L7 &amp; "')")</f>
        <v/>
      </c>
    </row>
    <row r="8" spans="1:1">
      <c r="A8" t="str">
        <f>IF('Module Data'!A8="",""," IF Not Exists(Select 1 From [SYS25_MODULE]  Where ModuleName='"  &amp; 'Module Data'!C8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Data'!M8 &amp; "'),'" &amp; 'Module Data'!C8 &amp; "','" &amp; 'Module Data'!D8 &amp; "','" &amp; 'Module Data'!E8 &amp; "','" &amp; 'Module Data'!F8 &amp; "','" &amp;'Module Data'!G8 &amp; "','" &amp; 'Module Data'!H8 &amp; "','" &amp; 'Module Data'!I8 &amp; "','" &amp; 'Module Data'!J8 &amp; "','" &amp; 'Module Data'!K8 &amp; "','" &amp; 'Module Data'!L8 &amp; "')")</f>
        <v/>
      </c>
    </row>
    <row r="9" spans="1:1">
      <c r="A9" t="str">
        <f>IF('Module Data'!A9="",""," IF Not Exists(Select 1 From [SYS25_MODULE]  Where ModuleName='"  &amp; 'Module Data'!C9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Data'!M9 &amp; "'),'" &amp; 'Module Data'!C9 &amp; "','" &amp; 'Module Data'!D9 &amp; "','" &amp; 'Module Data'!E9 &amp; "','" &amp; 'Module Data'!F9 &amp; "','" &amp;'Module Data'!G9 &amp; "','" &amp; 'Module Data'!H9 &amp; "','" &amp; 'Module Data'!I9 &amp; "','" &amp; 'Module Data'!J9 &amp; "','" &amp; 'Module Data'!K9 &amp; "','" &amp; 'Module Data'!L9 &amp; "')")</f>
        <v/>
      </c>
    </row>
    <row r="10" spans="1:1">
      <c r="A10" t="str">
        <f>IF('Module Data'!A10="",""," IF Not Exists(Select 1 From [SYS25_MODULE]  Where ModuleName='"  &amp; 'Module Data'!C10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Data'!M10 &amp; "'),'" &amp; 'Module Data'!C10 &amp; "','" &amp; 'Module Data'!D10 &amp; "','" &amp; 'Module Data'!E10 &amp; "','" &amp; 'Module Data'!F10 &amp; "','" &amp;'Module Data'!G10 &amp; "','" &amp; 'Module Data'!H10 &amp; "','" &amp; 'Module Data'!I10 &amp; "','" &amp; 'Module Data'!J10 &amp; "','" &amp; 'Module Data'!K10 &amp; "','" &amp; 'Module Data'!L10 &amp; "')")</f>
        <v/>
      </c>
    </row>
    <row r="11" spans="1:1">
      <c r="A11" t="str">
        <f>IF('Module Data'!A11="",""," IF Not Exists(Select 1 From [SYS25_MODULE]  Where ModuleName='"  &amp; 'Module Data'!C11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Data'!M11 &amp; "'),'" &amp; 'Module Data'!C11 &amp; "','" &amp; 'Module Data'!D11 &amp; "','" &amp; 'Module Data'!E11 &amp; "','" &amp; 'Module Data'!F11 &amp; "','" &amp;'Module Data'!G11 &amp; "','" &amp; 'Module Data'!H11 &amp; "','" &amp; 'Module Data'!I11 &amp; "','" &amp; 'Module Data'!J11 &amp; "','" &amp; 'Module Data'!K11 &amp; "','" &amp; 'Module Data'!L11 &amp; "')")</f>
        <v/>
      </c>
    </row>
    <row r="12" spans="1:1">
      <c r="A12" t="str">
        <f>IF('Module Data'!A12="",""," IF Not Exists(Select 1 From [SYS25_MODULE]  Where ModuleName='"  &amp; 'Module Data'!C12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Data'!M12 &amp; "'),'" &amp; 'Module Data'!C12 &amp; "','" &amp; 'Module Data'!D12 &amp; "','" &amp; 'Module Data'!E12 &amp; "','" &amp; 'Module Data'!F12 &amp; "','" &amp;'Module Data'!G12 &amp; "','" &amp; 'Module Data'!H12 &amp; "','" &amp; 'Module Data'!I12 &amp; "','" &amp; 'Module Data'!J12 &amp; "','" &amp; 'Module Data'!K12 &amp; "','" &amp; 'Module Data'!L12 &amp; "')")</f>
        <v/>
      </c>
    </row>
    <row r="13" spans="1:1">
      <c r="A13" t="str">
        <f>IF('Module Data'!A13="",""," IF Not Exists(Select 1 From [SYS25_MODULE]  Where ModuleName='"  &amp; 'Module Data'!C13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Data'!M13 &amp; "'),'" &amp; 'Module Data'!C13 &amp; "','" &amp; 'Module Data'!D13 &amp; "','" &amp; 'Module Data'!E13 &amp; "','" &amp; 'Module Data'!F13 &amp; "','" &amp;'Module Data'!G13 &amp; "','" &amp; 'Module Data'!H13 &amp; "','" &amp; 'Module Data'!I13 &amp; "','" &amp; 'Module Data'!J13 &amp; "','" &amp; 'Module Data'!K13 &amp; "','" &amp; 'Module Data'!L13 &amp; "')")</f>
        <v/>
      </c>
    </row>
    <row r="14" spans="1:1">
      <c r="A14" t="str">
        <f>IF('Module Data'!A14="",""," IF Not Exists(Select 1 From [SYS25_MODULE]  Where ModuleName='"  &amp; 'Module Data'!C14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Data'!M14 &amp; "'),'" &amp; 'Module Data'!C14 &amp; "','" &amp; 'Module Data'!D14 &amp; "','" &amp; 'Module Data'!E14 &amp; "','" &amp; 'Module Data'!F14 &amp; "','" &amp;'Module Data'!G14 &amp; "','" &amp; 'Module Data'!H14 &amp; "','" &amp; 'Module Data'!I14 &amp; "','" &amp; 'Module Data'!J14 &amp; "','" &amp; 'Module Data'!K14 &amp; "','" &amp; 'Module Data'!L14 &amp; "')")</f>
        <v/>
      </c>
    </row>
    <row r="15" spans="1:1">
      <c r="A15" t="str">
        <f>IF('Module Data'!A15="",""," IF Not Exists(Select 1 From [SYS25_MODULE]  Where ModuleName='"  &amp; 'Module Data'!C15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Data'!M15 &amp; "'),'" &amp; 'Module Data'!C15 &amp; "','" &amp; 'Module Data'!D15 &amp; "','" &amp; 'Module Data'!E15 &amp; "','" &amp; 'Module Data'!F15 &amp; "','" &amp;'Module Data'!G15 &amp; "','" &amp; 'Module Data'!H15 &amp; "','" &amp; 'Module Data'!I15 &amp; "','" &amp; 'Module Data'!J15 &amp; "','" &amp; 'Module Data'!K15 &amp; "','" &amp; 'Module Data'!L15 &amp; "')")</f>
        <v/>
      </c>
    </row>
    <row r="16" spans="1:1">
      <c r="A16" t="str">
        <f>IF('Module Data'!A16="",""," IF Not Exists(Select 1 From [SYS25_MODULE]  Where ModuleName='"  &amp; 'Module Data'!C16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Data'!M16 &amp; "'),'" &amp; 'Module Data'!C16 &amp; "','" &amp; 'Module Data'!D16 &amp; "','" &amp; 'Module Data'!E16 &amp; "','" &amp; 'Module Data'!F16 &amp; "','" &amp;'Module Data'!G16 &amp; "','" &amp; 'Module Data'!H16 &amp; "','" &amp; 'Module Data'!I16 &amp; "','" &amp; 'Module Data'!J16 &amp; "','" &amp; 'Module Data'!K16 &amp; "','" &amp; 'Module Data'!L16 &amp; "')")</f>
        <v/>
      </c>
    </row>
    <row r="17" spans="1:1">
      <c r="A17" t="str">
        <f>IF('Module Data'!A17="",""," IF Not Exists(Select 1 From [SYS25_MODULE]  Where ModuleName='"  &amp; 'Module Data'!C17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Data'!M17 &amp; "'),'" &amp; 'Module Data'!C17 &amp; "','" &amp; 'Module Data'!D17 &amp; "','" &amp; 'Module Data'!E17 &amp; "','" &amp; 'Module Data'!F17 &amp; "','" &amp;'Module Data'!G17 &amp; "','" &amp; 'Module Data'!H17 &amp; "','" &amp; 'Module Data'!I17 &amp; "','" &amp; 'Module Data'!J17 &amp; "','" &amp; 'Module Data'!K17 &amp; "','" &amp; 'Module Data'!L17 &amp; "')")</f>
        <v/>
      </c>
    </row>
    <row r="18" spans="1:1">
      <c r="A18" t="str">
        <f>IF('Module Data'!A18="",""," IF Not Exists(Select 1 From [SYS25_MODULE]  Where ModuleName='"  &amp; 'Module Data'!C18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Data'!M18 &amp; "'),'" &amp; 'Module Data'!C18 &amp; "','" &amp; 'Module Data'!D18 &amp; "','" &amp; 'Module Data'!E18 &amp; "','" &amp; 'Module Data'!F18 &amp; "','" &amp;'Module Data'!G18 &amp; "','" &amp; 'Module Data'!H18 &amp; "','" &amp; 'Module Data'!I18 &amp; "','" &amp; 'Module Data'!J18 &amp; "','" &amp; 'Module Data'!K18 &amp; "','" &amp; 'Module Data'!L18 &amp; "')")</f>
        <v/>
      </c>
    </row>
    <row r="19" spans="1:1">
      <c r="A19" t="str">
        <f>IF('Module Data'!A19="",""," IF Not Exists(Select 1 From [SYS25_MODULE]  Where ModuleName='"  &amp; 'Module Data'!C19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Data'!M19 &amp; "'),'" &amp; 'Module Data'!C19 &amp; "','" &amp; 'Module Data'!D19 &amp; "','" &amp; 'Module Data'!E19 &amp; "','" &amp; 'Module Data'!F19 &amp; "','" &amp;'Module Data'!G19 &amp; "','" &amp; 'Module Data'!H19 &amp; "','" &amp; 'Module Data'!I19 &amp; "','" &amp; 'Module Data'!J19 &amp; "','" &amp; 'Module Data'!K19 &amp; "','" &amp; 'Module Data'!L19 &amp; "')")</f>
        <v/>
      </c>
    </row>
    <row r="20" spans="1:1">
      <c r="A20" t="str">
        <f>IF('Module Data'!A20="",""," IF Not Exists(Select 1 From [SYS25_MODULE]  Where ModuleName='"  &amp; 'Module Data'!C20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Data'!M20 &amp; "'),'" &amp; 'Module Data'!C20 &amp; "','" &amp; 'Module Data'!D20 &amp; "','" &amp; 'Module Data'!E20 &amp; "','" &amp; 'Module Data'!F20 &amp; "','" &amp;'Module Data'!G20 &amp; "','" &amp; 'Module Data'!H20 &amp; "','" &amp; 'Module Data'!I20 &amp; "','" &amp; 'Module Data'!J20 &amp; "','" &amp; 'Module Data'!K20 &amp; "','" &amp; 'Module Data'!L20 &amp; "')")</f>
        <v/>
      </c>
    </row>
    <row r="21" spans="1:1">
      <c r="A21" t="str">
        <f>IF('Module Data'!A21="",""," IF Not Exists(Select 1 From [SYS25_MODULE]  Where ModuleName='"  &amp; 'Module Data'!C21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Data'!M21 &amp; "'),'" &amp; 'Module Data'!C21 &amp; "','" &amp; 'Module Data'!D21 &amp; "','" &amp; 'Module Data'!E21 &amp; "','" &amp; 'Module Data'!F21 &amp; "','" &amp;'Module Data'!G21 &amp; "','" &amp; 'Module Data'!H21 &amp; "','" &amp; 'Module Data'!I21 &amp; "','" &amp; 'Module Data'!J21 &amp; "','" &amp; 'Module Data'!K21 &amp; "','" &amp; 'Module Data'!L21 &amp; "')")</f>
        <v/>
      </c>
    </row>
    <row r="22" spans="1:1">
      <c r="A22" t="str">
        <f>IF('Module Data'!A22="",""," IF Not Exists(Select 1 From [SYS25_MODULE]  Where ModuleName='"  &amp; 'Module Data'!C22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Data'!M22 &amp; "'),'" &amp; 'Module Data'!C22 &amp; "','" &amp; 'Module Data'!D22 &amp; "','" &amp; 'Module Data'!E22 &amp; "','" &amp; 'Module Data'!F22 &amp; "','" &amp;'Module Data'!G22 &amp; "','" &amp; 'Module Data'!H22 &amp; "','" &amp; 'Module Data'!I22 &amp; "','" &amp; 'Module Data'!J22 &amp; "','" &amp; 'Module Data'!K22 &amp; "','" &amp; 'Module Data'!L22 &amp; "')")</f>
        <v/>
      </c>
    </row>
    <row r="23" spans="1:1">
      <c r="A23" t="str">
        <f>IF('Module Data'!A23="",""," IF Not Exists(Select 1 From [SYS25_MODULE]  Where ModuleName='"  &amp; 'Module Data'!C23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Data'!M23 &amp; "'),'" &amp; 'Module Data'!C23 &amp; "','" &amp; 'Module Data'!D23 &amp; "','" &amp; 'Module Data'!E23 &amp; "','" &amp; 'Module Data'!F23 &amp; "','" &amp;'Module Data'!G23 &amp; "','" &amp; 'Module Data'!H23 &amp; "','" &amp; 'Module Data'!I23 &amp; "','" &amp; 'Module Data'!J23 &amp; "','" &amp; 'Module Data'!K23 &amp; "','" &amp; 'Module Data'!L23 &amp; "')")</f>
        <v/>
      </c>
    </row>
    <row r="24" spans="1:1">
      <c r="A24" t="str">
        <f>IF('Module Data'!A24="",""," IF Not Exists(Select 1 From [SYS25_MODULE]  Where ModuleName='"  &amp; 'Module Data'!C24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Data'!M24 &amp; "'),'" &amp; 'Module Data'!C24 &amp; "','" &amp; 'Module Data'!D24 &amp; "','" &amp; 'Module Data'!E24 &amp; "','" &amp; 'Module Data'!F24 &amp; "','" &amp;'Module Data'!G24 &amp; "','" &amp; 'Module Data'!H24 &amp; "','" &amp; 'Module Data'!I24 &amp; "','" &amp; 'Module Data'!J24 &amp; "','" &amp; 'Module Data'!K24 &amp; "','" &amp; 'Module Data'!L24 &amp; "')")</f>
        <v/>
      </c>
    </row>
    <row r="25" spans="1:1">
      <c r="A25" t="str">
        <f>IF('Module Data'!A25="",""," IF Not Exists(Select 1 From [SYS25_MODULE]  Where ModuleName='"  &amp; 'Module Data'!C25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Data'!M25 &amp; "'),'" &amp; 'Module Data'!C25 &amp; "','" &amp; 'Module Data'!D25 &amp; "','" &amp; 'Module Data'!E25 &amp; "','" &amp; 'Module Data'!F25 &amp; "','" &amp;'Module Data'!G25 &amp; "','" &amp; 'Module Data'!H25 &amp; "','" &amp; 'Module Data'!I25 &amp; "','" &amp; 'Module Data'!J25 &amp; "','" &amp; 'Module Data'!K25 &amp; "','" &amp; 'Module Data'!L25 &amp; "')")</f>
        <v/>
      </c>
    </row>
    <row r="26" spans="1:1">
      <c r="A26" t="str">
        <f>IF('Module Data'!A26="",""," IF Not Exists(Select 1 From [SYS25_MODULE]  Where ModuleName='"  &amp; 'Module Data'!C26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Data'!M26 &amp; "'),'" &amp; 'Module Data'!C26 &amp; "','" &amp; 'Module Data'!D26 &amp; "','" &amp; 'Module Data'!E26 &amp; "','" &amp; 'Module Data'!F26 &amp; "','" &amp;'Module Data'!G26 &amp; "','" &amp; 'Module Data'!H26 &amp; "','" &amp; 'Module Data'!I26 &amp; "','" &amp; 'Module Data'!J26 &amp; "','" &amp; 'Module Data'!K26 &amp; "','" &amp; 'Module Data'!L26 &amp; "')")</f>
        <v/>
      </c>
    </row>
    <row r="27" spans="1:1">
      <c r="A27" t="str">
        <f>IF('Module Data'!A27="",""," IF Not Exists(Select 1 From [SYS25_MODULE]  Where ModuleName='"  &amp; 'Module Data'!C27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Data'!M27 &amp; "'),'" &amp; 'Module Data'!C27 &amp; "','" &amp; 'Module Data'!D27 &amp; "','" &amp; 'Module Data'!E27 &amp; "','" &amp; 'Module Data'!F27 &amp; "','" &amp;'Module Data'!G27 &amp; "','" &amp; 'Module Data'!H27 &amp; "','" &amp; 'Module Data'!I27 &amp; "','" &amp; 'Module Data'!J27 &amp; "','" &amp; 'Module Data'!K27 &amp; "','" &amp; 'Module Data'!L27 &amp; "')")</f>
        <v/>
      </c>
    </row>
    <row r="28" spans="1:1">
      <c r="A28" t="str">
        <f>IF('Module Data'!A28="",""," IF Not Exists(Select 1 From [SYS25_MODULE]  Where ModuleName='"  &amp; 'Module Data'!C28 &amp; "') Insert Into [SYS25_MODULE] ([ModuleID],[ParentID] ,[ModuleName]    ,[ModuleForm]      ,[ModuleFullPath]      ,[ModuleLevel]      ,[Remark]      ,[CreateDate]      ,[CreateUserID]      ,[Status]" &amp; "      ,[UpdateDate]      ,[UpdateUserID]) Values((select Max(moduleId) +1 From [SYS25_MODULE] ),(Select Top 1 ModuleId From [SYS25_MODULE]  Where ModuleName= '" &amp; 'Module Data'!M28 &amp; "'),'" &amp; 'Module Data'!C28 &amp; "','" &amp; 'Module Data'!D28 &amp; "','" &amp; 'Module Data'!E28 &amp; "','" &amp; 'Module Data'!F28 &amp; "','" &amp;'Module Data'!G28 &amp; "','" &amp; 'Module Data'!H28 &amp; "','" &amp; 'Module Data'!I28 &amp; "','" &amp; 'Module Data'!J28 &amp; "','" &amp; 'Module Data'!K28 &amp; "','" &amp; 'Module Data'!L28 &amp; "')")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67"/>
  <sheetViews>
    <sheetView topLeftCell="E1" workbookViewId="0">
      <selection activeCell="F1" sqref="F1:I1"/>
    </sheetView>
  </sheetViews>
  <sheetFormatPr defaultRowHeight="13.5"/>
  <cols>
    <col min="1" max="1" width="14.5" customWidth="1"/>
    <col min="2" max="2" width="7.25" customWidth="1"/>
    <col min="3" max="3" width="6.875" customWidth="1"/>
    <col min="4" max="4" width="13.375" customWidth="1"/>
    <col min="5" max="5" width="26.875" customWidth="1"/>
    <col min="6" max="6" width="50.25" customWidth="1"/>
    <col min="7" max="7" width="15.375" customWidth="1"/>
    <col min="8" max="8" width="11.625" customWidth="1"/>
    <col min="9" max="9" width="21.875" customWidth="1"/>
    <col min="17" max="17" width="37.875" customWidth="1"/>
  </cols>
  <sheetData>
    <row r="1" spans="1:17" s="1" customFormat="1">
      <c r="A1" s="8" t="s">
        <v>100</v>
      </c>
      <c r="B1" s="4" t="s">
        <v>256</v>
      </c>
      <c r="C1" s="3" t="s">
        <v>257</v>
      </c>
      <c r="D1" s="8" t="s">
        <v>273</v>
      </c>
      <c r="E1" s="8" t="s">
        <v>275</v>
      </c>
      <c r="F1" s="8" t="s">
        <v>258</v>
      </c>
      <c r="G1" s="8" t="s">
        <v>259</v>
      </c>
      <c r="H1" s="8" t="s">
        <v>260</v>
      </c>
      <c r="I1" s="8" t="s">
        <v>261</v>
      </c>
      <c r="J1" s="8" t="s">
        <v>262</v>
      </c>
      <c r="K1" s="8" t="s">
        <v>263</v>
      </c>
      <c r="L1" s="8" t="s">
        <v>264</v>
      </c>
      <c r="M1" s="8" t="s">
        <v>265</v>
      </c>
      <c r="N1" s="8" t="s">
        <v>266</v>
      </c>
      <c r="O1" s="8" t="s">
        <v>267</v>
      </c>
      <c r="P1" s="8" t="s">
        <v>269</v>
      </c>
      <c r="Q1" s="16" t="s">
        <v>270</v>
      </c>
    </row>
    <row r="2" spans="1:17">
      <c r="A2" s="3">
        <v>1800477470</v>
      </c>
      <c r="B2" s="3" t="s">
        <v>474</v>
      </c>
      <c r="C2" s="3">
        <v>1033</v>
      </c>
      <c r="D2" s="3" t="s">
        <v>487</v>
      </c>
      <c r="E2" s="3" t="s">
        <v>488</v>
      </c>
      <c r="F2" s="3" t="s">
        <v>486</v>
      </c>
      <c r="G2" s="3" t="s">
        <v>476</v>
      </c>
      <c r="H2" s="3"/>
      <c r="I2" s="3" t="s">
        <v>489</v>
      </c>
      <c r="J2" s="3" t="s">
        <v>2</v>
      </c>
      <c r="K2" s="3"/>
      <c r="L2" s="3"/>
      <c r="M2" s="3" t="s">
        <v>2</v>
      </c>
      <c r="N2" s="3" t="s">
        <v>2</v>
      </c>
      <c r="O2" s="3" t="s">
        <v>2</v>
      </c>
      <c r="P2" s="3" t="s">
        <v>2</v>
      </c>
      <c r="Q2" s="3"/>
    </row>
    <row r="3" spans="1:17">
      <c r="A3" s="3">
        <v>1800477471</v>
      </c>
      <c r="B3" s="3" t="s">
        <v>474</v>
      </c>
      <c r="C3" s="3">
        <v>1033</v>
      </c>
      <c r="D3" s="3" t="s">
        <v>487</v>
      </c>
      <c r="E3" s="3" t="s">
        <v>488</v>
      </c>
      <c r="F3" s="3" t="s">
        <v>475</v>
      </c>
      <c r="G3" s="3" t="s">
        <v>477</v>
      </c>
      <c r="H3" s="3"/>
      <c r="I3" s="3" t="s">
        <v>490</v>
      </c>
      <c r="J3" s="3" t="s">
        <v>2</v>
      </c>
      <c r="K3" s="3"/>
      <c r="L3" s="3"/>
      <c r="M3" s="3" t="s">
        <v>2</v>
      </c>
      <c r="N3" s="3" t="s">
        <v>2</v>
      </c>
      <c r="O3" s="3" t="s">
        <v>2</v>
      </c>
      <c r="P3" s="3" t="s">
        <v>2</v>
      </c>
      <c r="Q3" s="3"/>
    </row>
    <row r="4" spans="1:17">
      <c r="A4" s="3">
        <v>1800477472</v>
      </c>
      <c r="B4" s="3" t="s">
        <v>474</v>
      </c>
      <c r="C4" s="3">
        <v>1033</v>
      </c>
      <c r="D4" s="3" t="s">
        <v>487</v>
      </c>
      <c r="E4" s="3" t="s">
        <v>488</v>
      </c>
      <c r="F4" s="3" t="s">
        <v>475</v>
      </c>
      <c r="G4" s="3" t="s">
        <v>478</v>
      </c>
      <c r="H4" s="3"/>
      <c r="I4" s="3" t="s">
        <v>491</v>
      </c>
      <c r="J4" s="3" t="s">
        <v>2</v>
      </c>
      <c r="K4" s="3"/>
      <c r="L4" s="3"/>
      <c r="M4" s="3" t="s">
        <v>2</v>
      </c>
      <c r="N4" s="3" t="s">
        <v>2</v>
      </c>
      <c r="O4" s="3" t="s">
        <v>2</v>
      </c>
      <c r="P4" s="3" t="s">
        <v>2</v>
      </c>
      <c r="Q4" s="3"/>
    </row>
    <row r="5" spans="1:17">
      <c r="A5" s="3">
        <v>1800477473</v>
      </c>
      <c r="B5" s="3" t="s">
        <v>474</v>
      </c>
      <c r="C5" s="3">
        <v>1033</v>
      </c>
      <c r="D5" s="3" t="s">
        <v>487</v>
      </c>
      <c r="E5" s="3" t="s">
        <v>488</v>
      </c>
      <c r="F5" s="3" t="s">
        <v>475</v>
      </c>
      <c r="G5" s="3" t="s">
        <v>479</v>
      </c>
      <c r="H5" s="3"/>
      <c r="I5" s="3" t="s">
        <v>492</v>
      </c>
      <c r="J5" s="3" t="s">
        <v>2</v>
      </c>
      <c r="K5" s="3"/>
      <c r="L5" s="3"/>
      <c r="M5" s="3" t="s">
        <v>2</v>
      </c>
      <c r="N5" s="3" t="s">
        <v>2</v>
      </c>
      <c r="O5" s="3" t="s">
        <v>2</v>
      </c>
      <c r="P5" s="3" t="s">
        <v>2</v>
      </c>
      <c r="Q5" s="3"/>
    </row>
    <row r="6" spans="1:17">
      <c r="A6" s="3">
        <v>1800477474</v>
      </c>
      <c r="B6" s="3" t="s">
        <v>474</v>
      </c>
      <c r="C6" s="3">
        <v>1033</v>
      </c>
      <c r="D6" s="3" t="s">
        <v>487</v>
      </c>
      <c r="E6" s="3" t="s">
        <v>488</v>
      </c>
      <c r="F6" s="3" t="s">
        <v>475</v>
      </c>
      <c r="G6" s="3" t="s">
        <v>480</v>
      </c>
      <c r="H6" s="3"/>
      <c r="I6" s="3" t="s">
        <v>493</v>
      </c>
      <c r="J6" s="3" t="s">
        <v>2</v>
      </c>
      <c r="K6" s="3"/>
      <c r="L6" s="3"/>
      <c r="M6" s="3" t="s">
        <v>2</v>
      </c>
      <c r="N6" s="3" t="s">
        <v>2</v>
      </c>
      <c r="O6" s="3" t="s">
        <v>2</v>
      </c>
      <c r="P6" s="3" t="s">
        <v>2</v>
      </c>
      <c r="Q6" s="3"/>
    </row>
    <row r="7" spans="1:17">
      <c r="A7" s="3">
        <v>1800477475</v>
      </c>
      <c r="B7" s="3" t="s">
        <v>474</v>
      </c>
      <c r="C7" s="3">
        <v>1033</v>
      </c>
      <c r="D7" s="3" t="s">
        <v>487</v>
      </c>
      <c r="E7" s="3" t="s">
        <v>488</v>
      </c>
      <c r="F7" s="3" t="s">
        <v>475</v>
      </c>
      <c r="G7" s="3" t="s">
        <v>481</v>
      </c>
      <c r="H7" s="3"/>
      <c r="I7" s="3" t="s">
        <v>494</v>
      </c>
      <c r="J7" s="3"/>
      <c r="K7" s="3"/>
      <c r="L7" s="3"/>
      <c r="M7" s="3"/>
      <c r="N7" s="3"/>
      <c r="O7" s="3"/>
      <c r="P7" s="3"/>
      <c r="Q7" s="3"/>
    </row>
    <row r="8" spans="1:17">
      <c r="A8" s="3">
        <v>1800477476</v>
      </c>
      <c r="B8" s="3" t="s">
        <v>474</v>
      </c>
      <c r="C8" s="3">
        <v>1033</v>
      </c>
      <c r="D8" s="3" t="s">
        <v>487</v>
      </c>
      <c r="E8" s="3" t="s">
        <v>488</v>
      </c>
      <c r="F8" s="3" t="s">
        <v>475</v>
      </c>
      <c r="G8" s="3" t="s">
        <v>482</v>
      </c>
      <c r="H8" s="3"/>
      <c r="I8" s="3" t="s">
        <v>495</v>
      </c>
      <c r="J8" s="3"/>
      <c r="K8" s="3"/>
      <c r="L8" s="3"/>
      <c r="M8" s="3"/>
      <c r="N8" s="3"/>
      <c r="O8" s="3"/>
      <c r="P8" s="3"/>
      <c r="Q8" s="3"/>
    </row>
    <row r="9" spans="1:17">
      <c r="A9" s="3">
        <v>1800477477</v>
      </c>
      <c r="B9" s="3" t="s">
        <v>474</v>
      </c>
      <c r="C9" s="3">
        <v>1033</v>
      </c>
      <c r="D9" s="3" t="s">
        <v>487</v>
      </c>
      <c r="E9" s="3" t="s">
        <v>488</v>
      </c>
      <c r="F9" s="3" t="s">
        <v>475</v>
      </c>
      <c r="G9" s="3" t="s">
        <v>483</v>
      </c>
      <c r="H9" s="3"/>
      <c r="I9" s="3" t="s">
        <v>496</v>
      </c>
      <c r="J9" s="3"/>
      <c r="K9" s="3"/>
      <c r="L9" s="3"/>
      <c r="M9" s="3"/>
      <c r="N9" s="3"/>
      <c r="O9" s="3"/>
      <c r="P9" s="3"/>
      <c r="Q9" s="3"/>
    </row>
    <row r="10" spans="1:17">
      <c r="A10" s="3">
        <v>1800477478</v>
      </c>
      <c r="B10" s="3" t="s">
        <v>474</v>
      </c>
      <c r="C10" s="3">
        <v>1033</v>
      </c>
      <c r="D10" s="3" t="s">
        <v>487</v>
      </c>
      <c r="E10" s="3" t="s">
        <v>488</v>
      </c>
      <c r="F10" s="3" t="s">
        <v>475</v>
      </c>
      <c r="G10" s="3" t="s">
        <v>484</v>
      </c>
      <c r="H10" s="3"/>
      <c r="I10" s="3" t="s">
        <v>497</v>
      </c>
      <c r="J10" s="3"/>
      <c r="K10" s="3"/>
      <c r="L10" s="3"/>
      <c r="M10" s="3"/>
      <c r="N10" s="3"/>
      <c r="O10" s="3"/>
      <c r="P10" s="3"/>
      <c r="Q10" s="3"/>
    </row>
    <row r="11" spans="1:17">
      <c r="A11" s="3">
        <v>1800477479</v>
      </c>
      <c r="B11" s="3" t="s">
        <v>474</v>
      </c>
      <c r="C11" s="3">
        <v>1033</v>
      </c>
      <c r="D11" s="3" t="s">
        <v>487</v>
      </c>
      <c r="E11" s="3" t="s">
        <v>488</v>
      </c>
      <c r="F11" s="3" t="s">
        <v>475</v>
      </c>
      <c r="G11" s="3" t="s">
        <v>485</v>
      </c>
      <c r="H11" s="3"/>
      <c r="I11" s="3" t="s">
        <v>498</v>
      </c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A345"/>
  <sheetViews>
    <sheetView workbookViewId="0">
      <selection activeCell="A2" sqref="A2:A11"/>
    </sheetView>
  </sheetViews>
  <sheetFormatPr defaultRowHeight="13.5"/>
  <sheetData>
    <row r="2" spans="1:1">
      <c r="A2" t="str">
        <f>IF('Multilingual Update'!A2="","",IF('Multilingual Update'!Q2=1,""," Update SYS_MULTILINGUAL Set [Text]='" &amp; 'Multilingual Update'!I2 &amp; "' Where FormFullName='" &amp; 'Multilingual Update'!F2 &amp; "' And ControlId='" &amp; 'Multilingual Update'!G2 &amp; "' ")
)</f>
        <v xml:space="preserve"> Update SYS_MULTILINGUAL Set [Text]='MsIsdnAlertInd' Where FormFullName='ETalk.CRM.UI.Provision.frmSubscriberProvisioning' And ControlId='etLblMsIsdnAlertInd' </v>
      </c>
    </row>
    <row r="3" spans="1:1">
      <c r="A3" t="str">
        <f>IF('Multilingual Update'!A3="","",IF('Multilingual Update'!Q3=1,""," Update SYS_MULTILINGUAL Set [Text]='" &amp; 'Multilingual Update'!I3 &amp; "' Where FormFullName='" &amp; 'Multilingual Update'!F3 &amp; "' And ControlId='" &amp; 'Multilingual Update'!G3 &amp; "' ")
)</f>
        <v xml:space="preserve"> Update SYS_MULTILINGUAL Set [Text]='SubsRoamingMsgOn' Where FormFullName='ETalk.CRM.UI.Provision.frmSubscriberProvisioning' And ControlId='etlblSubsRoamingMsgOn' </v>
      </c>
    </row>
    <row r="4" spans="1:1">
      <c r="A4" t="str">
        <f>IF('Multilingual Update'!A4="","",IF('Multilingual Update'!Q4=1,""," Update SYS_MULTILINGUAL Set [Text]='" &amp; 'Multilingual Update'!I4 &amp; "' Where FormFullName='" &amp; 'Multilingual Update'!F4 &amp; "' And ControlId='" &amp; 'Multilingual Update'!G4 &amp; "' ")
)</f>
        <v xml:space="preserve"> Update SYS_MULTILINGUAL Set [Text]='USSD Allowed' Where FormFullName='ETalk.CRM.UI.Provision.frmSubscriberProvisioning' And ControlId='etlblUSSDAllowed' </v>
      </c>
    </row>
    <row r="5" spans="1:1">
      <c r="A5" t="str">
        <f>IF('Multilingual Update'!A5="","",IF('Multilingual Update'!Q5=1,""," Update SYS_MULTILINGUAL Set [Text]='" &amp; 'Multilingual Update'!I5 &amp; "' Where FormFullName='" &amp; 'Multilingual Update'!F5 &amp; "' And ControlId='" &amp; 'Multilingual Update'!G5 &amp; "' ")
)</f>
        <v xml:space="preserve"> Update SYS_MULTILINGUAL Set [Text]='MsIsdn' Where FormFullName='ETalk.CRM.UI.Provision.frmSubscriberProvisioning' And ControlId='etlblMsIsdn' </v>
      </c>
    </row>
    <row r="6" spans="1:1">
      <c r="A6" t="str">
        <f>IF('Multilingual Update'!A6="","",IF('Multilingual Update'!Q6=1,""," Update SYS_MULTILINGUAL Set [Text]='" &amp; 'Multilingual Update'!I6 &amp; "' Where FormFullName='" &amp; 'Multilingual Update'!F6 &amp; "' And ControlId='" &amp; 'Multilingual Update'!G6 &amp; "' ")
)</f>
        <v xml:space="preserve"> Update SYS_MULTILINGUAL Set [Text]='Network Access Mode' Where FormFullName='ETalk.CRM.UI.Provision.frmSubscriberProvisioning' And ControlId='etlblNetworkAccessMode' </v>
      </c>
    </row>
    <row r="7" spans="1:1">
      <c r="A7" t="str">
        <f>IF('Multilingual Update'!A7="","",IF('Multilingual Update'!Q7=1,""," Update SYS_MULTILINGUAL Set [Text]='" &amp; 'Multilingual Update'!I7 &amp; "' Where FormFullName='" &amp; 'Multilingual Update'!F7 &amp; "' And ControlId='" &amp; 'Multilingual Update'!G7 &amp; "' ")
)</f>
        <v xml:space="preserve"> Update SYS_MULTILINGUAL Set [Text]='Category' Where FormFullName='ETalk.CRM.UI.Provision.frmSubscriberProvisioning' And ControlId='etlblCategory' </v>
      </c>
    </row>
    <row r="8" spans="1:1">
      <c r="A8" t="str">
        <f>IF('Multilingual Update'!A8="","",IF('Multilingual Update'!Q8=1,""," Update SYS_MULTILINGUAL Set [Text]='" &amp; 'Multilingual Update'!I8 &amp; "' Where FormFullName='" &amp; 'Multilingual Update'!F8 &amp; "' And ControlId='" &amp; 'Multilingual Update'!G8 &amp; "' ")
)</f>
        <v xml:space="preserve"> Update SYS_MULTILINGUAL Set [Text]='BearerCapName' Where FormFullName='ETalk.CRM.UI.Provision.frmSubscriberProvisioning' And ControlId='etlblBearerCapName' </v>
      </c>
    </row>
    <row r="9" spans="1:1">
      <c r="A9" t="str">
        <f>IF('Multilingual Update'!A9="","",IF('Multilingual Update'!Q9=1,""," Update SYS_MULTILINGUAL Set [Text]='" &amp; 'Multilingual Update'!I9 &amp; "' Where FormFullName='" &amp; 'Multilingual Update'!F9 &amp; "' And ControlId='" &amp; 'Multilingual Update'!G9 &amp; "' ")
)</f>
        <v xml:space="preserve"> Update SYS_MULTILINGUAL Set [Text]='SmsTemplateName' Where FormFullName='ETalk.CRM.UI.Provision.frmSubscriberProvisioning' And ControlId='etlblSmsTemplateName' </v>
      </c>
    </row>
    <row r="10" spans="1:1">
      <c r="A10" t="str">
        <f>IF('Multilingual Update'!A10="","",IF('Multilingual Update'!Q10=1,""," Update SYS_MULTILINGUAL Set [Text]='" &amp; 'Multilingual Update'!I10 &amp; "' Where FormFullName='" &amp; 'Multilingual Update'!F10 &amp; "' And ControlId='" &amp; 'Multilingual Update'!G10 &amp; "' ")
)</f>
        <v xml:space="preserve"> Update SYS_MULTILINGUAL Set [Text]='OCPlmnTemplateName' Where FormFullName='ETalk.CRM.UI.Provision.frmSubscriberProvisioning' And ControlId='etlblOCPlmnTemplateName' </v>
      </c>
    </row>
    <row r="11" spans="1:1">
      <c r="A11" t="str">
        <f>IF('Multilingual Update'!A11="","",IF('Multilingual Update'!Q11=1,""," Update SYS_MULTILINGUAL Set [Text]='" &amp; 'Multilingual Update'!I11 &amp; "' Where FormFullName='" &amp; 'Multilingual Update'!F11 &amp; "' And ControlId='" &amp; 'Multilingual Update'!G11 &amp; "' ")
)</f>
        <v xml:space="preserve"> Update SYS_MULTILINGUAL Set [Text]='PreferredRoutingNetworkDomain' Where FormFullName='ETalk.CRM.UI.Provision.frmSubscriberProvisioning' And ControlId='etlblPreferredRoutingNetworkDomain' </v>
      </c>
    </row>
    <row r="12" spans="1:1">
      <c r="A12" t="str">
        <f>IF('Multilingual Update'!A12="","",IF('Multilingual Update'!Q12=1,""," Update SYS_MULTILINGUAL Set [Text]='" &amp; 'Multilingual Update'!I12 &amp; "' Where FormFullName='" &amp; 'Multilingual Update'!F12 &amp; "' And ControlId='" &amp; 'Multilingual Update'!G12 &amp; "' ")
)</f>
        <v/>
      </c>
    </row>
    <row r="13" spans="1:1">
      <c r="A13" t="str">
        <f>IF('Multilingual Update'!A13="","",IF('Multilingual Update'!Q13=1,""," Update SYS_MULTILINGUAL Set [Text]='" &amp; 'Multilingual Update'!I13 &amp; "' Where FormFullName='" &amp; 'Multilingual Update'!F13 &amp; "' And ControlId='" &amp; 'Multilingual Update'!G13 &amp; "' ")
)</f>
        <v/>
      </c>
    </row>
    <row r="14" spans="1:1">
      <c r="A14" t="str">
        <f>IF('Multilingual Update'!A14="","",IF('Multilingual Update'!Q14=1,""," Update SYS_MULTILINGUAL Set [Text]='" &amp; 'Multilingual Update'!I14 &amp; "' Where FormFullName='" &amp; 'Multilingual Update'!F14 &amp; "' And ControlId='" &amp; 'Multilingual Update'!G14 &amp; "' ")
)</f>
        <v/>
      </c>
    </row>
    <row r="15" spans="1:1">
      <c r="A15" t="str">
        <f>IF('Multilingual Update'!A15="","",IF('Multilingual Update'!Q15=1,""," Update SYS_MULTILINGUAL Set [Text]='" &amp; 'Multilingual Update'!I15 &amp; "' Where FormFullName='" &amp; 'Multilingual Update'!F15 &amp; "' And ControlId='" &amp; 'Multilingual Update'!G15 &amp; "' ")
)</f>
        <v/>
      </c>
    </row>
    <row r="16" spans="1:1">
      <c r="A16" t="str">
        <f>IF('Multilingual Update'!A16="","",IF('Multilingual Update'!Q16=1,""," Update SYS_MULTILINGUAL Set [Text]='" &amp; 'Multilingual Update'!I16 &amp; "' Where FormFullName='" &amp; 'Multilingual Update'!F16 &amp; "' And ControlId='" &amp; 'Multilingual Update'!G16 &amp; "' ")
)</f>
        <v/>
      </c>
    </row>
    <row r="17" spans="1:1">
      <c r="A17" t="str">
        <f>IF('Multilingual Update'!A17="","",IF('Multilingual Update'!Q17=1,""," Update SYS_MULTILINGUAL Set [Text]='" &amp; 'Multilingual Update'!I17 &amp; "' Where FormFullName='" &amp; 'Multilingual Update'!F17 &amp; "' And ControlId='" &amp; 'Multilingual Update'!G17 &amp; "' ")
)</f>
        <v/>
      </c>
    </row>
    <row r="18" spans="1:1">
      <c r="A18" t="str">
        <f>IF('Multilingual Update'!A18="","",IF('Multilingual Update'!Q18=1,""," Update SYS_MULTILINGUAL Set [Text]='" &amp; 'Multilingual Update'!I18 &amp; "' Where FormFullName='" &amp; 'Multilingual Update'!F18 &amp; "' And ControlId='" &amp; 'Multilingual Update'!G18 &amp; "' ")
)</f>
        <v/>
      </c>
    </row>
    <row r="19" spans="1:1">
      <c r="A19" t="str">
        <f>IF('Multilingual Update'!A19="","",IF('Multilingual Update'!Q19=1,""," Update SYS_MULTILINGUAL Set [Text]='" &amp; 'Multilingual Update'!I19 &amp; "' Where FormFullName='" &amp; 'Multilingual Update'!F19 &amp; "' And ControlId='" &amp; 'Multilingual Update'!G19 &amp; "' ")
)</f>
        <v/>
      </c>
    </row>
    <row r="20" spans="1:1">
      <c r="A20" t="str">
        <f>IF('Multilingual Update'!A20="","",IF('Multilingual Update'!Q20=1,""," Update SYS_MULTILINGUAL Set [Text]='" &amp; 'Multilingual Update'!I20 &amp; "' Where FormFullName='" &amp; 'Multilingual Update'!F20 &amp; "' And ControlId='" &amp; 'Multilingual Update'!G20 &amp; "' ")
)</f>
        <v/>
      </c>
    </row>
    <row r="21" spans="1:1">
      <c r="A21" t="str">
        <f>IF('Multilingual Update'!A21="","",IF('Multilingual Update'!Q21=1,""," Update SYS_MULTILINGUAL Set [Text]='" &amp; 'Multilingual Update'!I21 &amp; "' Where FormFullName='" &amp; 'Multilingual Update'!F21 &amp; "' And ControlId='" &amp; 'Multilingual Update'!G21 &amp; "' ")
)</f>
        <v/>
      </c>
    </row>
    <row r="22" spans="1:1">
      <c r="A22" t="str">
        <f>IF('Multilingual Update'!A22="","",IF('Multilingual Update'!Q22=1,""," Update SYS_MULTILINGUAL Set [Text]='" &amp; 'Multilingual Update'!I22 &amp; "' Where FormFullName='" &amp; 'Multilingual Update'!F22 &amp; "' And ControlId='" &amp; 'Multilingual Update'!G22 &amp; "' ")
)</f>
        <v/>
      </c>
    </row>
    <row r="23" spans="1:1">
      <c r="A23" t="str">
        <f>IF('Multilingual Update'!A23="","",IF('Multilingual Update'!Q23=1,""," Update SYS_MULTILINGUAL Set [Text]='" &amp; 'Multilingual Update'!I23 &amp; "' Where FormFullName='" &amp; 'Multilingual Update'!F23 &amp; "' And ControlId='" &amp; 'Multilingual Update'!G23 &amp; "' ")
)</f>
        <v/>
      </c>
    </row>
    <row r="24" spans="1:1">
      <c r="A24" t="str">
        <f>IF('Multilingual Update'!A24="","",IF('Multilingual Update'!Q24=1,""," Update SYS_MULTILINGUAL Set [Text]='" &amp; 'Multilingual Update'!I24 &amp; "' Where FormFullName='" &amp; 'Multilingual Update'!F24 &amp; "' And ControlId='" &amp; 'Multilingual Update'!G24 &amp; "' ")
)</f>
        <v/>
      </c>
    </row>
    <row r="25" spans="1:1">
      <c r="A25" t="str">
        <f>IF('Multilingual Update'!A25="","",IF('Multilingual Update'!Q25=1,""," Update SYS_MULTILINGUAL Set [Text]='" &amp; 'Multilingual Update'!I25 &amp; "' Where FormFullName='" &amp; 'Multilingual Update'!F25 &amp; "' And ControlId='" &amp; 'Multilingual Update'!G25 &amp; "' ")
)</f>
        <v/>
      </c>
    </row>
    <row r="26" spans="1:1">
      <c r="A26" t="str">
        <f>IF('Multilingual Update'!A26="","",IF('Multilingual Update'!Q26=1,""," Update SYS_MULTILINGUAL Set [Text]='" &amp; 'Multilingual Update'!I26 &amp; "' Where FormFullName='" &amp; 'Multilingual Update'!F26 &amp; "' And ControlId='" &amp; 'Multilingual Update'!G26 &amp; "' ")
)</f>
        <v/>
      </c>
    </row>
    <row r="27" spans="1:1">
      <c r="A27" t="str">
        <f>IF('Multilingual Update'!A27="","",IF('Multilingual Update'!Q27=1,""," Update SYS_MULTILINGUAL Set [Text]='" &amp; 'Multilingual Update'!I27 &amp; "' Where FormFullName='" &amp; 'Multilingual Update'!F27 &amp; "' And ControlId='" &amp; 'Multilingual Update'!G27 &amp; "' ")
)</f>
        <v/>
      </c>
    </row>
    <row r="28" spans="1:1">
      <c r="A28" t="str">
        <f>IF('Multilingual Update'!A28="","",IF('Multilingual Update'!Q28=1,""," Update SYS_MULTILINGUAL Set [Text]='" &amp; 'Multilingual Update'!I28 &amp; "' Where FormFullName='" &amp; 'Multilingual Update'!F28 &amp; "' And ControlId='" &amp; 'Multilingual Update'!G28 &amp; "' ")
)</f>
        <v/>
      </c>
    </row>
    <row r="29" spans="1:1">
      <c r="A29" t="str">
        <f>IF('Multilingual Update'!A29="","",IF('Multilingual Update'!Q29=1,""," Update SYS_MULTILINGUAL Set [Text]='" &amp; 'Multilingual Update'!I29 &amp; "' Where FormFullName='" &amp; 'Multilingual Update'!F29 &amp; "' And ControlId='" &amp; 'Multilingual Update'!G29 &amp; "' ")
)</f>
        <v/>
      </c>
    </row>
    <row r="30" spans="1:1">
      <c r="A30" t="str">
        <f>IF('Multilingual Update'!A30="","",IF('Multilingual Update'!Q30=1,""," Update SYS_MULTILINGUAL Set [Text]='" &amp; 'Multilingual Update'!I30 &amp; "' Where FormFullName='" &amp; 'Multilingual Update'!F30 &amp; "' And ControlId='" &amp; 'Multilingual Update'!G30 &amp; "' ")
)</f>
        <v/>
      </c>
    </row>
    <row r="31" spans="1:1">
      <c r="A31" t="str">
        <f>IF('Multilingual Update'!A31="","",IF('Multilingual Update'!Q31=1,""," Update SYS_MULTILINGUAL Set [Text]='" &amp; 'Multilingual Update'!I31 &amp; "' Where FormFullName='" &amp; 'Multilingual Update'!F31 &amp; "' And ControlId='" &amp; 'Multilingual Update'!G31 &amp; "' ")
)</f>
        <v/>
      </c>
    </row>
    <row r="32" spans="1:1">
      <c r="A32" t="str">
        <f>IF('Multilingual Update'!A32="","",IF('Multilingual Update'!Q32=1,""," Update SYS_MULTILINGUAL Set [Text]='" &amp; 'Multilingual Update'!I32 &amp; "' Where FormFullName='" &amp; 'Multilingual Update'!F32 &amp; "' And ControlId='" &amp; 'Multilingual Update'!G32 &amp; "' ")
)</f>
        <v/>
      </c>
    </row>
    <row r="33" spans="1:1">
      <c r="A33" t="str">
        <f>IF('Multilingual Update'!A33="","",IF('Multilingual Update'!Q33=1,""," Update SYS_MULTILINGUAL Set [Text]='" &amp; 'Multilingual Update'!I33 &amp; "' Where FormFullName='" &amp; 'Multilingual Update'!F33 &amp; "' And ControlId='" &amp; 'Multilingual Update'!G33 &amp; "' ")
)</f>
        <v/>
      </c>
    </row>
    <row r="34" spans="1:1">
      <c r="A34" t="str">
        <f>IF('Multilingual Update'!A34="","",IF('Multilingual Update'!Q34=1,""," Update SYS_MULTILINGUAL Set [Text]='" &amp; 'Multilingual Update'!I34 &amp; "' Where FormFullName='" &amp; 'Multilingual Update'!F34 &amp; "' And ControlId='" &amp; 'Multilingual Update'!G34 &amp; "' ")
)</f>
        <v/>
      </c>
    </row>
    <row r="35" spans="1:1">
      <c r="A35" t="str">
        <f>IF('Multilingual Update'!A35="","",IF('Multilingual Update'!Q35=1,""," Update SYS_MULTILINGUAL Set [Text]='" &amp; 'Multilingual Update'!I35 &amp; "' Where FormFullName='" &amp; 'Multilingual Update'!F35 &amp; "' And ControlId='" &amp; 'Multilingual Update'!G35 &amp; "' ")
)</f>
        <v/>
      </c>
    </row>
    <row r="36" spans="1:1">
      <c r="A36" t="str">
        <f>IF('Multilingual Update'!A36="","",IF('Multilingual Update'!Q36=1,""," Update SYS_MULTILINGUAL Set [Text]='" &amp; 'Multilingual Update'!I36 &amp; "' Where FormFullName='" &amp; 'Multilingual Update'!F36 &amp; "' And ControlId='" &amp; 'Multilingual Update'!G36 &amp; "' ")
)</f>
        <v/>
      </c>
    </row>
    <row r="37" spans="1:1">
      <c r="A37" t="str">
        <f>IF('Multilingual Update'!A37="","",IF('Multilingual Update'!Q37=1,""," Update SYS_MULTILINGUAL Set [Text]='" &amp; 'Multilingual Update'!I37 &amp; "' Where FormFullName='" &amp; 'Multilingual Update'!F37 &amp; "' And ControlId='" &amp; 'Multilingual Update'!G37 &amp; "' ")
)</f>
        <v/>
      </c>
    </row>
    <row r="38" spans="1:1">
      <c r="A38" t="str">
        <f>IF('Multilingual Update'!A38="","",IF('Multilingual Update'!Q38=1,""," Update SYS_MULTILINGUAL Set [Text]='" &amp; 'Multilingual Update'!I38 &amp; "' Where FormFullName='" &amp; 'Multilingual Update'!F38 &amp; "' And ControlId='" &amp; 'Multilingual Update'!G38 &amp; "' ")
)</f>
        <v/>
      </c>
    </row>
    <row r="39" spans="1:1">
      <c r="A39" t="str">
        <f>IF('Multilingual Update'!A39="","",IF('Multilingual Update'!Q39=1,""," Update SYS_MULTILINGUAL Set [Text]='" &amp; 'Multilingual Update'!I39 &amp; "' Where FormFullName='" &amp; 'Multilingual Update'!F39 &amp; "' And ControlId='" &amp; 'Multilingual Update'!G39 &amp; "' ")
)</f>
        <v/>
      </c>
    </row>
    <row r="40" spans="1:1">
      <c r="A40" t="str">
        <f>IF('Multilingual Update'!A40="","",IF('Multilingual Update'!Q40=1,""," Update SYS_MULTILINGUAL Set [Text]='" &amp; 'Multilingual Update'!I40 &amp; "' Where FormFullName='" &amp; 'Multilingual Update'!F40 &amp; "' And ControlId='" &amp; 'Multilingual Update'!G40 &amp; "' ")
)</f>
        <v/>
      </c>
    </row>
    <row r="41" spans="1:1">
      <c r="A41" t="str">
        <f>IF('Multilingual Update'!A41="","",IF('Multilingual Update'!Q41=1,""," Update SYS_MULTILINGUAL Set [Text]='" &amp; 'Multilingual Update'!I41 &amp; "' Where FormFullName='" &amp; 'Multilingual Update'!F41 &amp; "' And ControlId='" &amp; 'Multilingual Update'!G41 &amp; "' ")
)</f>
        <v/>
      </c>
    </row>
    <row r="42" spans="1:1">
      <c r="A42" t="str">
        <f>IF('Multilingual Update'!A42="","",IF('Multilingual Update'!Q42=1,""," Update SYS_MULTILINGUAL Set [Text]='" &amp; 'Multilingual Update'!I42 &amp; "' Where FormFullName='" &amp; 'Multilingual Update'!F42 &amp; "' And ControlId='" &amp; 'Multilingual Update'!G42 &amp; "' ")
)</f>
        <v/>
      </c>
    </row>
    <row r="43" spans="1:1">
      <c r="A43" t="str">
        <f>IF('Multilingual Update'!A43="","",IF('Multilingual Update'!Q43=1,""," Update SYS_MULTILINGUAL Set [Text]='" &amp; 'Multilingual Update'!I43 &amp; "' Where FormFullName='" &amp; 'Multilingual Update'!F43 &amp; "' And ControlId='" &amp; 'Multilingual Update'!G43 &amp; "' ")
)</f>
        <v/>
      </c>
    </row>
    <row r="44" spans="1:1">
      <c r="A44" t="str">
        <f>IF('Multilingual Update'!A44="","",IF('Multilingual Update'!Q44=1,""," Update SYS_MULTILINGUAL Set [Text]='" &amp; 'Multilingual Update'!I44 &amp; "' Where FormFullName='" &amp; 'Multilingual Update'!F44 &amp; "' And ControlId='" &amp; 'Multilingual Update'!G44 &amp; "' ")
)</f>
        <v/>
      </c>
    </row>
    <row r="45" spans="1:1">
      <c r="A45" t="str">
        <f>IF('Multilingual Update'!A45="","",IF('Multilingual Update'!Q45=1,""," Update SYS_MULTILINGUAL Set [Text]='" &amp; 'Multilingual Update'!I45 &amp; "' Where FormFullName='" &amp; 'Multilingual Update'!F45 &amp; "' And ControlId='" &amp; 'Multilingual Update'!G45 &amp; "' ")
)</f>
        <v/>
      </c>
    </row>
    <row r="46" spans="1:1">
      <c r="A46" t="str">
        <f>IF('Multilingual Update'!A46="","",IF('Multilingual Update'!Q46=1,""," Update SYS_MULTILINGUAL Set [Text]='" &amp; 'Multilingual Update'!I46 &amp; "' Where FormFullName='" &amp; 'Multilingual Update'!F46 &amp; "' And ControlId='" &amp; 'Multilingual Update'!G46 &amp; "' ")
)</f>
        <v/>
      </c>
    </row>
    <row r="47" spans="1:1">
      <c r="A47" t="str">
        <f>IF('Multilingual Update'!A47="","",IF('Multilingual Update'!Q47=1,""," Update SYS_MULTILINGUAL Set [Text]='" &amp; 'Multilingual Update'!I47 &amp; "' Where FormFullName='" &amp; 'Multilingual Update'!F47 &amp; "' And ControlId='" &amp; 'Multilingual Update'!G47 &amp; "' ")
)</f>
        <v/>
      </c>
    </row>
    <row r="48" spans="1:1">
      <c r="A48" t="str">
        <f>IF('Multilingual Update'!A48="","",IF('Multilingual Update'!Q48=1,""," Update SYS_MULTILINGUAL Set [Text]='" &amp; 'Multilingual Update'!I48 &amp; "' Where FormFullName='" &amp; 'Multilingual Update'!F48 &amp; "' And ControlId='" &amp; 'Multilingual Update'!G48 &amp; "' ")
)</f>
        <v/>
      </c>
    </row>
    <row r="49" spans="1:1">
      <c r="A49" t="str">
        <f>IF('Multilingual Update'!A49="","",IF('Multilingual Update'!Q49=1,""," Update SYS_MULTILINGUAL Set [Text]='" &amp; 'Multilingual Update'!I49 &amp; "' Where FormFullName='" &amp; 'Multilingual Update'!F49 &amp; "' And ControlId='" &amp; 'Multilingual Update'!G49 &amp; "' ")
)</f>
        <v/>
      </c>
    </row>
    <row r="50" spans="1:1">
      <c r="A50" t="str">
        <f>IF('Multilingual Update'!A50="","",IF('Multilingual Update'!Q50=1,""," Update SYS_MULTILINGUAL Set [Text]='" &amp; 'Multilingual Update'!I50 &amp; "' Where FormFullName='" &amp; 'Multilingual Update'!F50 &amp; "' And ControlId='" &amp; 'Multilingual Update'!G50 &amp; "' ")
)</f>
        <v/>
      </c>
    </row>
    <row r="51" spans="1:1">
      <c r="A51" t="str">
        <f>IF('Multilingual Update'!A51="","",IF('Multilingual Update'!Q51=1,""," Update SYS_MULTILINGUAL Set [Text]='" &amp; 'Multilingual Update'!I51 &amp; "' Where FormFullName='" &amp; 'Multilingual Update'!F51 &amp; "' And ControlId='" &amp; 'Multilingual Update'!G51 &amp; "' ")
)</f>
        <v/>
      </c>
    </row>
    <row r="52" spans="1:1">
      <c r="A52" t="str">
        <f>IF('Multilingual Update'!A52="","",IF('Multilingual Update'!Q52=1,""," Update SYS_MULTILINGUAL Set [Text]='" &amp; 'Multilingual Update'!I52 &amp; "' Where FormFullName='" &amp; 'Multilingual Update'!F52 &amp; "' And ControlId='" &amp; 'Multilingual Update'!G52 &amp; "' ")
)</f>
        <v/>
      </c>
    </row>
    <row r="53" spans="1:1">
      <c r="A53" t="str">
        <f>IF('Multilingual Update'!A53="","",IF('Multilingual Update'!Q53=1,""," Update SYS_MULTILINGUAL Set [Text]='" &amp; 'Multilingual Update'!I53 &amp; "' Where FormFullName='" &amp; 'Multilingual Update'!F53 &amp; "' And ControlId='" &amp; 'Multilingual Update'!G53 &amp; "' ")
)</f>
        <v/>
      </c>
    </row>
    <row r="54" spans="1:1">
      <c r="A54" t="str">
        <f>IF('Multilingual Update'!A54="","",IF('Multilingual Update'!Q54=1,""," Update SYS_MULTILINGUAL Set [Text]='" &amp; 'Multilingual Update'!I54 &amp; "' Where FormFullName='" &amp; 'Multilingual Update'!F54 &amp; "' And ControlId='" &amp; 'Multilingual Update'!G54 &amp; "' ")
)</f>
        <v/>
      </c>
    </row>
    <row r="55" spans="1:1">
      <c r="A55" t="str">
        <f>IF('Multilingual Update'!A55="","",IF('Multilingual Update'!Q55=1,""," Update SYS_MULTILINGUAL Set [Text]='" &amp; 'Multilingual Update'!I55 &amp; "' Where FormFullName='" &amp; 'Multilingual Update'!F55 &amp; "' And ControlId='" &amp; 'Multilingual Update'!G55 &amp; "' ")
)</f>
        <v/>
      </c>
    </row>
    <row r="56" spans="1:1">
      <c r="A56" t="str">
        <f>IF('Multilingual Update'!A56="","",IF('Multilingual Update'!Q56=1,""," Update SYS_MULTILINGUAL Set [Text]='" &amp; 'Multilingual Update'!I56 &amp; "' Where FormFullName='" &amp; 'Multilingual Update'!F56 &amp; "' And ControlId='" &amp; 'Multilingual Update'!G56 &amp; "' ")
)</f>
        <v/>
      </c>
    </row>
    <row r="57" spans="1:1">
      <c r="A57" t="str">
        <f>IF('Multilingual Update'!A57="","",IF('Multilingual Update'!Q57=1,""," Update SYS_MULTILINGUAL Set [Text]='" &amp; 'Multilingual Update'!I57 &amp; "' Where FormFullName='" &amp; 'Multilingual Update'!F57 &amp; "' And ControlId='" &amp; 'Multilingual Update'!G57 &amp; "' ")
)</f>
        <v/>
      </c>
    </row>
    <row r="58" spans="1:1">
      <c r="A58" t="str">
        <f>IF('Multilingual Update'!A58="","",IF('Multilingual Update'!Q58=1,""," Update SYS_MULTILINGUAL Set [Text]='" &amp; 'Multilingual Update'!I58 &amp; "' Where FormFullName='" &amp; 'Multilingual Update'!F58 &amp; "' And ControlId='" &amp; 'Multilingual Update'!G58 &amp; "' ")
)</f>
        <v/>
      </c>
    </row>
    <row r="59" spans="1:1">
      <c r="A59" t="str">
        <f>IF('Multilingual Update'!A59="","",IF('Multilingual Update'!Q59=1,""," Update SYS_MULTILINGUAL Set [Text]='" &amp; 'Multilingual Update'!I59 &amp; "' Where FormFullName='" &amp; 'Multilingual Update'!F59 &amp; "' And ControlId='" &amp; 'Multilingual Update'!G59 &amp; "' ")
)</f>
        <v/>
      </c>
    </row>
    <row r="60" spans="1:1">
      <c r="A60" t="str">
        <f>IF('Multilingual Update'!A60="","",IF('Multilingual Update'!Q60=1,""," Update SYS_MULTILINGUAL Set [Text]='" &amp; 'Multilingual Update'!I60 &amp; "' Where FormFullName='" &amp; 'Multilingual Update'!F60 &amp; "' And ControlId='" &amp; 'Multilingual Update'!G60 &amp; "' ")
)</f>
        <v/>
      </c>
    </row>
    <row r="61" spans="1:1">
      <c r="A61" t="str">
        <f>IF('Multilingual Update'!A61="","",IF('Multilingual Update'!Q61=1,""," Update SYS_MULTILINGUAL Set [Text]='" &amp; 'Multilingual Update'!I61 &amp; "' Where FormFullName='" &amp; 'Multilingual Update'!F61 &amp; "' And ControlId='" &amp; 'Multilingual Update'!G61 &amp; "' ")
)</f>
        <v/>
      </c>
    </row>
    <row r="62" spans="1:1">
      <c r="A62" t="str">
        <f>IF('Multilingual Update'!A62="","",IF('Multilingual Update'!Q62=1,""," Update SYS_MULTILINGUAL Set [Text]='" &amp; 'Multilingual Update'!I62 &amp; "' Where FormFullName='" &amp; 'Multilingual Update'!F62 &amp; "' And ControlId='" &amp; 'Multilingual Update'!G62 &amp; "' ")
)</f>
        <v/>
      </c>
    </row>
    <row r="63" spans="1:1">
      <c r="A63" t="str">
        <f>IF('Multilingual Update'!A63="","",IF('Multilingual Update'!Q63=1,""," Update SYS_MULTILINGUAL Set [Text]='" &amp; 'Multilingual Update'!I63 &amp; "' Where FormFullName='" &amp; 'Multilingual Update'!F63 &amp; "' And ControlId='" &amp; 'Multilingual Update'!G63 &amp; "' ")
)</f>
        <v/>
      </c>
    </row>
    <row r="64" spans="1:1">
      <c r="A64" t="str">
        <f>IF('Multilingual Update'!A64="","",IF('Multilingual Update'!Q64=1,""," Update SYS_MULTILINGUAL Set [Text]='" &amp; 'Multilingual Update'!I64 &amp; "' Where FormFullName='" &amp; 'Multilingual Update'!F64 &amp; "' And ControlId='" &amp; 'Multilingual Update'!G64 &amp; "' ")
)</f>
        <v/>
      </c>
    </row>
    <row r="65" spans="1:1">
      <c r="A65" t="str">
        <f>IF('Multilingual Update'!A65="","",IF('Multilingual Update'!Q65=1,""," Update SYS_MULTILINGUAL Set [Text]='" &amp; 'Multilingual Update'!I65 &amp; "' Where FormFullName='" &amp; 'Multilingual Update'!F65 &amp; "' And ControlId='" &amp; 'Multilingual Update'!G65 &amp; "' ")
)</f>
        <v/>
      </c>
    </row>
    <row r="66" spans="1:1">
      <c r="A66" t="str">
        <f>IF('Multilingual Update'!A66="","",IF('Multilingual Update'!Q66=1,""," Update SYS_MULTILINGUAL Set [Text]='" &amp; 'Multilingual Update'!I66 &amp; "' Where FormFullName='" &amp; 'Multilingual Update'!F66 &amp; "' And ControlId='" &amp; 'Multilingual Update'!G66 &amp; "' ")
)</f>
        <v/>
      </c>
    </row>
    <row r="67" spans="1:1">
      <c r="A67" t="str">
        <f>IF('Multilingual Update'!A67="","",IF('Multilingual Update'!Q67=1,""," Update SYS_MULTILINGUAL Set [Text]='" &amp; 'Multilingual Update'!I67 &amp; "' Where FormFullName='" &amp; 'Multilingual Update'!F67 &amp; "' And ControlId='" &amp; 'Multilingual Update'!G67 &amp; "' ")
)</f>
        <v/>
      </c>
    </row>
    <row r="68" spans="1:1">
      <c r="A68" t="str">
        <f>IF('Multilingual Update'!A68="","",IF('Multilingual Update'!Q68=1,""," Update SYS_MULTILINGUAL Set [Text]='" &amp; 'Multilingual Update'!I68 &amp; "' Where FormFullName='" &amp; 'Multilingual Update'!F68 &amp; "' And ControlId='" &amp; 'Multilingual Update'!G68 &amp; "' ")
)</f>
        <v/>
      </c>
    </row>
    <row r="69" spans="1:1">
      <c r="A69" t="str">
        <f>IF('Multilingual Update'!A69="","",IF('Multilingual Update'!Q69=1,""," Update SYS_MULTILINGUAL Set [Text]='" &amp; 'Multilingual Update'!I69 &amp; "' Where FormFullName='" &amp; 'Multilingual Update'!F69 &amp; "' And ControlId='" &amp; 'Multilingual Update'!G69 &amp; "' ")
)</f>
        <v/>
      </c>
    </row>
    <row r="70" spans="1:1">
      <c r="A70" t="str">
        <f>IF('Multilingual Update'!A70="","",IF('Multilingual Update'!Q70=1,""," Update SYS_MULTILINGUAL Set [Text]='" &amp; 'Multilingual Update'!I70 &amp; "' Where FormFullName='" &amp; 'Multilingual Update'!F70 &amp; "' And ControlId='" &amp; 'Multilingual Update'!G70 &amp; "' ")
)</f>
        <v/>
      </c>
    </row>
    <row r="71" spans="1:1">
      <c r="A71" t="str">
        <f>IF('Multilingual Update'!A71="","",IF('Multilingual Update'!Q71=1,""," Update SYS_MULTILINGUAL Set [Text]='" &amp; 'Multilingual Update'!I71 &amp; "' Where FormFullName='" &amp; 'Multilingual Update'!F71 &amp; "' And ControlId='" &amp; 'Multilingual Update'!G71 &amp; "' ")
)</f>
        <v/>
      </c>
    </row>
    <row r="72" spans="1:1">
      <c r="A72" t="str">
        <f>IF('Multilingual Update'!A72="","",IF('Multilingual Update'!Q72=1,""," Update SYS_MULTILINGUAL Set [Text]='" &amp; 'Multilingual Update'!I72 &amp; "' Where FormFullName='" &amp; 'Multilingual Update'!F72 &amp; "' And ControlId='" &amp; 'Multilingual Update'!G72 &amp; "' ")
)</f>
        <v/>
      </c>
    </row>
    <row r="73" spans="1:1">
      <c r="A73" t="str">
        <f>IF('Multilingual Update'!A73="","",IF('Multilingual Update'!Q73=1,""," Update SYS_MULTILINGUAL Set [Text]='" &amp; 'Multilingual Update'!I73 &amp; "' Where FormFullName='" &amp; 'Multilingual Update'!F73 &amp; "' And ControlId='" &amp; 'Multilingual Update'!G73 &amp; "' ")
)</f>
        <v/>
      </c>
    </row>
    <row r="74" spans="1:1">
      <c r="A74" t="str">
        <f>IF('Multilingual Update'!A74="","",IF('Multilingual Update'!Q74=1,""," Update SYS_MULTILINGUAL Set [Text]='" &amp; 'Multilingual Update'!I74 &amp; "' Where FormFullName='" &amp; 'Multilingual Update'!F74 &amp; "' And ControlId='" &amp; 'Multilingual Update'!G74 &amp; "' ")
)</f>
        <v/>
      </c>
    </row>
    <row r="75" spans="1:1">
      <c r="A75" t="str">
        <f>IF('Multilingual Update'!A75="","",IF('Multilingual Update'!Q75=1,""," Update SYS_MULTILINGUAL Set [Text]='" &amp; 'Multilingual Update'!I75 &amp; "' Where FormFullName='" &amp; 'Multilingual Update'!F75 &amp; "' And ControlId='" &amp; 'Multilingual Update'!G75 &amp; "' ")
)</f>
        <v/>
      </c>
    </row>
    <row r="76" spans="1:1">
      <c r="A76" t="str">
        <f>IF('Multilingual Update'!A76="","",IF('Multilingual Update'!Q76=1,""," Update SYS_MULTILINGUAL Set [Text]='" &amp; 'Multilingual Update'!I76 &amp; "' Where FormFullName='" &amp; 'Multilingual Update'!F76 &amp; "' And ControlId='" &amp; 'Multilingual Update'!G76 &amp; "' ")
)</f>
        <v/>
      </c>
    </row>
    <row r="77" spans="1:1">
      <c r="A77" t="str">
        <f>IF('Multilingual Update'!A77="","",IF('Multilingual Update'!Q77=1,""," Update SYS_MULTILINGUAL Set [Text]='" &amp; 'Multilingual Update'!I77 &amp; "' Where FormFullName='" &amp; 'Multilingual Update'!F77 &amp; "' And ControlId='" &amp; 'Multilingual Update'!G77 &amp; "' ")
)</f>
        <v/>
      </c>
    </row>
    <row r="78" spans="1:1">
      <c r="A78" t="str">
        <f>IF('Multilingual Update'!A78="","",IF('Multilingual Update'!Q78=1,""," Update SYS_MULTILINGUAL Set [Text]='" &amp; 'Multilingual Update'!I78 &amp; "' Where FormFullName='" &amp; 'Multilingual Update'!F78 &amp; "' And ControlId='" &amp; 'Multilingual Update'!G78 &amp; "' ")
)</f>
        <v/>
      </c>
    </row>
    <row r="79" spans="1:1">
      <c r="A79" t="str">
        <f>IF('Multilingual Update'!A79="","",IF('Multilingual Update'!Q79=1,""," Update SYS_MULTILINGUAL Set [Text]='" &amp; 'Multilingual Update'!I79 &amp; "' Where FormFullName='" &amp; 'Multilingual Update'!F79 &amp; "' And ControlId='" &amp; 'Multilingual Update'!G79 &amp; "' ")
)</f>
        <v/>
      </c>
    </row>
    <row r="80" spans="1:1">
      <c r="A80" t="str">
        <f>IF('Multilingual Update'!A80="","",IF('Multilingual Update'!Q80=1,""," Update SYS_MULTILINGUAL Set [Text]='" &amp; 'Multilingual Update'!I80 &amp; "' Where FormFullName='" &amp; 'Multilingual Update'!F80 &amp; "' And ControlId='" &amp; 'Multilingual Update'!G80 &amp; "' ")
)</f>
        <v/>
      </c>
    </row>
    <row r="81" spans="1:1">
      <c r="A81" t="str">
        <f>IF('Multilingual Update'!A81="","",IF('Multilingual Update'!Q81=1,""," Update SYS_MULTILINGUAL Set [Text]='" &amp; 'Multilingual Update'!I81 &amp; "' Where FormFullName='" &amp; 'Multilingual Update'!F81 &amp; "' And ControlId='" &amp; 'Multilingual Update'!G81 &amp; "' ")
)</f>
        <v/>
      </c>
    </row>
    <row r="82" spans="1:1">
      <c r="A82" t="str">
        <f>IF('Multilingual Update'!A82="","",IF('Multilingual Update'!Q82=1,""," Update SYS_MULTILINGUAL Set [Text]='" &amp; 'Multilingual Update'!I82 &amp; "' Where FormFullName='" &amp; 'Multilingual Update'!F82 &amp; "' And ControlId='" &amp; 'Multilingual Update'!G82 &amp; "' ")
)</f>
        <v/>
      </c>
    </row>
    <row r="83" spans="1:1">
      <c r="A83" t="str">
        <f>IF('Multilingual Update'!A83="","",IF('Multilingual Update'!Q83=1,""," Update SYS_MULTILINGUAL Set [Text]='" &amp; 'Multilingual Update'!I83 &amp; "' Where FormFullName='" &amp; 'Multilingual Update'!F83 &amp; "' And ControlId='" &amp; 'Multilingual Update'!G83 &amp; "' ")
)</f>
        <v/>
      </c>
    </row>
    <row r="84" spans="1:1">
      <c r="A84" t="str">
        <f>IF('Multilingual Update'!A84="","",IF('Multilingual Update'!Q84=1,""," Update SYS_MULTILINGUAL Set [Text]='" &amp; 'Multilingual Update'!I84 &amp; "' Where FormFullName='" &amp; 'Multilingual Update'!F84 &amp; "' And ControlId='" &amp; 'Multilingual Update'!G84 &amp; "' ")
)</f>
        <v/>
      </c>
    </row>
    <row r="85" spans="1:1">
      <c r="A85" t="str">
        <f>IF('Multilingual Update'!A85="","",IF('Multilingual Update'!Q85=1,""," Update SYS_MULTILINGUAL Set [Text]='" &amp; 'Multilingual Update'!I85 &amp; "' Where FormFullName='" &amp; 'Multilingual Update'!F85 &amp; "' And ControlId='" &amp; 'Multilingual Update'!G85 &amp; "' ")
)</f>
        <v/>
      </c>
    </row>
    <row r="86" spans="1:1">
      <c r="A86" t="str">
        <f>IF('Multilingual Update'!A86="","",IF('Multilingual Update'!Q86=1,""," Update SYS_MULTILINGUAL Set [Text]='" &amp; 'Multilingual Update'!I86 &amp; "' Where FormFullName='" &amp; 'Multilingual Update'!F86 &amp; "' And ControlId='" &amp; 'Multilingual Update'!G86 &amp; "' ")
)</f>
        <v/>
      </c>
    </row>
    <row r="87" spans="1:1">
      <c r="A87" t="str">
        <f>IF('Multilingual Update'!A87="","",IF('Multilingual Update'!Q87=1,""," Update SYS_MULTILINGUAL Set [Text]='" &amp; 'Multilingual Update'!I87 &amp; "' Where FormFullName='" &amp; 'Multilingual Update'!F87 &amp; "' And ControlId='" &amp; 'Multilingual Update'!G87 &amp; "' ")
)</f>
        <v/>
      </c>
    </row>
    <row r="88" spans="1:1">
      <c r="A88" t="str">
        <f>IF('Multilingual Update'!A88="","",IF('Multilingual Update'!Q88=1,""," Update SYS_MULTILINGUAL Set [Text]='" &amp; 'Multilingual Update'!I88 &amp; "' Where FormFullName='" &amp; 'Multilingual Update'!F88 &amp; "' And ControlId='" &amp; 'Multilingual Update'!G88 &amp; "' ")
)</f>
        <v/>
      </c>
    </row>
    <row r="89" spans="1:1">
      <c r="A89" t="str">
        <f>IF('Multilingual Update'!A89="","",IF('Multilingual Update'!Q89=1,""," Update SYS_MULTILINGUAL Set [Text]='" &amp; 'Multilingual Update'!I89 &amp; "' Where FormFullName='" &amp; 'Multilingual Update'!F89 &amp; "' And ControlId='" &amp; 'Multilingual Update'!G89 &amp; "' ")
)</f>
        <v/>
      </c>
    </row>
    <row r="90" spans="1:1">
      <c r="A90" t="str">
        <f>IF('Multilingual Update'!A90="","",IF('Multilingual Update'!Q90=1,""," Update SYS_MULTILINGUAL Set [Text]='" &amp; 'Multilingual Update'!I90 &amp; "' Where FormFullName='" &amp; 'Multilingual Update'!F90 &amp; "' And ControlId='" &amp; 'Multilingual Update'!G90 &amp; "' ")
)</f>
        <v/>
      </c>
    </row>
    <row r="91" spans="1:1">
      <c r="A91" t="str">
        <f>IF('Multilingual Update'!A91="","",IF('Multilingual Update'!Q91=1,""," Update SYS_MULTILINGUAL Set [Text]='" &amp; 'Multilingual Update'!I91 &amp; "' Where FormFullName='" &amp; 'Multilingual Update'!F91 &amp; "' And ControlId='" &amp; 'Multilingual Update'!G91 &amp; "' ")
)</f>
        <v/>
      </c>
    </row>
    <row r="92" spans="1:1">
      <c r="A92" t="str">
        <f>IF('Multilingual Update'!A92="","",IF('Multilingual Update'!Q92=1,""," Update SYS_MULTILINGUAL Set [Text]='" &amp; 'Multilingual Update'!I92 &amp; "' Where FormFullName='" &amp; 'Multilingual Update'!F92 &amp; "' And ControlId='" &amp; 'Multilingual Update'!G92 &amp; "' ")
)</f>
        <v/>
      </c>
    </row>
    <row r="93" spans="1:1">
      <c r="A93" t="str">
        <f>IF('Multilingual Update'!A93="","",IF('Multilingual Update'!Q93=1,""," Update SYS_MULTILINGUAL Set [Text]='" &amp; 'Multilingual Update'!I93 &amp; "' Where FormFullName='" &amp; 'Multilingual Update'!F93 &amp; "' And ControlId='" &amp; 'Multilingual Update'!G93 &amp; "' ")
)</f>
        <v/>
      </c>
    </row>
    <row r="94" spans="1:1">
      <c r="A94" t="str">
        <f>IF('Multilingual Update'!A94="","",IF('Multilingual Update'!Q94=1,""," Update SYS_MULTILINGUAL Set [Text]='" &amp; 'Multilingual Update'!I94 &amp; "' Where FormFullName='" &amp; 'Multilingual Update'!F94 &amp; "' And ControlId='" &amp; 'Multilingual Update'!G94 &amp; "' ")
)</f>
        <v/>
      </c>
    </row>
    <row r="95" spans="1:1">
      <c r="A95" t="str">
        <f>IF('Multilingual Update'!A95="","",IF('Multilingual Update'!Q95=1,""," Update SYS_MULTILINGUAL Set [Text]='" &amp; 'Multilingual Update'!I95 &amp; "' Where FormFullName='" &amp; 'Multilingual Update'!F95 &amp; "' And ControlId='" &amp; 'Multilingual Update'!G95 &amp; "' ")
)</f>
        <v/>
      </c>
    </row>
    <row r="96" spans="1:1">
      <c r="A96" t="str">
        <f>IF('Multilingual Update'!A96="","",IF('Multilingual Update'!Q96=1,""," Update SYS_MULTILINGUAL Set [Text]='" &amp; 'Multilingual Update'!I96 &amp; "' Where FormFullName='" &amp; 'Multilingual Update'!F96 &amp; "' And ControlId='" &amp; 'Multilingual Update'!G96 &amp; "' ")
)</f>
        <v/>
      </c>
    </row>
    <row r="97" spans="1:1">
      <c r="A97" t="str">
        <f>IF('Multilingual Update'!A97="","",IF('Multilingual Update'!Q97=1,""," Update SYS_MULTILINGUAL Set [Text]='" &amp; 'Multilingual Update'!I97 &amp; "' Where FormFullName='" &amp; 'Multilingual Update'!F97 &amp; "' And ControlId='" &amp; 'Multilingual Update'!G97 &amp; "' ")
)</f>
        <v/>
      </c>
    </row>
    <row r="98" spans="1:1">
      <c r="A98" t="str">
        <f>IF('Multilingual Update'!A98="","",IF('Multilingual Update'!Q98=1,""," Update SYS_MULTILINGUAL Set [Text]='" &amp; 'Multilingual Update'!I98 &amp; "' Where FormFullName='" &amp; 'Multilingual Update'!F98 &amp; "' And ControlId='" &amp; 'Multilingual Update'!G98 &amp; "' ")
)</f>
        <v/>
      </c>
    </row>
    <row r="99" spans="1:1">
      <c r="A99" t="str">
        <f>IF('Multilingual Update'!A99="","",IF('Multilingual Update'!Q99=1,""," Update SYS_MULTILINGUAL Set [Text]='" &amp; 'Multilingual Update'!I99 &amp; "' Where FormFullName='" &amp; 'Multilingual Update'!F99 &amp; "' And ControlId='" &amp; 'Multilingual Update'!G99 &amp; "' ")
)</f>
        <v/>
      </c>
    </row>
    <row r="100" spans="1:1">
      <c r="A100" t="str">
        <f>IF('Multilingual Update'!A100="","",IF('Multilingual Update'!Q100=1,""," Update SYS_MULTILINGUAL Set [Text]='" &amp; 'Multilingual Update'!I100 &amp; "' Where FormFullName='" &amp; 'Multilingual Update'!F100 &amp; "' And ControlId='" &amp; 'Multilingual Update'!G100 &amp; "' ")
)</f>
        <v/>
      </c>
    </row>
    <row r="101" spans="1:1">
      <c r="A101" t="str">
        <f>IF('Multilingual Update'!A101="","",IF('Multilingual Update'!Q101=1,""," Update SYS_MULTILINGUAL Set [Text]='" &amp; 'Multilingual Update'!I101 &amp; "' Where FormFullName='" &amp; 'Multilingual Update'!F101 &amp; "' And ControlId='" &amp; 'Multilingual Update'!G101 &amp; "' ")
)</f>
        <v/>
      </c>
    </row>
    <row r="102" spans="1:1">
      <c r="A102" t="str">
        <f>IF('Multilingual Update'!A102="","",IF('Multilingual Update'!Q102=1,""," Update SYS_MULTILINGUAL Set [Text]='" &amp; 'Multilingual Update'!I102 &amp; "' Where FormFullName='" &amp; 'Multilingual Update'!F102 &amp; "' And ControlId='" &amp; 'Multilingual Update'!G102 &amp; "' ")
)</f>
        <v/>
      </c>
    </row>
    <row r="103" spans="1:1">
      <c r="A103" t="str">
        <f>IF('Multilingual Update'!A103="","",IF('Multilingual Update'!Q103=1,""," Update SYS_MULTILINGUAL Set [Text]='" &amp; 'Multilingual Update'!I103 &amp; "' Where FormFullName='" &amp; 'Multilingual Update'!F103 &amp; "' And ControlId='" &amp; 'Multilingual Update'!G103 &amp; "' ")
)</f>
        <v/>
      </c>
    </row>
    <row r="104" spans="1:1">
      <c r="A104" t="str">
        <f>IF('Multilingual Update'!A104="","",IF('Multilingual Update'!Q104=1,""," Update SYS_MULTILINGUAL Set [Text]='" &amp; 'Multilingual Update'!I104 &amp; "' Where FormFullName='" &amp; 'Multilingual Update'!F104 &amp; "' And ControlId='" &amp; 'Multilingual Update'!G104 &amp; "' ")
)</f>
        <v/>
      </c>
    </row>
    <row r="105" spans="1:1">
      <c r="A105" t="str">
        <f>IF('Multilingual Update'!A105="","",IF('Multilingual Update'!Q105=1,""," Update SYS_MULTILINGUAL Set [Text]='" &amp; 'Multilingual Update'!I105 &amp; "' Where FormFullName='" &amp; 'Multilingual Update'!F105 &amp; "' And ControlId='" &amp; 'Multilingual Update'!G105 &amp; "' ")
)</f>
        <v/>
      </c>
    </row>
    <row r="106" spans="1:1">
      <c r="A106" t="str">
        <f>IF('Multilingual Update'!A106="","",IF('Multilingual Update'!Q106=1,""," Update SYS_MULTILINGUAL Set [Text]='" &amp; 'Multilingual Update'!I106 &amp; "' Where FormFullName='" &amp; 'Multilingual Update'!F106 &amp; "' And ControlId='" &amp; 'Multilingual Update'!G106 &amp; "' ")
)</f>
        <v/>
      </c>
    </row>
    <row r="107" spans="1:1">
      <c r="A107" t="str">
        <f>IF('Multilingual Update'!A107="","",IF('Multilingual Update'!Q107=1,""," Update SYS_MULTILINGUAL Set [Text]='" &amp; 'Multilingual Update'!I107 &amp; "' Where FormFullName='" &amp; 'Multilingual Update'!F107 &amp; "' And ControlId='" &amp; 'Multilingual Update'!G107 &amp; "' ")
)</f>
        <v/>
      </c>
    </row>
    <row r="108" spans="1:1">
      <c r="A108" t="str">
        <f>IF('Multilingual Update'!A108="","",IF('Multilingual Update'!Q108=1,""," Update SYS_MULTILINGUAL Set [Text]='" &amp; 'Multilingual Update'!I108 &amp; "' Where FormFullName='" &amp; 'Multilingual Update'!F108 &amp; "' And ControlId='" &amp; 'Multilingual Update'!G108 &amp; "' ")
)</f>
        <v/>
      </c>
    </row>
    <row r="109" spans="1:1">
      <c r="A109" t="str">
        <f>IF('Multilingual Update'!A109="","",IF('Multilingual Update'!Q109=1,""," Update SYS_MULTILINGUAL Set [Text]='" &amp; 'Multilingual Update'!I109 &amp; "' Where FormFullName='" &amp; 'Multilingual Update'!F109 &amp; "' And ControlId='" &amp; 'Multilingual Update'!G109 &amp; "' ")
)</f>
        <v/>
      </c>
    </row>
    <row r="110" spans="1:1">
      <c r="A110" t="str">
        <f>IF('Multilingual Update'!A110="","",IF('Multilingual Update'!Q110=1,""," Update SYS_MULTILINGUAL Set [Text]='" &amp; 'Multilingual Update'!I110 &amp; "' Where FormFullName='" &amp; 'Multilingual Update'!F110 &amp; "' And ControlId='" &amp; 'Multilingual Update'!G110 &amp; "' ")
)</f>
        <v/>
      </c>
    </row>
    <row r="111" spans="1:1">
      <c r="A111" t="str">
        <f>IF('Multilingual Update'!A111="","",IF('Multilingual Update'!Q111=1,""," Update SYS_MULTILINGUAL Set [Text]='" &amp; 'Multilingual Update'!I111 &amp; "' Where FormFullName='" &amp; 'Multilingual Update'!F111 &amp; "' And ControlId='" &amp; 'Multilingual Update'!G111 &amp; "' ")
)</f>
        <v/>
      </c>
    </row>
    <row r="112" spans="1:1">
      <c r="A112" t="str">
        <f>IF('Multilingual Update'!A112="","",IF('Multilingual Update'!Q112=1,""," Update SYS_MULTILINGUAL Set [Text]='" &amp; 'Multilingual Update'!I112 &amp; "' Where FormFullName='" &amp; 'Multilingual Update'!F112 &amp; "' And ControlId='" &amp; 'Multilingual Update'!G112 &amp; "' ")
)</f>
        <v/>
      </c>
    </row>
    <row r="113" spans="1:1">
      <c r="A113" t="str">
        <f>IF('Multilingual Update'!A113="","",IF('Multilingual Update'!Q113=1,""," Update SYS_MULTILINGUAL Set [Text]='" &amp; 'Multilingual Update'!I113 &amp; "' Where FormFullName='" &amp; 'Multilingual Update'!F113 &amp; "' And ControlId='" &amp; 'Multilingual Update'!G113 &amp; "' ")
)</f>
        <v/>
      </c>
    </row>
    <row r="114" spans="1:1">
      <c r="A114" t="str">
        <f>IF('Multilingual Update'!A114="","",IF('Multilingual Update'!Q114=1,""," Update SYS_MULTILINGUAL Set [Text]='" &amp; 'Multilingual Update'!I114 &amp; "' Where FormFullName='" &amp; 'Multilingual Update'!F114 &amp; "' And ControlId='" &amp; 'Multilingual Update'!G114 &amp; "' ")
)</f>
        <v/>
      </c>
    </row>
    <row r="115" spans="1:1">
      <c r="A115" t="str">
        <f>IF('Multilingual Update'!A115="","",IF('Multilingual Update'!Q115=1,""," Update SYS_MULTILINGUAL Set [Text]='" &amp; 'Multilingual Update'!I115 &amp; "' Where FormFullName='" &amp; 'Multilingual Update'!F115 &amp; "' And ControlId='" &amp; 'Multilingual Update'!G115 &amp; "' ")
)</f>
        <v/>
      </c>
    </row>
    <row r="116" spans="1:1">
      <c r="A116" t="str">
        <f>IF('Multilingual Update'!A116="","",IF('Multilingual Update'!Q116=1,""," Update SYS_MULTILINGUAL Set [Text]='" &amp; 'Multilingual Update'!I116 &amp; "' Where FormFullName='" &amp; 'Multilingual Update'!F116 &amp; "' And ControlId='" &amp; 'Multilingual Update'!G116 &amp; "' ")
)</f>
        <v/>
      </c>
    </row>
    <row r="117" spans="1:1">
      <c r="A117" t="str">
        <f>IF('Multilingual Update'!A117="","",IF('Multilingual Update'!Q117=1,""," Update SYS_MULTILINGUAL Set [Text]='" &amp; 'Multilingual Update'!I117 &amp; "' Where FormFullName='" &amp; 'Multilingual Update'!F117 &amp; "' And ControlId='" &amp; 'Multilingual Update'!G117 &amp; "' ")
)</f>
        <v/>
      </c>
    </row>
    <row r="118" spans="1:1">
      <c r="A118" t="str">
        <f>IF('Multilingual Update'!A118="","",IF('Multilingual Update'!Q118=1,""," Update SYS_MULTILINGUAL Set [Text]='" &amp; 'Multilingual Update'!I118 &amp; "' Where FormFullName='" &amp; 'Multilingual Update'!F118 &amp; "' And ControlId='" &amp; 'Multilingual Update'!G118 &amp; "' ")
)</f>
        <v/>
      </c>
    </row>
    <row r="119" spans="1:1">
      <c r="A119" t="str">
        <f>IF('Multilingual Update'!A119="","",IF('Multilingual Update'!Q119=1,""," Update SYS_MULTILINGUAL Set [Text]='" &amp; 'Multilingual Update'!I119 &amp; "' Where FormFullName='" &amp; 'Multilingual Update'!F119 &amp; "' And ControlId='" &amp; 'Multilingual Update'!G119 &amp; "' ")
)</f>
        <v/>
      </c>
    </row>
    <row r="120" spans="1:1">
      <c r="A120" t="str">
        <f>IF('Multilingual Update'!A120="","",IF('Multilingual Update'!Q120=1,""," Update SYS_MULTILINGUAL Set [Text]='" &amp; 'Multilingual Update'!I120 &amp; "' Where FormFullName='" &amp; 'Multilingual Update'!F120 &amp; "' And ControlId='" &amp; 'Multilingual Update'!G120 &amp; "' ")
)</f>
        <v/>
      </c>
    </row>
    <row r="121" spans="1:1">
      <c r="A121" t="str">
        <f>IF('Multilingual Update'!A121="","",IF('Multilingual Update'!Q121=1,""," Update SYS_MULTILINGUAL Set [Text]='" &amp; 'Multilingual Update'!I121 &amp; "' Where FormFullName='" &amp; 'Multilingual Update'!F121 &amp; "' And ControlId='" &amp; 'Multilingual Update'!G121 &amp; "' ")
)</f>
        <v/>
      </c>
    </row>
    <row r="122" spans="1:1">
      <c r="A122" t="str">
        <f>IF('Multilingual Update'!A122="","",IF('Multilingual Update'!Q122=1,""," Update SYS_MULTILINGUAL Set [Text]='" &amp; 'Multilingual Update'!I122 &amp; "' Where FormFullName='" &amp; 'Multilingual Update'!F122 &amp; "' And ControlId='" &amp; 'Multilingual Update'!G122 &amp; "' ")
)</f>
        <v/>
      </c>
    </row>
    <row r="123" spans="1:1">
      <c r="A123" t="str">
        <f>IF('Multilingual Update'!A123="","",IF('Multilingual Update'!Q123=1,""," Update SYS_MULTILINGUAL Set [Text]='" &amp; 'Multilingual Update'!I123 &amp; "' Where FormFullName='" &amp; 'Multilingual Update'!F123 &amp; "' And ControlId='" &amp; 'Multilingual Update'!G123 &amp; "' ")
)</f>
        <v/>
      </c>
    </row>
    <row r="124" spans="1:1">
      <c r="A124" t="str">
        <f>IF('Multilingual Update'!A124="","",IF('Multilingual Update'!Q124=1,""," Update SYS_MULTILINGUAL Set [Text]='" &amp; 'Multilingual Update'!I124 &amp; "' Where FormFullName='" &amp; 'Multilingual Update'!F124 &amp; "' And ControlId='" &amp; 'Multilingual Update'!G124 &amp; "' ")
)</f>
        <v/>
      </c>
    </row>
    <row r="125" spans="1:1">
      <c r="A125" t="str">
        <f>IF('Multilingual Update'!A125="","",IF('Multilingual Update'!Q125=1,""," Update SYS_MULTILINGUAL Set [Text]='" &amp; 'Multilingual Update'!I125 &amp; "' Where FormFullName='" &amp; 'Multilingual Update'!F125 &amp; "' And ControlId='" &amp; 'Multilingual Update'!G125 &amp; "' ")
)</f>
        <v/>
      </c>
    </row>
    <row r="126" spans="1:1">
      <c r="A126" t="str">
        <f>IF('Multilingual Update'!A126="","",IF('Multilingual Update'!Q126=1,""," Update SYS_MULTILINGUAL Set [Text]='" &amp; 'Multilingual Update'!I126 &amp; "' Where FormFullName='" &amp; 'Multilingual Update'!F126 &amp; "' And ControlId='" &amp; 'Multilingual Update'!G126 &amp; "' ")
)</f>
        <v/>
      </c>
    </row>
    <row r="127" spans="1:1">
      <c r="A127" t="str">
        <f>IF('Multilingual Update'!A127="","",IF('Multilingual Update'!Q127=1,""," Update SYS_MULTILINGUAL Set [Text]='" &amp; 'Multilingual Update'!I127 &amp; "' Where FormFullName='" &amp; 'Multilingual Update'!F127 &amp; "' And ControlId='" &amp; 'Multilingual Update'!G127 &amp; "' ")
)</f>
        <v/>
      </c>
    </row>
    <row r="128" spans="1:1">
      <c r="A128" t="str">
        <f>IF('Multilingual Update'!A128="","",IF('Multilingual Update'!Q128=1,""," Update SYS_MULTILINGUAL Set [Text]='" &amp; 'Multilingual Update'!I128 &amp; "' Where FormFullName='" &amp; 'Multilingual Update'!F128 &amp; "' And ControlId='" &amp; 'Multilingual Update'!G128 &amp; "' ")
)</f>
        <v/>
      </c>
    </row>
    <row r="129" spans="1:1">
      <c r="A129" t="str">
        <f>IF('Multilingual Update'!A129="","",IF('Multilingual Update'!Q129=1,""," Update SYS_MULTILINGUAL Set [Text]='" &amp; 'Multilingual Update'!I129 &amp; "' Where FormFullName='" &amp; 'Multilingual Update'!F129 &amp; "' And ControlId='" &amp; 'Multilingual Update'!G129 &amp; "' ")
)</f>
        <v/>
      </c>
    </row>
    <row r="130" spans="1:1">
      <c r="A130" t="str">
        <f>IF('Multilingual Update'!A130="","",IF('Multilingual Update'!Q130=1,""," Update SYS_MULTILINGUAL Set [Text]='" &amp; 'Multilingual Update'!I130 &amp; "' Where FormFullName='" &amp; 'Multilingual Update'!F130 &amp; "' And ControlId='" &amp; 'Multilingual Update'!G130 &amp; "' ")
)</f>
        <v/>
      </c>
    </row>
    <row r="131" spans="1:1">
      <c r="A131" t="str">
        <f>IF('Multilingual Update'!A131="","",IF('Multilingual Update'!Q131=1,""," Update SYS_MULTILINGUAL Set [Text]='" &amp; 'Multilingual Update'!I131 &amp; "' Where FormFullName='" &amp; 'Multilingual Update'!F131 &amp; "' And ControlId='" &amp; 'Multilingual Update'!G131 &amp; "' ")
)</f>
        <v/>
      </c>
    </row>
    <row r="132" spans="1:1">
      <c r="A132" t="str">
        <f>IF('Multilingual Update'!A132="","",IF('Multilingual Update'!Q132=1,""," Update SYS_MULTILINGUAL Set [Text]='" &amp; 'Multilingual Update'!I132 &amp; "' Where FormFullName='" &amp; 'Multilingual Update'!F132 &amp; "' And ControlId='" &amp; 'Multilingual Update'!G132 &amp; "' ")
)</f>
        <v/>
      </c>
    </row>
    <row r="133" spans="1:1">
      <c r="A133" t="str">
        <f>IF('Multilingual Update'!A133="","",IF('Multilingual Update'!Q133=1,""," Update SYS_MULTILINGUAL Set [Text]='" &amp; 'Multilingual Update'!I133 &amp; "' Where FormFullName='" &amp; 'Multilingual Update'!F133 &amp; "' And ControlId='" &amp; 'Multilingual Update'!G133 &amp; "' ")
)</f>
        <v/>
      </c>
    </row>
    <row r="134" spans="1:1">
      <c r="A134" t="str">
        <f>IF('Multilingual Update'!A134="","",IF('Multilingual Update'!Q134=1,""," Update SYS_MULTILINGUAL Set [Text]='" &amp; 'Multilingual Update'!I134 &amp; "' Where FormFullName='" &amp; 'Multilingual Update'!F134 &amp; "' And ControlId='" &amp; 'Multilingual Update'!G134 &amp; "' ")
)</f>
        <v/>
      </c>
    </row>
    <row r="135" spans="1:1">
      <c r="A135" t="str">
        <f>IF('Multilingual Update'!A135="","",IF('Multilingual Update'!Q135=1,""," Update SYS_MULTILINGUAL Set [Text]='" &amp; 'Multilingual Update'!I135 &amp; "' Where FormFullName='" &amp; 'Multilingual Update'!F135 &amp; "' And ControlId='" &amp; 'Multilingual Update'!G135 &amp; "' ")
)</f>
        <v/>
      </c>
    </row>
    <row r="136" spans="1:1">
      <c r="A136" t="str">
        <f>IF('Multilingual Update'!A136="","",IF('Multilingual Update'!Q136=1,""," Update SYS_MULTILINGUAL Set [Text]='" &amp; 'Multilingual Update'!I136 &amp; "' Where FormFullName='" &amp; 'Multilingual Update'!F136 &amp; "' And ControlId='" &amp; 'Multilingual Update'!G136 &amp; "' ")
)</f>
        <v/>
      </c>
    </row>
    <row r="137" spans="1:1">
      <c r="A137" t="str">
        <f>IF('Multilingual Update'!A137="","",IF('Multilingual Update'!Q137=1,""," Update SYS_MULTILINGUAL Set [Text]='" &amp; 'Multilingual Update'!I137 &amp; "' Where FormFullName='" &amp; 'Multilingual Update'!F137 &amp; "' And ControlId='" &amp; 'Multilingual Update'!G137 &amp; "' ")
)</f>
        <v/>
      </c>
    </row>
    <row r="138" spans="1:1">
      <c r="A138" t="str">
        <f>IF('Multilingual Update'!A138="","",IF('Multilingual Update'!Q138=1,""," Update SYS_MULTILINGUAL Set [Text]='" &amp; 'Multilingual Update'!I138 &amp; "' Where FormFullName='" &amp; 'Multilingual Update'!F138 &amp; "' And ControlId='" &amp; 'Multilingual Update'!G138 &amp; "' ")
)</f>
        <v/>
      </c>
    </row>
    <row r="139" spans="1:1">
      <c r="A139" t="str">
        <f>IF('Multilingual Update'!A139="","",IF('Multilingual Update'!Q139=1,""," Update SYS_MULTILINGUAL Set [Text]='" &amp; 'Multilingual Update'!I139 &amp; "' Where FormFullName='" &amp; 'Multilingual Update'!F139 &amp; "' And ControlId='" &amp; 'Multilingual Update'!G139 &amp; "' ")
)</f>
        <v/>
      </c>
    </row>
    <row r="140" spans="1:1">
      <c r="A140" t="str">
        <f>IF('Multilingual Update'!A140="","",IF('Multilingual Update'!Q140=1,""," Update SYS_MULTILINGUAL Set [Text]='" &amp; 'Multilingual Update'!I140 &amp; "' Where FormFullName='" &amp; 'Multilingual Update'!F140 &amp; "' And ControlId='" &amp; 'Multilingual Update'!G140 &amp; "' ")
)</f>
        <v/>
      </c>
    </row>
    <row r="141" spans="1:1">
      <c r="A141" t="str">
        <f>IF('Multilingual Update'!A141="","",IF('Multilingual Update'!Q141=1,""," Update SYS_MULTILINGUAL Set [Text]='" &amp; 'Multilingual Update'!I141 &amp; "' Where FormFullName='" &amp; 'Multilingual Update'!F141 &amp; "' And ControlId='" &amp; 'Multilingual Update'!G141 &amp; "' ")
)</f>
        <v/>
      </c>
    </row>
    <row r="142" spans="1:1">
      <c r="A142" t="str">
        <f>IF('Multilingual Update'!A142="","",IF('Multilingual Update'!Q142=1,""," Update SYS_MULTILINGUAL Set [Text]='" &amp; 'Multilingual Update'!I142 &amp; "' Where FormFullName='" &amp; 'Multilingual Update'!F142 &amp; "' And ControlId='" &amp; 'Multilingual Update'!G142 &amp; "' ")
)</f>
        <v/>
      </c>
    </row>
    <row r="143" spans="1:1">
      <c r="A143" t="str">
        <f>IF('Multilingual Update'!A143="","",IF('Multilingual Update'!Q143=1,""," Update SYS_MULTILINGUAL Set [Text]='" &amp; 'Multilingual Update'!I143 &amp; "' Where FormFullName='" &amp; 'Multilingual Update'!F143 &amp; "' And ControlId='" &amp; 'Multilingual Update'!G143 &amp; "' ")
)</f>
        <v/>
      </c>
    </row>
    <row r="144" spans="1:1">
      <c r="A144" t="str">
        <f>IF('Multilingual Update'!A144="","",IF('Multilingual Update'!Q144=1,""," Update SYS_MULTILINGUAL Set [Text]='" &amp; 'Multilingual Update'!I144 &amp; "' Where FormFullName='" &amp; 'Multilingual Update'!F144 &amp; "' And ControlId='" &amp; 'Multilingual Update'!G144 &amp; "' ")
)</f>
        <v/>
      </c>
    </row>
    <row r="145" spans="1:1">
      <c r="A145" t="str">
        <f>IF('Multilingual Update'!A145="","",IF('Multilingual Update'!Q145=1,""," Update SYS_MULTILINGUAL Set [Text]='" &amp; 'Multilingual Update'!I145 &amp; "' Where FormFullName='" &amp; 'Multilingual Update'!F145 &amp; "' And ControlId='" &amp; 'Multilingual Update'!G145 &amp; "' ")
)</f>
        <v/>
      </c>
    </row>
    <row r="146" spans="1:1">
      <c r="A146" t="str">
        <f>IF('Multilingual Update'!A146="","",IF('Multilingual Update'!Q146=1,""," Update SYS_MULTILINGUAL Set [Text]='" &amp; 'Multilingual Update'!I146 &amp; "' Where FormFullName='" &amp; 'Multilingual Update'!F146 &amp; "' And ControlId='" &amp; 'Multilingual Update'!G146 &amp; "' ")
)</f>
        <v/>
      </c>
    </row>
    <row r="147" spans="1:1">
      <c r="A147" t="str">
        <f>IF('Multilingual Update'!A147="","",IF('Multilingual Update'!Q147=1,""," Update SYS_MULTILINGUAL Set [Text]='" &amp; 'Multilingual Update'!I147 &amp; "' Where FormFullName='" &amp; 'Multilingual Update'!F147 &amp; "' And ControlId='" &amp; 'Multilingual Update'!G147 &amp; "' ")
)</f>
        <v/>
      </c>
    </row>
    <row r="148" spans="1:1">
      <c r="A148" t="str">
        <f>IF('Multilingual Update'!A148="","",IF('Multilingual Update'!Q148=1,""," Update SYS_MULTILINGUAL Set [Text]='" &amp; 'Multilingual Update'!I148 &amp; "' Where FormFullName='" &amp; 'Multilingual Update'!F148 &amp; "' And ControlId='" &amp; 'Multilingual Update'!G148 &amp; "' ")
)</f>
        <v/>
      </c>
    </row>
    <row r="149" spans="1:1">
      <c r="A149" t="str">
        <f>IF('Multilingual Update'!A149="","",IF('Multilingual Update'!Q149=1,""," Update SYS_MULTILINGUAL Set [Text]='" &amp; 'Multilingual Update'!I149 &amp; "' Where FormFullName='" &amp; 'Multilingual Update'!F149 &amp; "' And ControlId='" &amp; 'Multilingual Update'!G149 &amp; "' ")
)</f>
        <v/>
      </c>
    </row>
    <row r="150" spans="1:1">
      <c r="A150" t="str">
        <f>IF('Multilingual Update'!A150="","",IF('Multilingual Update'!Q150=1,""," Update SYS_MULTILINGUAL Set [Text]='" &amp; 'Multilingual Update'!I150 &amp; "' Where FormFullName='" &amp; 'Multilingual Update'!F150 &amp; "' And ControlId='" &amp; 'Multilingual Update'!G150 &amp; "' ")
)</f>
        <v/>
      </c>
    </row>
    <row r="151" spans="1:1">
      <c r="A151" t="str">
        <f>IF('Multilingual Update'!A151="","",IF('Multilingual Update'!Q151=1,""," Update SYS_MULTILINGUAL Set [Text]='" &amp; 'Multilingual Update'!I151 &amp; "' Where FormFullName='" &amp; 'Multilingual Update'!F151 &amp; "' And ControlId='" &amp; 'Multilingual Update'!G151 &amp; "' ")
)</f>
        <v/>
      </c>
    </row>
    <row r="152" spans="1:1">
      <c r="A152" t="str">
        <f>IF('Multilingual Update'!A152="","",IF('Multilingual Update'!Q152=1,""," Update SYS_MULTILINGUAL Set [Text]='" &amp; 'Multilingual Update'!I152 &amp; "' Where FormFullName='" &amp; 'Multilingual Update'!F152 &amp; "' And ControlId='" &amp; 'Multilingual Update'!G152 &amp; "' ")
)</f>
        <v/>
      </c>
    </row>
    <row r="153" spans="1:1">
      <c r="A153" t="str">
        <f>IF('Multilingual Update'!A153="","",IF('Multilingual Update'!Q153=1,""," Update SYS_MULTILINGUAL Set [Text]='" &amp; 'Multilingual Update'!I153 &amp; "' Where FormFullName='" &amp; 'Multilingual Update'!F153 &amp; "' And ControlId='" &amp; 'Multilingual Update'!G153 &amp; "' ")
)</f>
        <v/>
      </c>
    </row>
    <row r="154" spans="1:1">
      <c r="A154" t="str">
        <f>IF('Multilingual Update'!A154="","",IF('Multilingual Update'!Q154=1,""," Update SYS_MULTILINGUAL Set [Text]='" &amp; 'Multilingual Update'!I154 &amp; "' Where FormFullName='" &amp; 'Multilingual Update'!F154 &amp; "' And ControlId='" &amp; 'Multilingual Update'!G154 &amp; "' ")
)</f>
        <v/>
      </c>
    </row>
    <row r="155" spans="1:1">
      <c r="A155" t="str">
        <f>IF('Multilingual Update'!A155="","",IF('Multilingual Update'!Q155=1,""," Update SYS_MULTILINGUAL Set [Text]='" &amp; 'Multilingual Update'!I155 &amp; "' Where FormFullName='" &amp; 'Multilingual Update'!F155 &amp; "' And ControlId='" &amp; 'Multilingual Update'!G155 &amp; "' ")
)</f>
        <v/>
      </c>
    </row>
    <row r="156" spans="1:1">
      <c r="A156" t="str">
        <f>IF('Multilingual Update'!A156="","",IF('Multilingual Update'!Q156=1,""," Update SYS_MULTILINGUAL Set [Text]='" &amp; 'Multilingual Update'!I156 &amp; "' Where FormFullName='" &amp; 'Multilingual Update'!F156 &amp; "' And ControlId='" &amp; 'Multilingual Update'!G156 &amp; "' ")
)</f>
        <v/>
      </c>
    </row>
    <row r="157" spans="1:1">
      <c r="A157" t="str">
        <f>IF('Multilingual Update'!A157="","",IF('Multilingual Update'!Q157=1,""," Update SYS_MULTILINGUAL Set [Text]='" &amp; 'Multilingual Update'!I157 &amp; "' Where FormFullName='" &amp; 'Multilingual Update'!F157 &amp; "' And ControlId='" &amp; 'Multilingual Update'!G157 &amp; "' ")
)</f>
        <v/>
      </c>
    </row>
    <row r="158" spans="1:1">
      <c r="A158" t="str">
        <f>IF('Multilingual Update'!A158="","",IF('Multilingual Update'!Q158=1,""," Update SYS_MULTILINGUAL Set [Text]='" &amp; 'Multilingual Update'!I158 &amp; "' Where FormFullName='" &amp; 'Multilingual Update'!F158 &amp; "' And ControlId='" &amp; 'Multilingual Update'!G158 &amp; "' ")
)</f>
        <v/>
      </c>
    </row>
    <row r="159" spans="1:1">
      <c r="A159" t="str">
        <f>IF('Multilingual Update'!A159="","",IF('Multilingual Update'!Q159=1,""," Update SYS_MULTILINGUAL Set [Text]='" &amp; 'Multilingual Update'!I159 &amp; "' Where FormFullName='" &amp; 'Multilingual Update'!F159 &amp; "' And ControlId='" &amp; 'Multilingual Update'!G159 &amp; "' ")
)</f>
        <v/>
      </c>
    </row>
    <row r="160" spans="1:1">
      <c r="A160" t="str">
        <f>IF('Multilingual Update'!A160="","",IF('Multilingual Update'!Q160=1,""," Update SYS_MULTILINGUAL Set [Text]='" &amp; 'Multilingual Update'!I160 &amp; "' Where FormFullName='" &amp; 'Multilingual Update'!F160 &amp; "' And ControlId='" &amp; 'Multilingual Update'!G160 &amp; "' ")
)</f>
        <v/>
      </c>
    </row>
    <row r="161" spans="1:1">
      <c r="A161" t="str">
        <f>IF('Multilingual Update'!A161="","",IF('Multilingual Update'!Q161=1,""," Update SYS_MULTILINGUAL Set [Text]='" &amp; 'Multilingual Update'!I161 &amp; "' Where FormFullName='" &amp; 'Multilingual Update'!F161 &amp; "' And ControlId='" &amp; 'Multilingual Update'!G161 &amp; "' ")
)</f>
        <v/>
      </c>
    </row>
    <row r="162" spans="1:1">
      <c r="A162" t="str">
        <f>IF('Multilingual Update'!A162="","",IF('Multilingual Update'!Q162=1,""," Update SYS_MULTILINGUAL Set [Text]='" &amp; 'Multilingual Update'!I162 &amp; "' Where FormFullName='" &amp; 'Multilingual Update'!F162 &amp; "' And ControlId='" &amp; 'Multilingual Update'!G162 &amp; "' ")
)</f>
        <v/>
      </c>
    </row>
    <row r="163" spans="1:1">
      <c r="A163" t="str">
        <f>IF('Multilingual Update'!A163="","",IF('Multilingual Update'!Q163=1,""," Update SYS_MULTILINGUAL Set [Text]='" &amp; 'Multilingual Update'!I163 &amp; "' Where FormFullName='" &amp; 'Multilingual Update'!F163 &amp; "' And ControlId='" &amp; 'Multilingual Update'!G163 &amp; "' ")
)</f>
        <v/>
      </c>
    </row>
    <row r="164" spans="1:1">
      <c r="A164" t="str">
        <f>IF('Multilingual Update'!A164="","",IF('Multilingual Update'!Q164=1,""," Update SYS_MULTILINGUAL Set [Text]='" &amp; 'Multilingual Update'!I164 &amp; "' Where FormFullName='" &amp; 'Multilingual Update'!F164 &amp; "' And ControlId='" &amp; 'Multilingual Update'!G164 &amp; "' ")
)</f>
        <v/>
      </c>
    </row>
    <row r="165" spans="1:1">
      <c r="A165" t="str">
        <f>IF('Multilingual Update'!A165="","",IF('Multilingual Update'!Q165=1,""," Update SYS_MULTILINGUAL Set [Text]='" &amp; 'Multilingual Update'!I165 &amp; "' Where FormFullName='" &amp; 'Multilingual Update'!F165 &amp; "' And ControlId='" &amp; 'Multilingual Update'!G165 &amp; "' ")
)</f>
        <v/>
      </c>
    </row>
    <row r="166" spans="1:1">
      <c r="A166" t="str">
        <f>IF('Multilingual Update'!A166="","",IF('Multilingual Update'!Q166=1,""," Update SYS_MULTILINGUAL Set [Text]='" &amp; 'Multilingual Update'!I166 &amp; "' Where FormFullName='" &amp; 'Multilingual Update'!F166 &amp; "' And ControlId='" &amp; 'Multilingual Update'!G166 &amp; "' ")
)</f>
        <v/>
      </c>
    </row>
    <row r="167" spans="1:1">
      <c r="A167" t="str">
        <f>IF('Multilingual Update'!A167="","",IF('Multilingual Update'!Q167=1,""," Update SYS_MULTILINGUAL Set [Text]='" &amp; 'Multilingual Update'!I167 &amp; "' Where FormFullName='" &amp; 'Multilingual Update'!F167 &amp; "' And ControlId='" &amp; 'Multilingual Update'!G167 &amp; "' ")
)</f>
        <v/>
      </c>
    </row>
    <row r="168" spans="1:1">
      <c r="A168" t="str">
        <f>IF('Multilingual Update'!A168="","",IF('Multilingual Update'!Q168=1,""," Update SYS_MULTILINGUAL Set [Text]='" &amp; 'Multilingual Update'!I168 &amp; "' Where FormFullName='" &amp; 'Multilingual Update'!F168 &amp; "' And ControlId='" &amp; 'Multilingual Update'!G168 &amp; "' ")
)</f>
        <v/>
      </c>
    </row>
    <row r="169" spans="1:1">
      <c r="A169" t="str">
        <f>IF('Multilingual Update'!A169="","",IF('Multilingual Update'!Q169=1,""," Update SYS_MULTILINGUAL Set [Text]='" &amp; 'Multilingual Update'!I169 &amp; "' Where FormFullName='" &amp; 'Multilingual Update'!F169 &amp; "' And ControlId='" &amp; 'Multilingual Update'!G169 &amp; "' ")
)</f>
        <v/>
      </c>
    </row>
    <row r="170" spans="1:1">
      <c r="A170" t="str">
        <f>IF('Multilingual Update'!A170="","",IF('Multilingual Update'!Q170=1,""," Update SYS_MULTILINGUAL Set [Text]='" &amp; 'Multilingual Update'!I170 &amp; "' Where FormFullName='" &amp; 'Multilingual Update'!F170 &amp; "' And ControlId='" &amp; 'Multilingual Update'!G170 &amp; "' ")
)</f>
        <v/>
      </c>
    </row>
    <row r="171" spans="1:1">
      <c r="A171" t="str">
        <f>IF('Multilingual Update'!A171="","",IF('Multilingual Update'!Q171=1,""," Update SYS_MULTILINGUAL Set [Text]='" &amp; 'Multilingual Update'!I171 &amp; "' Where FormFullName='" &amp; 'Multilingual Update'!F171 &amp; "' And ControlId='" &amp; 'Multilingual Update'!G171 &amp; "' ")
)</f>
        <v/>
      </c>
    </row>
    <row r="172" spans="1:1">
      <c r="A172" t="str">
        <f>IF('Multilingual Update'!A172="","",IF('Multilingual Update'!Q172=1,""," Update SYS_MULTILINGUAL Set [Text]='" &amp; 'Multilingual Update'!I172 &amp; "' Where FormFullName='" &amp; 'Multilingual Update'!F172 &amp; "' And ControlId='" &amp; 'Multilingual Update'!G172 &amp; "' ")
)</f>
        <v/>
      </c>
    </row>
    <row r="173" spans="1:1">
      <c r="A173" t="str">
        <f>IF('Multilingual Update'!A173="","",IF('Multilingual Update'!Q173=1,""," Update SYS_MULTILINGUAL Set [Text]='" &amp; 'Multilingual Update'!I173 &amp; "' Where FormFullName='" &amp; 'Multilingual Update'!F173 &amp; "' And ControlId='" &amp; 'Multilingual Update'!G173 &amp; "' ")
)</f>
        <v/>
      </c>
    </row>
    <row r="174" spans="1:1">
      <c r="A174" t="str">
        <f>IF('Multilingual Update'!A174="","",IF('Multilingual Update'!Q174=1,""," Update SYS_MULTILINGUAL Set [Text]='" &amp; 'Multilingual Update'!I174 &amp; "' Where FormFullName='" &amp; 'Multilingual Update'!F174 &amp; "' And ControlId='" &amp; 'Multilingual Update'!G174 &amp; "' ")
)</f>
        <v/>
      </c>
    </row>
    <row r="175" spans="1:1">
      <c r="A175" t="str">
        <f>IF('Multilingual Update'!A175="","",IF('Multilingual Update'!Q175=1,""," Update SYS_MULTILINGUAL Set [Text]='" &amp; 'Multilingual Update'!I175 &amp; "' Where FormFullName='" &amp; 'Multilingual Update'!F175 &amp; "' And ControlId='" &amp; 'Multilingual Update'!G175 &amp; "' ")
)</f>
        <v/>
      </c>
    </row>
    <row r="176" spans="1:1">
      <c r="A176" t="str">
        <f>IF('Multilingual Update'!A176="","",IF('Multilingual Update'!Q176=1,""," Update SYS_MULTILINGUAL Set [Text]='" &amp; 'Multilingual Update'!I176 &amp; "' Where FormFullName='" &amp; 'Multilingual Update'!F176 &amp; "' And ControlId='" &amp; 'Multilingual Update'!G176 &amp; "' ")
)</f>
        <v/>
      </c>
    </row>
    <row r="177" spans="1:1">
      <c r="A177" t="str">
        <f>IF('Multilingual Update'!A177="","",IF('Multilingual Update'!Q177=1,""," Update SYS_MULTILINGUAL Set [Text]='" &amp; 'Multilingual Update'!I177 &amp; "' Where FormFullName='" &amp; 'Multilingual Update'!F177 &amp; "' And ControlId='" &amp; 'Multilingual Update'!G177 &amp; "' ")
)</f>
        <v/>
      </c>
    </row>
    <row r="178" spans="1:1">
      <c r="A178" t="str">
        <f>IF('Multilingual Update'!A178="","",IF('Multilingual Update'!Q178=1,""," Update SYS_MULTILINGUAL Set [Text]='" &amp; 'Multilingual Update'!I178 &amp; "' Where FormFullName='" &amp; 'Multilingual Update'!F178 &amp; "' And ControlId='" &amp; 'Multilingual Update'!G178 &amp; "' ")
)</f>
        <v/>
      </c>
    </row>
    <row r="179" spans="1:1">
      <c r="A179" t="str">
        <f>IF('Multilingual Update'!A179="","",IF('Multilingual Update'!Q179=1,""," Update SYS_MULTILINGUAL Set [Text]='" &amp; 'Multilingual Update'!I179 &amp; "' Where FormFullName='" &amp; 'Multilingual Update'!F179 &amp; "' And ControlId='" &amp; 'Multilingual Update'!G179 &amp; "' ")
)</f>
        <v/>
      </c>
    </row>
    <row r="180" spans="1:1">
      <c r="A180" t="str">
        <f>IF('Multilingual Update'!A180="","",IF('Multilingual Update'!Q180=1,""," Update SYS_MULTILINGUAL Set [Text]='" &amp; 'Multilingual Update'!I180 &amp; "' Where FormFullName='" &amp; 'Multilingual Update'!F180 &amp; "' And ControlId='" &amp; 'Multilingual Update'!G180 &amp; "' ")
)</f>
        <v/>
      </c>
    </row>
    <row r="181" spans="1:1">
      <c r="A181" t="str">
        <f>IF('Multilingual Update'!A181="","",IF('Multilingual Update'!Q181=1,""," Update SYS_MULTILINGUAL Set [Text]='" &amp; 'Multilingual Update'!I181 &amp; "' Where FormFullName='" &amp; 'Multilingual Update'!F181 &amp; "' And ControlId='" &amp; 'Multilingual Update'!G181 &amp; "' ")
)</f>
        <v/>
      </c>
    </row>
    <row r="182" spans="1:1">
      <c r="A182" t="str">
        <f>IF('Multilingual Update'!A182="","",IF('Multilingual Update'!Q182=1,""," Update SYS_MULTILINGUAL Set [Text]='" &amp; 'Multilingual Update'!I182 &amp; "' Where FormFullName='" &amp; 'Multilingual Update'!F182 &amp; "' And ControlId='" &amp; 'Multilingual Update'!G182 &amp; "' ")
)</f>
        <v/>
      </c>
    </row>
    <row r="183" spans="1:1">
      <c r="A183" t="str">
        <f>IF('Multilingual Update'!A183="","",IF('Multilingual Update'!Q183=1,""," Update SYS_MULTILINGUAL Set [Text]='" &amp; 'Multilingual Update'!I183 &amp; "' Where FormFullName='" &amp; 'Multilingual Update'!F183 &amp; "' And ControlId='" &amp; 'Multilingual Update'!G183 &amp; "' ")
)</f>
        <v/>
      </c>
    </row>
    <row r="184" spans="1:1">
      <c r="A184" t="str">
        <f>IF('Multilingual Update'!A184="","",IF('Multilingual Update'!Q184=1,""," Update SYS_MULTILINGUAL Set [Text]='" &amp; 'Multilingual Update'!I184 &amp; "' Where FormFullName='" &amp; 'Multilingual Update'!F184 &amp; "' And ControlId='" &amp; 'Multilingual Update'!G184 &amp; "' ")
)</f>
        <v/>
      </c>
    </row>
    <row r="185" spans="1:1">
      <c r="A185" t="str">
        <f>IF('Multilingual Update'!A185="","",IF('Multilingual Update'!Q185=1,""," Update SYS_MULTILINGUAL Set [Text]='" &amp; 'Multilingual Update'!I185 &amp; "' Where FormFullName='" &amp; 'Multilingual Update'!F185 &amp; "' And ControlId='" &amp; 'Multilingual Update'!G185 &amp; "' ")
)</f>
        <v/>
      </c>
    </row>
    <row r="186" spans="1:1">
      <c r="A186" t="str">
        <f>IF('Multilingual Update'!A186="","",IF('Multilingual Update'!Q186=1,""," Update SYS_MULTILINGUAL Set [Text]='" &amp; 'Multilingual Update'!I186 &amp; "' Where FormFullName='" &amp; 'Multilingual Update'!F186 &amp; "' And ControlId='" &amp; 'Multilingual Update'!G186 &amp; "' ")
)</f>
        <v/>
      </c>
    </row>
    <row r="187" spans="1:1">
      <c r="A187" t="str">
        <f>IF('Multilingual Update'!A187="","",IF('Multilingual Update'!Q187=1,""," Update SYS_MULTILINGUAL Set [Text]='" &amp; 'Multilingual Update'!I187 &amp; "' Where FormFullName='" &amp; 'Multilingual Update'!F187 &amp; "' And ControlId='" &amp; 'Multilingual Update'!G187 &amp; "' ")
)</f>
        <v/>
      </c>
    </row>
    <row r="188" spans="1:1">
      <c r="A188" t="str">
        <f>IF('Multilingual Update'!A188="","",IF('Multilingual Update'!Q188=1,""," Update SYS_MULTILINGUAL Set [Text]='" &amp; 'Multilingual Update'!I188 &amp; "' Where FormFullName='" &amp; 'Multilingual Update'!F188 &amp; "' And ControlId='" &amp; 'Multilingual Update'!G188 &amp; "' ")
)</f>
        <v/>
      </c>
    </row>
    <row r="189" spans="1:1">
      <c r="A189" t="str">
        <f>IF('Multilingual Update'!A189="","",IF('Multilingual Update'!Q189=1,""," Update SYS_MULTILINGUAL Set [Text]='" &amp; 'Multilingual Update'!I189 &amp; "' Where FormFullName='" &amp; 'Multilingual Update'!F189 &amp; "' And ControlId='" &amp; 'Multilingual Update'!G189 &amp; "' ")
)</f>
        <v/>
      </c>
    </row>
    <row r="190" spans="1:1">
      <c r="A190" t="str">
        <f>IF('Multilingual Update'!A190="","",IF('Multilingual Update'!Q190=1,""," Update SYS_MULTILINGUAL Set [Text]='" &amp; 'Multilingual Update'!I190 &amp; "' Where FormFullName='" &amp; 'Multilingual Update'!F190 &amp; "' And ControlId='" &amp; 'Multilingual Update'!G190 &amp; "' ")
)</f>
        <v/>
      </c>
    </row>
    <row r="191" spans="1:1">
      <c r="A191" t="str">
        <f>IF('Multilingual Update'!A191="","",IF('Multilingual Update'!Q191=1,""," Update SYS_MULTILINGUAL Set [Text]='" &amp; 'Multilingual Update'!I191 &amp; "' Where FormFullName='" &amp; 'Multilingual Update'!F191 &amp; "' And ControlId='" &amp; 'Multilingual Update'!G191 &amp; "' ")
)</f>
        <v/>
      </c>
    </row>
    <row r="192" spans="1:1">
      <c r="A192" t="str">
        <f>IF('Multilingual Update'!A192="","",IF('Multilingual Update'!Q192=1,""," Update SYS_MULTILINGUAL Set [Text]='" &amp; 'Multilingual Update'!I192 &amp; "' Where FormFullName='" &amp; 'Multilingual Update'!F192 &amp; "' And ControlId='" &amp; 'Multilingual Update'!G192 &amp; "' ")
)</f>
        <v/>
      </c>
    </row>
    <row r="193" spans="1:1">
      <c r="A193" t="str">
        <f>IF('Multilingual Update'!A193="","",IF('Multilingual Update'!Q193=1,""," Update SYS_MULTILINGUAL Set [Text]='" &amp; 'Multilingual Update'!I193 &amp; "' Where FormFullName='" &amp; 'Multilingual Update'!F193 &amp; "' And ControlId='" &amp; 'Multilingual Update'!G193 &amp; "' ")
)</f>
        <v/>
      </c>
    </row>
    <row r="194" spans="1:1">
      <c r="A194" t="str">
        <f>IF('Multilingual Update'!A194="","",IF('Multilingual Update'!Q194=1,""," Update SYS_MULTILINGUAL Set [Text]='" &amp; 'Multilingual Update'!I194 &amp; "' Where FormFullName='" &amp; 'Multilingual Update'!F194 &amp; "' And ControlId='" &amp; 'Multilingual Update'!G194 &amp; "' ")
)</f>
        <v/>
      </c>
    </row>
    <row r="195" spans="1:1">
      <c r="A195" t="str">
        <f>IF('Multilingual Update'!A195="","",IF('Multilingual Update'!Q195=1,""," Update SYS_MULTILINGUAL Set [Text]='" &amp; 'Multilingual Update'!I195 &amp; "' Where FormFullName='" &amp; 'Multilingual Update'!F195 &amp; "' And ControlId='" &amp; 'Multilingual Update'!G195 &amp; "' ")
)</f>
        <v/>
      </c>
    </row>
    <row r="196" spans="1:1">
      <c r="A196" t="str">
        <f>IF('Multilingual Update'!A196="","",IF('Multilingual Update'!Q196=1,""," Update SYS_MULTILINGUAL Set [Text]='" &amp; 'Multilingual Update'!I196 &amp; "' Where FormFullName='" &amp; 'Multilingual Update'!F196 &amp; "' And ControlId='" &amp; 'Multilingual Update'!G196 &amp; "' ")
)</f>
        <v/>
      </c>
    </row>
    <row r="197" spans="1:1">
      <c r="A197" t="str">
        <f>IF('Multilingual Update'!A197="","",IF('Multilingual Update'!Q197=1,""," Update SYS_MULTILINGUAL Set [Text]='" &amp; 'Multilingual Update'!I197 &amp; "' Where FormFullName='" &amp; 'Multilingual Update'!F197 &amp; "' And ControlId='" &amp; 'Multilingual Update'!G197 &amp; "' ")
)</f>
        <v/>
      </c>
    </row>
    <row r="198" spans="1:1">
      <c r="A198" t="str">
        <f>IF('Multilingual Update'!A198="","",IF('Multilingual Update'!Q198=1,""," Update SYS_MULTILINGUAL Set [Text]='" &amp; 'Multilingual Update'!I198 &amp; "' Where FormFullName='" &amp; 'Multilingual Update'!F198 &amp; "' And ControlId='" &amp; 'Multilingual Update'!G198 &amp; "' ")
)</f>
        <v/>
      </c>
    </row>
    <row r="199" spans="1:1">
      <c r="A199" t="str">
        <f>IF('Multilingual Update'!A199="","",IF('Multilingual Update'!Q199=1,""," Update SYS_MULTILINGUAL Set [Text]='" &amp; 'Multilingual Update'!I199 &amp; "' Where FormFullName='" &amp; 'Multilingual Update'!F199 &amp; "' And ControlId='" &amp; 'Multilingual Update'!G199 &amp; "' ")
)</f>
        <v/>
      </c>
    </row>
    <row r="200" spans="1:1">
      <c r="A200" t="str">
        <f>IF('Multilingual Update'!A200="","",IF('Multilingual Update'!Q200=1,""," Update SYS_MULTILINGUAL Set [Text]='" &amp; 'Multilingual Update'!I200 &amp; "' Where FormFullName='" &amp; 'Multilingual Update'!F200 &amp; "' And ControlId='" &amp; 'Multilingual Update'!G200 &amp; "' ")
)</f>
        <v/>
      </c>
    </row>
    <row r="201" spans="1:1">
      <c r="A201" t="str">
        <f>IF('Multilingual Update'!A201="","",IF('Multilingual Update'!Q201=1,""," Update SYS_MULTILINGUAL Set [Text]='" &amp; 'Multilingual Update'!I201 &amp; "' Where FormFullName='" &amp; 'Multilingual Update'!F201 &amp; "' And ControlId='" &amp; 'Multilingual Update'!G201 &amp; "' ")
)</f>
        <v/>
      </c>
    </row>
    <row r="202" spans="1:1">
      <c r="A202" t="str">
        <f>IF('Multilingual Update'!A202="","",IF('Multilingual Update'!Q202=1,""," Update SYS_MULTILINGUAL Set [Text]='" &amp; 'Multilingual Update'!I202 &amp; "' Where FormFullName='" &amp; 'Multilingual Update'!F202 &amp; "' And ControlId='" &amp; 'Multilingual Update'!G202 &amp; "' ")
)</f>
        <v/>
      </c>
    </row>
    <row r="203" spans="1:1">
      <c r="A203" t="str">
        <f>IF('Multilingual Update'!A203="","",IF('Multilingual Update'!Q203=1,""," Update SYS_MULTILINGUAL Set [Text]='" &amp; 'Multilingual Update'!I203 &amp; "' Where FormFullName='" &amp; 'Multilingual Update'!F203 &amp; "' And ControlId='" &amp; 'Multilingual Update'!G203 &amp; "' ")
)</f>
        <v/>
      </c>
    </row>
    <row r="204" spans="1:1">
      <c r="A204" t="str">
        <f>IF('Multilingual Update'!A204="","",IF('Multilingual Update'!Q204=1,""," Update SYS_MULTILINGUAL Set [Text]='" &amp; 'Multilingual Update'!I204 &amp; "' Where FormFullName='" &amp; 'Multilingual Update'!F204 &amp; "' And ControlId='" &amp; 'Multilingual Update'!G204 &amp; "' ")
)</f>
        <v/>
      </c>
    </row>
    <row r="205" spans="1:1">
      <c r="A205" t="str">
        <f>IF('Multilingual Update'!A205="","",IF('Multilingual Update'!Q205=1,""," Update SYS_MULTILINGUAL Set [Text]='" &amp; 'Multilingual Update'!I205 &amp; "' Where FormFullName='" &amp; 'Multilingual Update'!F205 &amp; "' And ControlId='" &amp; 'Multilingual Update'!G205 &amp; "' ")
)</f>
        <v/>
      </c>
    </row>
    <row r="206" spans="1:1">
      <c r="A206" t="str">
        <f>IF('Multilingual Update'!A206="","",IF('Multilingual Update'!Q206=1,""," Update SYS_MULTILINGUAL Set [Text]='" &amp; 'Multilingual Update'!I206 &amp; "' Where FormFullName='" &amp; 'Multilingual Update'!F206 &amp; "' And ControlId='" &amp; 'Multilingual Update'!G206 &amp; "' ")
)</f>
        <v/>
      </c>
    </row>
    <row r="207" spans="1:1">
      <c r="A207" t="str">
        <f>IF('Multilingual Update'!A207="","",IF('Multilingual Update'!Q207=1,""," Update SYS_MULTILINGUAL Set [Text]='" &amp; 'Multilingual Update'!I207 &amp; "' Where FormFullName='" &amp; 'Multilingual Update'!F207 &amp; "' And ControlId='" &amp; 'Multilingual Update'!G207 &amp; "' ")
)</f>
        <v/>
      </c>
    </row>
    <row r="208" spans="1:1">
      <c r="A208" t="str">
        <f>IF('Multilingual Update'!A208="","",IF('Multilingual Update'!Q208=1,""," Update SYS_MULTILINGUAL Set [Text]='" &amp; 'Multilingual Update'!I208 &amp; "' Where FormFullName='" &amp; 'Multilingual Update'!F208 &amp; "' And ControlId='" &amp; 'Multilingual Update'!G208 &amp; "' ")
)</f>
        <v/>
      </c>
    </row>
    <row r="209" spans="1:1">
      <c r="A209" t="str">
        <f>IF('Multilingual Update'!A209="","",IF('Multilingual Update'!Q209=1,""," Update SYS_MULTILINGUAL Set [Text]='" &amp; 'Multilingual Update'!I209 &amp; "' Where FormFullName='" &amp; 'Multilingual Update'!F209 &amp; "' And ControlId='" &amp; 'Multilingual Update'!G209 &amp; "' ")
)</f>
        <v/>
      </c>
    </row>
    <row r="210" spans="1:1">
      <c r="A210" t="str">
        <f>IF('Multilingual Update'!A210="","",IF('Multilingual Update'!Q210=1,""," Update SYS_MULTILINGUAL Set [Text]='" &amp; 'Multilingual Update'!I210 &amp; "' Where FormFullName='" &amp; 'Multilingual Update'!F210 &amp; "' And ControlId='" &amp; 'Multilingual Update'!G210 &amp; "' ")
)</f>
        <v/>
      </c>
    </row>
    <row r="211" spans="1:1">
      <c r="A211" t="str">
        <f>IF('Multilingual Update'!A211="","",IF('Multilingual Update'!Q211=1,""," Update SYS_MULTILINGUAL Set [Text]='" &amp; 'Multilingual Update'!I211 &amp; "' Where FormFullName='" &amp; 'Multilingual Update'!F211 &amp; "' And ControlId='" &amp; 'Multilingual Update'!G211 &amp; "' ")
)</f>
        <v/>
      </c>
    </row>
    <row r="212" spans="1:1">
      <c r="A212" t="str">
        <f>IF('Multilingual Update'!A212="","",IF('Multilingual Update'!Q212=1,""," Update SYS_MULTILINGUAL Set [Text]='" &amp; 'Multilingual Update'!I212 &amp; "' Where FormFullName='" &amp; 'Multilingual Update'!F212 &amp; "' And ControlId='" &amp; 'Multilingual Update'!G212 &amp; "' ")
)</f>
        <v/>
      </c>
    </row>
    <row r="213" spans="1:1">
      <c r="A213" t="str">
        <f>IF('Multilingual Update'!A213="","",IF('Multilingual Update'!Q213=1,""," Update SYS_MULTILINGUAL Set [Text]='" &amp; 'Multilingual Update'!I213 &amp; "' Where FormFullName='" &amp; 'Multilingual Update'!F213 &amp; "' And ControlId='" &amp; 'Multilingual Update'!G213 &amp; "' ")
)</f>
        <v/>
      </c>
    </row>
    <row r="214" spans="1:1">
      <c r="A214" t="str">
        <f>IF('Multilingual Update'!A214="","",IF('Multilingual Update'!Q214=1,""," Update SYS_MULTILINGUAL Set [Text]='" &amp; 'Multilingual Update'!I214 &amp; "' Where FormFullName='" &amp; 'Multilingual Update'!F214 &amp; "' And ControlId='" &amp; 'Multilingual Update'!G214 &amp; "' ")
)</f>
        <v/>
      </c>
    </row>
    <row r="215" spans="1:1">
      <c r="A215" t="str">
        <f>IF('Multilingual Update'!A215="","",IF('Multilingual Update'!Q215=1,""," Update SYS_MULTILINGUAL Set [Text]='" &amp; 'Multilingual Update'!I215 &amp; "' Where FormFullName='" &amp; 'Multilingual Update'!F215 &amp; "' And ControlId='" &amp; 'Multilingual Update'!G215 &amp; "' ")
)</f>
        <v/>
      </c>
    </row>
    <row r="216" spans="1:1">
      <c r="A216" t="str">
        <f>IF('Multilingual Update'!A216="","",IF('Multilingual Update'!Q216=1,""," Update SYS_MULTILINGUAL Set [Text]='" &amp; 'Multilingual Update'!I216 &amp; "' Where FormFullName='" &amp; 'Multilingual Update'!F216 &amp; "' And ControlId='" &amp; 'Multilingual Update'!G216 &amp; "' ")
)</f>
        <v/>
      </c>
    </row>
    <row r="217" spans="1:1">
      <c r="A217" t="str">
        <f>IF('Multilingual Update'!A217="","",IF('Multilingual Update'!Q217=1,""," Update SYS_MULTILINGUAL Set [Text]='" &amp; 'Multilingual Update'!I217 &amp; "' Where FormFullName='" &amp; 'Multilingual Update'!F217 &amp; "' And ControlId='" &amp; 'Multilingual Update'!G217 &amp; "' ")
)</f>
        <v/>
      </c>
    </row>
    <row r="218" spans="1:1">
      <c r="A218" t="str">
        <f>IF('Multilingual Update'!A218="","",IF('Multilingual Update'!Q218=1,""," Update SYS_MULTILINGUAL Set [Text]='" &amp; 'Multilingual Update'!I218 &amp; "' Where FormFullName='" &amp; 'Multilingual Update'!F218 &amp; "' And ControlId='" &amp; 'Multilingual Update'!G218 &amp; "' ")
)</f>
        <v/>
      </c>
    </row>
    <row r="219" spans="1:1">
      <c r="A219" t="str">
        <f>IF('Multilingual Update'!A219="","",IF('Multilingual Update'!Q219=1,""," Update SYS_MULTILINGUAL Set [Text]='" &amp; 'Multilingual Update'!I219 &amp; "' Where FormFullName='" &amp; 'Multilingual Update'!F219 &amp; "' And ControlId='" &amp; 'Multilingual Update'!G219 &amp; "' ")
)</f>
        <v/>
      </c>
    </row>
    <row r="220" spans="1:1">
      <c r="A220" t="str">
        <f>IF('Multilingual Update'!A220="","",IF('Multilingual Update'!Q220=1,""," Update SYS_MULTILINGUAL Set [Text]='" &amp; 'Multilingual Update'!I220 &amp; "' Where FormFullName='" &amp; 'Multilingual Update'!F220 &amp; "' And ControlId='" &amp; 'Multilingual Update'!G220 &amp; "' ")
)</f>
        <v/>
      </c>
    </row>
    <row r="221" spans="1:1">
      <c r="A221" t="str">
        <f>IF('Multilingual Update'!A221="","",IF('Multilingual Update'!Q221=1,""," Update SYS_MULTILINGUAL Set [Text]='" &amp; 'Multilingual Update'!I221 &amp; "' Where FormFullName='" &amp; 'Multilingual Update'!F221 &amp; "' And ControlId='" &amp; 'Multilingual Update'!G221 &amp; "' ")
)</f>
        <v/>
      </c>
    </row>
    <row r="222" spans="1:1">
      <c r="A222" t="str">
        <f>IF('Multilingual Update'!A222="","",IF('Multilingual Update'!Q222=1,""," Update SYS_MULTILINGUAL Set [Text]='" &amp; 'Multilingual Update'!I222 &amp; "' Where FormFullName='" &amp; 'Multilingual Update'!F222 &amp; "' And ControlId='" &amp; 'Multilingual Update'!G222 &amp; "' ")
)</f>
        <v/>
      </c>
    </row>
    <row r="223" spans="1:1">
      <c r="A223" t="str">
        <f>IF('Multilingual Update'!A223="","",IF('Multilingual Update'!Q223=1,""," Update SYS_MULTILINGUAL Set [Text]='" &amp; 'Multilingual Update'!I223 &amp; "' Where FormFullName='" &amp; 'Multilingual Update'!F223 &amp; "' And ControlId='" &amp; 'Multilingual Update'!G223 &amp; "' ")
)</f>
        <v/>
      </c>
    </row>
    <row r="224" spans="1:1">
      <c r="A224" t="str">
        <f>IF('Multilingual Update'!A224="","",IF('Multilingual Update'!Q224=1,""," Update SYS_MULTILINGUAL Set [Text]='" &amp; 'Multilingual Update'!I224 &amp; "' Where FormFullName='" &amp; 'Multilingual Update'!F224 &amp; "' And ControlId='" &amp; 'Multilingual Update'!G224 &amp; "' ")
)</f>
        <v/>
      </c>
    </row>
    <row r="225" spans="1:1">
      <c r="A225" t="str">
        <f>IF('Multilingual Update'!A225="","",IF('Multilingual Update'!Q225=1,""," Update SYS_MULTILINGUAL Set [Text]='" &amp; 'Multilingual Update'!I225 &amp; "' Where FormFullName='" &amp; 'Multilingual Update'!F225 &amp; "' And ControlId='" &amp; 'Multilingual Update'!G225 &amp; "' ")
)</f>
        <v/>
      </c>
    </row>
    <row r="226" spans="1:1">
      <c r="A226" t="str">
        <f>IF('Multilingual Update'!A226="","",IF('Multilingual Update'!Q226=1,""," Update SYS_MULTILINGUAL Set [Text]='" &amp; 'Multilingual Update'!I226 &amp; "' Where FormFullName='" &amp; 'Multilingual Update'!F226 &amp; "' And ControlId='" &amp; 'Multilingual Update'!G226 &amp; "' ")
)</f>
        <v/>
      </c>
    </row>
    <row r="227" spans="1:1">
      <c r="A227" t="str">
        <f>IF('Multilingual Update'!A227="","",IF('Multilingual Update'!Q227=1,""," Update SYS_MULTILINGUAL Set [Text]='" &amp; 'Multilingual Update'!I227 &amp; "' Where FormFullName='" &amp; 'Multilingual Update'!F227 &amp; "' And ControlId='" &amp; 'Multilingual Update'!G227 &amp; "' ")
)</f>
        <v/>
      </c>
    </row>
    <row r="228" spans="1:1">
      <c r="A228" t="str">
        <f>IF('Multilingual Update'!A228="","",IF('Multilingual Update'!Q228=1,""," Update SYS_MULTILINGUAL Set [Text]='" &amp; 'Multilingual Update'!I228 &amp; "' Where FormFullName='" &amp; 'Multilingual Update'!F228 &amp; "' And ControlId='" &amp; 'Multilingual Update'!G228 &amp; "' ")
)</f>
        <v/>
      </c>
    </row>
    <row r="229" spans="1:1">
      <c r="A229" t="str">
        <f>IF('Multilingual Update'!A229="","",IF('Multilingual Update'!Q229=1,""," Update SYS_MULTILINGUAL Set [Text]='" &amp; 'Multilingual Update'!I229 &amp; "' Where FormFullName='" &amp; 'Multilingual Update'!F229 &amp; "' And ControlId='" &amp; 'Multilingual Update'!G229 &amp; "' ")
)</f>
        <v/>
      </c>
    </row>
    <row r="230" spans="1:1">
      <c r="A230" t="str">
        <f>IF('Multilingual Update'!A230="","",IF('Multilingual Update'!Q230=1,""," Update SYS_MULTILINGUAL Set [Text]='" &amp; 'Multilingual Update'!I230 &amp; "' Where FormFullName='" &amp; 'Multilingual Update'!F230 &amp; "' And ControlId='" &amp; 'Multilingual Update'!G230 &amp; "' ")
)</f>
        <v/>
      </c>
    </row>
    <row r="231" spans="1:1">
      <c r="A231" t="str">
        <f>IF('Multilingual Update'!A231="","",IF('Multilingual Update'!Q231=1,""," Update SYS_MULTILINGUAL Set [Text]='" &amp; 'Multilingual Update'!I231 &amp; "' Where FormFullName='" &amp; 'Multilingual Update'!F231 &amp; "' And ControlId='" &amp; 'Multilingual Update'!G231 &amp; "' ")
)</f>
        <v/>
      </c>
    </row>
    <row r="232" spans="1:1">
      <c r="A232" t="str">
        <f>IF('Multilingual Update'!A232="","",IF('Multilingual Update'!Q232=1,""," Update SYS_MULTILINGUAL Set [Text]='" &amp; 'Multilingual Update'!I232 &amp; "' Where FormFullName='" &amp; 'Multilingual Update'!F232 &amp; "' And ControlId='" &amp; 'Multilingual Update'!G232 &amp; "' ")
)</f>
        <v/>
      </c>
    </row>
    <row r="233" spans="1:1">
      <c r="A233" t="str">
        <f>IF('Multilingual Update'!A233="","",IF('Multilingual Update'!Q233=1,""," Update SYS_MULTILINGUAL Set [Text]='" &amp; 'Multilingual Update'!I233 &amp; "' Where FormFullName='" &amp; 'Multilingual Update'!F233 &amp; "' And ControlId='" &amp; 'Multilingual Update'!G233 &amp; "' ")
)</f>
        <v/>
      </c>
    </row>
    <row r="234" spans="1:1">
      <c r="A234" t="str">
        <f>IF('Multilingual Update'!A234="","",IF('Multilingual Update'!Q234=1,""," Update SYS_MULTILINGUAL Set [Text]='" &amp; 'Multilingual Update'!I234 &amp; "' Where FormFullName='" &amp; 'Multilingual Update'!F234 &amp; "' And ControlId='" &amp; 'Multilingual Update'!G234 &amp; "' ")
)</f>
        <v/>
      </c>
    </row>
    <row r="235" spans="1:1">
      <c r="A235" t="str">
        <f>IF('Multilingual Update'!A235="","",IF('Multilingual Update'!Q235=1,""," Update SYS_MULTILINGUAL Set [Text]='" &amp; 'Multilingual Update'!I235 &amp; "' Where FormFullName='" &amp; 'Multilingual Update'!F235 &amp; "' And ControlId='" &amp; 'Multilingual Update'!G235 &amp; "' ")
)</f>
        <v/>
      </c>
    </row>
    <row r="236" spans="1:1">
      <c r="A236" t="str">
        <f>IF('Multilingual Update'!A236="","",IF('Multilingual Update'!Q236=1,""," Update SYS_MULTILINGUAL Set [Text]='" &amp; 'Multilingual Update'!I236 &amp; "' Where FormFullName='" &amp; 'Multilingual Update'!F236 &amp; "' And ControlId='" &amp; 'Multilingual Update'!G236 &amp; "' ")
)</f>
        <v/>
      </c>
    </row>
    <row r="237" spans="1:1">
      <c r="A237" t="str">
        <f>IF('Multilingual Update'!A237="","",IF('Multilingual Update'!Q237=1,""," Update SYS_MULTILINGUAL Set [Text]='" &amp; 'Multilingual Update'!I237 &amp; "' Where FormFullName='" &amp; 'Multilingual Update'!F237 &amp; "' And ControlId='" &amp; 'Multilingual Update'!G237 &amp; "' ")
)</f>
        <v/>
      </c>
    </row>
    <row r="238" spans="1:1">
      <c r="A238" t="str">
        <f>IF('Multilingual Update'!A238="","",IF('Multilingual Update'!Q238=1,""," Update SYS_MULTILINGUAL Set [Text]='" &amp; 'Multilingual Update'!I238 &amp; "' Where FormFullName='" &amp; 'Multilingual Update'!F238 &amp; "' And ControlId='" &amp; 'Multilingual Update'!G238 &amp; "' ")
)</f>
        <v/>
      </c>
    </row>
    <row r="239" spans="1:1">
      <c r="A239" t="str">
        <f>IF('Multilingual Update'!A239="","",IF('Multilingual Update'!Q239=1,""," Update SYS_MULTILINGUAL Set [Text]='" &amp; 'Multilingual Update'!I239 &amp; "' Where FormFullName='" &amp; 'Multilingual Update'!F239 &amp; "' And ControlId='" &amp; 'Multilingual Update'!G239 &amp; "' ")
)</f>
        <v/>
      </c>
    </row>
    <row r="240" spans="1:1">
      <c r="A240" t="str">
        <f>IF('Multilingual Update'!A240="","",IF('Multilingual Update'!Q240=1,""," Update SYS_MULTILINGUAL Set [Text]='" &amp; 'Multilingual Update'!I240 &amp; "' Where FormFullName='" &amp; 'Multilingual Update'!F240 &amp; "' And ControlId='" &amp; 'Multilingual Update'!G240 &amp; "' ")
)</f>
        <v/>
      </c>
    </row>
    <row r="241" spans="1:1">
      <c r="A241" t="str">
        <f>IF('Multilingual Update'!A241="","",IF('Multilingual Update'!Q241=1,""," Update SYS_MULTILINGUAL Set [Text]='" &amp; 'Multilingual Update'!I241 &amp; "' Where FormFullName='" &amp; 'Multilingual Update'!F241 &amp; "' And ControlId='" &amp; 'Multilingual Update'!G241 &amp; "' ")
)</f>
        <v/>
      </c>
    </row>
    <row r="242" spans="1:1">
      <c r="A242" t="str">
        <f>IF('Multilingual Update'!A242="","",IF('Multilingual Update'!Q242=1,""," Update SYS_MULTILINGUAL Set [Text]='" &amp; 'Multilingual Update'!I242 &amp; "' Where FormFullName='" &amp; 'Multilingual Update'!F242 &amp; "' And ControlId='" &amp; 'Multilingual Update'!G242 &amp; "' ")
)</f>
        <v/>
      </c>
    </row>
    <row r="243" spans="1:1">
      <c r="A243" t="str">
        <f>IF('Multilingual Update'!A243="","",IF('Multilingual Update'!Q243=1,""," Update SYS_MULTILINGUAL Set [Text]='" &amp; 'Multilingual Update'!I243 &amp; "' Where FormFullName='" &amp; 'Multilingual Update'!F243 &amp; "' And ControlId='" &amp; 'Multilingual Update'!G243 &amp; "' ")
)</f>
        <v/>
      </c>
    </row>
    <row r="244" spans="1:1">
      <c r="A244" t="str">
        <f>IF('Multilingual Update'!A244="","",IF('Multilingual Update'!Q244=1,""," Update SYS_MULTILINGUAL Set [Text]='" &amp; 'Multilingual Update'!I244 &amp; "' Where FormFullName='" &amp; 'Multilingual Update'!F244 &amp; "' And ControlId='" &amp; 'Multilingual Update'!G244 &amp; "' ")
)</f>
        <v/>
      </c>
    </row>
    <row r="245" spans="1:1">
      <c r="A245" t="str">
        <f>IF('Multilingual Update'!A245="","",IF('Multilingual Update'!Q245=1,""," Update SYS_MULTILINGUAL Set [Text]='" &amp; 'Multilingual Update'!I245 &amp; "' Where FormFullName='" &amp; 'Multilingual Update'!F245 &amp; "' And ControlId='" &amp; 'Multilingual Update'!G245 &amp; "' ")
)</f>
        <v/>
      </c>
    </row>
    <row r="246" spans="1:1">
      <c r="A246" t="str">
        <f>IF('Multilingual Update'!A246="","",IF('Multilingual Update'!Q246=1,""," Update SYS_MULTILINGUAL Set [Text]='" &amp; 'Multilingual Update'!I246 &amp; "' Where FormFullName='" &amp; 'Multilingual Update'!F246 &amp; "' And ControlId='" &amp; 'Multilingual Update'!G246 &amp; "' ")
)</f>
        <v/>
      </c>
    </row>
    <row r="247" spans="1:1">
      <c r="A247" t="str">
        <f>IF('Multilingual Update'!A247="","",IF('Multilingual Update'!Q247=1,""," Update SYS_MULTILINGUAL Set [Text]='" &amp; 'Multilingual Update'!I247 &amp; "' Where FormFullName='" &amp; 'Multilingual Update'!F247 &amp; "' And ControlId='" &amp; 'Multilingual Update'!G247 &amp; "' ")
)</f>
        <v/>
      </c>
    </row>
    <row r="248" spans="1:1">
      <c r="A248" t="str">
        <f>IF('Multilingual Update'!A248="","",IF('Multilingual Update'!Q248=1,""," Update SYS_MULTILINGUAL Set [Text]='" &amp; 'Multilingual Update'!I248 &amp; "' Where FormFullName='" &amp; 'Multilingual Update'!F248 &amp; "' And ControlId='" &amp; 'Multilingual Update'!G248 &amp; "' ")
)</f>
        <v/>
      </c>
    </row>
    <row r="249" spans="1:1">
      <c r="A249" t="str">
        <f>IF('Multilingual Update'!A249="","",IF('Multilingual Update'!Q249=1,""," Update SYS_MULTILINGUAL Set [Text]='" &amp; 'Multilingual Update'!I249 &amp; "' Where FormFullName='" &amp; 'Multilingual Update'!F249 &amp; "' And ControlId='" &amp; 'Multilingual Update'!G249 &amp; "' ")
)</f>
        <v/>
      </c>
    </row>
    <row r="250" spans="1:1">
      <c r="A250" t="str">
        <f>IF('Multilingual Update'!A250="","",IF('Multilingual Update'!Q250=1,""," Update SYS_MULTILINGUAL Set [Text]='" &amp; 'Multilingual Update'!I250 &amp; "' Where FormFullName='" &amp; 'Multilingual Update'!F250 &amp; "' And ControlId='" &amp; 'Multilingual Update'!G250 &amp; "' ")
)</f>
        <v/>
      </c>
    </row>
    <row r="251" spans="1:1">
      <c r="A251" t="str">
        <f>IF('Multilingual Update'!A251="","",IF('Multilingual Update'!Q251=1,""," Update SYS_MULTILINGUAL Set [Text]='" &amp; 'Multilingual Update'!I251 &amp; "' Where FormFullName='" &amp; 'Multilingual Update'!F251 &amp; "' And ControlId='" &amp; 'Multilingual Update'!G251 &amp; "' ")
)</f>
        <v/>
      </c>
    </row>
    <row r="252" spans="1:1">
      <c r="A252" t="str">
        <f>IF('Multilingual Update'!A252="","",IF('Multilingual Update'!Q252=1,""," Update SYS_MULTILINGUAL Set [Text]='" &amp; 'Multilingual Update'!I252 &amp; "' Where FormFullName='" &amp; 'Multilingual Update'!F252 &amp; "' And ControlId='" &amp; 'Multilingual Update'!G252 &amp; "' ")
)</f>
        <v/>
      </c>
    </row>
    <row r="253" spans="1:1">
      <c r="A253" t="str">
        <f>IF('Multilingual Update'!A253="","",IF('Multilingual Update'!Q253=1,""," Update SYS_MULTILINGUAL Set [Text]='" &amp; 'Multilingual Update'!I253 &amp; "' Where FormFullName='" &amp; 'Multilingual Update'!F253 &amp; "' And ControlId='" &amp; 'Multilingual Update'!G253 &amp; "' ")
)</f>
        <v/>
      </c>
    </row>
    <row r="254" spans="1:1">
      <c r="A254" t="str">
        <f>IF('Multilingual Update'!A254="","",IF('Multilingual Update'!Q254=1,""," Update SYS_MULTILINGUAL Set [Text]='" &amp; 'Multilingual Update'!I254 &amp; "' Where FormFullName='" &amp; 'Multilingual Update'!F254 &amp; "' And ControlId='" &amp; 'Multilingual Update'!G254 &amp; "' ")
)</f>
        <v/>
      </c>
    </row>
    <row r="255" spans="1:1">
      <c r="A255" t="str">
        <f>IF('Multilingual Update'!A255="","",IF('Multilingual Update'!Q255=1,""," Update SYS_MULTILINGUAL Set [Text]='" &amp; 'Multilingual Update'!I255 &amp; "' Where FormFullName='" &amp; 'Multilingual Update'!F255 &amp; "' And ControlId='" &amp; 'Multilingual Update'!G255 &amp; "' ")
)</f>
        <v/>
      </c>
    </row>
    <row r="256" spans="1:1">
      <c r="A256" t="str">
        <f>IF('Multilingual Update'!A256="","",IF('Multilingual Update'!Q256=1,""," Update SYS_MULTILINGUAL Set [Text]='" &amp; 'Multilingual Update'!I256 &amp; "' Where FormFullName='" &amp; 'Multilingual Update'!F256 &amp; "' And ControlId='" &amp; 'Multilingual Update'!G256 &amp; "' ")
)</f>
        <v/>
      </c>
    </row>
    <row r="257" spans="1:1">
      <c r="A257" t="str">
        <f>IF('Multilingual Update'!A257="","",IF('Multilingual Update'!Q257=1,""," Update SYS_MULTILINGUAL Set [Text]='" &amp; 'Multilingual Update'!I257 &amp; "' Where FormFullName='" &amp; 'Multilingual Update'!F257 &amp; "' And ControlId='" &amp; 'Multilingual Update'!G257 &amp; "' ")
)</f>
        <v/>
      </c>
    </row>
    <row r="258" spans="1:1">
      <c r="A258" t="str">
        <f>IF('Multilingual Update'!A258="","",IF('Multilingual Update'!Q258=1,""," Update SYS_MULTILINGUAL Set [Text]='" &amp; 'Multilingual Update'!I258 &amp; "' Where FormFullName='" &amp; 'Multilingual Update'!F258 &amp; "' And ControlId='" &amp; 'Multilingual Update'!G258 &amp; "' ")
)</f>
        <v/>
      </c>
    </row>
    <row r="259" spans="1:1">
      <c r="A259" t="str">
        <f>IF('Multilingual Update'!A259="","",IF('Multilingual Update'!Q259=1,""," Update SYS_MULTILINGUAL Set [Text]='" &amp; 'Multilingual Update'!I259 &amp; "' Where FormFullName='" &amp; 'Multilingual Update'!F259 &amp; "' And ControlId='" &amp; 'Multilingual Update'!G259 &amp; "' ")
)</f>
        <v/>
      </c>
    </row>
    <row r="260" spans="1:1">
      <c r="A260" t="str">
        <f>IF('Multilingual Update'!A260="","",IF('Multilingual Update'!Q260=1,""," Update SYS_MULTILINGUAL Set [Text]='" &amp; 'Multilingual Update'!I260 &amp; "' Where FormFullName='" &amp; 'Multilingual Update'!F260 &amp; "' And ControlId='" &amp; 'Multilingual Update'!G260 &amp; "' ")
)</f>
        <v/>
      </c>
    </row>
    <row r="261" spans="1:1">
      <c r="A261" t="str">
        <f>IF('Multilingual Update'!A261="","",IF('Multilingual Update'!Q261=1,""," Update SYS_MULTILINGUAL Set [Text]='" &amp; 'Multilingual Update'!I261 &amp; "' Where FormFullName='" &amp; 'Multilingual Update'!F261 &amp; "' And ControlId='" &amp; 'Multilingual Update'!G261 &amp; "' ")
)</f>
        <v/>
      </c>
    </row>
    <row r="262" spans="1:1">
      <c r="A262" t="str">
        <f>IF('Multilingual Update'!A262="","",IF('Multilingual Update'!Q262=1,""," Update SYS_MULTILINGUAL Set [Text]='" &amp; 'Multilingual Update'!I262 &amp; "' Where FormFullName='" &amp; 'Multilingual Update'!F262 &amp; "' And ControlId='" &amp; 'Multilingual Update'!G262 &amp; "' ")
)</f>
        <v/>
      </c>
    </row>
    <row r="263" spans="1:1">
      <c r="A263" t="str">
        <f>IF('Multilingual Update'!A263="","",IF('Multilingual Update'!Q263=1,""," Update SYS_MULTILINGUAL Set [Text]='" &amp; 'Multilingual Update'!I263 &amp; "' Where FormFullName='" &amp; 'Multilingual Update'!F263 &amp; "' And ControlId='" &amp; 'Multilingual Update'!G263 &amp; "' ")
)</f>
        <v/>
      </c>
    </row>
    <row r="264" spans="1:1">
      <c r="A264" t="str">
        <f>IF('Multilingual Update'!A264="","",IF('Multilingual Update'!Q264=1,""," Update SYS_MULTILINGUAL Set [Text]='" &amp; 'Multilingual Update'!I264 &amp; "' Where FormFullName='" &amp; 'Multilingual Update'!F264 &amp; "' And ControlId='" &amp; 'Multilingual Update'!G264 &amp; "' ")
)</f>
        <v/>
      </c>
    </row>
    <row r="265" spans="1:1">
      <c r="A265" t="str">
        <f>IF('Multilingual Update'!A265="","",IF('Multilingual Update'!Q265=1,""," Update SYS_MULTILINGUAL Set [Text]='" &amp; 'Multilingual Update'!I265 &amp; "' Where FormFullName='" &amp; 'Multilingual Update'!F265 &amp; "' And ControlId='" &amp; 'Multilingual Update'!G265 &amp; "' ")
)</f>
        <v/>
      </c>
    </row>
    <row r="266" spans="1:1">
      <c r="A266" t="str">
        <f>IF('Multilingual Update'!A266="","",IF('Multilingual Update'!Q266=1,""," Update SYS_MULTILINGUAL Set [Text]='" &amp; 'Multilingual Update'!I266 &amp; "' Where FormFullName='" &amp; 'Multilingual Update'!F266 &amp; "' And ControlId='" &amp; 'Multilingual Update'!G266 &amp; "' ")
)</f>
        <v/>
      </c>
    </row>
    <row r="267" spans="1:1">
      <c r="A267" t="str">
        <f>IF('Multilingual Update'!A267="","",IF('Multilingual Update'!Q267=1,""," Update SYS_MULTILINGUAL Set [Text]='" &amp; 'Multilingual Update'!I267 &amp; "' Where FormFullName='" &amp; 'Multilingual Update'!F267 &amp; "' And ControlId='" &amp; 'Multilingual Update'!G267 &amp; "' ")
)</f>
        <v/>
      </c>
    </row>
    <row r="268" spans="1:1">
      <c r="A268" t="str">
        <f>IF('Multilingual Update'!A268="","",IF('Multilingual Update'!Q268=1,""," Update SYS_MULTILINGUAL Set [Text]='" &amp; 'Multilingual Update'!I268 &amp; "' Where FormFullName='" &amp; 'Multilingual Update'!F268 &amp; "' And ControlId='" &amp; 'Multilingual Update'!G268 &amp; "' ")
)</f>
        <v/>
      </c>
    </row>
    <row r="269" spans="1:1">
      <c r="A269" t="str">
        <f>IF('Multilingual Update'!A269="","",IF('Multilingual Update'!Q269=1,""," Update SYS_MULTILINGUAL Set [Text]='" &amp; 'Multilingual Update'!I269 &amp; "' Where FormFullName='" &amp; 'Multilingual Update'!F269 &amp; "' And ControlId='" &amp; 'Multilingual Update'!G269 &amp; "' ")
)</f>
        <v/>
      </c>
    </row>
    <row r="270" spans="1:1">
      <c r="A270" t="str">
        <f>IF('Multilingual Update'!A270="","",IF('Multilingual Update'!Q270=1,""," Update SYS_MULTILINGUAL Set [Text]='" &amp; 'Multilingual Update'!I270 &amp; "' Where FormFullName='" &amp; 'Multilingual Update'!F270 &amp; "' And ControlId='" &amp; 'Multilingual Update'!G270 &amp; "' ")
)</f>
        <v/>
      </c>
    </row>
    <row r="271" spans="1:1">
      <c r="A271" t="str">
        <f>IF('Multilingual Update'!A271="","",IF('Multilingual Update'!Q271=1,""," Update SYS_MULTILINGUAL Set [Text]='" &amp; 'Multilingual Update'!I271 &amp; "' Where FormFullName='" &amp; 'Multilingual Update'!F271 &amp; "' And ControlId='" &amp; 'Multilingual Update'!G271 &amp; "' ")
)</f>
        <v/>
      </c>
    </row>
    <row r="272" spans="1:1">
      <c r="A272" t="str">
        <f>IF('Multilingual Update'!A272="","",IF('Multilingual Update'!Q272=1,""," Update SYS_MULTILINGUAL Set [Text]='" &amp; 'Multilingual Update'!I272 &amp; "' Where FormFullName='" &amp; 'Multilingual Update'!F272 &amp; "' And ControlId='" &amp; 'Multilingual Update'!G272 &amp; "' ")
)</f>
        <v/>
      </c>
    </row>
    <row r="273" spans="1:1">
      <c r="A273" t="str">
        <f>IF('Multilingual Update'!A273="","",IF('Multilingual Update'!Q273=1,""," Update SYS_MULTILINGUAL Set [Text]='" &amp; 'Multilingual Update'!I273 &amp; "' Where FormFullName='" &amp; 'Multilingual Update'!F273 &amp; "' And ControlId='" &amp; 'Multilingual Update'!G273 &amp; "' ")
)</f>
        <v/>
      </c>
    </row>
    <row r="274" spans="1:1">
      <c r="A274" t="str">
        <f>IF('Multilingual Update'!A274="","",IF('Multilingual Update'!Q274=1,""," Update SYS_MULTILINGUAL Set [Text]='" &amp; 'Multilingual Update'!I274 &amp; "' Where FormFullName='" &amp; 'Multilingual Update'!F274 &amp; "' And ControlId='" &amp; 'Multilingual Update'!G274 &amp; "' ")
)</f>
        <v/>
      </c>
    </row>
    <row r="275" spans="1:1">
      <c r="A275" t="str">
        <f>IF('Multilingual Update'!A275="","",IF('Multilingual Update'!Q275=1,""," Update SYS_MULTILINGUAL Set [Text]='" &amp; 'Multilingual Update'!I275 &amp; "' Where FormFullName='" &amp; 'Multilingual Update'!F275 &amp; "' And ControlId='" &amp; 'Multilingual Update'!G275 &amp; "' ")
)</f>
        <v/>
      </c>
    </row>
    <row r="276" spans="1:1">
      <c r="A276" t="str">
        <f>IF('Multilingual Update'!A276="","",IF('Multilingual Update'!Q276=1,""," Update SYS_MULTILINGUAL Set [Text]='" &amp; 'Multilingual Update'!I276 &amp; "' Where FormFullName='" &amp; 'Multilingual Update'!F276 &amp; "' And ControlId='" &amp; 'Multilingual Update'!G276 &amp; "' ")
)</f>
        <v/>
      </c>
    </row>
    <row r="277" spans="1:1">
      <c r="A277" t="str">
        <f>IF('Multilingual Update'!A277="","",IF('Multilingual Update'!Q277=1,""," Update SYS_MULTILINGUAL Set [Text]='" &amp; 'Multilingual Update'!I277 &amp; "' Where FormFullName='" &amp; 'Multilingual Update'!F277 &amp; "' And ControlId='" &amp; 'Multilingual Update'!G277 &amp; "' ")
)</f>
        <v/>
      </c>
    </row>
    <row r="278" spans="1:1">
      <c r="A278" t="str">
        <f>IF('Multilingual Update'!A278="","",IF('Multilingual Update'!Q278=1,""," Update SYS_MULTILINGUAL Set [Text]='" &amp; 'Multilingual Update'!I278 &amp; "' Where FormFullName='" &amp; 'Multilingual Update'!F278 &amp; "' And ControlId='" &amp; 'Multilingual Update'!G278 &amp; "' ")
)</f>
        <v/>
      </c>
    </row>
    <row r="279" spans="1:1">
      <c r="A279" t="str">
        <f>IF('Multilingual Update'!A279="","",IF('Multilingual Update'!Q279=1,""," Update SYS_MULTILINGUAL Set [Text]='" &amp; 'Multilingual Update'!I279 &amp; "' Where FormFullName='" &amp; 'Multilingual Update'!F279 &amp; "' And ControlId='" &amp; 'Multilingual Update'!G279 &amp; "' ")
)</f>
        <v/>
      </c>
    </row>
    <row r="280" spans="1:1">
      <c r="A280" t="str">
        <f>IF('Multilingual Update'!A280="","",IF('Multilingual Update'!Q280=1,""," Update SYS_MULTILINGUAL Set [Text]='" &amp; 'Multilingual Update'!I280 &amp; "' Where FormFullName='" &amp; 'Multilingual Update'!F280 &amp; "' And ControlId='" &amp; 'Multilingual Update'!G280 &amp; "' ")
)</f>
        <v/>
      </c>
    </row>
    <row r="281" spans="1:1">
      <c r="A281" t="str">
        <f>IF('Multilingual Update'!A281="","",IF('Multilingual Update'!Q281=1,""," Update SYS_MULTILINGUAL Set [Text]='" &amp; 'Multilingual Update'!I281 &amp; "' Where FormFullName='" &amp; 'Multilingual Update'!F281 &amp; "' And ControlId='" &amp; 'Multilingual Update'!G281 &amp; "' ")
)</f>
        <v/>
      </c>
    </row>
    <row r="282" spans="1:1">
      <c r="A282" t="str">
        <f>IF('Multilingual Update'!A282="","",IF('Multilingual Update'!Q282=1,""," Update SYS_MULTILINGUAL Set [Text]='" &amp; 'Multilingual Update'!I282 &amp; "' Where FormFullName='" &amp; 'Multilingual Update'!F282 &amp; "' And ControlId='" &amp; 'Multilingual Update'!G282 &amp; "' ")
)</f>
        <v/>
      </c>
    </row>
    <row r="283" spans="1:1">
      <c r="A283" t="str">
        <f>IF('Multilingual Update'!A283="","",IF('Multilingual Update'!Q283=1,""," Update SYS_MULTILINGUAL Set [Text]='" &amp; 'Multilingual Update'!I283 &amp; "' Where FormFullName='" &amp; 'Multilingual Update'!F283 &amp; "' And ControlId='" &amp; 'Multilingual Update'!G283 &amp; "' ")
)</f>
        <v/>
      </c>
    </row>
    <row r="284" spans="1:1">
      <c r="A284" t="str">
        <f>IF('Multilingual Update'!A284="","",IF('Multilingual Update'!Q284=1,""," Update SYS_MULTILINGUAL Set [Text]='" &amp; 'Multilingual Update'!I284 &amp; "' Where FormFullName='" &amp; 'Multilingual Update'!F284 &amp; "' And ControlId='" &amp; 'Multilingual Update'!G284 &amp; "' ")
)</f>
        <v/>
      </c>
    </row>
    <row r="285" spans="1:1">
      <c r="A285" t="str">
        <f>IF('Multilingual Update'!A285="","",IF('Multilingual Update'!Q285=1,""," Update SYS_MULTILINGUAL Set [Text]='" &amp; 'Multilingual Update'!I285 &amp; "' Where FormFullName='" &amp; 'Multilingual Update'!F285 &amp; "' And ControlId='" &amp; 'Multilingual Update'!G285 &amp; "' ")
)</f>
        <v/>
      </c>
    </row>
    <row r="286" spans="1:1">
      <c r="A286" t="str">
        <f>IF('Multilingual Update'!A286="","",IF('Multilingual Update'!Q286=1,""," Update SYS_MULTILINGUAL Set [Text]='" &amp; 'Multilingual Update'!I286 &amp; "' Where FormFullName='" &amp; 'Multilingual Update'!F286 &amp; "' And ControlId='" &amp; 'Multilingual Update'!G286 &amp; "' ")
)</f>
        <v/>
      </c>
    </row>
    <row r="287" spans="1:1">
      <c r="A287" t="str">
        <f>IF('Multilingual Update'!A287="","",IF('Multilingual Update'!Q287=1,""," Update SYS_MULTILINGUAL Set [Text]='" &amp; 'Multilingual Update'!I287 &amp; "' Where FormFullName='" &amp; 'Multilingual Update'!F287 &amp; "' And ControlId='" &amp; 'Multilingual Update'!G287 &amp; "' ")
)</f>
        <v/>
      </c>
    </row>
    <row r="288" spans="1:1">
      <c r="A288" t="str">
        <f>IF('Multilingual Update'!A288="","",IF('Multilingual Update'!Q288=1,""," Update SYS_MULTILINGUAL Set [Text]='" &amp; 'Multilingual Update'!I288 &amp; "' Where FormFullName='" &amp; 'Multilingual Update'!F288 &amp; "' And ControlId='" &amp; 'Multilingual Update'!G288 &amp; "' ")
)</f>
        <v/>
      </c>
    </row>
    <row r="289" spans="1:1">
      <c r="A289" t="str">
        <f>IF('Multilingual Update'!A289="","",IF('Multilingual Update'!Q289=1,""," Update SYS_MULTILINGUAL Set [Text]='" &amp; 'Multilingual Update'!I289 &amp; "' Where FormFullName='" &amp; 'Multilingual Update'!F289 &amp; "' And ControlId='" &amp; 'Multilingual Update'!G289 &amp; "' ")
)</f>
        <v/>
      </c>
    </row>
    <row r="290" spans="1:1">
      <c r="A290" t="str">
        <f>IF('Multilingual Update'!A290="","",IF('Multilingual Update'!Q290=1,""," Update SYS_MULTILINGUAL Set [Text]='" &amp; 'Multilingual Update'!I290 &amp; "' Where FormFullName='" &amp; 'Multilingual Update'!F290 &amp; "' And ControlId='" &amp; 'Multilingual Update'!G290 &amp; "' ")
)</f>
        <v/>
      </c>
    </row>
    <row r="291" spans="1:1">
      <c r="A291" t="str">
        <f>IF('Multilingual Update'!A291="","",IF('Multilingual Update'!Q291=1,""," Update SYS_MULTILINGUAL Set [Text]='" &amp; 'Multilingual Update'!I291 &amp; "' Where FormFullName='" &amp; 'Multilingual Update'!F291 &amp; "' And ControlId='" &amp; 'Multilingual Update'!G291 &amp; "' ")
)</f>
        <v/>
      </c>
    </row>
    <row r="292" spans="1:1">
      <c r="A292" t="str">
        <f>IF('Multilingual Update'!A292="","",IF('Multilingual Update'!Q292=1,""," Update SYS_MULTILINGUAL Set [Text]='" &amp; 'Multilingual Update'!I292 &amp; "' Where FormFullName='" &amp; 'Multilingual Update'!F292 &amp; "' And ControlId='" &amp; 'Multilingual Update'!G292 &amp; "' ")
)</f>
        <v/>
      </c>
    </row>
    <row r="293" spans="1:1">
      <c r="A293" t="str">
        <f>IF('Multilingual Update'!A293="","",IF('Multilingual Update'!Q293=1,""," Update SYS_MULTILINGUAL Set [Text]='" &amp; 'Multilingual Update'!I293 &amp; "' Where FormFullName='" &amp; 'Multilingual Update'!F293 &amp; "' And ControlId='" &amp; 'Multilingual Update'!G293 &amp; "' ")
)</f>
        <v/>
      </c>
    </row>
    <row r="294" spans="1:1">
      <c r="A294" t="str">
        <f>IF('Multilingual Update'!A294="","",IF('Multilingual Update'!Q294=1,""," Update SYS_MULTILINGUAL Set [Text]='" &amp; 'Multilingual Update'!I294 &amp; "' Where FormFullName='" &amp; 'Multilingual Update'!F294 &amp; "' And ControlId='" &amp; 'Multilingual Update'!G294 &amp; "' ")
)</f>
        <v/>
      </c>
    </row>
    <row r="295" spans="1:1">
      <c r="A295" t="str">
        <f>IF('Multilingual Update'!A295="","",IF('Multilingual Update'!Q295=1,""," Update SYS_MULTILINGUAL Set [Text]='" &amp; 'Multilingual Update'!I295 &amp; "' Where FormFullName='" &amp; 'Multilingual Update'!F295 &amp; "' And ControlId='" &amp; 'Multilingual Update'!G295 &amp; "' ")
)</f>
        <v/>
      </c>
    </row>
    <row r="296" spans="1:1">
      <c r="A296" t="str">
        <f>IF('Multilingual Update'!A296="","",IF('Multilingual Update'!Q296=1,""," Update SYS_MULTILINGUAL Set [Text]='" &amp; 'Multilingual Update'!I296 &amp; "' Where FormFullName='" &amp; 'Multilingual Update'!F296 &amp; "' And ControlId='" &amp; 'Multilingual Update'!G296 &amp; "' ")
)</f>
        <v/>
      </c>
    </row>
    <row r="297" spans="1:1">
      <c r="A297" t="str">
        <f>IF('Multilingual Update'!A297="","",IF('Multilingual Update'!Q297=1,""," Update SYS_MULTILINGUAL Set [Text]='" &amp; 'Multilingual Update'!I297 &amp; "' Where FormFullName='" &amp; 'Multilingual Update'!F297 &amp; "' And ControlId='" &amp; 'Multilingual Update'!G297 &amp; "' ")
)</f>
        <v/>
      </c>
    </row>
    <row r="298" spans="1:1">
      <c r="A298" t="str">
        <f>IF('Multilingual Update'!A298="","",IF('Multilingual Update'!Q298=1,""," Update SYS_MULTILINGUAL Set [Text]='" &amp; 'Multilingual Update'!I298 &amp; "' Where FormFullName='" &amp; 'Multilingual Update'!F298 &amp; "' And ControlId='" &amp; 'Multilingual Update'!G298 &amp; "' ")
)</f>
        <v/>
      </c>
    </row>
    <row r="299" spans="1:1">
      <c r="A299" t="str">
        <f>IF('Multilingual Update'!A299="","",IF('Multilingual Update'!Q299=1,""," Update SYS_MULTILINGUAL Set [Text]='" &amp; 'Multilingual Update'!I299 &amp; "' Where FormFullName='" &amp; 'Multilingual Update'!F299 &amp; "' And ControlId='" &amp; 'Multilingual Update'!G299 &amp; "' ")
)</f>
        <v/>
      </c>
    </row>
    <row r="300" spans="1:1">
      <c r="A300" t="str">
        <f>IF('Multilingual Update'!A300="","",IF('Multilingual Update'!Q300=1,""," Update SYS_MULTILINGUAL Set [Text]='" &amp; 'Multilingual Update'!I300 &amp; "' Where FormFullName='" &amp; 'Multilingual Update'!F300 &amp; "' And ControlId='" &amp; 'Multilingual Update'!G300 &amp; "' ")
)</f>
        <v/>
      </c>
    </row>
    <row r="301" spans="1:1">
      <c r="A301" t="str">
        <f>IF('Multilingual Update'!A301="","",IF('Multilingual Update'!Q301=1,""," Update SYS_MULTILINGUAL Set [Text]='" &amp; 'Multilingual Update'!I301 &amp; "' Where FormFullName='" &amp; 'Multilingual Update'!F301 &amp; "' And ControlId='" &amp; 'Multilingual Update'!G301 &amp; "' ")
)</f>
        <v/>
      </c>
    </row>
    <row r="302" spans="1:1">
      <c r="A302" t="str">
        <f>IF('Multilingual Update'!A302="","",IF('Multilingual Update'!Q302=1,""," Update SYS_MULTILINGUAL Set [Text]='" &amp; 'Multilingual Update'!I302 &amp; "' Where FormFullName='" &amp; 'Multilingual Update'!F302 &amp; "' And ControlId='" &amp; 'Multilingual Update'!G302 &amp; "' ")
)</f>
        <v/>
      </c>
    </row>
    <row r="303" spans="1:1">
      <c r="A303" t="str">
        <f>IF('Multilingual Update'!A303="","",IF('Multilingual Update'!Q303=1,""," Update SYS_MULTILINGUAL Set [Text]='" &amp; 'Multilingual Update'!I303 &amp; "' Where FormFullName='" &amp; 'Multilingual Update'!F303 &amp; "' And ControlId='" &amp; 'Multilingual Update'!G303 &amp; "' ")
)</f>
        <v/>
      </c>
    </row>
    <row r="304" spans="1:1">
      <c r="A304" t="str">
        <f>IF('Multilingual Update'!A304="","",IF('Multilingual Update'!Q304=1,""," Update SYS_MULTILINGUAL Set [Text]='" &amp; 'Multilingual Update'!I304 &amp; "' Where FormFullName='" &amp; 'Multilingual Update'!F304 &amp; "' And ControlId='" &amp; 'Multilingual Update'!G304 &amp; "' ")
)</f>
        <v/>
      </c>
    </row>
    <row r="305" spans="1:1">
      <c r="A305" t="str">
        <f>IF('Multilingual Update'!A305="","",IF('Multilingual Update'!Q305=1,""," Update SYS_MULTILINGUAL Set [Text]='" &amp; 'Multilingual Update'!I305 &amp; "' Where FormFullName='" &amp; 'Multilingual Update'!F305 &amp; "' And ControlId='" &amp; 'Multilingual Update'!G305 &amp; "' ")
)</f>
        <v/>
      </c>
    </row>
    <row r="306" spans="1:1">
      <c r="A306" t="str">
        <f>IF('Multilingual Update'!A306="","",IF('Multilingual Update'!Q306=1,""," Update SYS_MULTILINGUAL Set [Text]='" &amp; 'Multilingual Update'!I306 &amp; "' Where FormFullName='" &amp; 'Multilingual Update'!F306 &amp; "' And ControlId='" &amp; 'Multilingual Update'!G306 &amp; "' ")
)</f>
        <v/>
      </c>
    </row>
    <row r="307" spans="1:1">
      <c r="A307" t="str">
        <f>IF('Multilingual Update'!A307="","",IF('Multilingual Update'!Q307=1,""," Update SYS_MULTILINGUAL Set [Text]='" &amp; 'Multilingual Update'!I307 &amp; "' Where FormFullName='" &amp; 'Multilingual Update'!F307 &amp; "' And ControlId='" &amp; 'Multilingual Update'!G307 &amp; "' ")
)</f>
        <v/>
      </c>
    </row>
    <row r="308" spans="1:1">
      <c r="A308" t="str">
        <f>IF('Multilingual Update'!A308="","",IF('Multilingual Update'!Q308=1,""," Update SYS_MULTILINGUAL Set [Text]='" &amp; 'Multilingual Update'!I308 &amp; "' Where FormFullName='" &amp; 'Multilingual Update'!F308 &amp; "' And ControlId='" &amp; 'Multilingual Update'!G308 &amp; "' ")
)</f>
        <v/>
      </c>
    </row>
    <row r="309" spans="1:1">
      <c r="A309" t="str">
        <f>IF('Multilingual Update'!A309="","",IF('Multilingual Update'!Q309=1,""," Update SYS_MULTILINGUAL Set [Text]='" &amp; 'Multilingual Update'!I309 &amp; "' Where FormFullName='" &amp; 'Multilingual Update'!F309 &amp; "' And ControlId='" &amp; 'Multilingual Update'!G309 &amp; "' ")
)</f>
        <v/>
      </c>
    </row>
    <row r="310" spans="1:1">
      <c r="A310" t="str">
        <f>IF('Multilingual Update'!A310="","",IF('Multilingual Update'!Q310=1,""," Update SYS_MULTILINGUAL Set [Text]='" &amp; 'Multilingual Update'!I310 &amp; "' Where FormFullName='" &amp; 'Multilingual Update'!F310 &amp; "' And ControlId='" &amp; 'Multilingual Update'!G310 &amp; "' ")
)</f>
        <v/>
      </c>
    </row>
    <row r="311" spans="1:1">
      <c r="A311" t="str">
        <f>IF('Multilingual Update'!A311="","",IF('Multilingual Update'!Q311=1,""," Update SYS_MULTILINGUAL Set [Text]='" &amp; 'Multilingual Update'!I311 &amp; "' Where FormFullName='" &amp; 'Multilingual Update'!F311 &amp; "' And ControlId='" &amp; 'Multilingual Update'!G311 &amp; "' ")
)</f>
        <v/>
      </c>
    </row>
    <row r="312" spans="1:1">
      <c r="A312" t="str">
        <f>IF('Multilingual Update'!A312="","",IF('Multilingual Update'!Q312=1,""," Update SYS_MULTILINGUAL Set [Text]='" &amp; 'Multilingual Update'!I312 &amp; "' Where FormFullName='" &amp; 'Multilingual Update'!F312 &amp; "' And ControlId='" &amp; 'Multilingual Update'!G312 &amp; "' ")
)</f>
        <v/>
      </c>
    </row>
    <row r="313" spans="1:1">
      <c r="A313" t="str">
        <f>IF('Multilingual Update'!A313="","",IF('Multilingual Update'!Q313=1,""," Update SYS_MULTILINGUAL Set [Text]='" &amp; 'Multilingual Update'!I313 &amp; "' Where FormFullName='" &amp; 'Multilingual Update'!F313 &amp; "' And ControlId='" &amp; 'Multilingual Update'!G313 &amp; "' ")
)</f>
        <v/>
      </c>
    </row>
    <row r="314" spans="1:1">
      <c r="A314" t="str">
        <f>IF('Multilingual Update'!A314="","",IF('Multilingual Update'!Q314=1,""," Update SYS_MULTILINGUAL Set [Text]='" &amp; 'Multilingual Update'!I314 &amp; "' Where FormFullName='" &amp; 'Multilingual Update'!F314 &amp; "' And ControlId='" &amp; 'Multilingual Update'!G314 &amp; "' ")
)</f>
        <v/>
      </c>
    </row>
    <row r="315" spans="1:1">
      <c r="A315" t="str">
        <f>IF('Multilingual Update'!A315="","",IF('Multilingual Update'!Q315=1,""," Update SYS_MULTILINGUAL Set [Text]='" &amp; 'Multilingual Update'!I315 &amp; "' Where FormFullName='" &amp; 'Multilingual Update'!F315 &amp; "' And ControlId='" &amp; 'Multilingual Update'!G315 &amp; "' ")
)</f>
        <v/>
      </c>
    </row>
    <row r="316" spans="1:1">
      <c r="A316" t="str">
        <f>IF('Multilingual Update'!A316="","",IF('Multilingual Update'!Q316=1,""," Update SYS_MULTILINGUAL Set [Text]='" &amp; 'Multilingual Update'!I316 &amp; "' Where FormFullName='" &amp; 'Multilingual Update'!F316 &amp; "' And ControlId='" &amp; 'Multilingual Update'!G316 &amp; "' ")
)</f>
        <v/>
      </c>
    </row>
    <row r="317" spans="1:1">
      <c r="A317" t="str">
        <f>IF('Multilingual Update'!A317="","",IF('Multilingual Update'!Q317=1,""," Update SYS_MULTILINGUAL Set [Text]='" &amp; 'Multilingual Update'!I317 &amp; "' Where FormFullName='" &amp; 'Multilingual Update'!F317 &amp; "' And ControlId='" &amp; 'Multilingual Update'!G317 &amp; "' ")
)</f>
        <v/>
      </c>
    </row>
    <row r="318" spans="1:1">
      <c r="A318" t="str">
        <f>IF('Multilingual Update'!A318="","",IF('Multilingual Update'!Q318=1,""," Update SYS_MULTILINGUAL Set [Text]='" &amp; 'Multilingual Update'!I318 &amp; "' Where FormFullName='" &amp; 'Multilingual Update'!F318 &amp; "' And ControlId='" &amp; 'Multilingual Update'!G318 &amp; "' ")
)</f>
        <v/>
      </c>
    </row>
    <row r="319" spans="1:1">
      <c r="A319" t="str">
        <f>IF('Multilingual Update'!A319="","",IF('Multilingual Update'!Q319=1,""," Update SYS_MULTILINGUAL Set [Text]='" &amp; 'Multilingual Update'!I319 &amp; "' Where FormFullName='" &amp; 'Multilingual Update'!F319 &amp; "' And ControlId='" &amp; 'Multilingual Update'!G319 &amp; "' ")
)</f>
        <v/>
      </c>
    </row>
    <row r="320" spans="1:1">
      <c r="A320" t="str">
        <f>IF('Multilingual Update'!A320="","",IF('Multilingual Update'!Q320=1,""," Update SYS_MULTILINGUAL Set [Text]='" &amp; 'Multilingual Update'!I320 &amp; "' Where FormFullName='" &amp; 'Multilingual Update'!F320 &amp; "' And ControlId='" &amp; 'Multilingual Update'!G320 &amp; "' ")
)</f>
        <v/>
      </c>
    </row>
    <row r="321" spans="1:1">
      <c r="A321" t="str">
        <f>IF('Multilingual Update'!A321="","",IF('Multilingual Update'!Q321=1,""," Update SYS_MULTILINGUAL Set [Text]='" &amp; 'Multilingual Update'!I321 &amp; "' Where FormFullName='" &amp; 'Multilingual Update'!F321 &amp; "' And ControlId='" &amp; 'Multilingual Update'!G321 &amp; "' ")
)</f>
        <v/>
      </c>
    </row>
    <row r="322" spans="1:1">
      <c r="A322" t="str">
        <f>IF('Multilingual Update'!A322="","",IF('Multilingual Update'!Q322=1,""," Update SYS_MULTILINGUAL Set [Text]='" &amp; 'Multilingual Update'!I322 &amp; "' Where FormFullName='" &amp; 'Multilingual Update'!F322 &amp; "' And ControlId='" &amp; 'Multilingual Update'!G322 &amp; "' ")
)</f>
        <v/>
      </c>
    </row>
    <row r="323" spans="1:1">
      <c r="A323" t="str">
        <f>IF('Multilingual Update'!A323="","",IF('Multilingual Update'!Q323=1,""," Update SYS_MULTILINGUAL Set [Text]='" &amp; 'Multilingual Update'!I323 &amp; "' Where FormFullName='" &amp; 'Multilingual Update'!F323 &amp; "' And ControlId='" &amp; 'Multilingual Update'!G323 &amp; "' ")
)</f>
        <v/>
      </c>
    </row>
    <row r="324" spans="1:1">
      <c r="A324" t="str">
        <f>IF('Multilingual Update'!A324="","",IF('Multilingual Update'!Q324=1,""," Update SYS_MULTILINGUAL Set [Text]='" &amp; 'Multilingual Update'!I324 &amp; "' Where FormFullName='" &amp; 'Multilingual Update'!F324 &amp; "' And ControlId='" &amp; 'Multilingual Update'!G324 &amp; "' ")
)</f>
        <v/>
      </c>
    </row>
    <row r="325" spans="1:1">
      <c r="A325" t="str">
        <f>IF('Multilingual Update'!A325="","",IF('Multilingual Update'!Q325=1,""," Update SYS_MULTILINGUAL Set [Text]='" &amp; 'Multilingual Update'!I325 &amp; "' Where FormFullName='" &amp; 'Multilingual Update'!F325 &amp; "' And ControlId='" &amp; 'Multilingual Update'!G325 &amp; "' ")
)</f>
        <v/>
      </c>
    </row>
    <row r="326" spans="1:1">
      <c r="A326" t="str">
        <f>IF('Multilingual Update'!A326="","",IF('Multilingual Update'!Q326=1,""," Update SYS_MULTILINGUAL Set [Text]='" &amp; 'Multilingual Update'!I326 &amp; "' Where FormFullName='" &amp; 'Multilingual Update'!F326 &amp; "' And ControlId='" &amp; 'Multilingual Update'!G326 &amp; "' ")
)</f>
        <v/>
      </c>
    </row>
    <row r="327" spans="1:1">
      <c r="A327" t="str">
        <f>IF('Multilingual Update'!A327="","",IF('Multilingual Update'!Q327=1,""," Update SYS_MULTILINGUAL Set [Text]='" &amp; 'Multilingual Update'!I327 &amp; "' Where FormFullName='" &amp; 'Multilingual Update'!F327 &amp; "' And ControlId='" &amp; 'Multilingual Update'!G327 &amp; "' ")
)</f>
        <v/>
      </c>
    </row>
    <row r="328" spans="1:1">
      <c r="A328" t="str">
        <f>IF('Multilingual Update'!A328="","",IF('Multilingual Update'!Q328=1,""," Update SYS_MULTILINGUAL Set [Text]='" &amp; 'Multilingual Update'!I328 &amp; "' Where FormFullName='" &amp; 'Multilingual Update'!F328 &amp; "' And ControlId='" &amp; 'Multilingual Update'!G328 &amp; "' ")
)</f>
        <v/>
      </c>
    </row>
    <row r="329" spans="1:1">
      <c r="A329" t="str">
        <f>IF('Multilingual Update'!A329="","",IF('Multilingual Update'!Q329=1,""," Update SYS_MULTILINGUAL Set [Text]='" &amp; 'Multilingual Update'!I329 &amp; "' Where FormFullName='" &amp; 'Multilingual Update'!F329 &amp; "' And ControlId='" &amp; 'Multilingual Update'!G329 &amp; "' ")
)</f>
        <v/>
      </c>
    </row>
    <row r="330" spans="1:1">
      <c r="A330" t="str">
        <f>IF('Multilingual Update'!A330="","",IF('Multilingual Update'!Q330=1,""," Update SYS_MULTILINGUAL Set [Text]='" &amp; 'Multilingual Update'!I330 &amp; "' Where FormFullName='" &amp; 'Multilingual Update'!F330 &amp; "' And ControlId='" &amp; 'Multilingual Update'!G330 &amp; "' ")
)</f>
        <v/>
      </c>
    </row>
    <row r="331" spans="1:1">
      <c r="A331" t="str">
        <f>IF('Multilingual Update'!A331="","",IF('Multilingual Update'!Q331=1,""," Update SYS_MULTILINGUAL Set [Text]='" &amp; 'Multilingual Update'!I331 &amp; "' Where FormFullName='" &amp; 'Multilingual Update'!F331 &amp; "' And ControlId='" &amp; 'Multilingual Update'!G331 &amp; "' ")
)</f>
        <v/>
      </c>
    </row>
    <row r="332" spans="1:1">
      <c r="A332" t="str">
        <f>IF('Multilingual Update'!A332="","",IF('Multilingual Update'!Q332=1,""," Update SYS_MULTILINGUAL Set [Text]='" &amp; 'Multilingual Update'!I332 &amp; "' Where FormFullName='" &amp; 'Multilingual Update'!F332 &amp; "' And ControlId='" &amp; 'Multilingual Update'!G332 &amp; "' ")
)</f>
        <v/>
      </c>
    </row>
    <row r="333" spans="1:1">
      <c r="A333" t="str">
        <f>IF('Multilingual Update'!A333="","",IF('Multilingual Update'!Q333=1,""," Update SYS_MULTILINGUAL Set [Text]='" &amp; 'Multilingual Update'!I333 &amp; "' Where FormFullName='" &amp; 'Multilingual Update'!F333 &amp; "' And ControlId='" &amp; 'Multilingual Update'!G333 &amp; "' ")
)</f>
        <v/>
      </c>
    </row>
    <row r="334" spans="1:1">
      <c r="A334" t="str">
        <f>IF('Multilingual Update'!A334="","",IF('Multilingual Update'!Q334=1,""," Update SYS_MULTILINGUAL Set [Text]='" &amp; 'Multilingual Update'!I334 &amp; "' Where FormFullName='" &amp; 'Multilingual Update'!F334 &amp; "' And ControlId='" &amp; 'Multilingual Update'!G334 &amp; "' ")
)</f>
        <v/>
      </c>
    </row>
    <row r="335" spans="1:1">
      <c r="A335" t="str">
        <f>IF('Multilingual Update'!A335="","",IF('Multilingual Update'!Q335=1,""," Update SYS_MULTILINGUAL Set [Text]='" &amp; 'Multilingual Update'!I335 &amp; "' Where FormFullName='" &amp; 'Multilingual Update'!F335 &amp; "' And ControlId='" &amp; 'Multilingual Update'!G335 &amp; "' ")
)</f>
        <v/>
      </c>
    </row>
    <row r="336" spans="1:1">
      <c r="A336" t="str">
        <f>IF('Multilingual Update'!A336="","",IF('Multilingual Update'!Q336=1,""," Update SYS_MULTILINGUAL Set [Text]='" &amp; 'Multilingual Update'!I336 &amp; "' Where FormFullName='" &amp; 'Multilingual Update'!F336 &amp; "' And ControlId='" &amp; 'Multilingual Update'!G336 &amp; "' ")
)</f>
        <v/>
      </c>
    </row>
    <row r="337" spans="1:1">
      <c r="A337" t="str">
        <f>IF('Multilingual Update'!A337="","",IF('Multilingual Update'!Q337=1,""," Update SYS_MULTILINGUAL Set [Text]='" &amp; 'Multilingual Update'!I337 &amp; "' Where FormFullName='" &amp; 'Multilingual Update'!F337 &amp; "' And ControlId='" &amp; 'Multilingual Update'!G337 &amp; "' ")
)</f>
        <v/>
      </c>
    </row>
    <row r="338" spans="1:1">
      <c r="A338" t="str">
        <f>IF('Multilingual Update'!A338="","",IF('Multilingual Update'!Q338=1,""," Update SYS_MULTILINGUAL Set [Text]='" &amp; 'Multilingual Update'!I338 &amp; "' Where FormFullName='" &amp; 'Multilingual Update'!F338 &amp; "' And ControlId='" &amp; 'Multilingual Update'!G338 &amp; "' ")
)</f>
        <v/>
      </c>
    </row>
    <row r="339" spans="1:1">
      <c r="A339" t="str">
        <f>IF('Multilingual Update'!A339="","",IF('Multilingual Update'!Q339=1,""," Update SYS_MULTILINGUAL Set [Text]='" &amp; 'Multilingual Update'!I339 &amp; "' Where FormFullName='" &amp; 'Multilingual Update'!F339 &amp; "' And ControlId='" &amp; 'Multilingual Update'!G339 &amp; "' ")
)</f>
        <v/>
      </c>
    </row>
    <row r="340" spans="1:1">
      <c r="A340" t="str">
        <f>IF('Multilingual Update'!A340="","",IF('Multilingual Update'!Q340=1,""," Update SYS_MULTILINGUAL Set [Text]='" &amp; 'Multilingual Update'!I340 &amp; "' Where FormFullName='" &amp; 'Multilingual Update'!F340 &amp; "' And ControlId='" &amp; 'Multilingual Update'!G340 &amp; "' ")
)</f>
        <v/>
      </c>
    </row>
    <row r="341" spans="1:1">
      <c r="A341" t="str">
        <f>IF('Multilingual Update'!A341="","",IF('Multilingual Update'!Q341=1,""," Update SYS_MULTILINGUAL Set [Text]='" &amp; 'Multilingual Update'!I341 &amp; "' Where FormFullName='" &amp; 'Multilingual Update'!F341 &amp; "' And ControlId='" &amp; 'Multilingual Update'!G341 &amp; "' ")
)</f>
        <v/>
      </c>
    </row>
    <row r="342" spans="1:1">
      <c r="A342" t="str">
        <f>IF('Multilingual Update'!A342="","",IF('Multilingual Update'!Q342=1,""," Update SYS_MULTILINGUAL Set [Text]='" &amp; 'Multilingual Update'!I342 &amp; "' Where FormFullName='" &amp; 'Multilingual Update'!F342 &amp; "' And ControlId='" &amp; 'Multilingual Update'!G342 &amp; "' ")
)</f>
        <v/>
      </c>
    </row>
    <row r="343" spans="1:1">
      <c r="A343" t="str">
        <f>IF('Multilingual Update'!A343="","",IF('Multilingual Update'!Q343=1,""," Update SYS_MULTILINGUAL Set [Text]='" &amp; 'Multilingual Update'!I343 &amp; "' Where FormFullName='" &amp; 'Multilingual Update'!F343 &amp; "' And ControlId='" &amp; 'Multilingual Update'!G343 &amp; "' ")
)</f>
        <v/>
      </c>
    </row>
    <row r="344" spans="1:1">
      <c r="A344" t="str">
        <f>IF('Multilingual Update'!A344="","",IF('Multilingual Update'!Q344=1,""," Update SYS_MULTILINGUAL Set [Text]='" &amp; 'Multilingual Update'!I344 &amp; "' Where FormFullName='" &amp; 'Multilingual Update'!F344 &amp; "' And ControlId='" &amp; 'Multilingual Update'!G344 &amp; "' ")
)</f>
        <v/>
      </c>
    </row>
    <row r="345" spans="1:1">
      <c r="A345" t="str">
        <f>IF('Multilingual Update'!A345="","",IF('Multilingual Update'!Q345=1,""," Update SYS_MULTILINGUAL Set [Text]='" &amp; 'Multilingual Update'!I345 &amp; "' Where FormFullName='" &amp; 'Multilingual Update'!F345 &amp; "' And ControlId='" &amp; 'Multilingual Update'!G345 &amp; "' ")
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71"/>
  <sheetViews>
    <sheetView topLeftCell="A4" workbookViewId="0">
      <selection sqref="A1:D1"/>
    </sheetView>
  </sheetViews>
  <sheetFormatPr defaultRowHeight="13.5"/>
  <cols>
    <col min="1" max="1" width="62.625" style="3" customWidth="1"/>
    <col min="2" max="2" width="33.625" style="3" customWidth="1"/>
    <col min="3" max="3" width="37.5" style="3" bestFit="1" customWidth="1"/>
    <col min="4" max="4" width="14.375" style="3" customWidth="1"/>
  </cols>
  <sheetData>
    <row r="1" spans="1:4">
      <c r="A1" s="28" t="s">
        <v>258</v>
      </c>
      <c r="B1" s="28" t="s">
        <v>259</v>
      </c>
      <c r="C1" s="28" t="s">
        <v>261</v>
      </c>
      <c r="D1" s="28" t="s">
        <v>509</v>
      </c>
    </row>
    <row r="2" spans="1:4">
      <c r="B2" s="3" t="s">
        <v>516</v>
      </c>
    </row>
    <row r="3" spans="1:4">
      <c r="A3" s="3" t="s">
        <v>515</v>
      </c>
      <c r="B3" s="3" t="s">
        <v>510</v>
      </c>
      <c r="D3" s="3">
        <v>7</v>
      </c>
    </row>
    <row r="4" spans="1:4">
      <c r="A4" s="3" t="s">
        <v>515</v>
      </c>
      <c r="B4" s="3" t="s">
        <v>511</v>
      </c>
      <c r="D4" s="3">
        <v>4</v>
      </c>
    </row>
    <row r="5" spans="1:4">
      <c r="A5" s="3" t="s">
        <v>515</v>
      </c>
      <c r="B5" s="3" t="s">
        <v>512</v>
      </c>
      <c r="D5" s="3">
        <v>1</v>
      </c>
    </row>
    <row r="6" spans="1:4">
      <c r="A6" s="3" t="s">
        <v>515</v>
      </c>
      <c r="B6" s="3" t="s">
        <v>513</v>
      </c>
      <c r="D6" s="3">
        <v>8</v>
      </c>
    </row>
    <row r="7" spans="1:4">
      <c r="A7" s="3" t="s">
        <v>515</v>
      </c>
      <c r="B7" s="3" t="s">
        <v>514</v>
      </c>
      <c r="D7" s="3">
        <v>13</v>
      </c>
    </row>
    <row r="9" spans="1:4">
      <c r="A9" s="3" t="s">
        <v>681</v>
      </c>
      <c r="B9" s="3" t="s">
        <v>682</v>
      </c>
      <c r="D9" s="3">
        <v>7</v>
      </c>
    </row>
    <row r="10" spans="1:4">
      <c r="A10" s="3" t="s">
        <v>681</v>
      </c>
      <c r="B10" s="3" t="s">
        <v>683</v>
      </c>
      <c r="D10" s="3">
        <v>4</v>
      </c>
    </row>
    <row r="11" spans="1:4">
      <c r="A11" s="3" t="s">
        <v>681</v>
      </c>
      <c r="B11" s="3" t="s">
        <v>684</v>
      </c>
      <c r="D11" s="3">
        <v>7</v>
      </c>
    </row>
    <row r="12" spans="1:4">
      <c r="A12" s="3" t="s">
        <v>681</v>
      </c>
      <c r="B12" s="3" t="s">
        <v>644</v>
      </c>
      <c r="C12" s="3" t="s">
        <v>522</v>
      </c>
      <c r="D12" s="3">
        <v>8</v>
      </c>
    </row>
    <row r="13" spans="1:4">
      <c r="A13" s="3" t="s">
        <v>681</v>
      </c>
      <c r="B13" s="3" t="s">
        <v>685</v>
      </c>
      <c r="D13" s="3">
        <v>2</v>
      </c>
    </row>
    <row r="14" spans="1:4">
      <c r="A14" s="3" t="s">
        <v>681</v>
      </c>
      <c r="B14" s="3" t="s">
        <v>686</v>
      </c>
      <c r="D14" s="3">
        <v>1</v>
      </c>
    </row>
    <row r="16" spans="1:4">
      <c r="A16" s="3" t="s">
        <v>687</v>
      </c>
      <c r="B16" s="3" t="s">
        <v>688</v>
      </c>
      <c r="D16" s="3">
        <v>7</v>
      </c>
    </row>
    <row r="17" spans="1:4">
      <c r="A17" s="3" t="s">
        <v>687</v>
      </c>
      <c r="B17" s="3" t="s">
        <v>689</v>
      </c>
      <c r="D17" s="3">
        <v>4</v>
      </c>
    </row>
    <row r="18" spans="1:4">
      <c r="A18" s="3" t="s">
        <v>687</v>
      </c>
      <c r="B18" s="3" t="s">
        <v>514</v>
      </c>
      <c r="D18" s="3">
        <v>13</v>
      </c>
    </row>
    <row r="20" spans="1:4">
      <c r="A20" s="3" t="s">
        <v>690</v>
      </c>
      <c r="B20" s="3" t="s">
        <v>682</v>
      </c>
      <c r="D20" s="3">
        <v>7</v>
      </c>
    </row>
    <row r="21" spans="1:4">
      <c r="A21" s="3" t="s">
        <v>690</v>
      </c>
      <c r="B21" s="3" t="s">
        <v>691</v>
      </c>
      <c r="C21" s="3" t="s">
        <v>692</v>
      </c>
      <c r="D21" s="3">
        <v>8</v>
      </c>
    </row>
    <row r="22" spans="1:4">
      <c r="A22" s="3" t="s">
        <v>690</v>
      </c>
      <c r="B22" s="3" t="s">
        <v>693</v>
      </c>
      <c r="D22" s="3">
        <v>12</v>
      </c>
    </row>
    <row r="23" spans="1:4">
      <c r="A23" s="3" t="s">
        <v>690</v>
      </c>
      <c r="B23" s="3" t="s">
        <v>694</v>
      </c>
      <c r="C23" s="3" t="s">
        <v>695</v>
      </c>
      <c r="D23" s="3">
        <v>8</v>
      </c>
    </row>
    <row r="24" spans="1:4">
      <c r="A24" s="3" t="s">
        <v>690</v>
      </c>
      <c r="B24" s="3" t="s">
        <v>696</v>
      </c>
      <c r="D24" s="3">
        <v>2</v>
      </c>
    </row>
    <row r="25" spans="1:4">
      <c r="A25" s="3" t="s">
        <v>690</v>
      </c>
      <c r="B25" s="3" t="s">
        <v>505</v>
      </c>
      <c r="C25" s="3" t="s">
        <v>506</v>
      </c>
      <c r="D25" s="3">
        <v>8</v>
      </c>
    </row>
    <row r="26" spans="1:4">
      <c r="A26" s="3" t="s">
        <v>690</v>
      </c>
      <c r="B26" s="3" t="s">
        <v>697</v>
      </c>
      <c r="C26" s="3" t="s">
        <v>504</v>
      </c>
      <c r="D26" s="3">
        <v>8</v>
      </c>
    </row>
    <row r="27" spans="1:4">
      <c r="A27" s="3" t="s">
        <v>690</v>
      </c>
      <c r="B27" s="3" t="s">
        <v>698</v>
      </c>
      <c r="D27" s="3">
        <v>2</v>
      </c>
    </row>
    <row r="28" spans="1:4">
      <c r="A28" s="3" t="s">
        <v>690</v>
      </c>
      <c r="B28" s="3" t="s">
        <v>699</v>
      </c>
      <c r="C28" s="3" t="s">
        <v>700</v>
      </c>
      <c r="D28" s="3">
        <v>8</v>
      </c>
    </row>
    <row r="29" spans="1:4">
      <c r="A29" s="3" t="s">
        <v>690</v>
      </c>
      <c r="B29" s="3" t="s">
        <v>701</v>
      </c>
      <c r="D29" s="3">
        <v>2</v>
      </c>
    </row>
    <row r="30" spans="1:4">
      <c r="A30" s="3" t="s">
        <v>690</v>
      </c>
      <c r="D30" s="3">
        <v>12</v>
      </c>
    </row>
    <row r="31" spans="1:4">
      <c r="A31" s="3" t="s">
        <v>690</v>
      </c>
      <c r="B31" s="3" t="s">
        <v>702</v>
      </c>
      <c r="D31" s="3">
        <v>1</v>
      </c>
    </row>
    <row r="32" spans="1:4">
      <c r="A32" s="3" t="s">
        <v>690</v>
      </c>
      <c r="B32" s="3" t="s">
        <v>703</v>
      </c>
      <c r="C32" s="3" t="s">
        <v>704</v>
      </c>
      <c r="D32" s="3">
        <v>8</v>
      </c>
    </row>
    <row r="33" spans="1:4">
      <c r="A33" s="3" t="s">
        <v>690</v>
      </c>
      <c r="B33" s="3" t="s">
        <v>705</v>
      </c>
      <c r="D33" s="3">
        <v>12</v>
      </c>
    </row>
    <row r="34" spans="1:4">
      <c r="A34" s="3" t="s">
        <v>690</v>
      </c>
      <c r="B34" s="3" t="s">
        <v>706</v>
      </c>
      <c r="D34" s="3">
        <v>13</v>
      </c>
    </row>
    <row r="36" spans="1:4">
      <c r="A36" s="3" t="s">
        <v>707</v>
      </c>
      <c r="B36" s="3" t="s">
        <v>708</v>
      </c>
      <c r="D36" s="3">
        <v>11</v>
      </c>
    </row>
    <row r="37" spans="1:4">
      <c r="A37" s="3" t="s">
        <v>707</v>
      </c>
      <c r="B37" s="3" t="s">
        <v>709</v>
      </c>
      <c r="D37" s="3">
        <v>5</v>
      </c>
    </row>
    <row r="38" spans="1:4">
      <c r="A38" s="3" t="s">
        <v>707</v>
      </c>
      <c r="B38" s="3" t="s">
        <v>710</v>
      </c>
      <c r="D38" s="3">
        <v>9</v>
      </c>
    </row>
    <row r="39" spans="1:4">
      <c r="A39" s="3" t="s">
        <v>707</v>
      </c>
      <c r="B39" s="3" t="s">
        <v>711</v>
      </c>
      <c r="D39" s="3">
        <v>9</v>
      </c>
    </row>
    <row r="40" spans="1:4">
      <c r="A40" s="3" t="s">
        <v>707</v>
      </c>
      <c r="B40" s="3" t="s">
        <v>712</v>
      </c>
      <c r="D40" s="3">
        <v>5</v>
      </c>
    </row>
    <row r="41" spans="1:4">
      <c r="A41" s="3" t="s">
        <v>707</v>
      </c>
      <c r="B41" s="3" t="s">
        <v>514</v>
      </c>
      <c r="D41" s="3">
        <v>13</v>
      </c>
    </row>
    <row r="47" spans="1:4">
      <c r="B47" t="s">
        <v>543</v>
      </c>
      <c r="C47"/>
      <c r="D47"/>
    </row>
    <row r="48" spans="1:4">
      <c r="A48" t="s">
        <v>517</v>
      </c>
      <c r="B48" t="s">
        <v>518</v>
      </c>
      <c r="C48"/>
      <c r="D48">
        <v>11</v>
      </c>
    </row>
    <row r="49" spans="1:4">
      <c r="A49" t="s">
        <v>517</v>
      </c>
      <c r="B49" t="s">
        <v>519</v>
      </c>
      <c r="C49"/>
      <c r="D49">
        <v>4</v>
      </c>
    </row>
    <row r="50" spans="1:4">
      <c r="A50" t="s">
        <v>517</v>
      </c>
      <c r="B50" t="s">
        <v>520</v>
      </c>
      <c r="C50"/>
      <c r="D50">
        <v>7</v>
      </c>
    </row>
    <row r="51" spans="1:4">
      <c r="A51" t="s">
        <v>517</v>
      </c>
      <c r="B51" t="s">
        <v>521</v>
      </c>
      <c r="C51" t="s">
        <v>522</v>
      </c>
      <c r="D51">
        <v>8</v>
      </c>
    </row>
    <row r="52" spans="1:4">
      <c r="A52" t="s">
        <v>517</v>
      </c>
      <c r="B52" t="s">
        <v>523</v>
      </c>
      <c r="C52"/>
      <c r="D52">
        <v>2</v>
      </c>
    </row>
    <row r="53" spans="1:4">
      <c r="A53" t="s">
        <v>517</v>
      </c>
      <c r="B53" t="s">
        <v>524</v>
      </c>
      <c r="C53" t="s">
        <v>525</v>
      </c>
      <c r="D53">
        <v>8</v>
      </c>
    </row>
    <row r="54" spans="1:4">
      <c r="A54" t="s">
        <v>517</v>
      </c>
      <c r="B54" t="s">
        <v>526</v>
      </c>
      <c r="C54"/>
      <c r="D54">
        <v>5</v>
      </c>
    </row>
    <row r="55" spans="1:4">
      <c r="A55" t="s">
        <v>517</v>
      </c>
      <c r="B55" t="s">
        <v>527</v>
      </c>
      <c r="C55"/>
      <c r="D55">
        <v>4</v>
      </c>
    </row>
    <row r="56" spans="1:4">
      <c r="A56" t="s">
        <v>517</v>
      </c>
      <c r="B56" t="s">
        <v>528</v>
      </c>
      <c r="C56" t="s">
        <v>529</v>
      </c>
      <c r="D56">
        <v>8</v>
      </c>
    </row>
    <row r="57" spans="1:4">
      <c r="A57" t="s">
        <v>517</v>
      </c>
      <c r="B57" t="s">
        <v>530</v>
      </c>
      <c r="C57"/>
      <c r="D57">
        <v>2</v>
      </c>
    </row>
    <row r="58" spans="1:4">
      <c r="A58" t="s">
        <v>517</v>
      </c>
      <c r="B58" t="s">
        <v>531</v>
      </c>
      <c r="C58" t="s">
        <v>532</v>
      </c>
      <c r="D58">
        <v>8</v>
      </c>
    </row>
    <row r="59" spans="1:4">
      <c r="A59" t="s">
        <v>517</v>
      </c>
      <c r="B59" t="s">
        <v>533</v>
      </c>
      <c r="C59"/>
      <c r="D59">
        <v>12</v>
      </c>
    </row>
    <row r="60" spans="1:4">
      <c r="A60" t="s">
        <v>517</v>
      </c>
      <c r="B60" t="s">
        <v>534</v>
      </c>
      <c r="C60"/>
      <c r="D60">
        <v>6</v>
      </c>
    </row>
    <row r="61" spans="1:4">
      <c r="A61" t="s">
        <v>517</v>
      </c>
      <c r="B61" t="s">
        <v>535</v>
      </c>
      <c r="C61" t="s">
        <v>536</v>
      </c>
      <c r="D61">
        <v>8</v>
      </c>
    </row>
    <row r="62" spans="1:4">
      <c r="A62" t="s">
        <v>517</v>
      </c>
      <c r="B62" t="s">
        <v>537</v>
      </c>
      <c r="C62" t="s">
        <v>538</v>
      </c>
      <c r="D62">
        <v>8</v>
      </c>
    </row>
    <row r="63" spans="1:4">
      <c r="A63" t="s">
        <v>517</v>
      </c>
      <c r="B63" t="s">
        <v>539</v>
      </c>
      <c r="C63"/>
      <c r="D63">
        <v>5</v>
      </c>
    </row>
    <row r="64" spans="1:4">
      <c r="A64" t="s">
        <v>517</v>
      </c>
      <c r="B64" t="s">
        <v>540</v>
      </c>
      <c r="C64"/>
      <c r="D64">
        <v>6</v>
      </c>
    </row>
    <row r="65" spans="1:4">
      <c r="A65" t="s">
        <v>517</v>
      </c>
      <c r="B65" t="s">
        <v>512</v>
      </c>
      <c r="C65"/>
      <c r="D65">
        <v>1</v>
      </c>
    </row>
    <row r="66" spans="1:4">
      <c r="A66" t="s">
        <v>517</v>
      </c>
      <c r="B66" t="s">
        <v>541</v>
      </c>
      <c r="C66"/>
      <c r="D66">
        <v>13</v>
      </c>
    </row>
    <row r="67" spans="1:4">
      <c r="A67" t="s">
        <v>517</v>
      </c>
      <c r="B67" t="s">
        <v>542</v>
      </c>
      <c r="C67"/>
      <c r="D67">
        <v>13</v>
      </c>
    </row>
    <row r="69" spans="1:4">
      <c r="A69" s="3" t="s">
        <v>467</v>
      </c>
      <c r="B69" s="3" t="s">
        <v>518</v>
      </c>
      <c r="D69" s="3">
        <v>11</v>
      </c>
    </row>
    <row r="70" spans="1:4">
      <c r="A70" s="3" t="s">
        <v>467</v>
      </c>
      <c r="B70" s="3" t="s">
        <v>512</v>
      </c>
      <c r="D70" s="3">
        <v>1</v>
      </c>
    </row>
    <row r="71" spans="1:4">
      <c r="A71" s="3" t="s">
        <v>467</v>
      </c>
      <c r="B71" s="3" t="s">
        <v>519</v>
      </c>
      <c r="D71" s="3">
        <v>4</v>
      </c>
    </row>
    <row r="72" spans="1:4">
      <c r="A72" s="3" t="s">
        <v>467</v>
      </c>
      <c r="B72" s="3" t="s">
        <v>544</v>
      </c>
      <c r="D72" s="3">
        <v>7</v>
      </c>
    </row>
    <row r="73" spans="1:4">
      <c r="A73" s="3" t="s">
        <v>467</v>
      </c>
      <c r="B73" s="3" t="s">
        <v>545</v>
      </c>
      <c r="D73" s="3">
        <v>7</v>
      </c>
    </row>
    <row r="74" spans="1:4">
      <c r="A74" s="3" t="s">
        <v>467</v>
      </c>
      <c r="B74" s="3" t="s">
        <v>546</v>
      </c>
      <c r="D74" s="3">
        <v>10</v>
      </c>
    </row>
    <row r="75" spans="1:4">
      <c r="A75" s="3" t="s">
        <v>467</v>
      </c>
      <c r="B75" s="3" t="s">
        <v>547</v>
      </c>
      <c r="D75" s="3">
        <v>10</v>
      </c>
    </row>
    <row r="76" spans="1:4">
      <c r="A76" s="3" t="s">
        <v>467</v>
      </c>
      <c r="B76" s="3" t="s">
        <v>548</v>
      </c>
      <c r="C76" s="3" t="s">
        <v>549</v>
      </c>
      <c r="D76" s="3">
        <v>8</v>
      </c>
    </row>
    <row r="77" spans="1:4">
      <c r="A77" s="3" t="s">
        <v>467</v>
      </c>
      <c r="B77" s="3" t="s">
        <v>550</v>
      </c>
      <c r="D77" s="3">
        <v>6</v>
      </c>
    </row>
    <row r="78" spans="1:4">
      <c r="A78" s="3" t="s">
        <v>467</v>
      </c>
      <c r="B78" s="3" t="s">
        <v>551</v>
      </c>
      <c r="D78" s="3">
        <v>7</v>
      </c>
    </row>
    <row r="79" spans="1:4">
      <c r="A79" s="3" t="s">
        <v>467</v>
      </c>
      <c r="B79" s="3" t="s">
        <v>552</v>
      </c>
      <c r="D79" s="3">
        <v>10</v>
      </c>
    </row>
    <row r="80" spans="1:4">
      <c r="A80" s="3" t="s">
        <v>467</v>
      </c>
      <c r="B80" s="3" t="s">
        <v>553</v>
      </c>
      <c r="D80" s="3">
        <v>10</v>
      </c>
    </row>
    <row r="81" spans="1:4">
      <c r="A81" s="3" t="s">
        <v>467</v>
      </c>
      <c r="B81" s="3" t="s">
        <v>520</v>
      </c>
      <c r="D81" s="3">
        <v>7</v>
      </c>
    </row>
    <row r="82" spans="1:4">
      <c r="A82" s="3" t="s">
        <v>467</v>
      </c>
      <c r="B82" s="3" t="s">
        <v>521</v>
      </c>
      <c r="C82" s="3" t="s">
        <v>522</v>
      </c>
      <c r="D82" s="3">
        <v>8</v>
      </c>
    </row>
    <row r="83" spans="1:4">
      <c r="A83" s="3" t="s">
        <v>467</v>
      </c>
      <c r="B83" s="3" t="s">
        <v>523</v>
      </c>
      <c r="D83" s="3">
        <v>2</v>
      </c>
    </row>
    <row r="84" spans="1:4">
      <c r="A84" s="3" t="s">
        <v>467</v>
      </c>
      <c r="B84" s="3" t="s">
        <v>524</v>
      </c>
      <c r="C84" s="3" t="s">
        <v>525</v>
      </c>
      <c r="D84" s="3">
        <v>8</v>
      </c>
    </row>
    <row r="85" spans="1:4">
      <c r="A85" s="3" t="s">
        <v>467</v>
      </c>
      <c r="B85" s="3" t="s">
        <v>554</v>
      </c>
      <c r="C85" s="3" t="s">
        <v>555</v>
      </c>
      <c r="D85" s="3">
        <v>8</v>
      </c>
    </row>
    <row r="86" spans="1:4">
      <c r="A86" s="3" t="s">
        <v>467</v>
      </c>
      <c r="B86" s="3" t="s">
        <v>556</v>
      </c>
      <c r="D86" s="3">
        <v>2</v>
      </c>
    </row>
    <row r="87" spans="1:4">
      <c r="A87" s="3" t="s">
        <v>467</v>
      </c>
      <c r="B87" s="3" t="s">
        <v>526</v>
      </c>
      <c r="D87" s="3">
        <v>5</v>
      </c>
    </row>
    <row r="88" spans="1:4">
      <c r="A88" s="3" t="s">
        <v>467</v>
      </c>
      <c r="B88" s="3" t="s">
        <v>527</v>
      </c>
      <c r="D88" s="3">
        <v>4</v>
      </c>
    </row>
    <row r="89" spans="1:4">
      <c r="A89" s="3" t="s">
        <v>467</v>
      </c>
      <c r="B89" s="3" t="s">
        <v>528</v>
      </c>
      <c r="C89" s="3" t="s">
        <v>529</v>
      </c>
      <c r="D89" s="3">
        <v>8</v>
      </c>
    </row>
    <row r="90" spans="1:4">
      <c r="A90" s="3" t="s">
        <v>467</v>
      </c>
      <c r="B90" s="3" t="s">
        <v>530</v>
      </c>
      <c r="D90" s="3">
        <v>2</v>
      </c>
    </row>
    <row r="91" spans="1:4">
      <c r="A91" s="3" t="s">
        <v>467</v>
      </c>
      <c r="B91" s="3" t="s">
        <v>557</v>
      </c>
      <c r="C91" s="3" t="s">
        <v>558</v>
      </c>
      <c r="D91" s="3">
        <v>8</v>
      </c>
    </row>
    <row r="92" spans="1:4">
      <c r="A92" s="3" t="s">
        <v>467</v>
      </c>
      <c r="B92" s="3" t="s">
        <v>559</v>
      </c>
      <c r="D92" s="3">
        <v>12</v>
      </c>
    </row>
    <row r="93" spans="1:4">
      <c r="A93" s="3" t="s">
        <v>467</v>
      </c>
      <c r="B93" s="3" t="s">
        <v>534</v>
      </c>
      <c r="D93" s="3">
        <v>6</v>
      </c>
    </row>
    <row r="94" spans="1:4">
      <c r="A94" s="3" t="s">
        <v>467</v>
      </c>
      <c r="B94" s="3" t="s">
        <v>535</v>
      </c>
      <c r="C94" s="3" t="s">
        <v>536</v>
      </c>
      <c r="D94" s="3">
        <v>8</v>
      </c>
    </row>
    <row r="95" spans="1:4">
      <c r="A95" s="3" t="s">
        <v>467</v>
      </c>
      <c r="B95" s="3" t="s">
        <v>537</v>
      </c>
      <c r="C95" s="3" t="s">
        <v>538</v>
      </c>
      <c r="D95" s="3">
        <v>8</v>
      </c>
    </row>
    <row r="96" spans="1:4">
      <c r="A96" s="3" t="s">
        <v>467</v>
      </c>
      <c r="B96" s="3" t="s">
        <v>539</v>
      </c>
      <c r="D96" s="3">
        <v>5</v>
      </c>
    </row>
    <row r="97" spans="1:4">
      <c r="A97" s="3" t="s">
        <v>467</v>
      </c>
      <c r="B97" s="3" t="s">
        <v>540</v>
      </c>
      <c r="D97" s="3">
        <v>6</v>
      </c>
    </row>
    <row r="98" spans="1:4">
      <c r="A98" s="3" t="s">
        <v>467</v>
      </c>
      <c r="B98" s="3" t="s">
        <v>541</v>
      </c>
      <c r="D98" s="3">
        <v>13</v>
      </c>
    </row>
    <row r="99" spans="1:4">
      <c r="A99" s="3" t="s">
        <v>467</v>
      </c>
      <c r="B99" s="3" t="s">
        <v>542</v>
      </c>
      <c r="D99" s="3">
        <v>13</v>
      </c>
    </row>
    <row r="101" spans="1:4">
      <c r="A101" s="3" t="s">
        <v>560</v>
      </c>
      <c r="B101" s="3" t="s">
        <v>561</v>
      </c>
      <c r="C101" s="3" t="s">
        <v>562</v>
      </c>
      <c r="D101" s="3">
        <v>8</v>
      </c>
    </row>
    <row r="102" spans="1:4">
      <c r="A102" s="3" t="s">
        <v>560</v>
      </c>
      <c r="B102" s="3" t="s">
        <v>563</v>
      </c>
      <c r="D102" s="3">
        <v>12</v>
      </c>
    </row>
    <row r="103" spans="1:4">
      <c r="A103" s="3" t="s">
        <v>560</v>
      </c>
      <c r="B103" s="3" t="s">
        <v>564</v>
      </c>
      <c r="C103" s="3" t="s">
        <v>565</v>
      </c>
      <c r="D103" s="3">
        <v>8</v>
      </c>
    </row>
    <row r="104" spans="1:4">
      <c r="A104" s="3" t="s">
        <v>560</v>
      </c>
      <c r="B104" s="3" t="s">
        <v>566</v>
      </c>
      <c r="C104" s="3" t="s">
        <v>567</v>
      </c>
      <c r="D104" s="3">
        <v>8</v>
      </c>
    </row>
    <row r="105" spans="1:4">
      <c r="A105" s="3" t="s">
        <v>560</v>
      </c>
      <c r="B105" s="3" t="s">
        <v>568</v>
      </c>
      <c r="D105" s="3">
        <v>12</v>
      </c>
    </row>
    <row r="106" spans="1:4">
      <c r="A106" s="3" t="s">
        <v>560</v>
      </c>
      <c r="B106" s="3" t="s">
        <v>569</v>
      </c>
      <c r="D106" s="3">
        <v>12</v>
      </c>
    </row>
    <row r="107" spans="1:4">
      <c r="A107" s="3" t="s">
        <v>560</v>
      </c>
      <c r="B107" s="3" t="s">
        <v>570</v>
      </c>
      <c r="D107" s="3">
        <v>13</v>
      </c>
    </row>
    <row r="109" spans="1:4">
      <c r="A109" s="3" t="s">
        <v>571</v>
      </c>
      <c r="B109" s="3" t="s">
        <v>572</v>
      </c>
      <c r="D109" s="3">
        <v>13</v>
      </c>
    </row>
    <row r="110" spans="1:4">
      <c r="A110" s="3" t="s">
        <v>571</v>
      </c>
      <c r="B110" s="3" t="s">
        <v>573</v>
      </c>
      <c r="D110" s="3">
        <v>7</v>
      </c>
    </row>
    <row r="111" spans="1:4">
      <c r="A111" s="3" t="s">
        <v>571</v>
      </c>
      <c r="B111" s="3" t="s">
        <v>574</v>
      </c>
      <c r="D111" s="3">
        <v>12</v>
      </c>
    </row>
    <row r="112" spans="1:4">
      <c r="A112" s="3" t="s">
        <v>571</v>
      </c>
      <c r="B112" s="3" t="s">
        <v>523</v>
      </c>
      <c r="D112" s="3">
        <v>2</v>
      </c>
    </row>
    <row r="113" spans="1:4">
      <c r="A113" s="3" t="s">
        <v>571</v>
      </c>
      <c r="B113" s="3" t="s">
        <v>575</v>
      </c>
      <c r="C113" s="3" t="s">
        <v>576</v>
      </c>
      <c r="D113" s="3">
        <v>8</v>
      </c>
    </row>
    <row r="114" spans="1:4">
      <c r="A114" s="3" t="s">
        <v>571</v>
      </c>
      <c r="B114" s="3" t="s">
        <v>577</v>
      </c>
      <c r="C114" s="3" t="s">
        <v>578</v>
      </c>
      <c r="D114" s="3">
        <v>8</v>
      </c>
    </row>
    <row r="115" spans="1:4">
      <c r="A115" s="3" t="s">
        <v>571</v>
      </c>
      <c r="B115" s="3" t="s">
        <v>521</v>
      </c>
      <c r="C115" s="3" t="s">
        <v>529</v>
      </c>
      <c r="D115" s="3">
        <v>8</v>
      </c>
    </row>
    <row r="116" spans="1:4">
      <c r="A116" s="3" t="s">
        <v>571</v>
      </c>
      <c r="B116" s="3" t="s">
        <v>579</v>
      </c>
      <c r="C116" s="3" t="s">
        <v>580</v>
      </c>
      <c r="D116" s="3">
        <v>8</v>
      </c>
    </row>
    <row r="117" spans="1:4">
      <c r="A117" s="3" t="s">
        <v>571</v>
      </c>
      <c r="B117" s="3" t="s">
        <v>581</v>
      </c>
      <c r="D117" s="3">
        <v>2</v>
      </c>
    </row>
    <row r="118" spans="1:4">
      <c r="A118" s="3" t="s">
        <v>571</v>
      </c>
      <c r="B118" s="3" t="s">
        <v>582</v>
      </c>
      <c r="C118" s="3" t="s">
        <v>583</v>
      </c>
      <c r="D118" s="3">
        <v>8</v>
      </c>
    </row>
    <row r="119" spans="1:4">
      <c r="A119" s="3" t="s">
        <v>571</v>
      </c>
      <c r="B119" s="3" t="s">
        <v>371</v>
      </c>
      <c r="D119" s="3">
        <v>2</v>
      </c>
    </row>
    <row r="120" spans="1:4">
      <c r="A120" s="3" t="s">
        <v>571</v>
      </c>
      <c r="B120" s="3" t="s">
        <v>584</v>
      </c>
      <c r="D120" s="3">
        <v>12</v>
      </c>
    </row>
    <row r="121" spans="1:4">
      <c r="A121" s="3" t="s">
        <v>571</v>
      </c>
      <c r="B121" s="3" t="s">
        <v>585</v>
      </c>
      <c r="C121" s="3" t="s">
        <v>586</v>
      </c>
      <c r="D121" s="3">
        <v>8</v>
      </c>
    </row>
    <row r="122" spans="1:4">
      <c r="A122" s="3" t="s">
        <v>571</v>
      </c>
      <c r="B122" s="3" t="s">
        <v>372</v>
      </c>
      <c r="D122" s="3">
        <v>2</v>
      </c>
    </row>
    <row r="123" spans="1:4">
      <c r="A123" s="3" t="s">
        <v>571</v>
      </c>
      <c r="B123" s="3" t="s">
        <v>587</v>
      </c>
      <c r="D123" s="3">
        <v>12</v>
      </c>
    </row>
    <row r="124" spans="1:4">
      <c r="A124" s="3" t="s">
        <v>571</v>
      </c>
      <c r="B124" s="3" t="s">
        <v>588</v>
      </c>
      <c r="C124" s="3" t="s">
        <v>589</v>
      </c>
      <c r="D124" s="3">
        <v>8</v>
      </c>
    </row>
    <row r="126" spans="1:4">
      <c r="A126" s="3" t="s">
        <v>590</v>
      </c>
      <c r="B126" s="3" t="s">
        <v>591</v>
      </c>
      <c r="C126" s="3" t="s">
        <v>592</v>
      </c>
      <c r="D126" s="3">
        <v>8</v>
      </c>
    </row>
    <row r="127" spans="1:4">
      <c r="A127" s="3" t="s">
        <v>593</v>
      </c>
      <c r="B127" s="3" t="s">
        <v>370</v>
      </c>
      <c r="D127" s="3">
        <v>2</v>
      </c>
    </row>
    <row r="128" spans="1:4">
      <c r="A128" s="3" t="s">
        <v>593</v>
      </c>
      <c r="B128" s="3" t="s">
        <v>594</v>
      </c>
      <c r="C128" s="3" t="s">
        <v>595</v>
      </c>
      <c r="D128" s="3">
        <v>8</v>
      </c>
    </row>
    <row r="129" spans="1:4">
      <c r="A129" s="3" t="s">
        <v>593</v>
      </c>
      <c r="B129" s="3" t="s">
        <v>596</v>
      </c>
      <c r="D129" s="3">
        <v>12</v>
      </c>
    </row>
    <row r="130" spans="1:4">
      <c r="A130" s="3" t="s">
        <v>593</v>
      </c>
      <c r="B130" s="3" t="s">
        <v>597</v>
      </c>
      <c r="C130" s="3" t="s">
        <v>598</v>
      </c>
      <c r="D130" s="3">
        <v>8</v>
      </c>
    </row>
    <row r="131" spans="1:4">
      <c r="A131" s="3" t="s">
        <v>593</v>
      </c>
      <c r="B131" s="3" t="s">
        <v>599</v>
      </c>
      <c r="D131" s="3">
        <v>12</v>
      </c>
    </row>
    <row r="132" spans="1:4">
      <c r="A132" s="3" t="s">
        <v>593</v>
      </c>
      <c r="B132" s="3" t="s">
        <v>600</v>
      </c>
      <c r="C132" s="3" t="s">
        <v>601</v>
      </c>
      <c r="D132" s="3">
        <v>8</v>
      </c>
    </row>
    <row r="133" spans="1:4">
      <c r="A133" s="3" t="s">
        <v>593</v>
      </c>
      <c r="B133" s="3" t="s">
        <v>602</v>
      </c>
      <c r="D133" s="3">
        <v>12</v>
      </c>
    </row>
    <row r="134" spans="1:4">
      <c r="A134" s="3" t="s">
        <v>593</v>
      </c>
      <c r="B134" s="3" t="s">
        <v>603</v>
      </c>
      <c r="C134" s="3" t="s">
        <v>604</v>
      </c>
      <c r="D134" s="3">
        <v>8</v>
      </c>
    </row>
    <row r="135" spans="1:4">
      <c r="A135" s="3" t="s">
        <v>593</v>
      </c>
      <c r="B135" s="3" t="s">
        <v>605</v>
      </c>
      <c r="D135" s="3">
        <v>12</v>
      </c>
    </row>
    <row r="136" spans="1:4">
      <c r="A136" s="3" t="s">
        <v>593</v>
      </c>
      <c r="B136" s="3" t="s">
        <v>606</v>
      </c>
      <c r="C136" s="3" t="s">
        <v>607</v>
      </c>
      <c r="D136" s="3">
        <v>8</v>
      </c>
    </row>
    <row r="137" spans="1:4">
      <c r="A137" s="3" t="s">
        <v>593</v>
      </c>
      <c r="B137" s="3" t="s">
        <v>608</v>
      </c>
      <c r="D137" s="3">
        <v>12</v>
      </c>
    </row>
    <row r="138" spans="1:4">
      <c r="A138" s="3" t="s">
        <v>593</v>
      </c>
      <c r="B138" s="3" t="s">
        <v>579</v>
      </c>
      <c r="C138" s="3" t="s">
        <v>609</v>
      </c>
      <c r="D138" s="3">
        <v>8</v>
      </c>
    </row>
    <row r="139" spans="1:4">
      <c r="A139" s="3" t="s">
        <v>593</v>
      </c>
      <c r="B139" s="3" t="s">
        <v>581</v>
      </c>
      <c r="D139" s="3">
        <v>2</v>
      </c>
    </row>
    <row r="140" spans="1:4">
      <c r="A140" s="3" t="s">
        <v>593</v>
      </c>
      <c r="B140" s="3" t="s">
        <v>610</v>
      </c>
      <c r="C140" s="3" t="s">
        <v>611</v>
      </c>
      <c r="D140" s="3">
        <v>8</v>
      </c>
    </row>
    <row r="141" spans="1:4">
      <c r="A141" s="3" t="s">
        <v>593</v>
      </c>
      <c r="B141" s="3" t="s">
        <v>612</v>
      </c>
      <c r="D141" s="3">
        <v>12</v>
      </c>
    </row>
    <row r="142" spans="1:4">
      <c r="A142" s="3" t="s">
        <v>593</v>
      </c>
      <c r="B142" s="3" t="s">
        <v>613</v>
      </c>
      <c r="C142" s="3" t="s">
        <v>614</v>
      </c>
      <c r="D142" s="3">
        <v>8</v>
      </c>
    </row>
    <row r="143" spans="1:4">
      <c r="A143" s="3" t="s">
        <v>593</v>
      </c>
      <c r="B143" s="3" t="s">
        <v>615</v>
      </c>
      <c r="D143" s="3">
        <v>12</v>
      </c>
    </row>
    <row r="144" spans="1:4">
      <c r="A144" s="3" t="s">
        <v>593</v>
      </c>
      <c r="B144" s="3" t="s">
        <v>616</v>
      </c>
      <c r="C144" s="3" t="s">
        <v>617</v>
      </c>
      <c r="D144" s="3">
        <v>8</v>
      </c>
    </row>
    <row r="145" spans="1:4">
      <c r="A145" s="3" t="s">
        <v>593</v>
      </c>
      <c r="B145" s="3" t="s">
        <v>618</v>
      </c>
      <c r="D145" s="3">
        <v>12</v>
      </c>
    </row>
    <row r="146" spans="1:4">
      <c r="A146" s="3" t="s">
        <v>593</v>
      </c>
      <c r="B146" s="3" t="s">
        <v>619</v>
      </c>
      <c r="C146" s="3" t="s">
        <v>192</v>
      </c>
      <c r="D146" s="3">
        <v>8</v>
      </c>
    </row>
    <row r="147" spans="1:4">
      <c r="A147" s="3" t="s">
        <v>593</v>
      </c>
      <c r="B147" s="3" t="s">
        <v>620</v>
      </c>
      <c r="D147" s="3">
        <v>12</v>
      </c>
    </row>
    <row r="148" spans="1:4">
      <c r="A148" s="3" t="s">
        <v>593</v>
      </c>
      <c r="B148" s="3" t="s">
        <v>621</v>
      </c>
      <c r="C148" s="3" t="s">
        <v>622</v>
      </c>
      <c r="D148" s="3">
        <v>8</v>
      </c>
    </row>
    <row r="149" spans="1:4">
      <c r="A149" s="3" t="s">
        <v>593</v>
      </c>
      <c r="B149" s="3" t="s">
        <v>623</v>
      </c>
      <c r="D149" s="3">
        <v>12</v>
      </c>
    </row>
    <row r="150" spans="1:4">
      <c r="A150" s="3" t="s">
        <v>593</v>
      </c>
      <c r="B150" s="3" t="s">
        <v>624</v>
      </c>
      <c r="C150" s="3" t="s">
        <v>625</v>
      </c>
      <c r="D150" s="3">
        <v>8</v>
      </c>
    </row>
    <row r="151" spans="1:4">
      <c r="A151" s="3" t="s">
        <v>593</v>
      </c>
      <c r="B151" s="3" t="s">
        <v>626</v>
      </c>
      <c r="D151" s="3">
        <v>12</v>
      </c>
    </row>
    <row r="152" spans="1:4">
      <c r="A152" s="3" t="s">
        <v>593</v>
      </c>
      <c r="B152" s="3" t="s">
        <v>627</v>
      </c>
      <c r="C152" s="3" t="s">
        <v>628</v>
      </c>
      <c r="D152" s="3">
        <v>8</v>
      </c>
    </row>
    <row r="153" spans="1:4">
      <c r="A153" s="3" t="s">
        <v>593</v>
      </c>
      <c r="B153" s="3" t="s">
        <v>629</v>
      </c>
      <c r="D153" s="3">
        <v>6</v>
      </c>
    </row>
    <row r="154" spans="1:4">
      <c r="A154" s="3" t="s">
        <v>593</v>
      </c>
      <c r="B154" s="3" t="s">
        <v>572</v>
      </c>
      <c r="D154" s="3">
        <v>13</v>
      </c>
    </row>
    <row r="156" spans="1:4">
      <c r="A156" s="3" t="s">
        <v>630</v>
      </c>
      <c r="B156" s="3" t="s">
        <v>631</v>
      </c>
      <c r="C156" s="3" t="s">
        <v>632</v>
      </c>
      <c r="D156" s="3">
        <v>8</v>
      </c>
    </row>
    <row r="157" spans="1:4">
      <c r="A157" s="3" t="s">
        <v>630</v>
      </c>
      <c r="B157" s="3" t="s">
        <v>633</v>
      </c>
      <c r="D157" s="3">
        <v>12</v>
      </c>
    </row>
    <row r="158" spans="1:4">
      <c r="A158" s="3" t="s">
        <v>630</v>
      </c>
      <c r="B158" s="3" t="s">
        <v>634</v>
      </c>
      <c r="C158" s="3" t="s">
        <v>635</v>
      </c>
      <c r="D158" s="3">
        <v>8</v>
      </c>
    </row>
    <row r="159" spans="1:4">
      <c r="A159" s="3" t="s">
        <v>630</v>
      </c>
      <c r="B159" s="3" t="s">
        <v>636</v>
      </c>
      <c r="C159" s="3" t="s">
        <v>637</v>
      </c>
      <c r="D159" s="3">
        <v>8</v>
      </c>
    </row>
    <row r="160" spans="1:4">
      <c r="A160" s="3" t="s">
        <v>630</v>
      </c>
      <c r="B160" s="3" t="s">
        <v>638</v>
      </c>
      <c r="D160" s="3">
        <v>12</v>
      </c>
    </row>
    <row r="161" spans="1:4">
      <c r="A161" s="3" t="s">
        <v>630</v>
      </c>
      <c r="B161" s="3" t="s">
        <v>639</v>
      </c>
      <c r="D161" s="3">
        <v>12</v>
      </c>
    </row>
    <row r="162" spans="1:4">
      <c r="A162" s="3" t="s">
        <v>630</v>
      </c>
      <c r="B162" s="3" t="s">
        <v>570</v>
      </c>
      <c r="D162" s="3">
        <v>13</v>
      </c>
    </row>
    <row r="164" spans="1:4">
      <c r="A164" s="3" t="s">
        <v>640</v>
      </c>
      <c r="B164" s="3" t="s">
        <v>641</v>
      </c>
      <c r="D164" s="3">
        <v>5</v>
      </c>
    </row>
    <row r="165" spans="1:4">
      <c r="A165" s="3" t="s">
        <v>465</v>
      </c>
      <c r="B165" s="3" t="s">
        <v>642</v>
      </c>
      <c r="D165" s="3">
        <v>5</v>
      </c>
    </row>
    <row r="166" spans="1:4">
      <c r="A166" s="3" t="s">
        <v>465</v>
      </c>
      <c r="B166" s="3" t="s">
        <v>643</v>
      </c>
      <c r="D166" s="3">
        <v>5</v>
      </c>
    </row>
    <row r="167" spans="1:4">
      <c r="A167" s="3" t="s">
        <v>465</v>
      </c>
      <c r="B167" s="3" t="s">
        <v>573</v>
      </c>
      <c r="D167" s="3">
        <v>7</v>
      </c>
    </row>
    <row r="168" spans="1:4">
      <c r="A168" s="3" t="s">
        <v>465</v>
      </c>
      <c r="B168" s="3" t="s">
        <v>521</v>
      </c>
      <c r="C168" s="3" t="s">
        <v>529</v>
      </c>
      <c r="D168" s="3">
        <v>8</v>
      </c>
    </row>
    <row r="169" spans="1:4">
      <c r="A169" s="3" t="s">
        <v>465</v>
      </c>
      <c r="B169" s="3" t="s">
        <v>523</v>
      </c>
      <c r="D169" s="3">
        <v>2</v>
      </c>
    </row>
    <row r="170" spans="1:4">
      <c r="A170" s="3" t="s">
        <v>465</v>
      </c>
      <c r="B170" s="3" t="s">
        <v>644</v>
      </c>
      <c r="C170" s="3" t="s">
        <v>580</v>
      </c>
      <c r="D170" s="3">
        <v>8</v>
      </c>
    </row>
    <row r="171" spans="1:4">
      <c r="A171" s="3" t="s">
        <v>465</v>
      </c>
      <c r="B171" s="3" t="s">
        <v>645</v>
      </c>
      <c r="D171" s="3">
        <v>2</v>
      </c>
    </row>
    <row r="172" spans="1:4">
      <c r="A172" s="3" t="s">
        <v>465</v>
      </c>
      <c r="B172" s="3" t="s">
        <v>646</v>
      </c>
      <c r="C172" s="3" t="s">
        <v>647</v>
      </c>
      <c r="D172" s="3">
        <v>8</v>
      </c>
    </row>
    <row r="173" spans="1:4">
      <c r="A173" s="3" t="s">
        <v>465</v>
      </c>
      <c r="B173" s="3" t="s">
        <v>648</v>
      </c>
      <c r="D173" s="3">
        <v>12</v>
      </c>
    </row>
    <row r="174" spans="1:4">
      <c r="A174" s="3" t="s">
        <v>465</v>
      </c>
      <c r="B174" s="3" t="s">
        <v>649</v>
      </c>
      <c r="C174" s="3" t="s">
        <v>650</v>
      </c>
      <c r="D174" s="3">
        <v>8</v>
      </c>
    </row>
    <row r="175" spans="1:4">
      <c r="A175" s="3" t="s">
        <v>465</v>
      </c>
      <c r="B175" s="3" t="s">
        <v>312</v>
      </c>
      <c r="D175" s="3">
        <v>2</v>
      </c>
    </row>
    <row r="176" spans="1:4">
      <c r="A176" s="3" t="s">
        <v>465</v>
      </c>
      <c r="B176" s="3" t="s">
        <v>651</v>
      </c>
      <c r="C176" s="3" t="s">
        <v>652</v>
      </c>
      <c r="D176" s="3">
        <v>8</v>
      </c>
    </row>
    <row r="177" spans="1:4">
      <c r="A177" s="3" t="s">
        <v>465</v>
      </c>
      <c r="B177" s="3" t="s">
        <v>653</v>
      </c>
      <c r="D177" s="3">
        <v>12</v>
      </c>
    </row>
    <row r="178" spans="1:4">
      <c r="A178" s="3" t="s">
        <v>465</v>
      </c>
      <c r="B178" s="3" t="s">
        <v>654</v>
      </c>
      <c r="C178" s="3" t="s">
        <v>655</v>
      </c>
      <c r="D178" s="3">
        <v>8</v>
      </c>
    </row>
    <row r="179" spans="1:4">
      <c r="A179" s="3" t="s">
        <v>465</v>
      </c>
      <c r="B179" s="3" t="s">
        <v>656</v>
      </c>
      <c r="D179" s="3">
        <v>12</v>
      </c>
    </row>
    <row r="180" spans="1:4">
      <c r="A180" s="3" t="s">
        <v>465</v>
      </c>
      <c r="B180" s="3" t="s">
        <v>657</v>
      </c>
      <c r="C180" s="3" t="s">
        <v>658</v>
      </c>
      <c r="D180" s="3">
        <v>8</v>
      </c>
    </row>
    <row r="181" spans="1:4">
      <c r="A181" s="3" t="s">
        <v>465</v>
      </c>
      <c r="B181" s="3" t="s">
        <v>659</v>
      </c>
      <c r="C181" s="3" t="s">
        <v>660</v>
      </c>
      <c r="D181" s="3">
        <v>8</v>
      </c>
    </row>
    <row r="182" spans="1:4">
      <c r="A182" s="3" t="s">
        <v>465</v>
      </c>
      <c r="B182" s="3" t="s">
        <v>661</v>
      </c>
      <c r="D182" s="3">
        <v>12</v>
      </c>
    </row>
    <row r="183" spans="1:4">
      <c r="A183" s="3" t="s">
        <v>465</v>
      </c>
      <c r="B183" s="3" t="s">
        <v>662</v>
      </c>
      <c r="D183" s="3">
        <v>12</v>
      </c>
    </row>
    <row r="184" spans="1:4">
      <c r="A184" s="3" t="s">
        <v>465</v>
      </c>
      <c r="B184" s="3" t="s">
        <v>663</v>
      </c>
      <c r="D184" s="3">
        <v>5</v>
      </c>
    </row>
    <row r="185" spans="1:4">
      <c r="A185" s="3" t="s">
        <v>465</v>
      </c>
      <c r="B185" s="3" t="s">
        <v>664</v>
      </c>
      <c r="D185" s="3">
        <v>5</v>
      </c>
    </row>
    <row r="186" spans="1:4">
      <c r="A186" s="3" t="s">
        <v>465</v>
      </c>
      <c r="B186" s="3" t="s">
        <v>665</v>
      </c>
      <c r="D186" s="3">
        <v>4</v>
      </c>
    </row>
    <row r="187" spans="1:4">
      <c r="A187" s="3" t="s">
        <v>465</v>
      </c>
      <c r="B187" s="3" t="s">
        <v>666</v>
      </c>
      <c r="D187" s="3">
        <v>5</v>
      </c>
    </row>
    <row r="188" spans="1:4">
      <c r="A188" s="3" t="s">
        <v>465</v>
      </c>
      <c r="D188" s="3">
        <v>12</v>
      </c>
    </row>
    <row r="189" spans="1:4">
      <c r="A189" s="3" t="s">
        <v>465</v>
      </c>
      <c r="B189" s="3" t="s">
        <v>667</v>
      </c>
      <c r="D189" s="3">
        <v>2</v>
      </c>
    </row>
    <row r="190" spans="1:4">
      <c r="A190" s="3" t="s">
        <v>465</v>
      </c>
      <c r="B190" s="3" t="s">
        <v>668</v>
      </c>
      <c r="C190" s="3" t="s">
        <v>586</v>
      </c>
      <c r="D190" s="3">
        <v>8</v>
      </c>
    </row>
    <row r="191" spans="1:4">
      <c r="A191" s="3" t="s">
        <v>465</v>
      </c>
      <c r="B191" s="3" t="s">
        <v>372</v>
      </c>
      <c r="D191" s="3">
        <v>2</v>
      </c>
    </row>
    <row r="192" spans="1:4">
      <c r="A192" s="3" t="s">
        <v>465</v>
      </c>
      <c r="B192" s="3" t="s">
        <v>669</v>
      </c>
      <c r="C192" s="3" t="s">
        <v>583</v>
      </c>
      <c r="D192" s="3">
        <v>8</v>
      </c>
    </row>
    <row r="193" spans="1:4">
      <c r="A193" s="3" t="s">
        <v>465</v>
      </c>
      <c r="B193" s="3" t="s">
        <v>371</v>
      </c>
      <c r="D193" s="3">
        <v>2</v>
      </c>
    </row>
    <row r="194" spans="1:4">
      <c r="A194" s="3" t="s">
        <v>465</v>
      </c>
      <c r="B194" s="3" t="s">
        <v>670</v>
      </c>
      <c r="D194" s="3">
        <v>2</v>
      </c>
    </row>
    <row r="195" spans="1:4">
      <c r="A195" s="3" t="s">
        <v>465</v>
      </c>
      <c r="B195" s="3" t="s">
        <v>671</v>
      </c>
      <c r="C195" s="3" t="s">
        <v>580</v>
      </c>
      <c r="D195" s="3">
        <v>8</v>
      </c>
    </row>
    <row r="196" spans="1:4">
      <c r="A196" s="3" t="s">
        <v>465</v>
      </c>
      <c r="B196" s="3" t="s">
        <v>528</v>
      </c>
      <c r="C196" s="3" t="s">
        <v>529</v>
      </c>
      <c r="D196" s="3">
        <v>8</v>
      </c>
    </row>
    <row r="197" spans="1:4">
      <c r="A197" s="3" t="s">
        <v>465</v>
      </c>
      <c r="B197" s="3" t="s">
        <v>672</v>
      </c>
      <c r="D197" s="3">
        <v>2</v>
      </c>
    </row>
    <row r="198" spans="1:4">
      <c r="A198" s="3" t="s">
        <v>465</v>
      </c>
      <c r="B198" s="3" t="s">
        <v>526</v>
      </c>
      <c r="D198" s="3">
        <v>5</v>
      </c>
    </row>
    <row r="199" spans="1:4">
      <c r="A199" s="3" t="s">
        <v>465</v>
      </c>
      <c r="B199" s="3" t="s">
        <v>673</v>
      </c>
      <c r="D199" s="3">
        <v>4</v>
      </c>
    </row>
    <row r="200" spans="1:4">
      <c r="A200" s="3" t="s">
        <v>465</v>
      </c>
      <c r="B200" s="3" t="s">
        <v>674</v>
      </c>
      <c r="D200" s="3">
        <v>5</v>
      </c>
    </row>
    <row r="201" spans="1:4">
      <c r="A201" s="3" t="s">
        <v>465</v>
      </c>
      <c r="D201" s="3">
        <v>12</v>
      </c>
    </row>
    <row r="202" spans="1:4">
      <c r="A202" s="3" t="s">
        <v>465</v>
      </c>
      <c r="B202" s="3" t="s">
        <v>667</v>
      </c>
      <c r="D202" s="3">
        <v>2</v>
      </c>
    </row>
    <row r="203" spans="1:4">
      <c r="A203" s="3" t="s">
        <v>465</v>
      </c>
      <c r="B203" s="3" t="s">
        <v>667</v>
      </c>
      <c r="D203" s="3">
        <v>2</v>
      </c>
    </row>
    <row r="204" spans="1:4">
      <c r="A204" s="3" t="s">
        <v>465</v>
      </c>
      <c r="B204" s="3" t="s">
        <v>675</v>
      </c>
      <c r="C204" s="3" t="s">
        <v>529</v>
      </c>
      <c r="D204" s="3">
        <v>8</v>
      </c>
    </row>
    <row r="205" spans="1:4">
      <c r="A205" s="3" t="s">
        <v>465</v>
      </c>
      <c r="B205" s="3" t="s">
        <v>676</v>
      </c>
      <c r="D205" s="3">
        <v>2</v>
      </c>
    </row>
    <row r="206" spans="1:4">
      <c r="A206" s="3" t="s">
        <v>465</v>
      </c>
      <c r="B206" s="3" t="s">
        <v>677</v>
      </c>
      <c r="C206" s="3" t="s">
        <v>580</v>
      </c>
      <c r="D206" s="3">
        <v>8</v>
      </c>
    </row>
    <row r="207" spans="1:4">
      <c r="A207" s="3" t="s">
        <v>465</v>
      </c>
      <c r="B207" s="3" t="s">
        <v>678</v>
      </c>
      <c r="D207" s="3">
        <v>2</v>
      </c>
    </row>
    <row r="208" spans="1:4">
      <c r="A208" s="3" t="s">
        <v>465</v>
      </c>
      <c r="B208" s="3" t="s">
        <v>679</v>
      </c>
      <c r="D208" s="3">
        <v>5</v>
      </c>
    </row>
    <row r="209" spans="1:4">
      <c r="A209" s="3" t="s">
        <v>465</v>
      </c>
      <c r="B209" s="3" t="s">
        <v>680</v>
      </c>
      <c r="D209" s="3">
        <v>13</v>
      </c>
    </row>
    <row r="210" spans="1:4">
      <c r="A210" s="3" t="s">
        <v>465</v>
      </c>
      <c r="B210" s="3" t="s">
        <v>572</v>
      </c>
      <c r="D210" s="3">
        <v>13</v>
      </c>
    </row>
    <row r="211" spans="1:4">
      <c r="A211" s="3" t="s">
        <v>465</v>
      </c>
      <c r="B211" s="3" t="s">
        <v>570</v>
      </c>
      <c r="D211" s="3">
        <v>13</v>
      </c>
    </row>
    <row r="213" spans="1:4">
      <c r="B213" s="3" t="s">
        <v>721</v>
      </c>
    </row>
    <row r="215" spans="1:4">
      <c r="A215" s="3" t="s">
        <v>715</v>
      </c>
      <c r="B215" s="3" t="s">
        <v>722</v>
      </c>
      <c r="D215" s="3">
        <v>16</v>
      </c>
    </row>
    <row r="216" spans="1:4">
      <c r="A216" s="3" t="s">
        <v>715</v>
      </c>
      <c r="B216" s="3" t="s">
        <v>723</v>
      </c>
      <c r="D216" s="3">
        <v>16</v>
      </c>
    </row>
    <row r="217" spans="1:4">
      <c r="A217" s="3" t="s">
        <v>715</v>
      </c>
      <c r="B217" s="3" t="s">
        <v>724</v>
      </c>
      <c r="D217" s="3">
        <v>16</v>
      </c>
    </row>
    <row r="218" spans="1:4">
      <c r="A218" s="3" t="s">
        <v>715</v>
      </c>
      <c r="B218" s="3" t="s">
        <v>725</v>
      </c>
      <c r="D218" s="3">
        <v>16</v>
      </c>
    </row>
    <row r="219" spans="1:4">
      <c r="A219" s="3" t="s">
        <v>715</v>
      </c>
      <c r="B219" s="3" t="s">
        <v>726</v>
      </c>
      <c r="D219" s="3">
        <v>16</v>
      </c>
    </row>
    <row r="220" spans="1:4">
      <c r="A220" s="3" t="s">
        <v>715</v>
      </c>
      <c r="B220" s="3" t="s">
        <v>717</v>
      </c>
      <c r="D220" s="3">
        <v>5</v>
      </c>
    </row>
    <row r="221" spans="1:4">
      <c r="A221" s="3" t="s">
        <v>715</v>
      </c>
      <c r="B221" s="3" t="s">
        <v>718</v>
      </c>
      <c r="D221" s="3">
        <v>5</v>
      </c>
    </row>
    <row r="222" spans="1:4">
      <c r="A222" s="3" t="s">
        <v>715</v>
      </c>
      <c r="B222" s="3" t="s">
        <v>719</v>
      </c>
      <c r="D222" s="3">
        <v>5</v>
      </c>
    </row>
    <row r="223" spans="1:4">
      <c r="A223" s="3" t="s">
        <v>715</v>
      </c>
      <c r="B223" s="3" t="s">
        <v>716</v>
      </c>
      <c r="D223" s="3">
        <v>5</v>
      </c>
    </row>
    <row r="224" spans="1:4">
      <c r="A224" s="3" t="s">
        <v>720</v>
      </c>
      <c r="B224" s="3" t="s">
        <v>727</v>
      </c>
      <c r="D224" s="3">
        <v>16</v>
      </c>
    </row>
    <row r="225" spans="1:4">
      <c r="A225" s="3" t="s">
        <v>720</v>
      </c>
      <c r="B225" s="3" t="s">
        <v>728</v>
      </c>
      <c r="D225" s="3">
        <v>16</v>
      </c>
    </row>
    <row r="226" spans="1:4">
      <c r="A226" s="3" t="s">
        <v>720</v>
      </c>
      <c r="B226" s="3" t="s">
        <v>729</v>
      </c>
      <c r="D226" s="3">
        <v>16</v>
      </c>
    </row>
    <row r="227" spans="1:4">
      <c r="A227" s="3" t="s">
        <v>720</v>
      </c>
      <c r="B227" s="3" t="s">
        <v>730</v>
      </c>
      <c r="D227" s="3">
        <v>16</v>
      </c>
    </row>
    <row r="228" spans="1:4">
      <c r="A228" s="3" t="s">
        <v>720</v>
      </c>
      <c r="B228" s="3" t="s">
        <v>726</v>
      </c>
      <c r="D228" s="3">
        <v>16</v>
      </c>
    </row>
    <row r="229" spans="1:4">
      <c r="A229" s="3" t="s">
        <v>720</v>
      </c>
      <c r="B229" s="3" t="s">
        <v>731</v>
      </c>
      <c r="D229" s="3">
        <v>16</v>
      </c>
    </row>
    <row r="230" spans="1:4">
      <c r="A230" s="3" t="s">
        <v>720</v>
      </c>
      <c r="B230" s="3" t="s">
        <v>732</v>
      </c>
      <c r="D230" s="3">
        <v>16</v>
      </c>
    </row>
    <row r="231" spans="1:4">
      <c r="A231" s="3" t="s">
        <v>515</v>
      </c>
      <c r="B231" s="3" t="s">
        <v>727</v>
      </c>
      <c r="D231" s="3">
        <v>16</v>
      </c>
    </row>
    <row r="232" spans="1:4">
      <c r="A232" s="3" t="s">
        <v>515</v>
      </c>
      <c r="B232" s="3" t="s">
        <v>726</v>
      </c>
      <c r="D232" s="3">
        <v>16</v>
      </c>
    </row>
    <row r="233" spans="1:4">
      <c r="A233" s="3" t="s">
        <v>687</v>
      </c>
      <c r="B233" s="3" t="s">
        <v>733</v>
      </c>
      <c r="D233" s="3">
        <v>16</v>
      </c>
    </row>
    <row r="235" spans="1:4">
      <c r="B235" s="3" t="s">
        <v>745</v>
      </c>
    </row>
    <row r="236" spans="1:4">
      <c r="A236" s="3" t="s">
        <v>734</v>
      </c>
      <c r="B236" s="3" t="s">
        <v>735</v>
      </c>
      <c r="D236" s="3">
        <v>5</v>
      </c>
    </row>
    <row r="237" spans="1:4">
      <c r="A237" s="3" t="s">
        <v>734</v>
      </c>
      <c r="B237" s="3" t="s">
        <v>736</v>
      </c>
      <c r="D237" s="3">
        <v>5</v>
      </c>
    </row>
    <row r="238" spans="1:4">
      <c r="A238" s="3" t="s">
        <v>734</v>
      </c>
      <c r="B238" s="3" t="s">
        <v>737</v>
      </c>
      <c r="D238" s="3">
        <v>5</v>
      </c>
    </row>
    <row r="239" spans="1:4">
      <c r="A239" s="3" t="s">
        <v>734</v>
      </c>
      <c r="B239" s="3" t="s">
        <v>738</v>
      </c>
      <c r="D239" s="3">
        <v>5</v>
      </c>
    </row>
    <row r="240" spans="1:4">
      <c r="A240" s="3" t="s">
        <v>734</v>
      </c>
      <c r="B240" s="3" t="s">
        <v>739</v>
      </c>
      <c r="D240" s="3">
        <v>5</v>
      </c>
    </row>
    <row r="241" spans="1:4">
      <c r="A241" s="3" t="s">
        <v>740</v>
      </c>
      <c r="B241" s="3" t="s">
        <v>741</v>
      </c>
      <c r="D241" s="3">
        <v>5</v>
      </c>
    </row>
    <row r="242" spans="1:4">
      <c r="A242" s="3" t="s">
        <v>740</v>
      </c>
      <c r="B242" s="3" t="s">
        <v>742</v>
      </c>
      <c r="D242" s="3">
        <v>5</v>
      </c>
    </row>
    <row r="243" spans="1:4">
      <c r="A243" s="3" t="s">
        <v>740</v>
      </c>
      <c r="B243" s="3" t="s">
        <v>743</v>
      </c>
      <c r="D243" s="3">
        <v>5</v>
      </c>
    </row>
    <row r="244" spans="1:4">
      <c r="A244" s="3" t="s">
        <v>740</v>
      </c>
      <c r="B244" s="3" t="s">
        <v>744</v>
      </c>
      <c r="D244" s="3">
        <v>5</v>
      </c>
    </row>
    <row r="248" spans="1:4">
      <c r="A248" s="3" t="s">
        <v>767</v>
      </c>
      <c r="B248" s="3" t="s">
        <v>521</v>
      </c>
      <c r="C248" s="3" t="s">
        <v>522</v>
      </c>
      <c r="D248" s="3">
        <v>8</v>
      </c>
    </row>
    <row r="249" spans="1:4">
      <c r="A249" s="3" t="s">
        <v>767</v>
      </c>
      <c r="B249" s="3" t="s">
        <v>768</v>
      </c>
      <c r="C249" s="3" t="s">
        <v>265</v>
      </c>
      <c r="D249" s="3">
        <v>8</v>
      </c>
    </row>
    <row r="250" spans="1:4">
      <c r="A250" s="3" t="s">
        <v>767</v>
      </c>
      <c r="B250" s="3" t="s">
        <v>769</v>
      </c>
      <c r="C250" s="3" t="s">
        <v>770</v>
      </c>
      <c r="D250" s="3">
        <v>8</v>
      </c>
    </row>
    <row r="251" spans="1:4">
      <c r="A251" s="3" t="s">
        <v>767</v>
      </c>
      <c r="B251" s="3" t="s">
        <v>771</v>
      </c>
      <c r="C251" s="3" t="s">
        <v>772</v>
      </c>
      <c r="D251" s="3">
        <v>8</v>
      </c>
    </row>
    <row r="252" spans="1:4">
      <c r="A252" s="3" t="s">
        <v>767</v>
      </c>
      <c r="B252" s="3" t="s">
        <v>773</v>
      </c>
      <c r="C252" s="3" t="s">
        <v>516</v>
      </c>
      <c r="D252" s="3">
        <v>8</v>
      </c>
    </row>
    <row r="253" spans="1:4">
      <c r="A253" s="3" t="s">
        <v>767</v>
      </c>
      <c r="B253" s="3" t="s">
        <v>774</v>
      </c>
      <c r="C253" s="3" t="s">
        <v>775</v>
      </c>
      <c r="D253" s="3">
        <v>8</v>
      </c>
    </row>
    <row r="254" spans="1:4">
      <c r="A254" s="3" t="s">
        <v>767</v>
      </c>
      <c r="B254" s="3" t="s">
        <v>776</v>
      </c>
      <c r="C254" s="3" t="s">
        <v>777</v>
      </c>
      <c r="D254" s="3">
        <v>8</v>
      </c>
    </row>
    <row r="255" spans="1:4">
      <c r="A255" s="3" t="s">
        <v>767</v>
      </c>
      <c r="B255" s="3" t="s">
        <v>778</v>
      </c>
      <c r="C255" s="3" t="s">
        <v>779</v>
      </c>
      <c r="D255" s="3">
        <v>8</v>
      </c>
    </row>
    <row r="256" spans="1:4">
      <c r="A256" s="3" t="s">
        <v>767</v>
      </c>
      <c r="B256" s="3" t="s">
        <v>780</v>
      </c>
      <c r="C256" s="3" t="s">
        <v>461</v>
      </c>
      <c r="D256" s="3">
        <v>8</v>
      </c>
    </row>
    <row r="257" spans="1:4">
      <c r="A257" s="3" t="s">
        <v>767</v>
      </c>
      <c r="B257" s="3" t="s">
        <v>781</v>
      </c>
      <c r="C257" s="3" t="s">
        <v>536</v>
      </c>
      <c r="D257" s="3">
        <v>8</v>
      </c>
    </row>
    <row r="258" spans="1:4">
      <c r="A258" s="3" t="s">
        <v>767</v>
      </c>
      <c r="B258" s="3" t="s">
        <v>537</v>
      </c>
      <c r="C258" s="3" t="s">
        <v>538</v>
      </c>
      <c r="D258" s="3">
        <v>8</v>
      </c>
    </row>
    <row r="259" spans="1:4">
      <c r="A259" s="3" t="s">
        <v>782</v>
      </c>
      <c r="B259" s="3" t="s">
        <v>521</v>
      </c>
      <c r="C259" s="3" t="s">
        <v>522</v>
      </c>
      <c r="D259" s="3">
        <v>8</v>
      </c>
    </row>
    <row r="263" spans="1:4">
      <c r="A263" s="30" t="s">
        <v>467</v>
      </c>
      <c r="B263" s="30" t="s">
        <v>783</v>
      </c>
      <c r="C263" s="30" t="s">
        <v>784</v>
      </c>
      <c r="D263" s="3">
        <v>16</v>
      </c>
    </row>
    <row r="264" spans="1:4">
      <c r="A264" s="30" t="s">
        <v>467</v>
      </c>
      <c r="B264" s="30" t="s">
        <v>785</v>
      </c>
      <c r="C264" s="30" t="s">
        <v>786</v>
      </c>
      <c r="D264" s="36">
        <v>16</v>
      </c>
    </row>
    <row r="265" spans="1:4">
      <c r="A265" s="31" t="s">
        <v>467</v>
      </c>
      <c r="B265" s="31" t="s">
        <v>787</v>
      </c>
      <c r="C265" s="31" t="s">
        <v>788</v>
      </c>
      <c r="D265" s="36">
        <v>16</v>
      </c>
    </row>
    <row r="266" spans="1:4">
      <c r="A266" s="32" t="s">
        <v>467</v>
      </c>
      <c r="B266" s="32" t="s">
        <v>526</v>
      </c>
      <c r="C266" s="32"/>
      <c r="D266" s="32">
        <v>5</v>
      </c>
    </row>
    <row r="267" spans="1:4">
      <c r="D267" s="33">
        <v>5</v>
      </c>
    </row>
    <row r="269" spans="1:4">
      <c r="A269" s="35" t="s">
        <v>517</v>
      </c>
      <c r="B269" s="35" t="s">
        <v>790</v>
      </c>
      <c r="C269" s="35" t="s">
        <v>791</v>
      </c>
      <c r="D269" s="35">
        <v>16</v>
      </c>
    </row>
    <row r="270" spans="1:4">
      <c r="A270" s="35" t="s">
        <v>517</v>
      </c>
      <c r="B270" s="35" t="s">
        <v>789</v>
      </c>
      <c r="C270" s="35" t="s">
        <v>786</v>
      </c>
      <c r="D270" s="35">
        <v>16</v>
      </c>
    </row>
    <row r="271" spans="1:4">
      <c r="A271" s="34" t="s">
        <v>517</v>
      </c>
      <c r="B271" s="34" t="s">
        <v>787</v>
      </c>
      <c r="C271" s="34" t="s">
        <v>788</v>
      </c>
      <c r="D271" s="34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A988"/>
  <sheetViews>
    <sheetView topLeftCell="A246" workbookViewId="0">
      <selection activeCell="A263" sqref="A263:A266"/>
    </sheetView>
  </sheetViews>
  <sheetFormatPr defaultRowHeight="13.5"/>
  <cols>
    <col min="1" max="1" width="24.5" customWidth="1"/>
  </cols>
  <sheetData>
    <row r="2" spans="1:1">
      <c r="A2" t="str">
        <f>IF('Multilingual New'!A2="","--" &amp; 'Multilingual New'!B2,"EXEC USPOUTPUT_FORM_ELEMENT '" &amp; 'Multilingual New'!A2 &amp; "','" &amp; 'Multilingual New'!B2 &amp; " ','" &amp; 'Multilingual New'!C2 &amp; "'," &amp; 'Multilingual New'!D2 &amp; "")</f>
        <v>--Promotion</v>
      </c>
    </row>
    <row r="3" spans="1:1">
      <c r="A3" t="str">
        <f>IF('Multilingual New'!A3="","--" &amp; 'Multilingual New'!B3,"EXEC USPOUTPUT_FORM_ELEMENT '" &amp; 'Multilingual New'!A3 &amp; "','" &amp; 'Multilingual New'!B3 &amp; " ','" &amp; 'Multilingual New'!C3 &amp; "'," &amp; 'Multilingual New'!D3 &amp; "")</f>
        <v>EXEC USPOUTPUT_FORM_ELEMENT 'ETalk.CRM.UI.Promotion.PromotionPopup.SelectPromotion','gbAvariblePromotion ','',7</v>
      </c>
    </row>
    <row r="4" spans="1:1">
      <c r="A4" t="str">
        <f>IF('Multilingual New'!A4="","--" &amp; 'Multilingual New'!B4,"EXEC USPOUTPUT_FORM_ELEMENT '" &amp; 'Multilingual New'!A4 &amp; "','" &amp; 'Multilingual New'!B4 &amp; " ','" &amp; 'Multilingual New'!C4 &amp; "'," &amp; 'Multilingual New'!D4 &amp; "")</f>
        <v>EXEC USPOUTPUT_FORM_ELEMENT 'ETalk.CRM.UI.Promotion.PromotionPopup.SelectPromotion','dgvAvailablePromotionList ','',4</v>
      </c>
    </row>
    <row r="5" spans="1:1">
      <c r="A5" t="str">
        <f>IF('Multilingual New'!A5="","--" &amp; 'Multilingual New'!B5,"EXEC USPOUTPUT_FORM_ELEMENT '" &amp; 'Multilingual New'!A5 &amp; "','" &amp; 'Multilingual New'!B5 &amp; " ','" &amp; 'Multilingual New'!C5 &amp; "'," &amp; 'Multilingual New'!D5 &amp; "")</f>
        <v>EXEC USPOUTPUT_FORM_ELEMENT 'ETalk.CRM.UI.Promotion.PromotionPopup.SelectPromotion','chkAll ','',1</v>
      </c>
    </row>
    <row r="6" spans="1:1">
      <c r="A6" t="str">
        <f>IF('Multilingual New'!A6="","--" &amp; 'Multilingual New'!B6,"EXEC USPOUTPUT_FORM_ELEMENT '" &amp; 'Multilingual New'!A6 &amp; "','" &amp; 'Multilingual New'!B6 &amp; " ','" &amp; 'Multilingual New'!C6 &amp; "'," &amp; 'Multilingual New'!D6 &amp; "")</f>
        <v>EXEC USPOUTPUT_FORM_ELEMENT 'ETalk.CRM.UI.Promotion.PromotionPopup.SelectPromotion','lblPercent ','',8</v>
      </c>
    </row>
    <row r="7" spans="1:1">
      <c r="A7" t="str">
        <f>IF('Multilingual New'!A7="","--" &amp; 'Multilingual New'!B7,"EXEC USPOUTPUT_FORM_ELEMENT '" &amp; 'Multilingual New'!A7 &amp; "','" &amp; 'Multilingual New'!B7 &amp; " ','" &amp; 'Multilingual New'!C7 &amp; "'," &amp; 'Multilingual New'!D7 &amp; "")</f>
        <v>EXEC USPOUTPUT_FORM_ELEMENT 'ETalk.CRM.UI.Promotion.PromotionPopup.SelectPromotion','tsTopBar ','',13</v>
      </c>
    </row>
    <row r="8" spans="1:1">
      <c r="A8" t="str">
        <f>IF('Multilingual New'!A8="","--" &amp; 'Multilingual New'!B8,"EXEC USPOUTPUT_FORM_ELEMENT '" &amp; 'Multilingual New'!A8 &amp; "','" &amp; 'Multilingual New'!B8 &amp; " ','" &amp; 'Multilingual New'!C8 &amp; "'," &amp; 'Multilingual New'!D8 &amp; "")</f>
        <v>--</v>
      </c>
    </row>
    <row r="9" spans="1:1">
      <c r="A9" t="str">
        <f>IF('Multilingual New'!A9="","--" &amp; 'Multilingual New'!B9,"EXEC USPOUTPUT_FORM_ELEMENT '" &amp; 'Multilingual New'!A9 &amp; "','" &amp; 'Multilingual New'!B9 &amp; " ','" &amp; 'Multilingual New'!C9 &amp; "'," &amp; 'Multilingual New'!D9 &amp; "")</f>
        <v>EXEC USPOUTPUT_FORM_ELEMENT 'ETalk.CRM.UI.Promotion.frmInbundlePromotion','gbPromotionDetail ','',7</v>
      </c>
    </row>
    <row r="10" spans="1:1">
      <c r="A10" t="str">
        <f>IF('Multilingual New'!A10="","--" &amp; 'Multilingual New'!B10,"EXEC USPOUTPUT_FORM_ELEMENT '" &amp; 'Multilingual New'!A10 &amp; "','" &amp; 'Multilingual New'!B10 &amp; " ','" &amp; 'Multilingual New'!C10 &amp; "'," &amp; 'Multilingual New'!D10 &amp; "")</f>
        <v>EXEC USPOUTPUT_FORM_ELEMENT 'ETalk.CRM.UI.Promotion.frmInbundlePromotion','dvPromotionDetail ','',4</v>
      </c>
    </row>
    <row r="11" spans="1:1">
      <c r="A11" t="str">
        <f>IF('Multilingual New'!A11="","--" &amp; 'Multilingual New'!B11,"EXEC USPOUTPUT_FORM_ELEMENT '" &amp; 'Multilingual New'!A11 &amp; "','" &amp; 'Multilingual New'!B11 &amp; " ','" &amp; 'Multilingual New'!C11 &amp; "'," &amp; 'Multilingual New'!D11 &amp; "")</f>
        <v>EXEC USPOUTPUT_FORM_ELEMENT 'ETalk.CRM.UI.Promotion.frmInbundlePromotion','gbGeneral ','',7</v>
      </c>
    </row>
    <row r="12" spans="1:1">
      <c r="A12" t="str">
        <f>IF('Multilingual New'!A12="","--" &amp; 'Multilingual New'!B12,"EXEC USPOUTPUT_FORM_ELEMENT '" &amp; 'Multilingual New'!A12 &amp; "','" &amp; 'Multilingual New'!B12 &amp; " ','" &amp; 'Multilingual New'!C12 &amp; "'," &amp; 'Multilingual New'!D12 &amp; "")</f>
        <v>EXEC USPOUTPUT_FORM_ELEMENT 'ETalk.CRM.UI.Promotion.frmInbundlePromotion','lblDealer ','MVNO',8</v>
      </c>
    </row>
    <row r="13" spans="1:1">
      <c r="A13" t="str">
        <f>IF('Multilingual New'!A13="","--" &amp; 'Multilingual New'!B13,"EXEC USPOUTPUT_FORM_ELEMENT '" &amp; 'Multilingual New'!A13 &amp; "','" &amp; 'Multilingual New'!B13 &amp; " ','" &amp; 'Multilingual New'!C13 &amp; "'," &amp; 'Multilingual New'!D13 &amp; "")</f>
        <v>EXEC USPOUTPUT_FORM_ELEMENT 'ETalk.CRM.UI.Promotion.frmInbundlePromotion','cbboxDealer ','',2</v>
      </c>
    </row>
    <row r="14" spans="1:1">
      <c r="A14" t="str">
        <f>IF('Multilingual New'!A14="","--" &amp; 'Multilingual New'!B14,"EXEC USPOUTPUT_FORM_ELEMENT '" &amp; 'Multilingual New'!A14 &amp; "','" &amp; 'Multilingual New'!B14 &amp; " ','" &amp; 'Multilingual New'!C14 &amp; "'," &amp; 'Multilingual New'!D14 &amp; "")</f>
        <v>EXEC USPOUTPUT_FORM_ELEMENT 'ETalk.CRM.UI.Promotion.frmInbundlePromotion','chkActiveWithoutCredit ','',1</v>
      </c>
    </row>
    <row r="15" spans="1:1">
      <c r="A15" t="str">
        <f>IF('Multilingual New'!A15="","--" &amp; 'Multilingual New'!B15,"EXEC USPOUTPUT_FORM_ELEMENT '" &amp; 'Multilingual New'!A15 &amp; "','" &amp; 'Multilingual New'!B15 &amp; " ','" &amp; 'Multilingual New'!C15 &amp; "'," &amp; 'Multilingual New'!D15 &amp; "")</f>
        <v>--</v>
      </c>
    </row>
    <row r="16" spans="1:1">
      <c r="A16" t="str">
        <f>IF('Multilingual New'!A16="","--" &amp; 'Multilingual New'!B16,"EXEC USPOUTPUT_FORM_ELEMENT '" &amp; 'Multilingual New'!A16 &amp; "','" &amp; 'Multilingual New'!B16 &amp; " ','" &amp; 'Multilingual New'!C16 &amp; "'," &amp; 'Multilingual New'!D16 &amp; "")</f>
        <v>EXEC USPOUTPUT_FORM_ELEMENT 'ETalk.CRM.UI.Promotion.PopupPromotionForm','gbPromotionApply ','',7</v>
      </c>
    </row>
    <row r="17" spans="1:1">
      <c r="A17" t="str">
        <f>IF('Multilingual New'!A17="","--" &amp; 'Multilingual New'!B17,"EXEC USPOUTPUT_FORM_ELEMENT '" &amp; 'Multilingual New'!A17 &amp; "','" &amp; 'Multilingual New'!B17 &amp; " ','" &amp; 'Multilingual New'!C17 &amp; "'," &amp; 'Multilingual New'!D17 &amp; "")</f>
        <v>EXEC USPOUTPUT_FORM_ELEMENT 'ETalk.CRM.UI.Promotion.PopupPromotionForm','dgvPromotionApplyHistoryList ','',4</v>
      </c>
    </row>
    <row r="18" spans="1:1">
      <c r="A18" t="str">
        <f>IF('Multilingual New'!A18="","--" &amp; 'Multilingual New'!B18,"EXEC USPOUTPUT_FORM_ELEMENT '" &amp; 'Multilingual New'!A18 &amp; "','" &amp; 'Multilingual New'!B18 &amp; " ','" &amp; 'Multilingual New'!C18 &amp; "'," &amp; 'Multilingual New'!D18 &amp; "")</f>
        <v>EXEC USPOUTPUT_FORM_ELEMENT 'ETalk.CRM.UI.Promotion.PopupPromotionForm','tsTopBar ','',13</v>
      </c>
    </row>
    <row r="19" spans="1:1">
      <c r="A19" t="str">
        <f>IF('Multilingual New'!A19="","--" &amp; 'Multilingual New'!B19,"EXEC USPOUTPUT_FORM_ELEMENT '" &amp; 'Multilingual New'!A19 &amp; "','" &amp; 'Multilingual New'!B19 &amp; " ','" &amp; 'Multilingual New'!C19 &amp; "'," &amp; 'Multilingual New'!D19 &amp; "")</f>
        <v>--</v>
      </c>
    </row>
    <row r="20" spans="1:1">
      <c r="A20" t="str">
        <f>IF('Multilingual New'!A20="","--" &amp; 'Multilingual New'!B20,"EXEC USPOUTPUT_FORM_ELEMENT '" &amp; 'Multilingual New'!A20 &amp; "','" &amp; 'Multilingual New'!B20 &amp; " ','" &amp; 'Multilingual New'!C20 &amp; "'," &amp; 'Multilingual New'!D20 &amp; "")</f>
        <v>EXEC USPOUTPUT_FORM_ELEMENT 'ETalk.CRM.UI.Promotion.PromotionPlan.frmPromotionPlanDetail','gbPromotionDetail ','',7</v>
      </c>
    </row>
    <row r="21" spans="1:1">
      <c r="A21" t="str">
        <f>IF('Multilingual New'!A21="","--" &amp; 'Multilingual New'!B21,"EXEC USPOUTPUT_FORM_ELEMENT '" &amp; 'Multilingual New'!A21 &amp; "','" &amp; 'Multilingual New'!B21 &amp; " ','" &amp; 'Multilingual New'!C21 &amp; "'," &amp; 'Multilingual New'!D21 &amp; "")</f>
        <v>EXEC USPOUTPUT_FORM_ELEMENT 'ETalk.CRM.UI.Promotion.PromotionPlan.frmPromotionPlanDetail','lblPromotionDetailName ','Detail Promotion Name',8</v>
      </c>
    </row>
    <row r="22" spans="1:1">
      <c r="A22" t="str">
        <f>IF('Multilingual New'!A22="","--" &amp; 'Multilingual New'!B22,"EXEC USPOUTPUT_FORM_ELEMENT '" &amp; 'Multilingual New'!A22 &amp; "','" &amp; 'Multilingual New'!B22 &amp; " ','" &amp; 'Multilingual New'!C22 &amp; "'," &amp; 'Multilingual New'!D22 &amp; "")</f>
        <v>EXEC USPOUTPUT_FORM_ELEMENT 'ETalk.CRM.UI.Promotion.PromotionPlan.frmPromotionPlanDetail','txtPromotionDetailName ','',12</v>
      </c>
    </row>
    <row r="23" spans="1:1">
      <c r="A23" t="str">
        <f>IF('Multilingual New'!A23="","--" &amp; 'Multilingual New'!B23,"EXEC USPOUTPUT_FORM_ELEMENT '" &amp; 'Multilingual New'!A23 &amp; "','" &amp; 'Multilingual New'!B23 &amp; " ','" &amp; 'Multilingual New'!C23 &amp; "'," &amp; 'Multilingual New'!D23 &amp; "")</f>
        <v>EXEC USPOUTPUT_FORM_ELEMENT 'ETalk.CRM.UI.Promotion.PromotionPlan.frmPromotionPlanDetail','lblLimit ','Limit',8</v>
      </c>
    </row>
    <row r="24" spans="1:1">
      <c r="A24" t="str">
        <f>IF('Multilingual New'!A24="","--" &amp; 'Multilingual New'!B24,"EXEC USPOUTPUT_FORM_ELEMENT '" &amp; 'Multilingual New'!A24 &amp; "','" &amp; 'Multilingual New'!B24 &amp; " ','" &amp; 'Multilingual New'!C24 &amp; "'," &amp; 'Multilingual New'!D24 &amp; "")</f>
        <v>EXEC USPOUTPUT_FORM_ELEMENT 'ETalk.CRM.UI.Promotion.PromotionPlan.frmPromotionPlanDetail','cmbRatePlan ','',2</v>
      </c>
    </row>
    <row r="25" spans="1:1">
      <c r="A25" t="str">
        <f>IF('Multilingual New'!A25="","--" &amp; 'Multilingual New'!B25,"EXEC USPOUTPUT_FORM_ELEMENT '" &amp; 'Multilingual New'!A25 &amp; "','" &amp; 'Multilingual New'!B25 &amp; " ','" &amp; 'Multilingual New'!C25 &amp; "'," &amp; 'Multilingual New'!D25 &amp; "")</f>
        <v>EXEC USPOUTPUT_FORM_ELEMENT 'ETalk.CRM.UI.Promotion.PromotionPlan.frmPromotionPlanDetail','lblRatePlan ','Rate Plan',8</v>
      </c>
    </row>
    <row r="26" spans="1:1">
      <c r="A26" t="str">
        <f>IF('Multilingual New'!A26="","--" &amp; 'Multilingual New'!B26,"EXEC USPOUTPUT_FORM_ELEMENT '" &amp; 'Multilingual New'!A26 &amp; "','" &amp; 'Multilingual New'!B26 &amp; " ','" &amp; 'Multilingual New'!C26 &amp; "'," &amp; 'Multilingual New'!D26 &amp; "")</f>
        <v>EXEC USPOUTPUT_FORM_ELEMENT 'ETalk.CRM.UI.Promotion.PromotionPlan.frmPromotionPlanDetail','lblBasePlanDetailId ','Base Promotion Plan Detail',8</v>
      </c>
    </row>
    <row r="27" spans="1:1">
      <c r="A27" t="str">
        <f>IF('Multilingual New'!A27="","--" &amp; 'Multilingual New'!B27,"EXEC USPOUTPUT_FORM_ELEMENT '" &amp; 'Multilingual New'!A27 &amp; "','" &amp; 'Multilingual New'!B27 &amp; " ','" &amp; 'Multilingual New'!C27 &amp; "'," &amp; 'Multilingual New'!D27 &amp; "")</f>
        <v>EXEC USPOUTPUT_FORM_ELEMENT 'ETalk.CRM.UI.Promotion.PromotionPlan.frmPromotionPlanDetail','cmbBasePromotionDetail ','',2</v>
      </c>
    </row>
    <row r="28" spans="1:1">
      <c r="A28" t="str">
        <f>IF('Multilingual New'!A28="","--" &amp; 'Multilingual New'!B28,"EXEC USPOUTPUT_FORM_ELEMENT '" &amp; 'Multilingual New'!A28 &amp; "','" &amp; 'Multilingual New'!B28 &amp; " ','" &amp; 'Multilingual New'!C28 &amp; "'," &amp; 'Multilingual New'!D28 &amp; "")</f>
        <v>EXEC USPOUTPUT_FORM_ELEMENT 'ETalk.CRM.UI.Promotion.PromotionPlan.frmPromotionPlanDetail','lblSubService ','Sub Service',8</v>
      </c>
    </row>
    <row r="29" spans="1:1">
      <c r="A29" t="str">
        <f>IF('Multilingual New'!A29="","--" &amp; 'Multilingual New'!B29,"EXEC USPOUTPUT_FORM_ELEMENT '" &amp; 'Multilingual New'!A29 &amp; "','" &amp; 'Multilingual New'!B29 &amp; " ','" &amp; 'Multilingual New'!C29 &amp; "'," &amp; 'Multilingual New'!D29 &amp; "")</f>
        <v>EXEC USPOUTPUT_FORM_ELEMENT 'ETalk.CRM.UI.Promotion.PromotionPlan.frmPromotionPlanDetail','cmbSubService ','',2</v>
      </c>
    </row>
    <row r="30" spans="1:1">
      <c r="A30" t="str">
        <f>IF('Multilingual New'!A30="","--" &amp; 'Multilingual New'!B30,"EXEC USPOUTPUT_FORM_ELEMENT '" &amp; 'Multilingual New'!A30 &amp; "','" &amp; 'Multilingual New'!B30 &amp; " ','" &amp; 'Multilingual New'!C30 &amp; "'," &amp; 'Multilingual New'!D30 &amp; "")</f>
        <v>EXEC USPOUTPUT_FORM_ELEMENT 'ETalk.CRM.UI.Promotion.PromotionPlan.frmPromotionPlanDetail',' ','',12</v>
      </c>
    </row>
    <row r="31" spans="1:1">
      <c r="A31" t="str">
        <f>IF('Multilingual New'!A31="","--" &amp; 'Multilingual New'!B31,"EXEC USPOUTPUT_FORM_ELEMENT '" &amp; 'Multilingual New'!A31 &amp; "','" &amp; 'Multilingual New'!B31 &amp; " ','" &amp; 'Multilingual New'!C31 &amp; "'," &amp; 'Multilingual New'!D31 &amp; "")</f>
        <v>EXEC USPOUTPUT_FORM_ELEMENT 'ETalk.CRM.UI.Promotion.PromotionPlan.frmPromotionPlanDetail','chkApplyOnRoaming ','',1</v>
      </c>
    </row>
    <row r="32" spans="1:1">
      <c r="A32" t="str">
        <f>IF('Multilingual New'!A32="","--" &amp; 'Multilingual New'!B32,"EXEC USPOUTPUT_FORM_ELEMENT '" &amp; 'Multilingual New'!A32 &amp; "','" &amp; 'Multilingual New'!B32 &amp; " ','" &amp; 'Multilingual New'!C32 &amp; "'," &amp; 'Multilingual New'!D32 &amp; "")</f>
        <v>EXEC USPOUTPUT_FORM_ELEMENT 'ETalk.CRM.UI.Promotion.PromotionPlan.frmPromotionPlanDetail','lblWhiteList ','White List',8</v>
      </c>
    </row>
    <row r="33" spans="1:1">
      <c r="A33" t="str">
        <f>IF('Multilingual New'!A33="","--" &amp; 'Multilingual New'!B33,"EXEC USPOUTPUT_FORM_ELEMENT '" &amp; 'Multilingual New'!A33 &amp; "','" &amp; 'Multilingual New'!B33 &amp; " ','" &amp; 'Multilingual New'!C33 &amp; "'," &amp; 'Multilingual New'!D33 &amp; "")</f>
        <v>EXEC USPOUTPUT_FORM_ELEMENT 'ETalk.CRM.UI.Promotion.PromotionPlan.frmPromotionPlanDetail','txtWhiteList ','',12</v>
      </c>
    </row>
    <row r="34" spans="1:1">
      <c r="A34" t="str">
        <f>IF('Multilingual New'!A34="","--" &amp; 'Multilingual New'!B34,"EXEC USPOUTPUT_FORM_ELEMENT '" &amp; 'Multilingual New'!A34 &amp; "','" &amp; 'Multilingual New'!B34 &amp; " ','" &amp; 'Multilingual New'!C34 &amp; "'," &amp; 'Multilingual New'!D34 &amp; "")</f>
        <v>EXEC USPOUTPUT_FORM_ELEMENT 'ETalk.CRM.UI.Promotion.PromotionPlan.frmPromotionPlanDetail','tsTool ','',13</v>
      </c>
    </row>
    <row r="35" spans="1:1">
      <c r="A35" t="str">
        <f>IF('Multilingual New'!A35="","--" &amp; 'Multilingual New'!B35,"EXEC USPOUTPUT_FORM_ELEMENT '" &amp; 'Multilingual New'!A35 &amp; "','" &amp; 'Multilingual New'!B35 &amp; " ','" &amp; 'Multilingual New'!C35 &amp; "'," &amp; 'Multilingual New'!D35 &amp; "")</f>
        <v>--</v>
      </c>
    </row>
    <row r="36" spans="1:1">
      <c r="A36" t="str">
        <f>IF('Multilingual New'!A36="","--" &amp; 'Multilingual New'!B36,"EXEC USPOUTPUT_FORM_ELEMENT '" &amp; 'Multilingual New'!A36 &amp; "','" &amp; 'Multilingual New'!B36 &amp; " ','" &amp; 'Multilingual New'!C36 &amp; "'," &amp; 'Multilingual New'!D36 &amp; "")</f>
        <v>EXEC USPOUTPUT_FORM_ELEMENT 'ETalk.CRM.UI.Promotion.SignUpPromotionForm','tabControlPromotion ','',11</v>
      </c>
    </row>
    <row r="37" spans="1:1">
      <c r="A37" t="str">
        <f>IF('Multilingual New'!A37="","--" &amp; 'Multilingual New'!B37,"EXEC USPOUTPUT_FORM_ELEMENT '" &amp; 'Multilingual New'!A37 &amp; "','" &amp; 'Multilingual New'!B37 &amp; " ','" &amp; 'Multilingual New'!C37 &amp; "'," &amp; 'Multilingual New'!D37 &amp; "")</f>
        <v>EXEC USPOUTPUT_FORM_ELEMENT 'ETalk.CRM.UI.Promotion.SignUpPromotionForm','btnFreeze ','',5</v>
      </c>
    </row>
    <row r="38" spans="1:1">
      <c r="A38" t="str">
        <f>IF('Multilingual New'!A38="","--" &amp; 'Multilingual New'!B38,"EXEC USPOUTPUT_FORM_ELEMENT '" &amp; 'Multilingual New'!A38 &amp; "','" &amp; 'Multilingual New'!B38 &amp; " ','" &amp; 'Multilingual New'!C38 &amp; "'," &amp; 'Multilingual New'!D38 &amp; "")</f>
        <v>EXEC USPOUTPUT_FORM_ELEMENT 'ETalk.CRM.UI.Promotion.SignUpPromotionForm','lvPromotionInUsed ','',9</v>
      </c>
    </row>
    <row r="39" spans="1:1">
      <c r="A39" t="str">
        <f>IF('Multilingual New'!A39="","--" &amp; 'Multilingual New'!B39,"EXEC USPOUTPUT_FORM_ELEMENT '" &amp; 'Multilingual New'!A39 &amp; "','" &amp; 'Multilingual New'!B39 &amp; " ','" &amp; 'Multilingual New'!C39 &amp; "'," &amp; 'Multilingual New'!D39 &amp; "")</f>
        <v>EXEC USPOUTPUT_FORM_ELEMENT 'ETalk.CRM.UI.Promotion.SignUpPromotionForm','lvAvailablePromotion ','',9</v>
      </c>
    </row>
    <row r="40" spans="1:1">
      <c r="A40" t="str">
        <f>IF('Multilingual New'!A40="","--" &amp; 'Multilingual New'!B40,"EXEC USPOUTPUT_FORM_ELEMENT '" &amp; 'Multilingual New'!A40 &amp; "','" &amp; 'Multilingual New'!B40 &amp; " ','" &amp; 'Multilingual New'!C40 &amp; "'," &amp; 'Multilingual New'!D40 &amp; "")</f>
        <v>EXEC USPOUTPUT_FORM_ELEMENT 'ETalk.CRM.UI.Promotion.SignUpPromotionForm','btnApply ','',5</v>
      </c>
    </row>
    <row r="41" spans="1:1">
      <c r="A41" t="str">
        <f>IF('Multilingual New'!A41="","--" &amp; 'Multilingual New'!B41,"EXEC USPOUTPUT_FORM_ELEMENT '" &amp; 'Multilingual New'!A41 &amp; "','" &amp; 'Multilingual New'!B41 &amp; " ','" &amp; 'Multilingual New'!C41 &amp; "'," &amp; 'Multilingual New'!D41 &amp; "")</f>
        <v>EXEC USPOUTPUT_FORM_ELEMENT 'ETalk.CRM.UI.Promotion.SignUpPromotionForm','tsTopBar ','',13</v>
      </c>
    </row>
    <row r="42" spans="1:1">
      <c r="A42" t="str">
        <f>IF('Multilingual New'!A42="","--" &amp; 'Multilingual New'!B42,"EXEC USPOUTPUT_FORM_ELEMENT '" &amp; 'Multilingual New'!A42 &amp; "','" &amp; 'Multilingual New'!B42 &amp; " ','" &amp; 'Multilingual New'!C42 &amp; "'," &amp; 'Multilingual New'!D42 &amp; "")</f>
        <v>--</v>
      </c>
    </row>
    <row r="43" spans="1:1">
      <c r="A43" t="str">
        <f>IF('Multilingual New'!A43="","--" &amp; 'Multilingual New'!B43,"EXEC USPOUTPUT_FORM_ELEMENT '" &amp; 'Multilingual New'!A43 &amp; "','" &amp; 'Multilingual New'!B43 &amp; " ','" &amp; 'Multilingual New'!C43 &amp; "'," &amp; 'Multilingual New'!D43 &amp; "")</f>
        <v>--</v>
      </c>
    </row>
    <row r="44" spans="1:1">
      <c r="A44" t="str">
        <f>IF('Multilingual New'!A44="","--" &amp; 'Multilingual New'!B44,"EXEC USPOUTPUT_FORM_ELEMENT '" &amp; 'Multilingual New'!A44 &amp; "','" &amp; 'Multilingual New'!B44 &amp; " ','" &amp; 'Multilingual New'!C44 &amp; "'," &amp; 'Multilingual New'!D44 &amp; "")</f>
        <v>--</v>
      </c>
    </row>
    <row r="45" spans="1:1">
      <c r="A45" t="str">
        <f>IF('Multilingual New'!A45="","--" &amp; 'Multilingual New'!B45,"EXEC USPOUTPUT_FORM_ELEMENT '" &amp; 'Multilingual New'!A45 &amp; "','" &amp; 'Multilingual New'!B45 &amp; " ','" &amp; 'Multilingual New'!C45 &amp; "'," &amp; 'Multilingual New'!D45 &amp; "")</f>
        <v>--</v>
      </c>
    </row>
    <row r="46" spans="1:1">
      <c r="A46" t="str">
        <f>IF('Multilingual New'!A46="","--" &amp; 'Multilingual New'!B46,"EXEC USPOUTPUT_FORM_ELEMENT '" &amp; 'Multilingual New'!A46 &amp; "','" &amp; 'Multilingual New'!B46 &amp; " ','" &amp; 'Multilingual New'!C46 &amp; "'," &amp; 'Multilingual New'!D46 &amp; "")</f>
        <v>--</v>
      </c>
    </row>
    <row r="47" spans="1:1">
      <c r="A47" t="str">
        <f>IF('Multilingual New'!A47="","--" &amp; 'Multilingual New'!B47,"EXEC USPOUTPUT_FORM_ELEMENT '" &amp; 'Multilingual New'!A47 &amp; "','" &amp; 'Multilingual New'!B47 &amp; " ','" &amp; 'Multilingual New'!C47 &amp; "'," &amp; 'Multilingual New'!D47 &amp; "")</f>
        <v>--Billing</v>
      </c>
    </row>
    <row r="48" spans="1:1">
      <c r="A48" t="str">
        <f>IF('Multilingual New'!A48="","--" &amp; 'Multilingual New'!B48,"EXEC USPOUTPUT_FORM_ELEMENT '" &amp; 'Multilingual New'!A48 &amp; "','" &amp; 'Multilingual New'!B48 &amp; " ','" &amp; 'Multilingual New'!C48 &amp; "'," &amp; 'Multilingual New'!D48 &amp; "")</f>
        <v>EXEC USPOUTPUT_FORM_ELEMENT 'ETalk.CRM.UI.Billing.CieopProcess.frmIjClieopProcess','utcClieoProcess ','',11</v>
      </c>
    </row>
    <row r="49" spans="1:1">
      <c r="A49" t="str">
        <f>IF('Multilingual New'!A49="","--" &amp; 'Multilingual New'!B49,"EXEC USPOUTPUT_FORM_ELEMENT '" &amp; 'Multilingual New'!A49 &amp; "','" &amp; 'Multilingual New'!B49 &amp; " ','" &amp; 'Multilingual New'!C49 &amp; "'," &amp; 'Multilingual New'!D49 &amp; "")</f>
        <v>EXEC USPOUTPUT_FORM_ELEMENT 'ETalk.CRM.UI.Billing.CieopProcess.frmIjClieopProcess','dgvInvoiceList ','',4</v>
      </c>
    </row>
    <row r="50" spans="1:1">
      <c r="A50" t="str">
        <f>IF('Multilingual New'!A50="","--" &amp; 'Multilingual New'!B50,"EXEC USPOUTPUT_FORM_ELEMENT '" &amp; 'Multilingual New'!A50 &amp; "','" &amp; 'Multilingual New'!B50 &amp; " ','" &amp; 'Multilingual New'!C50 &amp; "'," &amp; 'Multilingual New'!D50 &amp; "")</f>
        <v>EXEC USPOUTPUT_FORM_ELEMENT 'ETalk.CRM.UI.Billing.CieopProcess.frmIjClieopProcess','gbFilter ','',7</v>
      </c>
    </row>
    <row r="51" spans="1:1">
      <c r="A51" t="str">
        <f>IF('Multilingual New'!A51="","--" &amp; 'Multilingual New'!B51,"EXEC USPOUTPUT_FORM_ELEMENT '" &amp; 'Multilingual New'!A51 &amp; "','" &amp; 'Multilingual New'!B51 &amp; " ','" &amp; 'Multilingual New'!C51 &amp; "'," &amp; 'Multilingual New'!D51 &amp; "")</f>
        <v>EXEC USPOUTPUT_FORM_ELEMENT 'ETalk.CRM.UI.Billing.CieopProcess.frmIjClieopProcess','lblMVNO ','MVNO',8</v>
      </c>
    </row>
    <row r="52" spans="1:1">
      <c r="A52" t="str">
        <f>IF('Multilingual New'!A52="","--" &amp; 'Multilingual New'!B52,"EXEC USPOUTPUT_FORM_ELEMENT '" &amp; 'Multilingual New'!A52 &amp; "','" &amp; 'Multilingual New'!B52 &amp; " ','" &amp; 'Multilingual New'!C52 &amp; "'," &amp; 'Multilingual New'!D52 &amp; "")</f>
        <v>EXEC USPOUTPUT_FORM_ELEMENT 'ETalk.CRM.UI.Billing.CieopProcess.frmIjClieopProcess','cmbMVNO ','',2</v>
      </c>
    </row>
    <row r="53" spans="1:1">
      <c r="A53" t="str">
        <f>IF('Multilingual New'!A53="","--" &amp; 'Multilingual New'!B53,"EXEC USPOUTPUT_FORM_ELEMENT '" &amp; 'Multilingual New'!A53 &amp; "','" &amp; 'Multilingual New'!B53 &amp; " ','" &amp; 'Multilingual New'!C53 &amp; "'," &amp; 'Multilingual New'!D53 &amp; "")</f>
        <v>EXEC USPOUTPUT_FORM_ELEMENT 'ETalk.CRM.UI.Billing.CieopProcess.frmIjClieopProcess','lblBatch ','Batch',8</v>
      </c>
    </row>
    <row r="54" spans="1:1">
      <c r="A54" t="str">
        <f>IF('Multilingual New'!A54="","--" &amp; 'Multilingual New'!B54,"EXEC USPOUTPUT_FORM_ELEMENT '" &amp; 'Multilingual New'!A54 &amp; "','" &amp; 'Multilingual New'!B54 &amp; " ','" &amp; 'Multilingual New'!C54 &amp; "'," &amp; 'Multilingual New'!D54 &amp; "")</f>
        <v>EXEC USPOUTPUT_FORM_ELEMENT 'ETalk.CRM.UI.Billing.CieopProcess.frmIjClieopProcess','vsQuery ','',5</v>
      </c>
    </row>
    <row r="55" spans="1:1">
      <c r="A55" t="str">
        <f>IF('Multilingual New'!A55="","--" &amp; 'Multilingual New'!B55,"EXEC USPOUTPUT_FORM_ELEMENT '" &amp; 'Multilingual New'!A55 &amp; "','" &amp; 'Multilingual New'!B55 &amp; " ','" &amp; 'Multilingual New'!C55 &amp; "'," &amp; 'Multilingual New'!D55 &amp; "")</f>
        <v>EXEC USPOUTPUT_FORM_ELEMENT 'ETalk.CRM.UI.Billing.CieopProcess.frmIjClieopProcess','dgvClieopList ','',4</v>
      </c>
    </row>
    <row r="56" spans="1:1">
      <c r="A56" t="str">
        <f>IF('Multilingual New'!A56="","--" &amp; 'Multilingual New'!B56,"EXEC USPOUTPUT_FORM_ELEMENT '" &amp; 'Multilingual New'!A56 &amp; "','" &amp; 'Multilingual New'!B56 &amp; " ','" &amp; 'Multilingual New'!C56 &amp; "'," &amp; 'Multilingual New'!D56 &amp; "")</f>
        <v>EXEC USPOUTPUT_FORM_ELEMENT 'ETalk.CRM.UI.Billing.CieopProcess.frmIjClieopProcess','lblFiscalUnit ','Fiscal Unit',8</v>
      </c>
    </row>
    <row r="57" spans="1:1">
      <c r="A57" t="str">
        <f>IF('Multilingual New'!A57="","--" &amp; 'Multilingual New'!B57,"EXEC USPOUTPUT_FORM_ELEMENT '" &amp; 'Multilingual New'!A57 &amp; "','" &amp; 'Multilingual New'!B57 &amp; " ','" &amp; 'Multilingual New'!C57 &amp; "'," &amp; 'Multilingual New'!D57 &amp; "")</f>
        <v>EXEC USPOUTPUT_FORM_ELEMENT 'ETalk.CRM.UI.Billing.CieopProcess.frmIjClieopProcess','cmbFiscalUnitId ','',2</v>
      </c>
    </row>
    <row r="58" spans="1:1">
      <c r="A58" t="str">
        <f>IF('Multilingual New'!A58="","--" &amp; 'Multilingual New'!B58,"EXEC USPOUTPUT_FORM_ELEMENT '" &amp; 'Multilingual New'!A58 &amp; "','" &amp; 'Multilingual New'!B58 &amp; " ','" &amp; 'Multilingual New'!C58 &amp; "'," &amp; 'Multilingual New'!D58 &amp; "")</f>
        <v>EXEC USPOUTPUT_FORM_ELEMENT 'ETalk.CRM.UI.Billing.CieopProcess.frmIjClieopProcess','lblBatchId ','Batch ID',8</v>
      </c>
    </row>
    <row r="59" spans="1:1">
      <c r="A59" t="str">
        <f>IF('Multilingual New'!A59="","--" &amp; 'Multilingual New'!B59,"EXEC USPOUTPUT_FORM_ELEMENT '" &amp; 'Multilingual New'!A59 &amp; "','" &amp; 'Multilingual New'!B59 &amp; " ','" &amp; 'Multilingual New'!C59 &amp; "'," &amp; 'Multilingual New'!D59 &amp; "")</f>
        <v>EXEC USPOUTPUT_FORM_ELEMENT 'ETalk.CRM.UI.Billing.CieopProcess.frmIjClieopProcess','txtBatchId ','',12</v>
      </c>
    </row>
    <row r="60" spans="1:1">
      <c r="A60" t="str">
        <f>IF('Multilingual New'!A60="","--" &amp; 'Multilingual New'!B60,"EXEC USPOUTPUT_FORM_ELEMENT '" &amp; 'Multilingual New'!A60 &amp; "','" &amp; 'Multilingual New'!B60 &amp; " ','" &amp; 'Multilingual New'!C60 &amp; "'," &amp; 'Multilingual New'!D60 &amp; "")</f>
        <v>EXEC USPOUTPUT_FORM_ELEMENT 'ETalk.CRM.UI.Billing.CieopProcess.frmIjClieopProcess','dtStartDate ','',6</v>
      </c>
    </row>
    <row r="61" spans="1:1">
      <c r="A61" t="str">
        <f>IF('Multilingual New'!A61="","--" &amp; 'Multilingual New'!B61,"EXEC USPOUTPUT_FORM_ELEMENT '" &amp; 'Multilingual New'!A61 &amp; "','" &amp; 'Multilingual New'!B61 &amp; " ','" &amp; 'Multilingual New'!C61 &amp; "'," &amp; 'Multilingual New'!D61 &amp; "")</f>
        <v>EXEC USPOUTPUT_FORM_ELEMENT 'ETalk.CRM.UI.Billing.CieopProcess.frmIjClieopProcess','lblStartTime ','Start Date',8</v>
      </c>
    </row>
    <row r="62" spans="1:1">
      <c r="A62" t="str">
        <f>IF('Multilingual New'!A62="","--" &amp; 'Multilingual New'!B62,"EXEC USPOUTPUT_FORM_ELEMENT '" &amp; 'Multilingual New'!A62 &amp; "','" &amp; 'Multilingual New'!B62 &amp; " ','" &amp; 'Multilingual New'!C62 &amp; "'," &amp; 'Multilingual New'!D62 &amp; "")</f>
        <v>EXEC USPOUTPUT_FORM_ELEMENT 'ETalk.CRM.UI.Billing.CieopProcess.frmIjClieopProcess','lblEndDate ','End Date',8</v>
      </c>
    </row>
    <row r="63" spans="1:1">
      <c r="A63" t="str">
        <f>IF('Multilingual New'!A63="","--" &amp; 'Multilingual New'!B63,"EXEC USPOUTPUT_FORM_ELEMENT '" &amp; 'Multilingual New'!A63 &amp; "','" &amp; 'Multilingual New'!B63 &amp; " ','" &amp; 'Multilingual New'!C63 &amp; "'," &amp; 'Multilingual New'!D63 &amp; "")</f>
        <v>EXEC USPOUTPUT_FORM_ELEMENT 'ETalk.CRM.UI.Billing.CieopProcess.frmIjClieopProcess','vsQueryClieop ','',5</v>
      </c>
    </row>
    <row r="64" spans="1:1">
      <c r="A64" t="str">
        <f>IF('Multilingual New'!A64="","--" &amp; 'Multilingual New'!B64,"EXEC USPOUTPUT_FORM_ELEMENT '" &amp; 'Multilingual New'!A64 &amp; "','" &amp; 'Multilingual New'!B64 &amp; " ','" &amp; 'Multilingual New'!C64 &amp; "'," &amp; 'Multilingual New'!D64 &amp; "")</f>
        <v>EXEC USPOUTPUT_FORM_ELEMENT 'ETalk.CRM.UI.Billing.CieopProcess.frmIjClieopProcess','dtEndDate ','',6</v>
      </c>
    </row>
    <row r="65" spans="1:1">
      <c r="A65" t="str">
        <f>IF('Multilingual New'!A65="","--" &amp; 'Multilingual New'!B65,"EXEC USPOUTPUT_FORM_ELEMENT '" &amp; 'Multilingual New'!A65 &amp; "','" &amp; 'Multilingual New'!B65 &amp; " ','" &amp; 'Multilingual New'!C65 &amp; "'," &amp; 'Multilingual New'!D65 &amp; "")</f>
        <v>EXEC USPOUTPUT_FORM_ELEMENT 'ETalk.CRM.UI.Billing.CieopProcess.frmIjClieopProcess','chkAll ','',1</v>
      </c>
    </row>
    <row r="66" spans="1:1">
      <c r="A66" t="str">
        <f>IF('Multilingual New'!A66="","--" &amp; 'Multilingual New'!B66,"EXEC USPOUTPUT_FORM_ELEMENT '" &amp; 'Multilingual New'!A66 &amp; "','" &amp; 'Multilingual New'!B66 &amp; " ','" &amp; 'Multilingual New'!C66 &amp; "'," &amp; 'Multilingual New'!D66 &amp; "")</f>
        <v>EXEC USPOUTPUT_FORM_ELEMENT 'ETalk.CRM.UI.Billing.CieopProcess.frmIjClieopProcess','tlClielpQuery ','',13</v>
      </c>
    </row>
    <row r="67" spans="1:1">
      <c r="A67" t="str">
        <f>IF('Multilingual New'!A67="","--" &amp; 'Multilingual New'!B67,"EXEC USPOUTPUT_FORM_ELEMENT '" &amp; 'Multilingual New'!A67 &amp; "','" &amp; 'Multilingual New'!B67 &amp; " ','" &amp; 'Multilingual New'!C67 &amp; "'," &amp; 'Multilingual New'!D67 &amp; "")</f>
        <v>EXEC USPOUTPUT_FORM_ELEMENT 'ETalk.CRM.UI.Billing.CieopProcess.frmIjClieopProcess','tlCliopBuild ','',13</v>
      </c>
    </row>
    <row r="68" spans="1:1">
      <c r="A68" t="str">
        <f>IF('Multilingual New'!A68="","--" &amp; 'Multilingual New'!B68,"EXEC USPOUTPUT_FORM_ELEMENT '" &amp; 'Multilingual New'!A68 &amp; "','" &amp; 'Multilingual New'!B68 &amp; " ','" &amp; 'Multilingual New'!C68 &amp; "'," &amp; 'Multilingual New'!D68 &amp; "")</f>
        <v>--</v>
      </c>
    </row>
    <row r="69" spans="1:1">
      <c r="A69" t="str">
        <f>IF('Multilingual New'!A69="","--" &amp; 'Multilingual New'!B69,"EXEC USPOUTPUT_FORM_ELEMENT '" &amp; 'Multilingual New'!A69 &amp; "','" &amp; 'Multilingual New'!B69 &amp; " ','" &amp; 'Multilingual New'!C69 &amp; "'," &amp; 'Multilingual New'!D69 &amp; "")</f>
        <v>EXEC USPOUTPUT_FORM_ELEMENT 'ETalk.CRM.UI.Billing.FieopProcess.frmClieopProcess','utcClieoProcess ','',11</v>
      </c>
    </row>
    <row r="70" spans="1:1">
      <c r="A70" t="str">
        <f>IF('Multilingual New'!A70="","--" &amp; 'Multilingual New'!B70,"EXEC USPOUTPUT_FORM_ELEMENT '" &amp; 'Multilingual New'!A70 &amp; "','" &amp; 'Multilingual New'!B70 &amp; " ','" &amp; 'Multilingual New'!C70 &amp; "'," &amp; 'Multilingual New'!D70 &amp; "")</f>
        <v>EXEC USPOUTPUT_FORM_ELEMENT 'ETalk.CRM.UI.Billing.FieopProcess.frmClieopProcess','chkAll ','',1</v>
      </c>
    </row>
    <row r="71" spans="1:1">
      <c r="A71" t="str">
        <f>IF('Multilingual New'!A71="","--" &amp; 'Multilingual New'!B71,"EXEC USPOUTPUT_FORM_ELEMENT '" &amp; 'Multilingual New'!A71 &amp; "','" &amp; 'Multilingual New'!B71 &amp; " ','" &amp; 'Multilingual New'!C71 &amp; "'," &amp; 'Multilingual New'!D71 &amp; "")</f>
        <v>EXEC USPOUTPUT_FORM_ELEMENT 'ETalk.CRM.UI.Billing.FieopProcess.frmClieopProcess','dgvInvoiceList ','',4</v>
      </c>
    </row>
    <row r="72" spans="1:1">
      <c r="A72" t="str">
        <f>IF('Multilingual New'!A72="","--" &amp; 'Multilingual New'!B72,"EXEC USPOUTPUT_FORM_ELEMENT '" &amp; 'Multilingual New'!A72 &amp; "','" &amp; 'Multilingual New'!B72 &amp; " ','" &amp; 'Multilingual New'!C72 &amp; "'," &amp; 'Multilingual New'!D72 &amp; "")</f>
        <v>EXEC USPOUTPUT_FORM_ELEMENT 'ETalk.CRM.UI.Billing.FieopProcess.frmClieopProcess','gbBuildSetting ','',7</v>
      </c>
    </row>
    <row r="73" spans="1:1">
      <c r="A73" t="str">
        <f>IF('Multilingual New'!A73="","--" &amp; 'Multilingual New'!B73,"EXEC USPOUTPUT_FORM_ELEMENT '" &amp; 'Multilingual New'!A73 &amp; "','" &amp; 'Multilingual New'!B73 &amp; " ','" &amp; 'Multilingual New'!C73 &amp; "'," &amp; 'Multilingual New'!D73 &amp; "")</f>
        <v>EXEC USPOUTPUT_FORM_ELEMENT 'ETalk.CRM.UI.Billing.FieopProcess.frmClieopProcess','bgPaymentType ','',7</v>
      </c>
    </row>
    <row r="74" spans="1:1">
      <c r="A74" t="str">
        <f>IF('Multilingual New'!A74="","--" &amp; 'Multilingual New'!B74,"EXEC USPOUTPUT_FORM_ELEMENT '" &amp; 'Multilingual New'!A74 &amp; "','" &amp; 'Multilingual New'!B74 &amp; " ','" &amp; 'Multilingual New'!C74 &amp; "'," &amp; 'Multilingual New'!D74 &amp; "")</f>
        <v>EXEC USPOUTPUT_FORM_ELEMENT 'ETalk.CRM.UI.Billing.FieopProcess.frmClieopProcess','radPay ','',10</v>
      </c>
    </row>
    <row r="75" spans="1:1">
      <c r="A75" t="str">
        <f>IF('Multilingual New'!A75="","--" &amp; 'Multilingual New'!B75,"EXEC USPOUTPUT_FORM_ELEMENT '" &amp; 'Multilingual New'!A75 &amp; "','" &amp; 'Multilingual New'!B75 &amp; " ','" &amp; 'Multilingual New'!C75 &amp; "'," &amp; 'Multilingual New'!D75 &amp; "")</f>
        <v>EXEC USPOUTPUT_FORM_ELEMENT 'ETalk.CRM.UI.Billing.FieopProcess.frmClieopProcess','radDD ','',10</v>
      </c>
    </row>
    <row r="76" spans="1:1">
      <c r="A76" t="str">
        <f>IF('Multilingual New'!A76="","--" &amp; 'Multilingual New'!B76,"EXEC USPOUTPUT_FORM_ELEMENT '" &amp; 'Multilingual New'!A76 &amp; "','" &amp; 'Multilingual New'!B76 &amp; " ','" &amp; 'Multilingual New'!C76 &amp; "'," &amp; 'Multilingual New'!D76 &amp; "")</f>
        <v>EXEC USPOUTPUT_FORM_ELEMENT 'ETalk.CRM.UI.Billing.FieopProcess.frmClieopProcess','lblProcessingDate ','Processing Date',8</v>
      </c>
    </row>
    <row r="77" spans="1:1">
      <c r="A77" t="str">
        <f>IF('Multilingual New'!A77="","--" &amp; 'Multilingual New'!B77,"EXEC USPOUTPUT_FORM_ELEMENT '" &amp; 'Multilingual New'!A77 &amp; "','" &amp; 'Multilingual New'!B77 &amp; " ','" &amp; 'Multilingual New'!C77 &amp; "'," &amp; 'Multilingual New'!D77 &amp; "")</f>
        <v>EXEC USPOUTPUT_FORM_ELEMENT 'ETalk.CRM.UI.Billing.FieopProcess.frmClieopProcess','dtProcessingDate ','',6</v>
      </c>
    </row>
    <row r="78" spans="1:1">
      <c r="A78" t="str">
        <f>IF('Multilingual New'!A78="","--" &amp; 'Multilingual New'!B78,"EXEC USPOUTPUT_FORM_ELEMENT '" &amp; 'Multilingual New'!A78 &amp; "','" &amp; 'Multilingual New'!B78 &amp; " ','" &amp; 'Multilingual New'!C78 &amp; "'," &amp; 'Multilingual New'!D78 &amp; "")</f>
        <v>EXEC USPOUTPUT_FORM_ELEMENT 'ETalk.CRM.UI.Billing.FieopProcess.frmClieopProcess','gbRunWay ','',7</v>
      </c>
    </row>
    <row r="79" spans="1:1">
      <c r="A79" t="str">
        <f>IF('Multilingual New'!A79="","--" &amp; 'Multilingual New'!B79,"EXEC USPOUTPUT_FORM_ELEMENT '" &amp; 'Multilingual New'!A79 &amp; "','" &amp; 'Multilingual New'!B79 &amp; " ','" &amp; 'Multilingual New'!C79 &amp; "'," &amp; 'Multilingual New'!D79 &amp; "")</f>
        <v>EXEC USPOUTPUT_FORM_ELEMENT 'ETalk.CRM.UI.Billing.FieopProcess.frmClieopProcess','radTest ','',10</v>
      </c>
    </row>
    <row r="80" spans="1:1">
      <c r="A80" t="str">
        <f>IF('Multilingual New'!A80="","--" &amp; 'Multilingual New'!B80,"EXEC USPOUTPUT_FORM_ELEMENT '" &amp; 'Multilingual New'!A80 &amp; "','" &amp; 'Multilingual New'!B80 &amp; " ','" &amp; 'Multilingual New'!C80 &amp; "'," &amp; 'Multilingual New'!D80 &amp; "")</f>
        <v>EXEC USPOUTPUT_FORM_ELEMENT 'ETalk.CRM.UI.Billing.FieopProcess.frmClieopProcess','radLive ','',10</v>
      </c>
    </row>
    <row r="81" spans="1:1">
      <c r="A81" t="str">
        <f>IF('Multilingual New'!A81="","--" &amp; 'Multilingual New'!B81,"EXEC USPOUTPUT_FORM_ELEMENT '" &amp; 'Multilingual New'!A81 &amp; "','" &amp; 'Multilingual New'!B81 &amp; " ','" &amp; 'Multilingual New'!C81 &amp; "'," &amp; 'Multilingual New'!D81 &amp; "")</f>
        <v>EXEC USPOUTPUT_FORM_ELEMENT 'ETalk.CRM.UI.Billing.FieopProcess.frmClieopProcess','gbFilter ','',7</v>
      </c>
    </row>
    <row r="82" spans="1:1">
      <c r="A82" t="str">
        <f>IF('Multilingual New'!A82="","--" &amp; 'Multilingual New'!B82,"EXEC USPOUTPUT_FORM_ELEMENT '" &amp; 'Multilingual New'!A82 &amp; "','" &amp; 'Multilingual New'!B82 &amp; " ','" &amp; 'Multilingual New'!C82 &amp; "'," &amp; 'Multilingual New'!D82 &amp; "")</f>
        <v>EXEC USPOUTPUT_FORM_ELEMENT 'ETalk.CRM.UI.Billing.FieopProcess.frmClieopProcess','lblMVNO ','MVNO',8</v>
      </c>
    </row>
    <row r="83" spans="1:1">
      <c r="A83" t="str">
        <f>IF('Multilingual New'!A83="","--" &amp; 'Multilingual New'!B83,"EXEC USPOUTPUT_FORM_ELEMENT '" &amp; 'Multilingual New'!A83 &amp; "','" &amp; 'Multilingual New'!B83 &amp; " ','" &amp; 'Multilingual New'!C83 &amp; "'," &amp; 'Multilingual New'!D83 &amp; "")</f>
        <v>EXEC USPOUTPUT_FORM_ELEMENT 'ETalk.CRM.UI.Billing.FieopProcess.frmClieopProcess','cmbMVNO ','',2</v>
      </c>
    </row>
    <row r="84" spans="1:1">
      <c r="A84" t="str">
        <f>IF('Multilingual New'!A84="","--" &amp; 'Multilingual New'!B84,"EXEC USPOUTPUT_FORM_ELEMENT '" &amp; 'Multilingual New'!A84 &amp; "','" &amp; 'Multilingual New'!B84 &amp; " ','" &amp; 'Multilingual New'!C84 &amp; "'," &amp; 'Multilingual New'!D84 &amp; "")</f>
        <v>EXEC USPOUTPUT_FORM_ELEMENT 'ETalk.CRM.UI.Billing.FieopProcess.frmClieopProcess','lblBatch ','Batch',8</v>
      </c>
    </row>
    <row r="85" spans="1:1">
      <c r="A85" t="str">
        <f>IF('Multilingual New'!A85="","--" &amp; 'Multilingual New'!B85,"EXEC USPOUTPUT_FORM_ELEMENT '" &amp; 'Multilingual New'!A85 &amp; "','" &amp; 'Multilingual New'!B85 &amp; " ','" &amp; 'Multilingual New'!C85 &amp; "'," &amp; 'Multilingual New'!D85 &amp; "")</f>
        <v>EXEC USPOUTPUT_FORM_ELEMENT 'ETalk.CRM.UI.Billing.FieopProcess.frmClieopProcess','lblCustomerTypeId ','Customer Type',8</v>
      </c>
    </row>
    <row r="86" spans="1:1">
      <c r="A86" t="str">
        <f>IF('Multilingual New'!A86="","--" &amp; 'Multilingual New'!B86,"EXEC USPOUTPUT_FORM_ELEMENT '" &amp; 'Multilingual New'!A86 &amp; "','" &amp; 'Multilingual New'!B86 &amp; " ','" &amp; 'Multilingual New'!C86 &amp; "'," &amp; 'Multilingual New'!D86 &amp; "")</f>
        <v>EXEC USPOUTPUT_FORM_ELEMENT 'ETalk.CRM.UI.Billing.FieopProcess.frmClieopProcess','cmbCustomerType ','',2</v>
      </c>
    </row>
    <row r="87" spans="1:1">
      <c r="A87" t="str">
        <f>IF('Multilingual New'!A87="","--" &amp; 'Multilingual New'!B87,"EXEC USPOUTPUT_FORM_ELEMENT '" &amp; 'Multilingual New'!A87 &amp; "','" &amp; 'Multilingual New'!B87 &amp; " ','" &amp; 'Multilingual New'!C87 &amp; "'," &amp; 'Multilingual New'!D87 &amp; "")</f>
        <v>EXEC USPOUTPUT_FORM_ELEMENT 'ETalk.CRM.UI.Billing.FieopProcess.frmClieopProcess','vsQuery ','',5</v>
      </c>
    </row>
    <row r="88" spans="1:1">
      <c r="A88" t="str">
        <f>IF('Multilingual New'!A88="","--" &amp; 'Multilingual New'!B88,"EXEC USPOUTPUT_FORM_ELEMENT '" &amp; 'Multilingual New'!A88 &amp; "','" &amp; 'Multilingual New'!B88 &amp; " ','" &amp; 'Multilingual New'!C88 &amp; "'," &amp; 'Multilingual New'!D88 &amp; "")</f>
        <v>EXEC USPOUTPUT_FORM_ELEMENT 'ETalk.CRM.UI.Billing.FieopProcess.frmClieopProcess','dgvClieopList ','',4</v>
      </c>
    </row>
    <row r="89" spans="1:1">
      <c r="A89" t="str">
        <f>IF('Multilingual New'!A89="","--" &amp; 'Multilingual New'!B89,"EXEC USPOUTPUT_FORM_ELEMENT '" &amp; 'Multilingual New'!A89 &amp; "','" &amp; 'Multilingual New'!B89 &amp; " ','" &amp; 'Multilingual New'!C89 &amp; "'," &amp; 'Multilingual New'!D89 &amp; "")</f>
        <v>EXEC USPOUTPUT_FORM_ELEMENT 'ETalk.CRM.UI.Billing.FieopProcess.frmClieopProcess','lblFiscalUnit ','Fiscal Unit',8</v>
      </c>
    </row>
    <row r="90" spans="1:1">
      <c r="A90" t="str">
        <f>IF('Multilingual New'!A90="","--" &amp; 'Multilingual New'!B90,"EXEC USPOUTPUT_FORM_ELEMENT '" &amp; 'Multilingual New'!A90 &amp; "','" &amp; 'Multilingual New'!B90 &amp; " ','" &amp; 'Multilingual New'!C90 &amp; "'," &amp; 'Multilingual New'!D90 &amp; "")</f>
        <v>EXEC USPOUTPUT_FORM_ELEMENT 'ETalk.CRM.UI.Billing.FieopProcess.frmClieopProcess','cmbFiscalUnitId ','',2</v>
      </c>
    </row>
    <row r="91" spans="1:1">
      <c r="A91" t="str">
        <f>IF('Multilingual New'!A91="","--" &amp; 'Multilingual New'!B91,"EXEC USPOUTPUT_FORM_ELEMENT '" &amp; 'Multilingual New'!A91 &amp; "','" &amp; 'Multilingual New'!B91 &amp; " ','" &amp; 'Multilingual New'!C91 &amp; "'," &amp; 'Multilingual New'!D91 &amp; "")</f>
        <v>EXEC USPOUTPUT_FORM_ELEMENT 'ETalk.CRM.UI.Billing.FieopProcess.frmClieopProcess','lblProcessId ','Process Id',8</v>
      </c>
    </row>
    <row r="92" spans="1:1">
      <c r="A92" t="str">
        <f>IF('Multilingual New'!A92="","--" &amp; 'Multilingual New'!B92,"EXEC USPOUTPUT_FORM_ELEMENT '" &amp; 'Multilingual New'!A92 &amp; "','" &amp; 'Multilingual New'!B92 &amp; " ','" &amp; 'Multilingual New'!C92 &amp; "'," &amp; 'Multilingual New'!D92 &amp; "")</f>
        <v>EXEC USPOUTPUT_FORM_ELEMENT 'ETalk.CRM.UI.Billing.FieopProcess.frmClieopProcess','txtProcessId ','',12</v>
      </c>
    </row>
    <row r="93" spans="1:1">
      <c r="A93" t="str">
        <f>IF('Multilingual New'!A93="","--" &amp; 'Multilingual New'!B93,"EXEC USPOUTPUT_FORM_ELEMENT '" &amp; 'Multilingual New'!A93 &amp; "','" &amp; 'Multilingual New'!B93 &amp; " ','" &amp; 'Multilingual New'!C93 &amp; "'," &amp; 'Multilingual New'!D93 &amp; "")</f>
        <v>EXEC USPOUTPUT_FORM_ELEMENT 'ETalk.CRM.UI.Billing.FieopProcess.frmClieopProcess','dtStartDate ','',6</v>
      </c>
    </row>
    <row r="94" spans="1:1">
      <c r="A94" t="str">
        <f>IF('Multilingual New'!A94="","--" &amp; 'Multilingual New'!B94,"EXEC USPOUTPUT_FORM_ELEMENT '" &amp; 'Multilingual New'!A94 &amp; "','" &amp; 'Multilingual New'!B94 &amp; " ','" &amp; 'Multilingual New'!C94 &amp; "'," &amp; 'Multilingual New'!D94 &amp; "")</f>
        <v>EXEC USPOUTPUT_FORM_ELEMENT 'ETalk.CRM.UI.Billing.FieopProcess.frmClieopProcess','lblStartTime ','Start Date',8</v>
      </c>
    </row>
    <row r="95" spans="1:1">
      <c r="A95" t="str">
        <f>IF('Multilingual New'!A95="","--" &amp; 'Multilingual New'!B95,"EXEC USPOUTPUT_FORM_ELEMENT '" &amp; 'Multilingual New'!A95 &amp; "','" &amp; 'Multilingual New'!B95 &amp; " ','" &amp; 'Multilingual New'!C95 &amp; "'," &amp; 'Multilingual New'!D95 &amp; "")</f>
        <v>EXEC USPOUTPUT_FORM_ELEMENT 'ETalk.CRM.UI.Billing.FieopProcess.frmClieopProcess','lblEndDate ','End Date',8</v>
      </c>
    </row>
    <row r="96" spans="1:1">
      <c r="A96" t="str">
        <f>IF('Multilingual New'!A96="","--" &amp; 'Multilingual New'!B96,"EXEC USPOUTPUT_FORM_ELEMENT '" &amp; 'Multilingual New'!A96 &amp; "','" &amp; 'Multilingual New'!B96 &amp; " ','" &amp; 'Multilingual New'!C96 &amp; "'," &amp; 'Multilingual New'!D96 &amp; "")</f>
        <v>EXEC USPOUTPUT_FORM_ELEMENT 'ETalk.CRM.UI.Billing.FieopProcess.frmClieopProcess','vsQueryClieop ','',5</v>
      </c>
    </row>
    <row r="97" spans="1:1">
      <c r="A97" t="str">
        <f>IF('Multilingual New'!A97="","--" &amp; 'Multilingual New'!B97,"EXEC USPOUTPUT_FORM_ELEMENT '" &amp; 'Multilingual New'!A97 &amp; "','" &amp; 'Multilingual New'!B97 &amp; " ','" &amp; 'Multilingual New'!C97 &amp; "'," &amp; 'Multilingual New'!D97 &amp; "")</f>
        <v>EXEC USPOUTPUT_FORM_ELEMENT 'ETalk.CRM.UI.Billing.FieopProcess.frmClieopProcess','dtEndDate ','',6</v>
      </c>
    </row>
    <row r="98" spans="1:1">
      <c r="A98" t="str">
        <f>IF('Multilingual New'!A98="","--" &amp; 'Multilingual New'!B98,"EXEC USPOUTPUT_FORM_ELEMENT '" &amp; 'Multilingual New'!A98 &amp; "','" &amp; 'Multilingual New'!B98 &amp; " ','" &amp; 'Multilingual New'!C98 &amp; "'," &amp; 'Multilingual New'!D98 &amp; "")</f>
        <v>EXEC USPOUTPUT_FORM_ELEMENT 'ETalk.CRM.UI.Billing.FieopProcess.frmClieopProcess','tlClielpQuery ','',13</v>
      </c>
    </row>
    <row r="99" spans="1:1">
      <c r="A99" t="str">
        <f>IF('Multilingual New'!A99="","--" &amp; 'Multilingual New'!B99,"EXEC USPOUTPUT_FORM_ELEMENT '" &amp; 'Multilingual New'!A99 &amp; "','" &amp; 'Multilingual New'!B99 &amp; " ','" &amp; 'Multilingual New'!C99 &amp; "'," &amp; 'Multilingual New'!D99 &amp; "")</f>
        <v>EXEC USPOUTPUT_FORM_ELEMENT 'ETalk.CRM.UI.Billing.FieopProcess.frmClieopProcess','tlCliopBuild ','',13</v>
      </c>
    </row>
    <row r="100" spans="1:1">
      <c r="A100" t="str">
        <f>IF('Multilingual New'!A100="","--" &amp; 'Multilingual New'!B100,"EXEC USPOUTPUT_FORM_ELEMENT '" &amp; 'Multilingual New'!A100 &amp; "','" &amp; 'Multilingual New'!B100 &amp; " ','" &amp; 'Multilingual New'!C100 &amp; "'," &amp; 'Multilingual New'!D100 &amp; "")</f>
        <v>--</v>
      </c>
    </row>
    <row r="101" spans="1:1">
      <c r="A101" t="str">
        <f>IF('Multilingual New'!A101="","--" &amp; 'Multilingual New'!B101,"EXEC USPOUTPUT_FORM_ELEMENT '" &amp; 'Multilingual New'!A101 &amp; "','" &amp; 'Multilingual New'!B101 &amp; " ','" &amp; 'Multilingual New'!C101 &amp; "'," &amp; 'Multilingual New'!D101 &amp; "")</f>
        <v>EXEC USPOUTPUT_FORM_ELEMENT 'ETalk.CRM.UI.Billing.ScenarioSetup.frmComments','lblComment1 ','Comment1',8</v>
      </c>
    </row>
    <row r="102" spans="1:1">
      <c r="A102" t="str">
        <f>IF('Multilingual New'!A102="","--" &amp; 'Multilingual New'!B102,"EXEC USPOUTPUT_FORM_ELEMENT '" &amp; 'Multilingual New'!A102 &amp; "','" &amp; 'Multilingual New'!B102 &amp; " ','" &amp; 'Multilingual New'!C102 &amp; "'," &amp; 'Multilingual New'!D102 &amp; "")</f>
        <v>EXEC USPOUTPUT_FORM_ELEMENT 'ETalk.CRM.UI.Billing.ScenarioSetup.frmComments','txtComment1 ','',12</v>
      </c>
    </row>
    <row r="103" spans="1:1">
      <c r="A103" t="str">
        <f>IF('Multilingual New'!A103="","--" &amp; 'Multilingual New'!B103,"EXEC USPOUTPUT_FORM_ELEMENT '" &amp; 'Multilingual New'!A103 &amp; "','" &amp; 'Multilingual New'!B103 &amp; " ','" &amp; 'Multilingual New'!C103 &amp; "'," &amp; 'Multilingual New'!D103 &amp; "")</f>
        <v>EXEC USPOUTPUT_FORM_ELEMENT 'ETalk.CRM.UI.Billing.ScenarioSetup.frmComments','lblComment2 ','Comment2',8</v>
      </c>
    </row>
    <row r="104" spans="1:1">
      <c r="A104" t="str">
        <f>IF('Multilingual New'!A104="","--" &amp; 'Multilingual New'!B104,"EXEC USPOUTPUT_FORM_ELEMENT '" &amp; 'Multilingual New'!A104 &amp; "','" &amp; 'Multilingual New'!B104 &amp; " ','" &amp; 'Multilingual New'!C104 &amp; "'," &amp; 'Multilingual New'!D104 &amp; "")</f>
        <v>EXEC USPOUTPUT_FORM_ELEMENT 'ETalk.CRM.UI.Billing.ScenarioSetup.frmComments','lblComment3 ','Comment3',8</v>
      </c>
    </row>
    <row r="105" spans="1:1">
      <c r="A105" t="str">
        <f>IF('Multilingual New'!A105="","--" &amp; 'Multilingual New'!B105,"EXEC USPOUTPUT_FORM_ELEMENT '" &amp; 'Multilingual New'!A105 &amp; "','" &amp; 'Multilingual New'!B105 &amp; " ','" &amp; 'Multilingual New'!C105 &amp; "'," &amp; 'Multilingual New'!D105 &amp; "")</f>
        <v>EXEC USPOUTPUT_FORM_ELEMENT 'ETalk.CRM.UI.Billing.ScenarioSetup.frmComments','txtComment2 ','',12</v>
      </c>
    </row>
    <row r="106" spans="1:1">
      <c r="A106" t="str">
        <f>IF('Multilingual New'!A106="","--" &amp; 'Multilingual New'!B106,"EXEC USPOUTPUT_FORM_ELEMENT '" &amp; 'Multilingual New'!A106 &amp; "','" &amp; 'Multilingual New'!B106 &amp; " ','" &amp; 'Multilingual New'!C106 &amp; "'," &amp; 'Multilingual New'!D106 &amp; "")</f>
        <v>EXEC USPOUTPUT_FORM_ELEMENT 'ETalk.CRM.UI.Billing.ScenarioSetup.frmComments','txtComment3 ','',12</v>
      </c>
    </row>
    <row r="107" spans="1:1">
      <c r="A107" t="str">
        <f>IF('Multilingual New'!A107="","--" &amp; 'Multilingual New'!B107,"EXEC USPOUTPUT_FORM_ELEMENT '" &amp; 'Multilingual New'!A107 &amp; "','" &amp; 'Multilingual New'!B107 &amp; " ','" &amp; 'Multilingual New'!C107 &amp; "'," &amp; 'Multilingual New'!D107 &amp; "")</f>
        <v>EXEC USPOUTPUT_FORM_ELEMENT 'ETalk.CRM.UI.Billing.ScenarioSetup.frmComments','tsScenarioTool ','',13</v>
      </c>
    </row>
    <row r="108" spans="1:1">
      <c r="A108" t="str">
        <f>IF('Multilingual New'!A108="","--" &amp; 'Multilingual New'!B108,"EXEC USPOUTPUT_FORM_ELEMENT '" &amp; 'Multilingual New'!A108 &amp; "','" &amp; 'Multilingual New'!B108 &amp; " ','" &amp; 'Multilingual New'!C108 &amp; "'," &amp; 'Multilingual New'!D108 &amp; "")</f>
        <v>--</v>
      </c>
    </row>
    <row r="109" spans="1:1">
      <c r="A109" t="str">
        <f>IF('Multilingual New'!A109="","--" &amp; 'Multilingual New'!B109,"EXEC USPOUTPUT_FORM_ELEMENT '" &amp; 'Multilingual New'!A109 &amp; "','" &amp; 'Multilingual New'!B109 &amp; " ','" &amp; 'Multilingual New'!C109 &amp; "'," &amp; 'Multilingual New'!D109 &amp; "")</f>
        <v>EXEC USPOUTPUT_FORM_ELEMENT 'ETalk.CRM.UI.Billing.ScenarioSetup.Items.frmItemsEdit','tsItemsTool ','',13</v>
      </c>
    </row>
    <row r="110" spans="1:1">
      <c r="A110" t="str">
        <f>IF('Multilingual New'!A110="","--" &amp; 'Multilingual New'!B110,"EXEC USPOUTPUT_FORM_ELEMENT '" &amp; 'Multilingual New'!A110 &amp; "','" &amp; 'Multilingual New'!B110 &amp; " ','" &amp; 'Multilingual New'!C110 &amp; "'," &amp; 'Multilingual New'!D110 &amp; "")</f>
        <v>EXEC USPOUTPUT_FORM_ELEMENT 'ETalk.CRM.UI.Billing.ScenarioSetup.Items.frmItemsEdit','etGroupBox1 ','',7</v>
      </c>
    </row>
    <row r="111" spans="1:1">
      <c r="A111" t="str">
        <f>IF('Multilingual New'!A111="","--" &amp; 'Multilingual New'!B111,"EXEC USPOUTPUT_FORM_ELEMENT '" &amp; 'Multilingual New'!A111 &amp; "','" &amp; 'Multilingual New'!B111 &amp; " ','" &amp; 'Multilingual New'!C111 &amp; "'," &amp; 'Multilingual New'!D111 &amp; "")</f>
        <v>EXEC USPOUTPUT_FORM_ELEMENT 'ETalk.CRM.UI.Billing.ScenarioSetup.Items.frmItemsEdit','txtItemSql ','',12</v>
      </c>
    </row>
    <row r="112" spans="1:1">
      <c r="A112" t="str">
        <f>IF('Multilingual New'!A112="","--" &amp; 'Multilingual New'!B112,"EXEC USPOUTPUT_FORM_ELEMENT '" &amp; 'Multilingual New'!A112 &amp; "','" &amp; 'Multilingual New'!B112 &amp; " ','" &amp; 'Multilingual New'!C112 &amp; "'," &amp; 'Multilingual New'!D112 &amp; "")</f>
        <v>EXEC USPOUTPUT_FORM_ELEMENT 'ETalk.CRM.UI.Billing.ScenarioSetup.Items.frmItemsEdit','cmbMVNO ','',2</v>
      </c>
    </row>
    <row r="113" spans="1:1">
      <c r="A113" t="str">
        <f>IF('Multilingual New'!A113="","--" &amp; 'Multilingual New'!B113,"EXEC USPOUTPUT_FORM_ELEMENT '" &amp; 'Multilingual New'!A113 &amp; "','" &amp; 'Multilingual New'!B113 &amp; " ','" &amp; 'Multilingual New'!C113 &amp; "'," &amp; 'Multilingual New'!D113 &amp; "")</f>
        <v>EXEC USPOUTPUT_FORM_ELEMENT 'ETalk.CRM.UI.Billing.ScenarioSetup.Items.frmItemsEdit','lblItemSQL ','Item SQL',8</v>
      </c>
    </row>
    <row r="114" spans="1:1">
      <c r="A114" t="str">
        <f>IF('Multilingual New'!A114="","--" &amp; 'Multilingual New'!B114,"EXEC USPOUTPUT_FORM_ELEMENT '" &amp; 'Multilingual New'!A114 &amp; "','" &amp; 'Multilingual New'!B114 &amp; " ','" &amp; 'Multilingual New'!C114 &amp; "'," &amp; 'Multilingual New'!D114 &amp; "")</f>
        <v>EXEC USPOUTPUT_FORM_ELEMENT 'ETalk.CRM.UI.Billing.ScenarioSetup.Items.frmItemsEdit','lblItemName ','Item Name',8</v>
      </c>
    </row>
    <row r="115" spans="1:1">
      <c r="A115" t="str">
        <f>IF('Multilingual New'!A115="","--" &amp; 'Multilingual New'!B115,"EXEC USPOUTPUT_FORM_ELEMENT '" &amp; 'Multilingual New'!A115 &amp; "','" &amp; 'Multilingual New'!B115 &amp; " ','" &amp; 'Multilingual New'!C115 &amp; "'," &amp; 'Multilingual New'!D115 &amp; "")</f>
        <v>EXEC USPOUTPUT_FORM_ELEMENT 'ETalk.CRM.UI.Billing.ScenarioSetup.Items.frmItemsEdit','lblMVNO ','Fiscal Unit',8</v>
      </c>
    </row>
    <row r="116" spans="1:1">
      <c r="A116" t="str">
        <f>IF('Multilingual New'!A116="","--" &amp; 'Multilingual New'!B116,"EXEC USPOUTPUT_FORM_ELEMENT '" &amp; 'Multilingual New'!A116 &amp; "','" &amp; 'Multilingual New'!B116 &amp; " ','" &amp; 'Multilingual New'!C116 &amp; "'," &amp; 'Multilingual New'!D116 &amp; "")</f>
        <v>EXEC USPOUTPUT_FORM_ELEMENT 'ETalk.CRM.UI.Billing.ScenarioSetup.Items.frmItemsEdit','lblDealerId ','Dealer',8</v>
      </c>
    </row>
    <row r="117" spans="1:1">
      <c r="A117" t="str">
        <f>IF('Multilingual New'!A117="","--" &amp; 'Multilingual New'!B117,"EXEC USPOUTPUT_FORM_ELEMENT '" &amp; 'Multilingual New'!A117 &amp; "','" &amp; 'Multilingual New'!B117 &amp; " ','" &amp; 'Multilingual New'!C117 &amp; "'," &amp; 'Multilingual New'!D117 &amp; "")</f>
        <v>EXEC USPOUTPUT_FORM_ELEMENT 'ETalk.CRM.UI.Billing.ScenarioSetup.Items.frmItemsEdit','cmbDealerId ','',2</v>
      </c>
    </row>
    <row r="118" spans="1:1">
      <c r="A118" t="str">
        <f>IF('Multilingual New'!A118="","--" &amp; 'Multilingual New'!B118,"EXEC USPOUTPUT_FORM_ELEMENT '" &amp; 'Multilingual New'!A118 &amp; "','" &amp; 'Multilingual New'!B118 &amp; " ','" &amp; 'Multilingual New'!C118 &amp; "'," &amp; 'Multilingual New'!D118 &amp; "")</f>
        <v>EXEC USPOUTPUT_FORM_ELEMENT 'ETalk.CRM.UI.Billing.ScenarioSetup.Items.frmItemsEdit','etLabel1 ','Service Type',8</v>
      </c>
    </row>
    <row r="119" spans="1:1">
      <c r="A119" t="str">
        <f>IF('Multilingual New'!A119="","--" &amp; 'Multilingual New'!B119,"EXEC USPOUTPUT_FORM_ELEMENT '" &amp; 'Multilingual New'!A119 &amp; "','" &amp; 'Multilingual New'!B119 &amp; " ','" &amp; 'Multilingual New'!C119 &amp; "'," &amp; 'Multilingual New'!D119 &amp; "")</f>
        <v>EXEC USPOUTPUT_FORM_ELEMENT 'ETalk.CRM.UI.Billing.ScenarioSetup.Items.frmItemsEdit','cmbServiceType ','',2</v>
      </c>
    </row>
    <row r="120" spans="1:1">
      <c r="A120" t="str">
        <f>IF('Multilingual New'!A120="","--" &amp; 'Multilingual New'!B120,"EXEC USPOUTPUT_FORM_ELEMENT '" &amp; 'Multilingual New'!A120 &amp; "','" &amp; 'Multilingual New'!B120 &amp; " ','" &amp; 'Multilingual New'!C120 &amp; "'," &amp; 'Multilingual New'!D120 &amp; "")</f>
        <v>EXEC USPOUTPUT_FORM_ELEMENT 'ETalk.CRM.UI.Billing.ScenarioSetup.Items.frmItemsEdit','txtItemName ','',12</v>
      </c>
    </row>
    <row r="121" spans="1:1">
      <c r="A121" t="str">
        <f>IF('Multilingual New'!A121="","--" &amp; 'Multilingual New'!B121,"EXEC USPOUTPUT_FORM_ELEMENT '" &amp; 'Multilingual New'!A121 &amp; "','" &amp; 'Multilingual New'!B121 &amp; " ','" &amp; 'Multilingual New'!C121 &amp; "'," &amp; 'Multilingual New'!D121 &amp; "")</f>
        <v>EXEC USPOUTPUT_FORM_ELEMENT 'ETalk.CRM.UI.Billing.ScenarioSetup.Items.frmItemsEdit','etLabel2 ','SubService Type',8</v>
      </c>
    </row>
    <row r="122" spans="1:1">
      <c r="A122" t="str">
        <f>IF('Multilingual New'!A122="","--" &amp; 'Multilingual New'!B122,"EXEC USPOUTPUT_FORM_ELEMENT '" &amp; 'Multilingual New'!A122 &amp; "','" &amp; 'Multilingual New'!B122 &amp; " ','" &amp; 'Multilingual New'!C122 &amp; "'," &amp; 'Multilingual New'!D122 &amp; "")</f>
        <v>EXEC USPOUTPUT_FORM_ELEMENT 'ETalk.CRM.UI.Billing.ScenarioSetup.Items.frmItemsEdit','cmbSubServiceType ','',2</v>
      </c>
    </row>
    <row r="123" spans="1:1">
      <c r="A123" t="str">
        <f>IF('Multilingual New'!A123="","--" &amp; 'Multilingual New'!B123,"EXEC USPOUTPUT_FORM_ELEMENT '" &amp; 'Multilingual New'!A123 &amp; "','" &amp; 'Multilingual New'!B123 &amp; " ','" &amp; 'Multilingual New'!C123 &amp; "'," &amp; 'Multilingual New'!D123 &amp; "")</f>
        <v>EXEC USPOUTPUT_FORM_ELEMENT 'ETalk.CRM.UI.Billing.ScenarioSetup.Items.frmItemsEdit','txtItemIndex ','',12</v>
      </c>
    </row>
    <row r="124" spans="1:1">
      <c r="A124" t="str">
        <f>IF('Multilingual New'!A124="","--" &amp; 'Multilingual New'!B124,"EXEC USPOUTPUT_FORM_ELEMENT '" &amp; 'Multilingual New'!A124 &amp; "','" &amp; 'Multilingual New'!B124 &amp; " ','" &amp; 'Multilingual New'!C124 &amp; "'," &amp; 'Multilingual New'!D124 &amp; "")</f>
        <v>EXEC USPOUTPUT_FORM_ELEMENT 'ETalk.CRM.UI.Billing.ScenarioSetup.Items.frmItemsEdit','lblItemIndex ','Item Index',8</v>
      </c>
    </row>
    <row r="125" spans="1:1">
      <c r="A125" t="str">
        <f>IF('Multilingual New'!A125="","--" &amp; 'Multilingual New'!B125,"EXEC USPOUTPUT_FORM_ELEMENT '" &amp; 'Multilingual New'!A125 &amp; "','" &amp; 'Multilingual New'!B125 &amp; " ','" &amp; 'Multilingual New'!C125 &amp; "'," &amp; 'Multilingual New'!D125 &amp; "")</f>
        <v>--</v>
      </c>
    </row>
    <row r="126" spans="1:1">
      <c r="A126" t="str">
        <f>IF('Multilingual New'!A126="","--" &amp; 'Multilingual New'!B126,"EXEC USPOUTPUT_FORM_ELEMENT '" &amp; 'Multilingual New'!A126 &amp; "','" &amp; 'Multilingual New'!B126 &amp; " ','" &amp; 'Multilingual New'!C126 &amp; "'," &amp; 'Multilingual New'!D126 &amp; "")</f>
        <v>EXEC USPOUTPUT_FORM_ELEMENT 'up.DealerInfos.DealerInfomation','lblCurrency ','Currency',8</v>
      </c>
    </row>
    <row r="127" spans="1:1">
      <c r="A127" t="str">
        <f>IF('Multilingual New'!A127="","--" &amp; 'Multilingual New'!B127,"EXEC USPOUTPUT_FORM_ELEMENT '" &amp; 'Multilingual New'!A127 &amp; "','" &amp; 'Multilingual New'!B127 &amp; " ','" &amp; 'Multilingual New'!C127 &amp; "'," &amp; 'Multilingual New'!D127 &amp; "")</f>
        <v>EXEC USPOUTPUT_FORM_ELEMENT 'ETalk.CRM.UI.Billing.ScenarioSetup.DealerInfos.DealerInfomation','cmbCurrency ','',2</v>
      </c>
    </row>
    <row r="128" spans="1:1">
      <c r="A128" t="str">
        <f>IF('Multilingual New'!A128="","--" &amp; 'Multilingual New'!B128,"EXEC USPOUTPUT_FORM_ELEMENT '" &amp; 'Multilingual New'!A128 &amp; "','" &amp; 'Multilingual New'!B128 &amp; " ','" &amp; 'Multilingual New'!C128 &amp; "'," &amp; 'Multilingual New'!D128 &amp; "")</f>
        <v>EXEC USPOUTPUT_FORM_ELEMENT 'ETalk.CRM.UI.Billing.ScenarioSetup.DealerInfos.DealerInfomation','lblClieopText ','Clieop Text',8</v>
      </c>
    </row>
    <row r="129" spans="1:1">
      <c r="A129" t="str">
        <f>IF('Multilingual New'!A129="","--" &amp; 'Multilingual New'!B129,"EXEC USPOUTPUT_FORM_ELEMENT '" &amp; 'Multilingual New'!A129 &amp; "','" &amp; 'Multilingual New'!B129 &amp; " ','" &amp; 'Multilingual New'!C129 &amp; "'," &amp; 'Multilingual New'!D129 &amp; "")</f>
        <v>EXEC USPOUTPUT_FORM_ELEMENT 'ETalk.CRM.UI.Billing.ScenarioSetup.DealerInfos.DealerInfomation','txtClieopText ','',12</v>
      </c>
    </row>
    <row r="130" spans="1:1">
      <c r="A130" t="str">
        <f>IF('Multilingual New'!A130="","--" &amp; 'Multilingual New'!B130,"EXEC USPOUTPUT_FORM_ELEMENT '" &amp; 'Multilingual New'!A130 &amp; "','" &amp; 'Multilingual New'!B130 &amp; " ','" &amp; 'Multilingual New'!C130 &amp; "'," &amp; 'Multilingual New'!D130 &amp; "")</f>
        <v>EXEC USPOUTPUT_FORM_ELEMENT 'ETalk.CRM.UI.Billing.ScenarioSetup.DealerInfos.DealerInfomation','lblClieopId ','ClieopId',8</v>
      </c>
    </row>
    <row r="131" spans="1:1">
      <c r="A131" t="str">
        <f>IF('Multilingual New'!A131="","--" &amp; 'Multilingual New'!B131,"EXEC USPOUTPUT_FORM_ELEMENT '" &amp; 'Multilingual New'!A131 &amp; "','" &amp; 'Multilingual New'!B131 &amp; " ','" &amp; 'Multilingual New'!C131 &amp; "'," &amp; 'Multilingual New'!D131 &amp; "")</f>
        <v>EXEC USPOUTPUT_FORM_ELEMENT 'ETalk.CRM.UI.Billing.ScenarioSetup.DealerInfos.DealerInfomation','txtClieopId ','',12</v>
      </c>
    </row>
    <row r="132" spans="1:1">
      <c r="A132" t="str">
        <f>IF('Multilingual New'!A132="","--" &amp; 'Multilingual New'!B132,"EXEC USPOUTPUT_FORM_ELEMENT '" &amp; 'Multilingual New'!A132 &amp; "','" &amp; 'Multilingual New'!B132 &amp; " ','" &amp; 'Multilingual New'!C132 &amp; "'," &amp; 'Multilingual New'!D132 &amp; "")</f>
        <v>EXEC USPOUTPUT_FORM_ELEMENT 'ETalk.CRM.UI.Billing.ScenarioSetup.DealerInfos.DealerInfomation','lblBusinessNumber ','Business Bank Number',8</v>
      </c>
    </row>
    <row r="133" spans="1:1">
      <c r="A133" t="str">
        <f>IF('Multilingual New'!A133="","--" &amp; 'Multilingual New'!B133,"EXEC USPOUTPUT_FORM_ELEMENT '" &amp; 'Multilingual New'!A133 &amp; "','" &amp; 'Multilingual New'!B133 &amp; " ','" &amp; 'Multilingual New'!C133 &amp; "'," &amp; 'Multilingual New'!D133 &amp; "")</f>
        <v>EXEC USPOUTPUT_FORM_ELEMENT 'ETalk.CRM.UI.Billing.ScenarioSetup.DealerInfos.DealerInfomation','txtBusinessNumber ','',12</v>
      </c>
    </row>
    <row r="134" spans="1:1">
      <c r="A134" t="str">
        <f>IF('Multilingual New'!A134="","--" &amp; 'Multilingual New'!B134,"EXEC USPOUTPUT_FORM_ELEMENT '" &amp; 'Multilingual New'!A134 &amp; "','" &amp; 'Multilingual New'!B134 &amp; " ','" &amp; 'Multilingual New'!C134 &amp; "'," &amp; 'Multilingual New'!D134 &amp; "")</f>
        <v>EXEC USPOUTPUT_FORM_ELEMENT 'ETalk.CRM.UI.Billing.ScenarioSetup.DealerInfos.DealerInfomation','lblPrivateBankNumber ','Private Bank Number',8</v>
      </c>
    </row>
    <row r="135" spans="1:1">
      <c r="A135" t="str">
        <f>IF('Multilingual New'!A135="","--" &amp; 'Multilingual New'!B135,"EXEC USPOUTPUT_FORM_ELEMENT '" &amp; 'Multilingual New'!A135 &amp; "','" &amp; 'Multilingual New'!B135 &amp; " ','" &amp; 'Multilingual New'!C135 &amp; "'," &amp; 'Multilingual New'!D135 &amp; "")</f>
        <v>EXEC USPOUTPUT_FORM_ELEMENT 'ETalk.CRM.UI.Billing.ScenarioSetup.DealerInfos.DealerInfomation','txtPrivateBankNumber ','',12</v>
      </c>
    </row>
    <row r="136" spans="1:1">
      <c r="A136" t="str">
        <f>IF('Multilingual New'!A136="","--" &amp; 'Multilingual New'!B136,"EXEC USPOUTPUT_FORM_ELEMENT '" &amp; 'Multilingual New'!A136 &amp; "','" &amp; 'Multilingual New'!B136 &amp; " ','" &amp; 'Multilingual New'!C136 &amp; "'," &amp; 'Multilingual New'!D136 &amp; "")</f>
        <v>EXEC USPOUTPUT_FORM_ELEMENT 'ETalk.CRM.UI.Billing.ScenarioSetup.DealerInfos.DealerInfomation','lblIdentification ','Identification',8</v>
      </c>
    </row>
    <row r="137" spans="1:1">
      <c r="A137" t="str">
        <f>IF('Multilingual New'!A137="","--" &amp; 'Multilingual New'!B137,"EXEC USPOUTPUT_FORM_ELEMENT '" &amp; 'Multilingual New'!A137 &amp; "','" &amp; 'Multilingual New'!B137 &amp; " ','" &amp; 'Multilingual New'!C137 &amp; "'," &amp; 'Multilingual New'!D137 &amp; "")</f>
        <v>EXEC USPOUTPUT_FORM_ELEMENT 'ETalk.CRM.UI.Billing.ScenarioSetup.DealerInfos.DealerInfomation','txtIdentification ','',12</v>
      </c>
    </row>
    <row r="138" spans="1:1">
      <c r="A138" t="str">
        <f>IF('Multilingual New'!A138="","--" &amp; 'Multilingual New'!B138,"EXEC USPOUTPUT_FORM_ELEMENT '" &amp; 'Multilingual New'!A138 &amp; "','" &amp; 'Multilingual New'!B138 &amp; " ','" &amp; 'Multilingual New'!C138 &amp; "'," &amp; 'Multilingual New'!D138 &amp; "")</f>
        <v>EXEC USPOUTPUT_FORM_ELEMENT 'ETalk.CRM.UI.Billing.ScenarioSetup.DealerInfos.DealerInfomation','lblDealerId ','Dealer ID',8</v>
      </c>
    </row>
    <row r="139" spans="1:1">
      <c r="A139" t="str">
        <f>IF('Multilingual New'!A139="","--" &amp; 'Multilingual New'!B139,"EXEC USPOUTPUT_FORM_ELEMENT '" &amp; 'Multilingual New'!A139 &amp; "','" &amp; 'Multilingual New'!B139 &amp; " ','" &amp; 'Multilingual New'!C139 &amp; "'," &amp; 'Multilingual New'!D139 &amp; "")</f>
        <v>EXEC USPOUTPUT_FORM_ELEMENT 'ETalk.CRM.UI.Billing.ScenarioSetup.DealerInfos.DealerInfomation','cmbDealerId ','',2</v>
      </c>
    </row>
    <row r="140" spans="1:1">
      <c r="A140" t="str">
        <f>IF('Multilingual New'!A140="","--" &amp; 'Multilingual New'!B140,"EXEC USPOUTPUT_FORM_ELEMENT '" &amp; 'Multilingual New'!A140 &amp; "','" &amp; 'Multilingual New'!B140 &amp; " ','" &amp; 'Multilingual New'!C140 &amp; "'," &amp; 'Multilingual New'!D140 &amp; "")</f>
        <v>EXEC USPOUTPUT_FORM_ELEMENT 'ETalk.CRM.UI.Billing.ScenarioSetup.DealerInfos.DealerInfomation','lblIP ','SFTP IP',8</v>
      </c>
    </row>
    <row r="141" spans="1:1">
      <c r="A141" t="str">
        <f>IF('Multilingual New'!A141="","--" &amp; 'Multilingual New'!B141,"EXEC USPOUTPUT_FORM_ELEMENT '" &amp; 'Multilingual New'!A141 &amp; "','" &amp; 'Multilingual New'!B141 &amp; " ','" &amp; 'Multilingual New'!C141 &amp; "'," &amp; 'Multilingual New'!D141 &amp; "")</f>
        <v>EXEC USPOUTPUT_FORM_ELEMENT 'ETalk.CRM.UI.Billing.ScenarioSetup.DealerInfos.DealerInfomation','txtSFTPIP ','',12</v>
      </c>
    </row>
    <row r="142" spans="1:1">
      <c r="A142" t="str">
        <f>IF('Multilingual New'!A142="","--" &amp; 'Multilingual New'!B142,"EXEC USPOUTPUT_FORM_ELEMENT '" &amp; 'Multilingual New'!A142 &amp; "','" &amp; 'Multilingual New'!B142 &amp; " ','" &amp; 'Multilingual New'!C142 &amp; "'," &amp; 'Multilingual New'!D142 &amp; "")</f>
        <v>EXEC USPOUTPUT_FORM_ELEMENT 'ETalk.CRM.UI.Billing.ScenarioSetup.DealerInfos.DealerInfomation','lblPort ','Port',8</v>
      </c>
    </row>
    <row r="143" spans="1:1">
      <c r="A143" t="str">
        <f>IF('Multilingual New'!A143="","--" &amp; 'Multilingual New'!B143,"EXEC USPOUTPUT_FORM_ELEMENT '" &amp; 'Multilingual New'!A143 &amp; "','" &amp; 'Multilingual New'!B143 &amp; " ','" &amp; 'Multilingual New'!C143 &amp; "'," &amp; 'Multilingual New'!D143 &amp; "")</f>
        <v>EXEC USPOUTPUT_FORM_ELEMENT 'ETalk.CRM.UI.Billing.ScenarioSetup.DealerInfos.DealerInfomation','txtPort ','',12</v>
      </c>
    </row>
    <row r="144" spans="1:1">
      <c r="A144" t="str">
        <f>IF('Multilingual New'!A144="","--" &amp; 'Multilingual New'!B144,"EXEC USPOUTPUT_FORM_ELEMENT '" &amp; 'Multilingual New'!A144 &amp; "','" &amp; 'Multilingual New'!B144 &amp; " ','" &amp; 'Multilingual New'!C144 &amp; "'," &amp; 'Multilingual New'!D144 &amp; "")</f>
        <v>EXEC USPOUTPUT_FORM_ELEMENT 'ETalk.CRM.UI.Billing.ScenarioSetup.DealerInfos.DealerInfomation','etLabel7 ','User Name',8</v>
      </c>
    </row>
    <row r="145" spans="1:1">
      <c r="A145" t="str">
        <f>IF('Multilingual New'!A145="","--" &amp; 'Multilingual New'!B145,"EXEC USPOUTPUT_FORM_ELEMENT '" &amp; 'Multilingual New'!A145 &amp; "','" &amp; 'Multilingual New'!B145 &amp; " ','" &amp; 'Multilingual New'!C145 &amp; "'," &amp; 'Multilingual New'!D145 &amp; "")</f>
        <v>EXEC USPOUTPUT_FORM_ELEMENT 'ETalk.CRM.UI.Billing.ScenarioSetup.DealerInfos.DealerInfomation','txtUserName ','',12</v>
      </c>
    </row>
    <row r="146" spans="1:1">
      <c r="A146" t="str">
        <f>IF('Multilingual New'!A146="","--" &amp; 'Multilingual New'!B146,"EXEC USPOUTPUT_FORM_ELEMENT '" &amp; 'Multilingual New'!A146 &amp; "','" &amp; 'Multilingual New'!B146 &amp; " ','" &amp; 'Multilingual New'!C146 &amp; "'," &amp; 'Multilingual New'!D146 &amp; "")</f>
        <v>EXEC USPOUTPUT_FORM_ELEMENT 'ETalk.CRM.UI.Billing.ScenarioSetup.DealerInfos.DealerInfomation','etLabel8 ','Password',8</v>
      </c>
    </row>
    <row r="147" spans="1:1">
      <c r="A147" t="str">
        <f>IF('Multilingual New'!A147="","--" &amp; 'Multilingual New'!B147,"EXEC USPOUTPUT_FORM_ELEMENT '" &amp; 'Multilingual New'!A147 &amp; "','" &amp; 'Multilingual New'!B147 &amp; " ','" &amp; 'Multilingual New'!C147 &amp; "'," &amp; 'Multilingual New'!D147 &amp; "")</f>
        <v>EXEC USPOUTPUT_FORM_ELEMENT 'ETalk.CRM.UI.Billing.ScenarioSetup.DealerInfos.DealerInfomation','txtPassword ','',12</v>
      </c>
    </row>
    <row r="148" spans="1:1">
      <c r="A148" t="str">
        <f>IF('Multilingual New'!A148="","--" &amp; 'Multilingual New'!B148,"EXEC USPOUTPUT_FORM_ELEMENT '" &amp; 'Multilingual New'!A148 &amp; "','" &amp; 'Multilingual New'!B148 &amp; " ','" &amp; 'Multilingual New'!C148 &amp; "'," &amp; 'Multilingual New'!D148 &amp; "")</f>
        <v>EXEC USPOUTPUT_FORM_ELEMENT 'ETalk.CRM.UI.Billing.ScenarioSetup.DealerInfos.DealerInfomation','lblCustomerId ','Customer ID',8</v>
      </c>
    </row>
    <row r="149" spans="1:1">
      <c r="A149" t="str">
        <f>IF('Multilingual New'!A149="","--" &amp; 'Multilingual New'!B149,"EXEC USPOUTPUT_FORM_ELEMENT '" &amp; 'Multilingual New'!A149 &amp; "','" &amp; 'Multilingual New'!B149 &amp; " ','" &amp; 'Multilingual New'!C149 &amp; "'," &amp; 'Multilingual New'!D149 &amp; "")</f>
        <v>EXEC USPOUTPUT_FORM_ELEMENT 'ETalk.CRM.UI.Billing.ScenarioSetup.DealerInfos.DealerInfomation','txtCustomerId ','',12</v>
      </c>
    </row>
    <row r="150" spans="1:1">
      <c r="A150" t="str">
        <f>IF('Multilingual New'!A150="","--" &amp; 'Multilingual New'!B150,"EXEC USPOUTPUT_FORM_ELEMENT '" &amp; 'Multilingual New'!A150 &amp; "','" &amp; 'Multilingual New'!B150 &amp; " ','" &amp; 'Multilingual New'!C150 &amp; "'," &amp; 'Multilingual New'!D150 &amp; "")</f>
        <v>EXEC USPOUTPUT_FORM_ELEMENT 'ETalk.CRM.UI.Billing.ScenarioSetup.DealerInfos.DealerInfomation','lblDirectory ','Directory',8</v>
      </c>
    </row>
    <row r="151" spans="1:1">
      <c r="A151" t="str">
        <f>IF('Multilingual New'!A151="","--" &amp; 'Multilingual New'!B151,"EXEC USPOUTPUT_FORM_ELEMENT '" &amp; 'Multilingual New'!A151 &amp; "','" &amp; 'Multilingual New'!B151 &amp; " ','" &amp; 'Multilingual New'!C151 &amp; "'," &amp; 'Multilingual New'!D151 &amp; "")</f>
        <v>EXEC USPOUTPUT_FORM_ELEMENT 'ETalk.CRM.UI.Billing.ScenarioSetup.DealerInfos.DealerInfomation','txtDirectory ','',12</v>
      </c>
    </row>
    <row r="152" spans="1:1">
      <c r="A152" t="str">
        <f>IF('Multilingual New'!A152="","--" &amp; 'Multilingual New'!B152,"EXEC USPOUTPUT_FORM_ELEMENT '" &amp; 'Multilingual New'!A152 &amp; "','" &amp; 'Multilingual New'!B152 &amp; " ','" &amp; 'Multilingual New'!C152 &amp; "'," &amp; 'Multilingual New'!D152 &amp; "")</f>
        <v>EXEC USPOUTPUT_FORM_ELEMENT 'ETalk.CRM.UI.Billing.ScenarioSetup.DealerInfos.DealerInfomation','lblTransferingPlan ','Transfering Plan',8</v>
      </c>
    </row>
    <row r="153" spans="1:1">
      <c r="A153" t="str">
        <f>IF('Multilingual New'!A153="","--" &amp; 'Multilingual New'!B153,"EXEC USPOUTPUT_FORM_ELEMENT '" &amp; 'Multilingual New'!A153 &amp; "','" &amp; 'Multilingual New'!B153 &amp; " ','" &amp; 'Multilingual New'!C153 &amp; "'," &amp; 'Multilingual New'!D153 &amp; "")</f>
        <v>EXEC USPOUTPUT_FORM_ELEMENT 'ETalk.CRM.UI.Billing.ScenarioSetup.DealerInfos.DealerInfomation','dtExcuteTime ','',6</v>
      </c>
    </row>
    <row r="154" spans="1:1">
      <c r="A154" t="str">
        <f>IF('Multilingual New'!A154="","--" &amp; 'Multilingual New'!B154,"EXEC USPOUTPUT_FORM_ELEMENT '" &amp; 'Multilingual New'!A154 &amp; "','" &amp; 'Multilingual New'!B154 &amp; " ','" &amp; 'Multilingual New'!C154 &amp; "'," &amp; 'Multilingual New'!D154 &amp; "")</f>
        <v>EXEC USPOUTPUT_FORM_ELEMENT 'ETalk.CRM.UI.Billing.ScenarioSetup.DealerInfos.DealerInfomation','tsItemsTool ','',13</v>
      </c>
    </row>
    <row r="155" spans="1:1">
      <c r="A155" t="str">
        <f>IF('Multilingual New'!A155="","--" &amp; 'Multilingual New'!B155,"EXEC USPOUTPUT_FORM_ELEMENT '" &amp; 'Multilingual New'!A155 &amp; "','" &amp; 'Multilingual New'!B155 &amp; " ','" &amp; 'Multilingual New'!C155 &amp; "'," &amp; 'Multilingual New'!D155 &amp; "")</f>
        <v>--</v>
      </c>
    </row>
    <row r="156" spans="1:1">
      <c r="A156" t="str">
        <f>IF('Multilingual New'!A156="","--" &amp; 'Multilingual New'!B156,"EXEC USPOUTPUT_FORM_ELEMENT '" &amp; 'Multilingual New'!A156 &amp; "','" &amp; 'Multilingual New'!B156 &amp; " ','" &amp; 'Multilingual New'!C156 &amp; "'," &amp; 'Multilingual New'!D156 &amp; "")</f>
        <v>EXEC USPOUTPUT_FORM_ELEMENT 'ETalk.CRM.UI.Billing.ScenarioSetup.frmFooters','lblFooter1 ','Footer1',8</v>
      </c>
    </row>
    <row r="157" spans="1:1">
      <c r="A157" t="str">
        <f>IF('Multilingual New'!A157="","--" &amp; 'Multilingual New'!B157,"EXEC USPOUTPUT_FORM_ELEMENT '" &amp; 'Multilingual New'!A157 &amp; "','" &amp; 'Multilingual New'!B157 &amp; " ','" &amp; 'Multilingual New'!C157 &amp; "'," &amp; 'Multilingual New'!D157 &amp; "")</f>
        <v>EXEC USPOUTPUT_FORM_ELEMENT 'ETalk.CRM.UI.Billing.ScenarioSetup.frmFooters','txtFooter1 ','',12</v>
      </c>
    </row>
    <row r="158" spans="1:1">
      <c r="A158" t="str">
        <f>IF('Multilingual New'!A158="","--" &amp; 'Multilingual New'!B158,"EXEC USPOUTPUT_FORM_ELEMENT '" &amp; 'Multilingual New'!A158 &amp; "','" &amp; 'Multilingual New'!B158 &amp; " ','" &amp; 'Multilingual New'!C158 &amp; "'," &amp; 'Multilingual New'!D158 &amp; "")</f>
        <v>EXEC USPOUTPUT_FORM_ELEMENT 'ETalk.CRM.UI.Billing.ScenarioSetup.frmFooters','lblFooter2 ','Footer2',8</v>
      </c>
    </row>
    <row r="159" spans="1:1">
      <c r="A159" t="str">
        <f>IF('Multilingual New'!A159="","--" &amp; 'Multilingual New'!B159,"EXEC USPOUTPUT_FORM_ELEMENT '" &amp; 'Multilingual New'!A159 &amp; "','" &amp; 'Multilingual New'!B159 &amp; " ','" &amp; 'Multilingual New'!C159 &amp; "'," &amp; 'Multilingual New'!D159 &amp; "")</f>
        <v>EXEC USPOUTPUT_FORM_ELEMENT 'ETalk.CRM.UI.Billing.ScenarioSetup.frmFooters','lblFooter3 ','Footer3',8</v>
      </c>
    </row>
    <row r="160" spans="1:1">
      <c r="A160" t="str">
        <f>IF('Multilingual New'!A160="","--" &amp; 'Multilingual New'!B160,"EXEC USPOUTPUT_FORM_ELEMENT '" &amp; 'Multilingual New'!A160 &amp; "','" &amp; 'Multilingual New'!B160 &amp; " ','" &amp; 'Multilingual New'!C160 &amp; "'," &amp; 'Multilingual New'!D160 &amp; "")</f>
        <v>EXEC USPOUTPUT_FORM_ELEMENT 'ETalk.CRM.UI.Billing.ScenarioSetup.frmFooters','txtFooter2 ','',12</v>
      </c>
    </row>
    <row r="161" spans="1:1">
      <c r="A161" t="str">
        <f>IF('Multilingual New'!A161="","--" &amp; 'Multilingual New'!B161,"EXEC USPOUTPUT_FORM_ELEMENT '" &amp; 'Multilingual New'!A161 &amp; "','" &amp; 'Multilingual New'!B161 &amp; " ','" &amp; 'Multilingual New'!C161 &amp; "'," &amp; 'Multilingual New'!D161 &amp; "")</f>
        <v>EXEC USPOUTPUT_FORM_ELEMENT 'ETalk.CRM.UI.Billing.ScenarioSetup.frmFooters','txtFooter3 ','',12</v>
      </c>
    </row>
    <row r="162" spans="1:1">
      <c r="A162" t="str">
        <f>IF('Multilingual New'!A162="","--" &amp; 'Multilingual New'!B162,"EXEC USPOUTPUT_FORM_ELEMENT '" &amp; 'Multilingual New'!A162 &amp; "','" &amp; 'Multilingual New'!B162 &amp; " ','" &amp; 'Multilingual New'!C162 &amp; "'," &amp; 'Multilingual New'!D162 &amp; "")</f>
        <v>EXEC USPOUTPUT_FORM_ELEMENT 'ETalk.CRM.UI.Billing.ScenarioSetup.frmFooters','tsScenarioTool ','',13</v>
      </c>
    </row>
    <row r="163" spans="1:1">
      <c r="A163" t="str">
        <f>IF('Multilingual New'!A163="","--" &amp; 'Multilingual New'!B163,"EXEC USPOUTPUT_FORM_ELEMENT '" &amp; 'Multilingual New'!A163 &amp; "','" &amp; 'Multilingual New'!B163 &amp; " ','" &amp; 'Multilingual New'!C163 &amp; "'," &amp; 'Multilingual New'!D163 &amp; "")</f>
        <v>--</v>
      </c>
    </row>
    <row r="164" spans="1:1">
      <c r="A164" t="str">
        <f>IF('Multilingual New'!A164="","--" &amp; 'Multilingual New'!B164,"EXEC USPOUTPUT_FORM_ELEMENT '" &amp; 'Multilingual New'!A164 &amp; "','" &amp; 'Multilingual New'!B164 &amp; " ','" &amp; 'Multilingual New'!C164 &amp; "'," &amp; 'Multilingual New'!D164 &amp; "")</f>
        <v>EXEC USPOUTPUT_FORM_ELEMENT 'CRM.UI.Billing.ScenarioSetup.ScenarioManagement','vsbRemove ','',5</v>
      </c>
    </row>
    <row r="165" spans="1:1">
      <c r="A165" t="str">
        <f>IF('Multilingual New'!A165="","--" &amp; 'Multilingual New'!B165,"EXEC USPOUTPUT_FORM_ELEMENT '" &amp; 'Multilingual New'!A165 &amp; "','" &amp; 'Multilingual New'!B165 &amp; " ','" &amp; 'Multilingual New'!C165 &amp; "'," &amp; 'Multilingual New'!D165 &amp; "")</f>
        <v>EXEC USPOUTPUT_FORM_ELEMENT 'ETalk.CRM.UI.Billing.ScenarioSetup.ScenarioManagement','vsbAdd ','',5</v>
      </c>
    </row>
    <row r="166" spans="1:1">
      <c r="A166" t="str">
        <f>IF('Multilingual New'!A166="","--" &amp; 'Multilingual New'!B166,"EXEC USPOUTPUT_FORM_ELEMENT '" &amp; 'Multilingual New'!A166 &amp; "','" &amp; 'Multilingual New'!B166 &amp; " ','" &amp; 'Multilingual New'!C166 &amp; "'," &amp; 'Multilingual New'!D166 &amp; "")</f>
        <v>EXEC USPOUTPUT_FORM_ELEMENT 'ETalk.CRM.UI.Billing.ScenarioSetup.ScenarioManagement','vsbAddAll ','',5</v>
      </c>
    </row>
    <row r="167" spans="1:1">
      <c r="A167" t="str">
        <f>IF('Multilingual New'!A167="","--" &amp; 'Multilingual New'!B167,"EXEC USPOUTPUT_FORM_ELEMENT '" &amp; 'Multilingual New'!A167 &amp; "','" &amp; 'Multilingual New'!B167 &amp; " ','" &amp; 'Multilingual New'!C167 &amp; "'," &amp; 'Multilingual New'!D167 &amp; "")</f>
        <v>EXEC USPOUTPUT_FORM_ELEMENT 'ETalk.CRM.UI.Billing.ScenarioSetup.ScenarioManagement','etGroupBox1 ','',7</v>
      </c>
    </row>
    <row r="168" spans="1:1">
      <c r="A168" t="str">
        <f>IF('Multilingual New'!A168="","--" &amp; 'Multilingual New'!B168,"EXEC USPOUTPUT_FORM_ELEMENT '" &amp; 'Multilingual New'!A168 &amp; "','" &amp; 'Multilingual New'!B168 &amp; " ','" &amp; 'Multilingual New'!C168 &amp; "'," &amp; 'Multilingual New'!D168 &amp; "")</f>
        <v>EXEC USPOUTPUT_FORM_ELEMENT 'ETalk.CRM.UI.Billing.ScenarioSetup.ScenarioManagement','lblMVNO ','Fiscal Unit',8</v>
      </c>
    </row>
    <row r="169" spans="1:1">
      <c r="A169" t="str">
        <f>IF('Multilingual New'!A169="","--" &amp; 'Multilingual New'!B169,"EXEC USPOUTPUT_FORM_ELEMENT '" &amp; 'Multilingual New'!A169 &amp; "','" &amp; 'Multilingual New'!B169 &amp; " ','" &amp; 'Multilingual New'!C169 &amp; "'," &amp; 'Multilingual New'!D169 &amp; "")</f>
        <v>EXEC USPOUTPUT_FORM_ELEMENT 'ETalk.CRM.UI.Billing.ScenarioSetup.ScenarioManagement','cmbMVNO ','',2</v>
      </c>
    </row>
    <row r="170" spans="1:1">
      <c r="A170" t="str">
        <f>IF('Multilingual New'!A170="","--" &amp; 'Multilingual New'!B170,"EXEC USPOUTPUT_FORM_ELEMENT '" &amp; 'Multilingual New'!A170 &amp; "','" &amp; 'Multilingual New'!B170 &amp; " ','" &amp; 'Multilingual New'!C170 &amp; "'," &amp; 'Multilingual New'!D170 &amp; "")</f>
        <v>EXEC USPOUTPUT_FORM_ELEMENT 'ETalk.CRM.UI.Billing.ScenarioSetup.ScenarioManagement','lblDealer ','Dealer',8</v>
      </c>
    </row>
    <row r="171" spans="1:1">
      <c r="A171" t="str">
        <f>IF('Multilingual New'!A171="","--" &amp; 'Multilingual New'!B171,"EXEC USPOUTPUT_FORM_ELEMENT '" &amp; 'Multilingual New'!A171 &amp; "','" &amp; 'Multilingual New'!B171 &amp; " ','" &amp; 'Multilingual New'!C171 &amp; "'," &amp; 'Multilingual New'!D171 &amp; "")</f>
        <v>EXEC USPOUTPUT_FORM_ELEMENT 'ETalk.CRM.UI.Billing.ScenarioSetup.ScenarioManagement','cmbDealer ','',2</v>
      </c>
    </row>
    <row r="172" spans="1:1">
      <c r="A172" t="str">
        <f>IF('Multilingual New'!A172="","--" &amp; 'Multilingual New'!B172,"EXEC USPOUTPUT_FORM_ELEMENT '" &amp; 'Multilingual New'!A172 &amp; "','" &amp; 'Multilingual New'!B172 &amp; " ','" &amp; 'Multilingual New'!C172 &amp; "'," &amp; 'Multilingual New'!D172 &amp; "")</f>
        <v>EXEC USPOUTPUT_FORM_ELEMENT 'ETalk.CRM.UI.Billing.ScenarioSetup.ScenarioManagement','lblScenarioName ','Scenario Name',8</v>
      </c>
    </row>
    <row r="173" spans="1:1">
      <c r="A173" t="str">
        <f>IF('Multilingual New'!A173="","--" &amp; 'Multilingual New'!B173,"EXEC USPOUTPUT_FORM_ELEMENT '" &amp; 'Multilingual New'!A173 &amp; "','" &amp; 'Multilingual New'!B173 &amp; " ','" &amp; 'Multilingual New'!C173 &amp; "'," &amp; 'Multilingual New'!D173 &amp; "")</f>
        <v>EXEC USPOUTPUT_FORM_ELEMENT 'ETalk.CRM.UI.Billing.ScenarioSetup.ScenarioManagement','txtScenarioName ','',12</v>
      </c>
    </row>
    <row r="174" spans="1:1">
      <c r="A174" t="str">
        <f>IF('Multilingual New'!A174="","--" &amp; 'Multilingual New'!B174,"EXEC USPOUTPUT_FORM_ELEMENT '" &amp; 'Multilingual New'!A174 &amp; "','" &amp; 'Multilingual New'!B174 &amp; " ','" &amp; 'Multilingual New'!C174 &amp; "'," &amp; 'Multilingual New'!D174 &amp; "")</f>
        <v>EXEC USPOUTPUT_FORM_ELEMENT 'ETalk.CRM.UI.Billing.ScenarioSetup.ScenarioManagement','lblTaxPlan ','Tax Plan',8</v>
      </c>
    </row>
    <row r="175" spans="1:1">
      <c r="A175" t="str">
        <f>IF('Multilingual New'!A175="","--" &amp; 'Multilingual New'!B175,"EXEC USPOUTPUT_FORM_ELEMENT '" &amp; 'Multilingual New'!A175 &amp; "','" &amp; 'Multilingual New'!B175 &amp; " ','" &amp; 'Multilingual New'!C175 &amp; "'," &amp; 'Multilingual New'!D175 &amp; "")</f>
        <v>EXEC USPOUTPUT_FORM_ELEMENT 'ETalk.CRM.UI.Billing.ScenarioSetup.ScenarioManagement','cmbTaxPlan ','',2</v>
      </c>
    </row>
    <row r="176" spans="1:1">
      <c r="A176" t="str">
        <f>IF('Multilingual New'!A176="","--" &amp; 'Multilingual New'!B176,"EXEC USPOUTPUT_FORM_ELEMENT '" &amp; 'Multilingual New'!A176 &amp; "','" &amp; 'Multilingual New'!B176 &amp; " ','" &amp; 'Multilingual New'!C176 &amp; "'," &amp; 'Multilingual New'!D176 &amp; "")</f>
        <v>EXEC USPOUTPUT_FORM_ELEMENT 'ETalk.CRM.UI.Billing.ScenarioSetup.ScenarioManagement','lblInvoiceTemplate ','Invoice Template',8</v>
      </c>
    </row>
    <row r="177" spans="1:1">
      <c r="A177" t="str">
        <f>IF('Multilingual New'!A177="","--" &amp; 'Multilingual New'!B177,"EXEC USPOUTPUT_FORM_ELEMENT '" &amp; 'Multilingual New'!A177 &amp; "','" &amp; 'Multilingual New'!B177 &amp; " ','" &amp; 'Multilingual New'!C177 &amp; "'," &amp; 'Multilingual New'!D177 &amp; "")</f>
        <v>EXEC USPOUTPUT_FORM_ELEMENT 'ETalk.CRM.UI.Billing.ScenarioSetup.ScenarioManagement','txtInvoiceTemplate ','',12</v>
      </c>
    </row>
    <row r="178" spans="1:1">
      <c r="A178" t="str">
        <f>IF('Multilingual New'!A178="","--" &amp; 'Multilingual New'!B178,"EXEC USPOUTPUT_FORM_ELEMENT '" &amp; 'Multilingual New'!A178 &amp; "','" &amp; 'Multilingual New'!B178 &amp; " ','" &amp; 'Multilingual New'!C178 &amp; "'," &amp; 'Multilingual New'!D178 &amp; "")</f>
        <v>EXEC USPOUTPUT_FORM_ELEMENT 'ETalk.CRM.UI.Billing.ScenarioSetup.ScenarioManagement','lblDetailTemplate ','Detail Template',8</v>
      </c>
    </row>
    <row r="179" spans="1:1">
      <c r="A179" t="str">
        <f>IF('Multilingual New'!A179="","--" &amp; 'Multilingual New'!B179,"EXEC USPOUTPUT_FORM_ELEMENT '" &amp; 'Multilingual New'!A179 &amp; "','" &amp; 'Multilingual New'!B179 &amp; " ','" &amp; 'Multilingual New'!C179 &amp; "'," &amp; 'Multilingual New'!D179 &amp; "")</f>
        <v>EXEC USPOUTPUT_FORM_ELEMENT 'ETalk.CRM.UI.Billing.ScenarioSetup.ScenarioManagement','txtDetailTemplate ','',12</v>
      </c>
    </row>
    <row r="180" spans="1:1">
      <c r="A180" t="str">
        <f>IF('Multilingual New'!A180="","--" &amp; 'Multilingual New'!B180,"EXEC USPOUTPUT_FORM_ELEMENT '" &amp; 'Multilingual New'!A180 &amp; "','" &amp; 'Multilingual New'!B180 &amp; " ','" &amp; 'Multilingual New'!C180 &amp; "'," &amp; 'Multilingual New'!D180 &amp; "")</f>
        <v>EXEC USPOUTPUT_FORM_ELEMENT 'ETalk.CRM.UI.Billing.ScenarioSetup.ScenarioManagement','lblFrontPageName ','Front Page Table Name',8</v>
      </c>
    </row>
    <row r="181" spans="1:1">
      <c r="A181" t="str">
        <f>IF('Multilingual New'!A181="","--" &amp; 'Multilingual New'!B181,"EXEC USPOUTPUT_FORM_ELEMENT '" &amp; 'Multilingual New'!A181 &amp; "','" &amp; 'Multilingual New'!B181 &amp; " ','" &amp; 'Multilingual New'!C181 &amp; "'," &amp; 'Multilingual New'!D181 &amp; "")</f>
        <v>EXEC USPOUTPUT_FORM_ELEMENT 'ETalk.CRM.UI.Billing.ScenarioSetup.ScenarioManagement','lblDetailPage ','Detail Page Table Name',8</v>
      </c>
    </row>
    <row r="182" spans="1:1">
      <c r="A182" t="str">
        <f>IF('Multilingual New'!A182="","--" &amp; 'Multilingual New'!B182,"EXEC USPOUTPUT_FORM_ELEMENT '" &amp; 'Multilingual New'!A182 &amp; "','" &amp; 'Multilingual New'!B182 &amp; " ','" &amp; 'Multilingual New'!C182 &amp; "'," &amp; 'Multilingual New'!D182 &amp; "")</f>
        <v>EXEC USPOUTPUT_FORM_ELEMENT 'ETalk.CRM.UI.Billing.ScenarioSetup.ScenarioManagement','txtFrontPageTableName ','',12</v>
      </c>
    </row>
    <row r="183" spans="1:1">
      <c r="A183" t="str">
        <f>IF('Multilingual New'!A183="","--" &amp; 'Multilingual New'!B183,"EXEC USPOUTPUT_FORM_ELEMENT '" &amp; 'Multilingual New'!A183 &amp; "','" &amp; 'Multilingual New'!B183 &amp; " ','" &amp; 'Multilingual New'!C183 &amp; "'," &amp; 'Multilingual New'!D183 &amp; "")</f>
        <v>EXEC USPOUTPUT_FORM_ELEMENT 'ETalk.CRM.UI.Billing.ScenarioSetup.ScenarioManagement','txtDetailPageTableName ','',12</v>
      </c>
    </row>
    <row r="184" spans="1:1">
      <c r="A184" t="str">
        <f>IF('Multilingual New'!A184="","--" &amp; 'Multilingual New'!B184,"EXEC USPOUTPUT_FORM_ELEMENT '" &amp; 'Multilingual New'!A184 &amp; "','" &amp; 'Multilingual New'!B184 &amp; " ','" &amp; 'Multilingual New'!C184 &amp; "'," &amp; 'Multilingual New'!D184 &amp; "")</f>
        <v>EXEC USPOUTPUT_FORM_ELEMENT 'ETalk.CRM.UI.Billing.ScenarioSetup.ScenarioManagement','vsbComments ','',5</v>
      </c>
    </row>
    <row r="185" spans="1:1">
      <c r="A185" t="str">
        <f>IF('Multilingual New'!A185="","--" &amp; 'Multilingual New'!B185,"EXEC USPOUTPUT_FORM_ELEMENT '" &amp; 'Multilingual New'!A185 &amp; "','" &amp; 'Multilingual New'!B185 &amp; " ','" &amp; 'Multilingual New'!C185 &amp; "'," &amp; 'Multilingual New'!D185 &amp; "")</f>
        <v>EXEC USPOUTPUT_FORM_ELEMENT 'ETalk.CRM.UI.Billing.ScenarioSetup.ScenarioManagement','vsbFooters ','',5</v>
      </c>
    </row>
    <row r="186" spans="1:1">
      <c r="A186" t="str">
        <f>IF('Multilingual New'!A186="","--" &amp; 'Multilingual New'!B186,"EXEC USPOUTPUT_FORM_ELEMENT '" &amp; 'Multilingual New'!A186 &amp; "','" &amp; 'Multilingual New'!B186 &amp; " ','" &amp; 'Multilingual New'!C186 &amp; "'," &amp; 'Multilingual New'!D186 &amp; "")</f>
        <v>EXEC USPOUTPUT_FORM_ELEMENT 'ETalk.CRM.UI.Billing.ScenarioSetup.ScenarioManagement','dgvItemList ','',4</v>
      </c>
    </row>
    <row r="187" spans="1:1">
      <c r="A187" t="str">
        <f>IF('Multilingual New'!A187="","--" &amp; 'Multilingual New'!B187,"EXEC USPOUTPUT_FORM_ELEMENT '" &amp; 'Multilingual New'!A187 &amp; "','" &amp; 'Multilingual New'!B187 &amp; " ','" &amp; 'Multilingual New'!C187 &amp; "'," &amp; 'Multilingual New'!D187 &amp; "")</f>
        <v>EXEC USPOUTPUT_FORM_ELEMENT 'ETalk.CRM.UI.Billing.ScenarioSetup.ScenarioManagement','dgvpPaging ','',5</v>
      </c>
    </row>
    <row r="188" spans="1:1">
      <c r="A188" t="str">
        <f>IF('Multilingual New'!A188="","--" &amp; 'Multilingual New'!B188,"EXEC USPOUTPUT_FORM_ELEMENT '" &amp; 'Multilingual New'!A188 &amp; "','" &amp; 'Multilingual New'!B188 &amp; " ','" &amp; 'Multilingual New'!C188 &amp; "'," &amp; 'Multilingual New'!D188 &amp; "")</f>
        <v>EXEC USPOUTPUT_FORM_ELEMENT 'ETalk.CRM.UI.Billing.ScenarioSetup.ScenarioManagement',' ','',12</v>
      </c>
    </row>
    <row r="189" spans="1:1">
      <c r="A189" t="str">
        <f>IF('Multilingual New'!A189="","--" &amp; 'Multilingual New'!B189,"EXEC USPOUTPUT_FORM_ELEMENT '" &amp; 'Multilingual New'!A189 &amp; "','" &amp; 'Multilingual New'!B189 &amp; " ','" &amp; 'Multilingual New'!C189 &amp; "'," &amp; 'Multilingual New'!D189 &amp; "")</f>
        <v>EXEC USPOUTPUT_FORM_ELEMENT 'ETalk.CRM.UI.Billing.ScenarioSetup.ScenarioManagement','dpPageSize ','',2</v>
      </c>
    </row>
    <row r="190" spans="1:1">
      <c r="A190" t="str">
        <f>IF('Multilingual New'!A190="","--" &amp; 'Multilingual New'!B190,"EXEC USPOUTPUT_FORM_ELEMENT '" &amp; 'Multilingual New'!A190 &amp; "','" &amp; 'Multilingual New'!B190 &amp; " ','" &amp; 'Multilingual New'!C190 &amp; "'," &amp; 'Multilingual New'!D190 &amp; "")</f>
        <v>EXEC USPOUTPUT_FORM_ELEMENT 'ETalk.CRM.UI.Billing.ScenarioSetup.ScenarioManagement','lblSubServiceType ','SubService Type',8</v>
      </c>
    </row>
    <row r="191" spans="1:1">
      <c r="A191" t="str">
        <f>IF('Multilingual New'!A191="","--" &amp; 'Multilingual New'!B191,"EXEC USPOUTPUT_FORM_ELEMENT '" &amp; 'Multilingual New'!A191 &amp; "','" &amp; 'Multilingual New'!B191 &amp; " ','" &amp; 'Multilingual New'!C191 &amp; "'," &amp; 'Multilingual New'!D191 &amp; "")</f>
        <v>EXEC USPOUTPUT_FORM_ELEMENT 'ETalk.CRM.UI.Billing.ScenarioSetup.ScenarioManagement','cmbSubServiceType ','',2</v>
      </c>
    </row>
    <row r="192" spans="1:1">
      <c r="A192" t="str">
        <f>IF('Multilingual New'!A192="","--" &amp; 'Multilingual New'!B192,"EXEC USPOUTPUT_FORM_ELEMENT '" &amp; 'Multilingual New'!A192 &amp; "','" &amp; 'Multilingual New'!B192 &amp; " ','" &amp; 'Multilingual New'!C192 &amp; "'," &amp; 'Multilingual New'!D192 &amp; "")</f>
        <v>EXEC USPOUTPUT_FORM_ELEMENT 'ETalk.CRM.UI.Billing.ScenarioSetup.ScenarioManagement','lblServiceType ','Service Type',8</v>
      </c>
    </row>
    <row r="193" spans="1:1">
      <c r="A193" t="str">
        <f>IF('Multilingual New'!A193="","--" &amp; 'Multilingual New'!B193,"EXEC USPOUTPUT_FORM_ELEMENT '" &amp; 'Multilingual New'!A193 &amp; "','" &amp; 'Multilingual New'!B193 &amp; " ','" &amp; 'Multilingual New'!C193 &amp; "'," &amp; 'Multilingual New'!D193 &amp; "")</f>
        <v>EXEC USPOUTPUT_FORM_ELEMENT 'ETalk.CRM.UI.Billing.ScenarioSetup.ScenarioManagement','cmbServiceType ','',2</v>
      </c>
    </row>
    <row r="194" spans="1:1">
      <c r="A194" t="str">
        <f>IF('Multilingual New'!A194="","--" &amp; 'Multilingual New'!B194,"EXEC USPOUTPUT_FORM_ELEMENT '" &amp; 'Multilingual New'!A194 &amp; "','" &amp; 'Multilingual New'!B194 &amp; " ','" &amp; 'Multilingual New'!C194 &amp; "'," &amp; 'Multilingual New'!D194 &amp; "")</f>
        <v>EXEC USPOUTPUT_FORM_ELEMENT 'ETalk.CRM.UI.Billing.ScenarioSetup.ScenarioManagement','cmbItemDealerId ','',2</v>
      </c>
    </row>
    <row r="195" spans="1:1">
      <c r="A195" t="str">
        <f>IF('Multilingual New'!A195="","--" &amp; 'Multilingual New'!B195,"EXEC USPOUTPUT_FORM_ELEMENT '" &amp; 'Multilingual New'!A195 &amp; "','" &amp; 'Multilingual New'!B195 &amp; " ','" &amp; 'Multilingual New'!C195 &amp; "'," &amp; 'Multilingual New'!D195 &amp; "")</f>
        <v>EXEC USPOUTPUT_FORM_ELEMENT 'ETalk.CRM.UI.Billing.ScenarioSetup.ScenarioManagement','lbItemlDealerId ','Dealer',8</v>
      </c>
    </row>
    <row r="196" spans="1:1">
      <c r="A196" t="str">
        <f>IF('Multilingual New'!A196="","--" &amp; 'Multilingual New'!B196,"EXEC USPOUTPUT_FORM_ELEMENT '" &amp; 'Multilingual New'!A196 &amp; "','" &amp; 'Multilingual New'!B196 &amp; " ','" &amp; 'Multilingual New'!C196 &amp; "'," &amp; 'Multilingual New'!D196 &amp; "")</f>
        <v>EXEC USPOUTPUT_FORM_ELEMENT 'ETalk.CRM.UI.Billing.ScenarioSetup.ScenarioManagement','lblFiscalUnit ','Fiscal Unit',8</v>
      </c>
    </row>
    <row r="197" spans="1:1">
      <c r="A197" t="str">
        <f>IF('Multilingual New'!A197="","--" &amp; 'Multilingual New'!B197,"EXEC USPOUTPUT_FORM_ELEMENT '" &amp; 'Multilingual New'!A197 &amp; "','" &amp; 'Multilingual New'!B197 &amp; " ','" &amp; 'Multilingual New'!C197 &amp; "'," &amp; 'Multilingual New'!D197 &amp; "")</f>
        <v>EXEC USPOUTPUT_FORM_ELEMENT 'ETalk.CRM.UI.Billing.ScenarioSetup.ScenarioManagement','cmbItemFiscalUnit ','',2</v>
      </c>
    </row>
    <row r="198" spans="1:1">
      <c r="A198" t="str">
        <f>IF('Multilingual New'!A198="","--" &amp; 'Multilingual New'!B198,"EXEC USPOUTPUT_FORM_ELEMENT '" &amp; 'Multilingual New'!A198 &amp; "','" &amp; 'Multilingual New'!B198 &amp; " ','" &amp; 'Multilingual New'!C198 &amp; "'," &amp; 'Multilingual New'!D198 &amp; "")</f>
        <v>EXEC USPOUTPUT_FORM_ELEMENT 'ETalk.CRM.UI.Billing.ScenarioSetup.ScenarioManagement','vsQuery ','',5</v>
      </c>
    </row>
    <row r="199" spans="1:1">
      <c r="A199" t="str">
        <f>IF('Multilingual New'!A199="","--" &amp; 'Multilingual New'!B199,"EXEC USPOUTPUT_FORM_ELEMENT '" &amp; 'Multilingual New'!A199 &amp; "','" &amp; 'Multilingual New'!B199 &amp; " ','" &amp; 'Multilingual New'!C199 &amp; "'," &amp; 'Multilingual New'!D199 &amp; "")</f>
        <v>EXEC USPOUTPUT_FORM_ELEMENT 'ETalk.CRM.UI.Billing.ScenarioSetup.ScenarioManagement','dgvDealerInfo ','',4</v>
      </c>
    </row>
    <row r="200" spans="1:1">
      <c r="A200" t="str">
        <f>IF('Multilingual New'!A200="","--" &amp; 'Multilingual New'!B200,"EXEC USPOUTPUT_FORM_ELEMENT '" &amp; 'Multilingual New'!A200 &amp; "','" &amp; 'Multilingual New'!B200 &amp; " ','" &amp; 'Multilingual New'!C200 &amp; "'," &amp; 'Multilingual New'!D200 &amp; "")</f>
        <v>EXEC USPOUTPUT_FORM_ELEMENT 'ETalk.CRM.UI.Billing.ScenarioSetup.ScenarioManagement','dgvpDealerInfo ','',5</v>
      </c>
    </row>
    <row r="201" spans="1:1">
      <c r="A201" t="str">
        <f>IF('Multilingual New'!A201="","--" &amp; 'Multilingual New'!B201,"EXEC USPOUTPUT_FORM_ELEMENT '" &amp; 'Multilingual New'!A201 &amp; "','" &amp; 'Multilingual New'!B201 &amp; " ','" &amp; 'Multilingual New'!C201 &amp; "'," &amp; 'Multilingual New'!D201 &amp; "")</f>
        <v>EXEC USPOUTPUT_FORM_ELEMENT 'ETalk.CRM.UI.Billing.ScenarioSetup.ScenarioManagement',' ','',12</v>
      </c>
    </row>
    <row r="202" spans="1:1">
      <c r="A202" t="str">
        <f>IF('Multilingual New'!A202="","--" &amp; 'Multilingual New'!B202,"EXEC USPOUTPUT_FORM_ELEMENT '" &amp; 'Multilingual New'!A202 &amp; "','" &amp; 'Multilingual New'!B202 &amp; " ','" &amp; 'Multilingual New'!C202 &amp; "'," &amp; 'Multilingual New'!D202 &amp; "")</f>
        <v>EXEC USPOUTPUT_FORM_ELEMENT 'ETalk.CRM.UI.Billing.ScenarioSetup.ScenarioManagement','dpPageSize ','',2</v>
      </c>
    </row>
    <row r="203" spans="1:1">
      <c r="A203" t="str">
        <f>IF('Multilingual New'!A203="","--" &amp; 'Multilingual New'!B203,"EXEC USPOUTPUT_FORM_ELEMENT '" &amp; 'Multilingual New'!A203 &amp; "','" &amp; 'Multilingual New'!B203 &amp; " ','" &amp; 'Multilingual New'!C203 &amp; "'," &amp; 'Multilingual New'!D203 &amp; "")</f>
        <v>EXEC USPOUTPUT_FORM_ELEMENT 'ETalk.CRM.UI.Billing.ScenarioSetup.ScenarioManagement','dpPageSize ','',2</v>
      </c>
    </row>
    <row r="204" spans="1:1">
      <c r="A204" t="str">
        <f>IF('Multilingual New'!A204="","--" &amp; 'Multilingual New'!B204,"EXEC USPOUTPUT_FORM_ELEMENT '" &amp; 'Multilingual New'!A204 &amp; "','" &amp; 'Multilingual New'!B204 &amp; " ','" &amp; 'Multilingual New'!C204 &amp; "'," &amp; 'Multilingual New'!D204 &amp; "")</f>
        <v>EXEC USPOUTPUT_FORM_ELEMENT 'ETalk.CRM.UI.Billing.ScenarioSetup.ScenarioManagement','lblFiscalDealer ','Fiscal Unit',8</v>
      </c>
    </row>
    <row r="205" spans="1:1">
      <c r="A205" t="str">
        <f>IF('Multilingual New'!A205="","--" &amp; 'Multilingual New'!B205,"EXEC USPOUTPUT_FORM_ELEMENT '" &amp; 'Multilingual New'!A205 &amp; "','" &amp; 'Multilingual New'!B205 &amp; " ','" &amp; 'Multilingual New'!C205 &amp; "'," &amp; 'Multilingual New'!D205 &amp; "")</f>
        <v>EXEC USPOUTPUT_FORM_ELEMENT 'ETalk.CRM.UI.Billing.ScenarioSetup.ScenarioManagement','cmbFiscalDealer ','',2</v>
      </c>
    </row>
    <row r="206" spans="1:1">
      <c r="A206" t="str">
        <f>IF('Multilingual New'!A206="","--" &amp; 'Multilingual New'!B206,"EXEC USPOUTPUT_FORM_ELEMENT '" &amp; 'Multilingual New'!A206 &amp; "','" &amp; 'Multilingual New'!B206 &amp; " ','" &amp; 'Multilingual New'!C206 &amp; "'," &amp; 'Multilingual New'!D206 &amp; "")</f>
        <v>EXEC USPOUTPUT_FORM_ELEMENT 'ETalk.CRM.UI.Billing.ScenarioSetup.ScenarioManagement','lblDealerDealer ','Dealer',8</v>
      </c>
    </row>
    <row r="207" spans="1:1">
      <c r="A207" t="str">
        <f>IF('Multilingual New'!A207="","--" &amp; 'Multilingual New'!B207,"EXEC USPOUTPUT_FORM_ELEMENT '" &amp; 'Multilingual New'!A207 &amp; "','" &amp; 'Multilingual New'!B207 &amp; " ','" &amp; 'Multilingual New'!C207 &amp; "'," &amp; 'Multilingual New'!D207 &amp; "")</f>
        <v>EXEC USPOUTPUT_FORM_ELEMENT 'ETalk.CRM.UI.Billing.ScenarioSetup.ScenarioManagement','cmbDealerDealer ','',2</v>
      </c>
    </row>
    <row r="208" spans="1:1">
      <c r="A208" t="str">
        <f>IF('Multilingual New'!A208="","--" &amp; 'Multilingual New'!B208,"EXEC USPOUTPUT_FORM_ELEMENT '" &amp; 'Multilingual New'!A208 &amp; "','" &amp; 'Multilingual New'!B208 &amp; " ','" &amp; 'Multilingual New'!C208 &amp; "'," &amp; 'Multilingual New'!D208 &amp; "")</f>
        <v>EXEC USPOUTPUT_FORM_ELEMENT 'ETalk.CRM.UI.Billing.ScenarioSetup.ScenarioManagement','vsQueryDealerInfo ','',5</v>
      </c>
    </row>
    <row r="209" spans="1:1">
      <c r="A209" t="str">
        <f>IF('Multilingual New'!A209="","--" &amp; 'Multilingual New'!B209,"EXEC USPOUTPUT_FORM_ELEMENT '" &amp; 'Multilingual New'!A209 &amp; "','" &amp; 'Multilingual New'!B209 &amp; " ','" &amp; 'Multilingual New'!C209 &amp; "'," &amp; 'Multilingual New'!D209 &amp; "")</f>
        <v>EXEC USPOUTPUT_FORM_ELEMENT 'ETalk.CRM.UI.Billing.ScenarioSetup.ScenarioManagement','tsDealerInformation ','',13</v>
      </c>
    </row>
    <row r="210" spans="1:1">
      <c r="A210" t="str">
        <f>IF('Multilingual New'!A210="","--" &amp; 'Multilingual New'!B210,"EXEC USPOUTPUT_FORM_ELEMENT '" &amp; 'Multilingual New'!A210 &amp; "','" &amp; 'Multilingual New'!B210 &amp; " ','" &amp; 'Multilingual New'!C210 &amp; "'," &amp; 'Multilingual New'!D210 &amp; "")</f>
        <v>EXEC USPOUTPUT_FORM_ELEMENT 'ETalk.CRM.UI.Billing.ScenarioSetup.ScenarioManagement','tsItemsTool ','',13</v>
      </c>
    </row>
    <row r="211" spans="1:1">
      <c r="A211" t="str">
        <f>IF('Multilingual New'!A211="","--" &amp; 'Multilingual New'!B211,"EXEC USPOUTPUT_FORM_ELEMENT '" &amp; 'Multilingual New'!A211 &amp; "','" &amp; 'Multilingual New'!B211 &amp; " ','" &amp; 'Multilingual New'!C211 &amp; "'," &amp; 'Multilingual New'!D211 &amp; "")</f>
        <v>EXEC USPOUTPUT_FORM_ELEMENT 'ETalk.CRM.UI.Billing.ScenarioSetup.ScenarioManagement','tsScenarioTool ','',13</v>
      </c>
    </row>
    <row r="212" spans="1:1">
      <c r="A212" t="str">
        <f>IF('Multilingual New'!A212="","--" &amp; 'Multilingual New'!B212,"EXEC USPOUTPUT_FORM_ELEMENT '" &amp; 'Multilingual New'!A212 &amp; "','" &amp; 'Multilingual New'!B212 &amp; " ','" &amp; 'Multilingual New'!C212 &amp; "'," &amp; 'Multilingual New'!D212 &amp; "")</f>
        <v>--</v>
      </c>
    </row>
    <row r="213" spans="1:1">
      <c r="A213" t="str">
        <f>IF('Multilingual New'!A213="","--" &amp; 'Multilingual New'!B213,"EXEC USPOUTPUT_FORM_ELEMENT '" &amp; 'Multilingual New'!A213 &amp; "','" &amp; 'Multilingual New'!B213 &amp; " ','" &amp; 'Multilingual New'!C213 &amp; "'," &amp; 'Multilingual New'!D213 &amp; "")</f>
        <v>--Promotion</v>
      </c>
    </row>
    <row r="214" spans="1:1">
      <c r="A214" t="str">
        <f>IF('Multilingual New'!A214="","--" &amp; 'Multilingual New'!B214,"EXEC USPOUTPUT_FORM_ELEMENT '" &amp; 'Multilingual New'!A214 &amp; "','" &amp; 'Multilingual New'!B214 &amp; " ','" &amp; 'Multilingual New'!C214 &amp; "'," &amp; 'Multilingual New'!D214 &amp; "")</f>
        <v>--</v>
      </c>
    </row>
    <row r="215" spans="1:1">
      <c r="A215" t="str">
        <f>IF('Multilingual New'!A215="","--" &amp; 'Multilingual New'!B215,"EXEC USPOUTPUT_FORM_ELEMENT '" &amp; 'Multilingual New'!A215 &amp; "','" &amp; 'Multilingual New'!B215 &amp; " ','" &amp; 'Multilingual New'!C215 &amp; "'," &amp; 'Multilingual New'!D215 &amp; "")</f>
        <v>EXEC USPOUTPUT_FORM_ELEMENT 'ETalk.CRM.UI.Promotion.frmPromotionManagement','tsAdd ','',16</v>
      </c>
    </row>
    <row r="216" spans="1:1">
      <c r="A216" t="str">
        <f>IF('Multilingual New'!A216="","--" &amp; 'Multilingual New'!B216,"EXEC USPOUTPUT_FORM_ELEMENT '" &amp; 'Multilingual New'!A216 &amp; "','" &amp; 'Multilingual New'!B216 &amp; " ','" &amp; 'Multilingual New'!C216 &amp; "'," &amp; 'Multilingual New'!D216 &amp; "")</f>
        <v>EXEC USPOUTPUT_FORM_ELEMENT 'ETalk.CRM.UI.Promotion.frmPromotionManagement','tsEdit ','',16</v>
      </c>
    </row>
    <row r="217" spans="1:1">
      <c r="A217" t="str">
        <f>IF('Multilingual New'!A217="","--" &amp; 'Multilingual New'!B217,"EXEC USPOUTPUT_FORM_ELEMENT '" &amp; 'Multilingual New'!A217 &amp; "','" &amp; 'Multilingual New'!B217 &amp; " ','" &amp; 'Multilingual New'!C217 &amp; "'," &amp; 'Multilingual New'!D217 &amp; "")</f>
        <v>EXEC USPOUTPUT_FORM_ELEMENT 'ETalk.CRM.UI.Promotion.frmPromotionManagement','tsDelete ','',16</v>
      </c>
    </row>
    <row r="218" spans="1:1">
      <c r="A218" t="str">
        <f>IF('Multilingual New'!A218="","--" &amp; 'Multilingual New'!B218,"EXEC USPOUTPUT_FORM_ELEMENT '" &amp; 'Multilingual New'!A218 &amp; "','" &amp; 'Multilingual New'!B218 &amp; " ','" &amp; 'Multilingual New'!C218 &amp; "'," &amp; 'Multilingual New'!D218 &amp; "")</f>
        <v>EXEC USPOUTPUT_FORM_ELEMENT 'ETalk.CRM.UI.Promotion.frmPromotionManagement','tsbApply ','',16</v>
      </c>
    </row>
    <row r="219" spans="1:1">
      <c r="A219" t="str">
        <f>IF('Multilingual New'!A219="","--" &amp; 'Multilingual New'!B219,"EXEC USPOUTPUT_FORM_ELEMENT '" &amp; 'Multilingual New'!A219 &amp; "','" &amp; 'Multilingual New'!B219 &amp; " ','" &amp; 'Multilingual New'!C219 &amp; "'," &amp; 'Multilingual New'!D219 &amp; "")</f>
        <v>EXEC USPOUTPUT_FORM_ELEMENT 'ETalk.CRM.UI.Promotion.frmPromotionManagement','tsbExit ','',16</v>
      </c>
    </row>
    <row r="220" spans="1:1">
      <c r="A220" t="str">
        <f>IF('Multilingual New'!A220="","--" &amp; 'Multilingual New'!B220,"EXEC USPOUTPUT_FORM_ELEMENT '" &amp; 'Multilingual New'!A220 &amp; "','" &amp; 'Multilingual New'!B220 &amp; " ','" &amp; 'Multilingual New'!C220 &amp; "'," &amp; 'Multilingual New'!D220 &amp; "")</f>
        <v>EXEC USPOUTPUT_FORM_ELEMENT 'ETalk.CRM.UI.Promotion.frmPromotionManagement','btnNew ','',5</v>
      </c>
    </row>
    <row r="221" spans="1:1">
      <c r="A221" t="str">
        <f>IF('Multilingual New'!A221="","--" &amp; 'Multilingual New'!B221,"EXEC USPOUTPUT_FORM_ELEMENT '" &amp; 'Multilingual New'!A221 &amp; "','" &amp; 'Multilingual New'!B221 &amp; " ','" &amp; 'Multilingual New'!C221 &amp; "'," &amp; 'Multilingual New'!D221 &amp; "")</f>
        <v>EXEC USPOUTPUT_FORM_ELEMENT 'ETalk.CRM.UI.Promotion.frmPromotionManagement','btnEdit ','',5</v>
      </c>
    </row>
    <row r="222" spans="1:1">
      <c r="A222" t="str">
        <f>IF('Multilingual New'!A222="","--" &amp; 'Multilingual New'!B222,"EXEC USPOUTPUT_FORM_ELEMENT '" &amp; 'Multilingual New'!A222 &amp; "','" &amp; 'Multilingual New'!B222 &amp; " ','" &amp; 'Multilingual New'!C222 &amp; "'," &amp; 'Multilingual New'!D222 &amp; "")</f>
        <v>EXEC USPOUTPUT_FORM_ELEMENT 'ETalk.CRM.UI.Promotion.frmPromotionManagement','btnDelete ','',5</v>
      </c>
    </row>
    <row r="223" spans="1:1">
      <c r="A223" t="str">
        <f>IF('Multilingual New'!A223="","--" &amp; 'Multilingual New'!B223,"EXEC USPOUTPUT_FORM_ELEMENT '" &amp; 'Multilingual New'!A223 &amp; "','" &amp; 'Multilingual New'!B223 &amp; " ','" &amp; 'Multilingual New'!C223 &amp; "'," &amp; 'Multilingual New'!D223 &amp; "")</f>
        <v>EXEC USPOUTPUT_FORM_ELEMENT 'ETalk.CRM.UI.Promotion.frmPromotionManagement','btnBatchApply ','',5</v>
      </c>
    </row>
    <row r="224" spans="1:1">
      <c r="A224" t="str">
        <f>IF('Multilingual New'!A224="","--" &amp; 'Multilingual New'!B224,"EXEC USPOUTPUT_FORM_ELEMENT '" &amp; 'Multilingual New'!A224 &amp; "','" &amp; 'Multilingual New'!B224 &amp; " ','" &amp; 'Multilingual New'!C224 &amp; "'," &amp; 'Multilingual New'!D224 &amp; "")</f>
        <v>EXEC USPOUTPUT_FORM_ELEMENT 'ETalk.CRM.UI.Promotion.FFManagementForm','tsbSave ','',16</v>
      </c>
    </row>
    <row r="225" spans="1:1">
      <c r="A225" t="str">
        <f>IF('Multilingual New'!A225="","--" &amp; 'Multilingual New'!B225,"EXEC USPOUTPUT_FORM_ELEMENT '" &amp; 'Multilingual New'!A225 &amp; "','" &amp; 'Multilingual New'!B225 &amp; " ','" &amp; 'Multilingual New'!C225 &amp; "'," &amp; 'Multilingual New'!D225 &amp; "")</f>
        <v>EXEC USPOUTPUT_FORM_ELEMENT 'ETalk.CRM.UI.Promotion.FFManagementForm','tsbAdd ','',16</v>
      </c>
    </row>
    <row r="226" spans="1:1">
      <c r="A226" t="str">
        <f>IF('Multilingual New'!A226="","--" &amp; 'Multilingual New'!B226,"EXEC USPOUTPUT_FORM_ELEMENT '" &amp; 'Multilingual New'!A226 &amp; "','" &amp; 'Multilingual New'!B226 &amp; " ','" &amp; 'Multilingual New'!C226 &amp; "'," &amp; 'Multilingual New'!D226 &amp; "")</f>
        <v>EXEC USPOUTPUT_FORM_ELEMENT 'ETalk.CRM.UI.Promotion.FFManagementForm','tsbEdit ','',16</v>
      </c>
    </row>
    <row r="227" spans="1:1">
      <c r="A227" t="str">
        <f>IF('Multilingual New'!A227="","--" &amp; 'Multilingual New'!B227,"EXEC USPOUTPUT_FORM_ELEMENT '" &amp; 'Multilingual New'!A227 &amp; "','" &amp; 'Multilingual New'!B227 &amp; " ','" &amp; 'Multilingual New'!C227 &amp; "'," &amp; 'Multilingual New'!D227 &amp; "")</f>
        <v>EXEC USPOUTPUT_FORM_ELEMENT 'ETalk.CRM.UI.Promotion.FFManagementForm','tsbDelete ','',16</v>
      </c>
    </row>
    <row r="228" spans="1:1">
      <c r="A228" t="str">
        <f>IF('Multilingual New'!A228="","--" &amp; 'Multilingual New'!B228,"EXEC USPOUTPUT_FORM_ELEMENT '" &amp; 'Multilingual New'!A228 &amp; "','" &amp; 'Multilingual New'!B228 &amp; " ','" &amp; 'Multilingual New'!C228 &amp; "'," &amp; 'Multilingual New'!D228 &amp; "")</f>
        <v>EXEC USPOUTPUT_FORM_ELEMENT 'ETalk.CRM.UI.Promotion.FFManagementForm','tsbExit ','',16</v>
      </c>
    </row>
    <row r="229" spans="1:1">
      <c r="A229" t="str">
        <f>IF('Multilingual New'!A229="","--" &amp; 'Multilingual New'!B229,"EXEC USPOUTPUT_FORM_ELEMENT '" &amp; 'Multilingual New'!A229 &amp; "','" &amp; 'Multilingual New'!B229 &amp; " ','" &amp; 'Multilingual New'!C229 &amp; "'," &amp; 'Multilingual New'!D229 &amp; "")</f>
        <v>EXEC USPOUTPUT_FORM_ELEMENT 'ETalk.CRM.UI.Promotion.FFManagementForm','tsbEnabled ','',16</v>
      </c>
    </row>
    <row r="230" spans="1:1">
      <c r="A230" t="str">
        <f>IF('Multilingual New'!A230="","--" &amp; 'Multilingual New'!B230,"EXEC USPOUTPUT_FORM_ELEMENT '" &amp; 'Multilingual New'!A230 &amp; "','" &amp; 'Multilingual New'!B230 &amp; " ','" &amp; 'Multilingual New'!C230 &amp; "'," &amp; 'Multilingual New'!D230 &amp; "")</f>
        <v>EXEC USPOUTPUT_FORM_ELEMENT 'ETalk.CRM.UI.Promotion.FFManagementForm','tsbDisabled ','',16</v>
      </c>
    </row>
    <row r="231" spans="1:1">
      <c r="A231" t="str">
        <f>IF('Multilingual New'!A231="","--" &amp; 'Multilingual New'!B231,"EXEC USPOUTPUT_FORM_ELEMENT '" &amp; 'Multilingual New'!A231 &amp; "','" &amp; 'Multilingual New'!B231 &amp; " ','" &amp; 'Multilingual New'!C231 &amp; "'," &amp; 'Multilingual New'!D231 &amp; "")</f>
        <v>EXEC USPOUTPUT_FORM_ELEMENT 'ETalk.CRM.UI.Promotion.PromotionPopup.SelectPromotion','tsbSave ','',16</v>
      </c>
    </row>
    <row r="232" spans="1:1">
      <c r="A232" t="str">
        <f>IF('Multilingual New'!A232="","--" &amp; 'Multilingual New'!B232,"EXEC USPOUTPUT_FORM_ELEMENT '" &amp; 'Multilingual New'!A232 &amp; "','" &amp; 'Multilingual New'!B232 &amp; " ','" &amp; 'Multilingual New'!C232 &amp; "'," &amp; 'Multilingual New'!D232 &amp; "")</f>
        <v>EXEC USPOUTPUT_FORM_ELEMENT 'ETalk.CRM.UI.Promotion.PromotionPopup.SelectPromotion','tsbExit ','',16</v>
      </c>
    </row>
    <row r="233" spans="1:1">
      <c r="A233" t="str">
        <f>IF('Multilingual New'!A233="","--" &amp; 'Multilingual New'!B233,"EXEC USPOUTPUT_FORM_ELEMENT '" &amp; 'Multilingual New'!A233 &amp; "','" &amp; 'Multilingual New'!B233 &amp; " ','" &amp; 'Multilingual New'!C233 &amp; "'," &amp; 'Multilingual New'!D233 &amp; "")</f>
        <v>EXEC USPOUTPUT_FORM_ELEMENT 'ETalk.CRM.UI.Promotion.PopupPromotionForm','tsChangePromotion ','',16</v>
      </c>
    </row>
    <row r="234" spans="1:1">
      <c r="A234" t="str">
        <f>IF('Multilingual New'!A234="","--" &amp; 'Multilingual New'!B234,"EXEC USPOUTPUT_FORM_ELEMENT '" &amp; 'Multilingual New'!A234 &amp; "','" &amp; 'Multilingual New'!B234 &amp; " ','" &amp; 'Multilingual New'!C234 &amp; "'," &amp; 'Multilingual New'!D234 &amp; "")</f>
        <v>--</v>
      </c>
    </row>
    <row r="235" spans="1:1">
      <c r="A235" t="str">
        <f>IF('Multilingual New'!A235="","--" &amp; 'Multilingual New'!B235,"EXEC USPOUTPUT_FORM_ELEMENT '" &amp; 'Multilingual New'!A235 &amp; "','" &amp; 'Multilingual New'!B235 &amp; " ','" &amp; 'Multilingual New'!C235 &amp; "'," &amp; 'Multilingual New'!D235 &amp; "")</f>
        <v>--Voucher</v>
      </c>
    </row>
    <row r="236" spans="1:1">
      <c r="A236" t="str">
        <f>IF('Multilingual New'!A236="","--" &amp; 'Multilingual New'!B236,"EXEC USPOUTPUT_FORM_ELEMENT '" &amp; 'Multilingual New'!A236 &amp; "','" &amp; 'Multilingual New'!B236 &amp; " ','" &amp; 'Multilingual New'!C236 &amp; "'," &amp; 'Multilingual New'!D236 &amp; "")</f>
        <v>EXEC USPOUTPUT_FORM_ELEMENT 'ETalk.CRM.UI.VoucherCard.VoucherManageForm','btnExport ','',5</v>
      </c>
    </row>
    <row r="237" spans="1:1">
      <c r="A237" t="str">
        <f>IF('Multilingual New'!A237="","--" &amp; 'Multilingual New'!B237,"EXEC USPOUTPUT_FORM_ELEMENT '" &amp; 'Multilingual New'!A237 &amp; "','" &amp; 'Multilingual New'!B237 &amp; " ','" &amp; 'Multilingual New'!C237 &amp; "'," &amp; 'Multilingual New'!D237 &amp; "")</f>
        <v>EXEC USPOUTPUT_FORM_ELEMENT 'ETalk.CRM.UI.VoucherCard.VoucherManageForm','btnChange ','',5</v>
      </c>
    </row>
    <row r="238" spans="1:1">
      <c r="A238" t="str">
        <f>IF('Multilingual New'!A238="","--" &amp; 'Multilingual New'!B238,"EXEC USPOUTPUT_FORM_ELEMENT '" &amp; 'Multilingual New'!A238 &amp; "','" &amp; 'Multilingual New'!B238 &amp; " ','" &amp; 'Multilingual New'!C238 &amp; "'," &amp; 'Multilingual New'!D238 &amp; "")</f>
        <v>EXEC USPOUTPUT_FORM_ELEMENT 'ETalk.CRM.UI.VoucherCard.VoucherManageForm','btnCommisionAssign ','',5</v>
      </c>
    </row>
    <row r="239" spans="1:1">
      <c r="A239" t="str">
        <f>IF('Multilingual New'!A239="","--" &amp; 'Multilingual New'!B239,"EXEC USPOUTPUT_FORM_ELEMENT '" &amp; 'Multilingual New'!A239 &amp; "','" &amp; 'Multilingual New'!B239 &amp; " ','" &amp; 'Multilingual New'!C239 &amp; "'," &amp; 'Multilingual New'!D239 &amp; "")</f>
        <v>EXEC USPOUTPUT_FORM_ELEMENT 'ETalk.CRM.UI.VoucherCard.VoucherManageForm','btnAssign ','',5</v>
      </c>
    </row>
    <row r="240" spans="1:1">
      <c r="A240" t="str">
        <f>IF('Multilingual New'!A240="","--" &amp; 'Multilingual New'!B240,"EXEC USPOUTPUT_FORM_ELEMENT '" &amp; 'Multilingual New'!A240 &amp; "','" &amp; 'Multilingual New'!B240 &amp; " ','" &amp; 'Multilingual New'!C240 &amp; "'," &amp; 'Multilingual New'!D240 &amp; "")</f>
        <v>EXEC USPOUTPUT_FORM_ELEMENT 'ETalk.CRM.UI.VoucherCard.VoucherManageForm','btnFilter ','',5</v>
      </c>
    </row>
    <row r="241" spans="1:1">
      <c r="A241" t="str">
        <f>IF('Multilingual New'!A241="","--" &amp; 'Multilingual New'!B241,"EXEC USPOUTPUT_FORM_ELEMENT '" &amp; 'Multilingual New'!A241 &amp; "','" &amp; 'Multilingual New'!B241 &amp; " ','" &amp; 'Multilingual New'!C241 &amp; "'," &amp; 'Multilingual New'!D241 &amp; "")</f>
        <v>EXEC USPOUTPUT_FORM_ELEMENT 'ETalk.CRM.UI.VoucherCard.VoucherForm','btnActivate ','',5</v>
      </c>
    </row>
    <row r="242" spans="1:1">
      <c r="A242" t="str">
        <f>IF('Multilingual New'!A242="","--" &amp; 'Multilingual New'!B242,"EXEC USPOUTPUT_FORM_ELEMENT '" &amp; 'Multilingual New'!A242 &amp; "','" &amp; 'Multilingual New'!B242 &amp; " ','" &amp; 'Multilingual New'!C242 &amp; "'," &amp; 'Multilingual New'!D242 &amp; "")</f>
        <v>EXEC USPOUTPUT_FORM_ELEMENT 'ETalk.CRM.UI.VoucherCard.VoucherForm','btnQuery ','',5</v>
      </c>
    </row>
    <row r="243" spans="1:1">
      <c r="A243" t="str">
        <f>IF('Multilingual New'!A243="","--" &amp; 'Multilingual New'!B243,"EXEC USPOUTPUT_FORM_ELEMENT '" &amp; 'Multilingual New'!A243 &amp; "','" &amp; 'Multilingual New'!B243 &amp; " ','" &amp; 'Multilingual New'!C243 &amp; "'," &amp; 'Multilingual New'!D243 &amp; "")</f>
        <v>EXEC USPOUTPUT_FORM_ELEMENT 'ETalk.CRM.UI.VoucherCard.VoucherForm','btnCreate ','',5</v>
      </c>
    </row>
    <row r="244" spans="1:1">
      <c r="A244" t="str">
        <f>IF('Multilingual New'!A244="","--" &amp; 'Multilingual New'!B244,"EXEC USPOUTPUT_FORM_ELEMENT '" &amp; 'Multilingual New'!A244 &amp; "','" &amp; 'Multilingual New'!B244 &amp; " ','" &amp; 'Multilingual New'!C244 &amp; "'," &amp; 'Multilingual New'!D244 &amp; "")</f>
        <v>EXEC USPOUTPUT_FORM_ELEMENT 'ETalk.CRM.UI.VoucherCard.VoucherForm','vsbQueryVoucher ','',5</v>
      </c>
    </row>
    <row r="245" spans="1:1">
      <c r="A245" t="str">
        <f>IF('Multilingual New'!A245="","--" &amp; 'Multilingual New'!B245,"EXEC USPOUTPUT_FORM_ELEMENT '" &amp; 'Multilingual New'!A245 &amp; "','" &amp; 'Multilingual New'!B245 &amp; " ','" &amp; 'Multilingual New'!C245 &amp; "'," &amp; 'Multilingual New'!D245 &amp; "")</f>
        <v>--</v>
      </c>
    </row>
    <row r="246" spans="1:1">
      <c r="A246" t="str">
        <f>IF('Multilingual New'!A246="","--" &amp; 'Multilingual New'!B246,"EXEC USPOUTPUT_FORM_ELEMENT '" &amp; 'Multilingual New'!A246 &amp; "','" &amp; 'Multilingual New'!B246 &amp; " ','" &amp; 'Multilingual New'!C246 &amp; "'," &amp; 'Multilingual New'!D246 &amp; "")</f>
        <v>--</v>
      </c>
    </row>
    <row r="247" spans="1:1">
      <c r="A247" t="str">
        <f>IF('Multilingual New'!A247="","--" &amp; 'Multilingual New'!B247,"EXEC USPOUTPUT_FORM_ELEMENT '" &amp; 'Multilingual New'!A247 &amp; "','" &amp; 'Multilingual New'!B247 &amp; " ','" &amp; 'Multilingual New'!C247 &amp; "'," &amp; 'Multilingual New'!D247 &amp; "")</f>
        <v>--</v>
      </c>
    </row>
    <row r="248" spans="1:1">
      <c r="A248" t="str">
        <f>IF('Multilingual New'!A248="","--" &amp; 'Multilingual New'!B248,"EXEC USPOUTPUT_FORM_ELEMENT '" &amp; 'Multilingual New'!A248 &amp; "','" &amp; 'Multilingual New'!B248 &amp; " ','" &amp; 'Multilingual New'!C248 &amp; "'," &amp; 'Multilingual New'!D248 &amp; "")</f>
        <v>EXEC USPOUTPUT_FORM_ELEMENT 'ETalk.CRM.UI.Promotion.BonusSetting.frmBonusSetting','lblMVNO ','MVNO',8</v>
      </c>
    </row>
    <row r="249" spans="1:1">
      <c r="A249" t="str">
        <f>IF('Multilingual New'!A249="","--" &amp; 'Multilingual New'!B249,"EXEC USPOUTPUT_FORM_ELEMENT '" &amp; 'Multilingual New'!A249 &amp; "','" &amp; 'Multilingual New'!B249 &amp; " ','" &amp; 'Multilingual New'!C249 &amp; "'," &amp; 'Multilingual New'!D249 &amp; "")</f>
        <v>EXEC USPOUTPUT_FORM_ELEMENT 'ETalk.CRM.UI.Promotion.BonusSetting.frmBonusSetting','lblDescription ','Description',8</v>
      </c>
    </row>
    <row r="250" spans="1:1">
      <c r="A250" t="str">
        <f>IF('Multilingual New'!A250="","--" &amp; 'Multilingual New'!B250,"EXEC USPOUTPUT_FORM_ELEMENT '" &amp; 'Multilingual New'!A250 &amp; "','" &amp; 'Multilingual New'!B250 &amp; " ','" &amp; 'Multilingual New'!C250 &amp; "'," &amp; 'Multilingual New'!D250 &amp; "")</f>
        <v>EXEC USPOUTPUT_FORM_ELEMENT 'ETalk.CRM.UI.Promotion.BonusSetting.frmBonusSetting','lblRelationshipType ','Relationship Type',8</v>
      </c>
    </row>
    <row r="251" spans="1:1">
      <c r="A251" t="str">
        <f>IF('Multilingual New'!A251="","--" &amp; 'Multilingual New'!B251,"EXEC USPOUTPUT_FORM_ELEMENT '" &amp; 'Multilingual New'!A251 &amp; "','" &amp; 'Multilingual New'!B251 &amp; " ','" &amp; 'Multilingual New'!C251 &amp; "'," &amp; 'Multilingual New'!D251 &amp; "")</f>
        <v>EXEC USPOUTPUT_FORM_ELEMENT 'ETalk.CRM.UI.Promotion.BonusSetting.frmBonusSetting','lblPackage ','Package',8</v>
      </c>
    </row>
    <row r="252" spans="1:1">
      <c r="A252" t="str">
        <f>IF('Multilingual New'!A252="","--" &amp; 'Multilingual New'!B252,"EXEC USPOUTPUT_FORM_ELEMENT '" &amp; 'Multilingual New'!A252 &amp; "','" &amp; 'Multilingual New'!B252 &amp; " ','" &amp; 'Multilingual New'!C252 &amp; "'," &amp; 'Multilingual New'!D252 &amp; "")</f>
        <v>EXEC USPOUTPUT_FORM_ELEMENT 'ETalk.CRM.UI.Promotion.BonusSetting.frmBonusSetting','lblPromotion ','Promotion',8</v>
      </c>
    </row>
    <row r="253" spans="1:1">
      <c r="A253" t="str">
        <f>IF('Multilingual New'!A253="","--" &amp; 'Multilingual New'!B253,"EXEC USPOUTPUT_FORM_ELEMENT '" &amp; 'Multilingual New'!A253 &amp; "','" &amp; 'Multilingual New'!B253 &amp; " ','" &amp; 'Multilingual New'!C253 &amp; "'," &amp; 'Multilingual New'!D253 &amp; "")</f>
        <v>EXEC USPOUTPUT_FORM_ELEMENT 'ETalk.CRM.UI.Promotion.BonusSetting.frmBonusSetting','lblBonusAmount ','Bonus Amount',8</v>
      </c>
    </row>
    <row r="254" spans="1:1">
      <c r="A254" t="str">
        <f>IF('Multilingual New'!A254="","--" &amp; 'Multilingual New'!B254,"EXEC USPOUTPUT_FORM_ELEMENT '" &amp; 'Multilingual New'!A254 &amp; "','" &amp; 'Multilingual New'!B254 &amp; " ','" &amp; 'Multilingual New'!C254 &amp; "'," &amp; 'Multilingual New'!D254 &amp; "")</f>
        <v>EXEC USPOUTPUT_FORM_ELEMENT 'ETalk.CRM.UI.Promotion.BonusSetting.frmBonusSetting','lblValidityType ','Validity Type',8</v>
      </c>
    </row>
    <row r="255" spans="1:1">
      <c r="A255" t="str">
        <f>IF('Multilingual New'!A255="","--" &amp; 'Multilingual New'!B255,"EXEC USPOUTPUT_FORM_ELEMENT '" &amp; 'Multilingual New'!A255 &amp; "','" &amp; 'Multilingual New'!B255 &amp; " ','" &amp; 'Multilingual New'!C255 &amp; "'," &amp; 'Multilingual New'!D255 &amp; "")</f>
        <v>EXEC USPOUTPUT_FORM_ELEMENT 'ETalk.CRM.UI.Promotion.BonusSetting.frmBonusSetting','lblValidityValue ','Validity Value',8</v>
      </c>
    </row>
    <row r="256" spans="1:1">
      <c r="A256" t="str">
        <f>IF('Multilingual New'!A256="","--" &amp; 'Multilingual New'!B256,"EXEC USPOUTPUT_FORM_ELEMENT '" &amp; 'Multilingual New'!A256 &amp; "','" &amp; 'Multilingual New'!B256 &amp; " ','" &amp; 'Multilingual New'!C256 &amp; "'," &amp; 'Multilingual New'!D256 &amp; "")</f>
        <v>EXEC USPOUTPUT_FORM_ELEMENT 'ETalk.CRM.UI.Promotion.BonusSetting.frmBonusSetting','lblStatus ','Status',8</v>
      </c>
    </row>
    <row r="257" spans="1:1">
      <c r="A257" t="str">
        <f>IF('Multilingual New'!A257="","--" &amp; 'Multilingual New'!B257,"EXEC USPOUTPUT_FORM_ELEMENT '" &amp; 'Multilingual New'!A257 &amp; "','" &amp; 'Multilingual New'!B257 &amp; " ','" &amp; 'Multilingual New'!C257 &amp; "'," &amp; 'Multilingual New'!D257 &amp; "")</f>
        <v>EXEC USPOUTPUT_FORM_ELEMENT 'ETalk.CRM.UI.Promotion.BonusSetting.frmBonusSetting','lblStartDate ','Start Date',8</v>
      </c>
    </row>
    <row r="258" spans="1:1">
      <c r="A258" t="str">
        <f>IF('Multilingual New'!A258="","--" &amp; 'Multilingual New'!B258,"EXEC USPOUTPUT_FORM_ELEMENT '" &amp; 'Multilingual New'!A258 &amp; "','" &amp; 'Multilingual New'!B258 &amp; " ','" &amp; 'Multilingual New'!C258 &amp; "'," &amp; 'Multilingual New'!D258 &amp; "")</f>
        <v>EXEC USPOUTPUT_FORM_ELEMENT 'ETalk.CRM.UI.Promotion.BonusSetting.frmBonusSetting','lblEndDate ','End Date',8</v>
      </c>
    </row>
    <row r="259" spans="1:1">
      <c r="A259" t="str">
        <f>IF('Multilingual New'!A259="","--" &amp; 'Multilingual New'!B259,"EXEC USPOUTPUT_FORM_ELEMENT '" &amp; 'Multilingual New'!A259 &amp; "','" &amp; 'Multilingual New'!B259 &amp; " ','" &amp; 'Multilingual New'!C259 &amp; "'," &amp; 'Multilingual New'!D259 &amp; "")</f>
        <v>EXEC USPOUTPUT_FORM_ELEMENT 'ETalk.CRM.UI.Promotion.BonusSetting.frmBonusPromotionManagement','lblMVNO ','MVNO',8</v>
      </c>
    </row>
    <row r="260" spans="1:1">
      <c r="A260" s="35" t="str">
        <f>IF('Multilingual New'!A260="","--" &amp; 'Multilingual New'!B260,"EXEC USPOUTPUT_FORM_ELEMENT '" &amp; 'Multilingual New'!A260 &amp; "','" &amp; 'Multilingual New'!B260 &amp; " ','" &amp; 'Multilingual New'!C260 &amp; "'," &amp; 'Multilingual New'!D260 &amp; "")</f>
        <v>--</v>
      </c>
    </row>
    <row r="261" spans="1:1">
      <c r="A261" s="35" t="str">
        <f>IF('Multilingual New'!A261="","--" &amp; 'Multilingual New'!B261,"EXEC USPOUTPUT_FORM_ELEMENT '" &amp; 'Multilingual New'!A261 &amp; "','" &amp; 'Multilingual New'!B261 &amp; " ','" &amp; 'Multilingual New'!C261 &amp; "'," &amp; 'Multilingual New'!D261 &amp; "")</f>
        <v>--</v>
      </c>
    </row>
    <row r="262" spans="1:1">
      <c r="A262" s="35" t="str">
        <f>IF('Multilingual New'!A262="","--" &amp; 'Multilingual New'!B262,"EXEC USPOUTPUT_FORM_ELEMENT '" &amp; 'Multilingual New'!A262 &amp; "','" &amp; 'Multilingual New'!B262 &amp; " ','" &amp; 'Multilingual New'!C262 &amp; "'," &amp; 'Multilingual New'!D262 &amp; "")</f>
        <v>--</v>
      </c>
    </row>
    <row r="263" spans="1:1">
      <c r="A263" s="35" t="str">
        <f>IF('Multilingual New'!A263="","--" &amp; 'Multilingual New'!B263,"EXEC USPOUTPUT_FORM_ELEMENT '" &amp; 'Multilingual New'!A263 &amp; "','" &amp; 'Multilingual New'!B263 &amp; " ','" &amp; 'Multilingual New'!C263 &amp; "'," &amp; 'Multilingual New'!D263 &amp; "")</f>
        <v>EXEC USPOUTPUT_FORM_ELEMENT 'ETalk.CRM.UI.Billing.FieopProcess.frmClieopProcess','tsExportReport ','Export Report',16</v>
      </c>
    </row>
    <row r="264" spans="1:1">
      <c r="A264" s="35" t="str">
        <f>IF('Multilingual New'!A264="","--" &amp; 'Multilingual New'!B264,"EXEC USPOUTPUT_FORM_ELEMENT '" &amp; 'Multilingual New'!A264 &amp; "','" &amp; 'Multilingual New'!B264 &amp; " ','" &amp; 'Multilingual New'!C264 &amp; "'," &amp; 'Multilingual New'!D264 &amp; "")</f>
        <v>EXEC USPOUTPUT_FORM_ELEMENT 'ETalk.CRM.UI.Billing.FieopProcess.frmClieopProcess','tsExportFile ','Export File',16</v>
      </c>
    </row>
    <row r="265" spans="1:1">
      <c r="A265" s="35" t="str">
        <f>IF('Multilingual New'!A265="","--" &amp; 'Multilingual New'!B265,"EXEC USPOUTPUT_FORM_ELEMENT '" &amp; 'Multilingual New'!A265 &amp; "','" &amp; 'Multilingual New'!B265 &amp; " ','" &amp; 'Multilingual New'!C265 &amp; "'," &amp; 'Multilingual New'!D265 &amp; "")</f>
        <v>EXEC USPOUTPUT_FORM_ELEMENT 'ETalk.CRM.UI.Billing.FieopProcess.frmClieopProcess','tsBuild ','Build(&amp;B)',16</v>
      </c>
    </row>
    <row r="266" spans="1:1">
      <c r="A266" s="35" t="str">
        <f>IF('Multilingual New'!A266="","--" &amp; 'Multilingual New'!B266,"EXEC USPOUTPUT_FORM_ELEMENT '" &amp; 'Multilingual New'!A266 &amp; "','" &amp; 'Multilingual New'!B266 &amp; " ','" &amp; 'Multilingual New'!C266 &amp; "'," &amp; 'Multilingual New'!D266 &amp; "")</f>
        <v>EXEC USPOUTPUT_FORM_ELEMENT 'ETalk.CRM.UI.Billing.FieopProcess.frmClieopProcess','vsQuery ','',5</v>
      </c>
    </row>
    <row r="267" spans="1:1">
      <c r="A267" s="35" t="str">
        <f>IF('Multilingual New'!A267="","--" &amp; 'Multilingual New'!B267,"EXEC USPOUTPUT_FORM_ELEMENT '" &amp; 'Multilingual New'!A267 &amp; "','" &amp; 'Multilingual New'!B267 &amp; " ','" &amp; 'Multilingual New'!C267 &amp; "'," &amp; 'Multilingual New'!D267 &amp; "")</f>
        <v>--</v>
      </c>
    </row>
    <row r="268" spans="1:1">
      <c r="A268" s="35" t="str">
        <f>IF('Multilingual New'!A268="","--" &amp; 'Multilingual New'!B268,"EXEC USPOUTPUT_FORM_ELEMENT '" &amp; 'Multilingual New'!A268 &amp; "','" &amp; 'Multilingual New'!B268 &amp; " ','" &amp; 'Multilingual New'!C268 &amp; "'," &amp; 'Multilingual New'!D268 &amp; "")</f>
        <v>--</v>
      </c>
    </row>
    <row r="269" spans="1:1">
      <c r="A269" s="35" t="str">
        <f>IF('Multilingual New'!A269="","--" &amp; 'Multilingual New'!B269,"EXEC USPOUTPUT_FORM_ELEMENT '" &amp; 'Multilingual New'!A269 &amp; "','" &amp; 'Multilingual New'!B269 &amp; " ','" &amp; 'Multilingual New'!C269 &amp; "'," &amp; 'Multilingual New'!D269 &amp; "")</f>
        <v>EXEC USPOUTPUT_FORM_ELEMENT 'ETalk.CRM.UI.Billing.CieopProcess.frmIjClieopProcess','tsSendFile ','Send Files',16</v>
      </c>
    </row>
    <row r="270" spans="1:1">
      <c r="A270" s="35" t="str">
        <f>IF('Multilingual New'!A270="","--" &amp; 'Multilingual New'!B270,"EXEC USPOUTPUT_FORM_ELEMENT '" &amp; 'Multilingual New'!A270 &amp; "','" &amp; 'Multilingual New'!B270 &amp; " ','" &amp; 'Multilingual New'!C270 &amp; "'," &amp; 'Multilingual New'!D270 &amp; "")</f>
        <v>EXEC USPOUTPUT_FORM_ELEMENT 'ETalk.CRM.UI.Billing.CieopProcess.frmIjClieopProcess','tsExport ','Export File',16</v>
      </c>
    </row>
    <row r="271" spans="1:1">
      <c r="A271" s="35" t="str">
        <f>IF('Multilingual New'!A271="","--" &amp; 'Multilingual New'!B271,"EXEC USPOUTPUT_FORM_ELEMENT '" &amp; 'Multilingual New'!A271 &amp; "','" &amp; 'Multilingual New'!B271 &amp; " ','" &amp; 'Multilingual New'!C271 &amp; "'," &amp; 'Multilingual New'!D271 &amp; "")</f>
        <v>EXEC USPOUTPUT_FORM_ELEMENT 'ETalk.CRM.UI.Billing.CieopProcess.frmIjClieopProcess','tsBuild ','Build(&amp;B)',16</v>
      </c>
    </row>
    <row r="272" spans="1:1">
      <c r="A272" s="35" t="str">
        <f>IF('Multilingual New'!A272="","--" &amp; 'Multilingual New'!B272,"EXEC USPOUTPUT_FORM_ELEMENT '" &amp; 'Multilingual New'!A272 &amp; "','" &amp; 'Multilingual New'!B272 &amp; " ','" &amp; 'Multilingual New'!C272 &amp; "'," &amp; 'Multilingual New'!D272 &amp; "")</f>
        <v>--</v>
      </c>
    </row>
    <row r="273" spans="1:1">
      <c r="A273" s="35" t="str">
        <f>IF('Multilingual New'!A273="","--" &amp; 'Multilingual New'!B273,"EXEC USPOUTPUT_FORM_ELEMENT '" &amp; 'Multilingual New'!A273 &amp; "','" &amp; 'Multilingual New'!B273 &amp; " ','" &amp; 'Multilingual New'!C273 &amp; "'," &amp; 'Multilingual New'!D273 &amp; "")</f>
        <v>--</v>
      </c>
    </row>
    <row r="274" spans="1:1">
      <c r="A274" s="35" t="str">
        <f>IF('Multilingual New'!A274="","--" &amp; 'Multilingual New'!B274,"EXEC USPOUTPUT_FORM_ELEMENT '" &amp; 'Multilingual New'!A274 &amp; "','" &amp; 'Multilingual New'!B274 &amp; " ','" &amp; 'Multilingual New'!C274 &amp; "'," &amp; 'Multilingual New'!D274 &amp; "")</f>
        <v>--</v>
      </c>
    </row>
    <row r="275" spans="1:1">
      <c r="A275" s="35" t="str">
        <f>IF('Multilingual New'!A275="","--" &amp; 'Multilingual New'!B275,"EXEC USPOUTPUT_FORM_ELEMENT '" &amp; 'Multilingual New'!A275 &amp; "','" &amp; 'Multilingual New'!B275 &amp; " ','" &amp; 'Multilingual New'!C275 &amp; "'," &amp; 'Multilingual New'!D275 &amp; "")</f>
        <v>--</v>
      </c>
    </row>
    <row r="276" spans="1:1">
      <c r="A276" s="35" t="str">
        <f>IF('Multilingual New'!A276="","--" &amp; 'Multilingual New'!B276,"EXEC USPOUTPUT_FORM_ELEMENT '" &amp; 'Multilingual New'!A276 &amp; "','" &amp; 'Multilingual New'!B276 &amp; " ','" &amp; 'Multilingual New'!C276 &amp; "'," &amp; 'Multilingual New'!D276 &amp; "")</f>
        <v>--</v>
      </c>
    </row>
    <row r="277" spans="1:1">
      <c r="A277" s="35" t="str">
        <f>IF('Multilingual New'!A277="","--" &amp; 'Multilingual New'!B277,"EXEC USPOUTPUT_FORM_ELEMENT '" &amp; 'Multilingual New'!A277 &amp; "','" &amp; 'Multilingual New'!B277 &amp; " ','" &amp; 'Multilingual New'!C277 &amp; "'," &amp; 'Multilingual New'!D277 &amp; "")</f>
        <v>--</v>
      </c>
    </row>
    <row r="278" spans="1:1">
      <c r="A278" s="35" t="str">
        <f>IF('Multilingual New'!A278="","--" &amp; 'Multilingual New'!B278,"EXEC USPOUTPUT_FORM_ELEMENT '" &amp; 'Multilingual New'!A278 &amp; "','" &amp; 'Multilingual New'!B278 &amp; " ','" &amp; 'Multilingual New'!C278 &amp; "'," &amp; 'Multilingual New'!D278 &amp; "")</f>
        <v>--</v>
      </c>
    </row>
    <row r="279" spans="1:1">
      <c r="A279" s="35" t="str">
        <f>IF('Multilingual New'!A279="","--" &amp; 'Multilingual New'!B279,"EXEC USPOUTPUT_FORM_ELEMENT '" &amp; 'Multilingual New'!A279 &amp; "','" &amp; 'Multilingual New'!B279 &amp; " ','" &amp; 'Multilingual New'!C279 &amp; "'," &amp; 'Multilingual New'!D279 &amp; "")</f>
        <v>--</v>
      </c>
    </row>
    <row r="280" spans="1:1">
      <c r="A280" s="35" t="str">
        <f>IF('Multilingual New'!A280="","--" &amp; 'Multilingual New'!B280,"EXEC USPOUTPUT_FORM_ELEMENT '" &amp; 'Multilingual New'!A280 &amp; "','" &amp; 'Multilingual New'!B280 &amp; " ','" &amp; 'Multilingual New'!C280 &amp; "'," &amp; 'Multilingual New'!D280 &amp; "")</f>
        <v>--</v>
      </c>
    </row>
    <row r="281" spans="1:1">
      <c r="A281" s="35" t="str">
        <f>IF('Multilingual New'!A281="","--" &amp; 'Multilingual New'!B281,"EXEC USPOUTPUT_FORM_ELEMENT '" &amp; 'Multilingual New'!A281 &amp; "','" &amp; 'Multilingual New'!B281 &amp; " ','" &amp; 'Multilingual New'!C281 &amp; "'," &amp; 'Multilingual New'!D281 &amp; "")</f>
        <v>--</v>
      </c>
    </row>
    <row r="282" spans="1:1">
      <c r="A282" s="35" t="str">
        <f>IF('Multilingual New'!A282="","--" &amp; 'Multilingual New'!B282,"EXEC USPOUTPUT_FORM_ELEMENT '" &amp; 'Multilingual New'!A282 &amp; "','" &amp; 'Multilingual New'!B282 &amp; " ','" &amp; 'Multilingual New'!C282 &amp; "'," &amp; 'Multilingual New'!D282 &amp; "")</f>
        <v>--</v>
      </c>
    </row>
    <row r="283" spans="1:1">
      <c r="A283" s="35" t="str">
        <f>IF('Multilingual New'!A283="","--" &amp; 'Multilingual New'!B283,"EXEC USPOUTPUT_FORM_ELEMENT '" &amp; 'Multilingual New'!A283 &amp; "','" &amp; 'Multilingual New'!B283 &amp; " ','" &amp; 'Multilingual New'!C283 &amp; "'," &amp; 'Multilingual New'!D283 &amp; "")</f>
        <v>--</v>
      </c>
    </row>
    <row r="284" spans="1:1">
      <c r="A284" t="str">
        <f>IF('Multilingual New'!A284="","--" &amp; 'Multilingual New'!B284,"EXEC USPOUTPUT_FORM_ELEMENT '" &amp; 'Multilingual New'!A284 &amp; "','" &amp; 'Multilingual New'!B284 &amp; " ','" &amp; 'Multilingual New'!C284 &amp; "'," &amp; 'Multilingual New'!D284 &amp; "")</f>
        <v>--</v>
      </c>
    </row>
    <row r="285" spans="1:1">
      <c r="A285" t="str">
        <f>IF('Multilingual New'!A285="","--" &amp; 'Multilingual New'!B285,"EXEC USPOUTPUT_FORM_ELEMENT '" &amp; 'Multilingual New'!A285 &amp; "','" &amp; 'Multilingual New'!B285 &amp; " ','" &amp; 'Multilingual New'!C285 &amp; "'," &amp; 'Multilingual New'!D285 &amp; "")</f>
        <v>--</v>
      </c>
    </row>
    <row r="286" spans="1:1">
      <c r="A286" t="str">
        <f>IF('Multilingual New'!A286="","--" &amp; 'Multilingual New'!B286,"EXEC USPOUTPUT_FORM_ELEMENT '" &amp; 'Multilingual New'!A286 &amp; "','" &amp; 'Multilingual New'!B286 &amp; " ','" &amp; 'Multilingual New'!C286 &amp; "'," &amp; 'Multilingual New'!D286 &amp; "")</f>
        <v>--</v>
      </c>
    </row>
    <row r="287" spans="1:1">
      <c r="A287" t="str">
        <f>IF('Multilingual New'!A287="","--" &amp; 'Multilingual New'!B287,"EXEC USPOUTPUT_FORM_ELEMENT '" &amp; 'Multilingual New'!A287 &amp; "','" &amp; 'Multilingual New'!B287 &amp; " ','" &amp; 'Multilingual New'!C287 &amp; "'," &amp; 'Multilingual New'!D287 &amp; "")</f>
        <v>--</v>
      </c>
    </row>
    <row r="288" spans="1:1">
      <c r="A288" t="str">
        <f>IF('Multilingual New'!A288="","--" &amp; 'Multilingual New'!B288,"EXEC USPOUTPUT_FORM_ELEMENT '" &amp; 'Multilingual New'!A288 &amp; "','" &amp; 'Multilingual New'!B288 &amp; " ','" &amp; 'Multilingual New'!C288 &amp; "'," &amp; 'Multilingual New'!D288 &amp; "")</f>
        <v>--</v>
      </c>
    </row>
    <row r="289" spans="1:1">
      <c r="A289" t="str">
        <f>IF('Multilingual New'!A289="","--" &amp; 'Multilingual New'!B289,"EXEC USPOUTPUT_FORM_ELEMENT '" &amp; 'Multilingual New'!A289 &amp; "','" &amp; 'Multilingual New'!B289 &amp; " ','" &amp; 'Multilingual New'!C289 &amp; "'," &amp; 'Multilingual New'!D289 &amp; "")</f>
        <v>--</v>
      </c>
    </row>
    <row r="290" spans="1:1">
      <c r="A290" t="str">
        <f>IF('Multilingual New'!A290="","--" &amp; 'Multilingual New'!B290,"EXEC USPOUTPUT_FORM_ELEMENT '" &amp; 'Multilingual New'!A290 &amp; "','" &amp; 'Multilingual New'!B290 &amp; " ','" &amp; 'Multilingual New'!C290 &amp; "'," &amp; 'Multilingual New'!D290 &amp; "")</f>
        <v>--</v>
      </c>
    </row>
    <row r="291" spans="1:1">
      <c r="A291" t="str">
        <f>IF('Multilingual New'!A291="","--" &amp; 'Multilingual New'!B291,"EXEC USPOUTPUT_FORM_ELEMENT '" &amp; 'Multilingual New'!A291 &amp; "','" &amp; 'Multilingual New'!B291 &amp; " ','" &amp; 'Multilingual New'!C291 &amp; "'," &amp; 'Multilingual New'!D291 &amp; "")</f>
        <v>--</v>
      </c>
    </row>
    <row r="292" spans="1:1">
      <c r="A292" t="str">
        <f>IF('Multilingual New'!A292="","--" &amp; 'Multilingual New'!B292,"EXEC USPOUTPUT_FORM_ELEMENT '" &amp; 'Multilingual New'!A292 &amp; "','" &amp; 'Multilingual New'!B292 &amp; " ','" &amp; 'Multilingual New'!C292 &amp; "'," &amp; 'Multilingual New'!D292 &amp; "")</f>
        <v>--</v>
      </c>
    </row>
    <row r="293" spans="1:1">
      <c r="A293" t="str">
        <f>IF('Multilingual New'!A293="","--" &amp; 'Multilingual New'!B293,"EXEC USPOUTPUT_FORM_ELEMENT '" &amp; 'Multilingual New'!A293 &amp; "','" &amp; 'Multilingual New'!B293 &amp; " ','" &amp; 'Multilingual New'!C293 &amp; "'," &amp; 'Multilingual New'!D293 &amp; "")</f>
        <v>--</v>
      </c>
    </row>
    <row r="294" spans="1:1">
      <c r="A294" t="str">
        <f>IF('Multilingual New'!A294="","--" &amp; 'Multilingual New'!B294,"EXEC USPOUTPUT_FORM_ELEMENT '" &amp; 'Multilingual New'!A294 &amp; "','" &amp; 'Multilingual New'!B294 &amp; " ','" &amp; 'Multilingual New'!C294 &amp; "'," &amp; 'Multilingual New'!D294 &amp; "")</f>
        <v>--</v>
      </c>
    </row>
    <row r="295" spans="1:1">
      <c r="A295" t="str">
        <f>IF('Multilingual New'!A295="","--" &amp; 'Multilingual New'!B295,"EXEC USPOUTPUT_FORM_ELEMENT '" &amp; 'Multilingual New'!A295 &amp; "','" &amp; 'Multilingual New'!B295 &amp; " ','" &amp; 'Multilingual New'!C295 &amp; "'," &amp; 'Multilingual New'!D295 &amp; "")</f>
        <v>--</v>
      </c>
    </row>
    <row r="296" spans="1:1">
      <c r="A296" t="str">
        <f>IF('Multilingual New'!A296="","--" &amp; 'Multilingual New'!B296,"EXEC USPOUTPUT_FORM_ELEMENT '" &amp; 'Multilingual New'!A296 &amp; "','" &amp; 'Multilingual New'!B296 &amp; " ','" &amp; 'Multilingual New'!C296 &amp; "'," &amp; 'Multilingual New'!D296 &amp; "")</f>
        <v>--</v>
      </c>
    </row>
    <row r="297" spans="1:1">
      <c r="A297" t="str">
        <f>IF('Multilingual New'!A297="","--" &amp; 'Multilingual New'!B297,"EXEC USPOUTPUT_FORM_ELEMENT '" &amp; 'Multilingual New'!A297 &amp; "','" &amp; 'Multilingual New'!B297 &amp; " ','" &amp; 'Multilingual New'!C297 &amp; "'," &amp; 'Multilingual New'!D297 &amp; "")</f>
        <v>--</v>
      </c>
    </row>
    <row r="298" spans="1:1">
      <c r="A298" t="str">
        <f>IF('Multilingual New'!A298="","--" &amp; 'Multilingual New'!B298,"EXEC USPOUTPUT_FORM_ELEMENT '" &amp; 'Multilingual New'!A298 &amp; "','" &amp; 'Multilingual New'!B298 &amp; " ','" &amp; 'Multilingual New'!C298 &amp; "'," &amp; 'Multilingual New'!D298 &amp; "")</f>
        <v>--</v>
      </c>
    </row>
    <row r="299" spans="1:1">
      <c r="A299" t="str">
        <f>IF('Multilingual New'!A299="","--" &amp; 'Multilingual New'!B299,"EXEC USPOUTPUT_FORM_ELEMENT '" &amp; 'Multilingual New'!A299 &amp; "','" &amp; 'Multilingual New'!B299 &amp; " ','" &amp; 'Multilingual New'!C299 &amp; "'," &amp; 'Multilingual New'!D299 &amp; "")</f>
        <v>--</v>
      </c>
    </row>
    <row r="300" spans="1:1">
      <c r="A300" t="str">
        <f>IF('Multilingual New'!A300="","--" &amp; 'Multilingual New'!B300,"EXEC USPOUTPUT_FORM_ELEMENT '" &amp; 'Multilingual New'!A300 &amp; "','" &amp; 'Multilingual New'!B300 &amp; " ','" &amp; 'Multilingual New'!C300 &amp; "'," &amp; 'Multilingual New'!D300 &amp; "")</f>
        <v>--</v>
      </c>
    </row>
    <row r="301" spans="1:1">
      <c r="A301" t="str">
        <f>IF('Multilingual New'!A301="","--" &amp; 'Multilingual New'!B301,"EXEC USPOUTPUT_FORM_ELEMENT '" &amp; 'Multilingual New'!A301 &amp; "','" &amp; 'Multilingual New'!B301 &amp; " ','" &amp; 'Multilingual New'!C301 &amp; "'," &amp; 'Multilingual New'!D301 &amp; "")</f>
        <v>--</v>
      </c>
    </row>
    <row r="302" spans="1:1">
      <c r="A302" t="str">
        <f>IF('Multilingual New'!A302="","--" &amp; 'Multilingual New'!B302,"EXEC USPOUTPUT_FORM_ELEMENT '" &amp; 'Multilingual New'!A302 &amp; "','" &amp; 'Multilingual New'!B302 &amp; " ','" &amp; 'Multilingual New'!C302 &amp; "'," &amp; 'Multilingual New'!D302 &amp; "")</f>
        <v>--</v>
      </c>
    </row>
    <row r="303" spans="1:1">
      <c r="A303" t="str">
        <f>IF('Multilingual New'!A303="","--" &amp; 'Multilingual New'!B303,"EXEC USPOUTPUT_FORM_ELEMENT '" &amp; 'Multilingual New'!A303 &amp; "','" &amp; 'Multilingual New'!B303 &amp; " ','" &amp; 'Multilingual New'!C303 &amp; "'," &amp; 'Multilingual New'!D303 &amp; "")</f>
        <v>--</v>
      </c>
    </row>
    <row r="304" spans="1:1">
      <c r="A304" t="str">
        <f>IF('Multilingual New'!A304="","--" &amp; 'Multilingual New'!B304,"EXEC USPOUTPUT_FORM_ELEMENT '" &amp; 'Multilingual New'!A304 &amp; "','" &amp; 'Multilingual New'!B304 &amp; " ','" &amp; 'Multilingual New'!C304 &amp; "'," &amp; 'Multilingual New'!D304 &amp; "")</f>
        <v>--</v>
      </c>
    </row>
    <row r="305" spans="1:1">
      <c r="A305" t="str">
        <f>IF('Multilingual New'!A305="","--" &amp; 'Multilingual New'!B305,"EXEC USPOUTPUT_FORM_ELEMENT '" &amp; 'Multilingual New'!A305 &amp; "','" &amp; 'Multilingual New'!B305 &amp; " ','" &amp; 'Multilingual New'!C305 &amp; "'," &amp; 'Multilingual New'!D305 &amp; "")</f>
        <v>--</v>
      </c>
    </row>
    <row r="306" spans="1:1">
      <c r="A306" t="str">
        <f>IF('Multilingual New'!A306="","--" &amp; 'Multilingual New'!B306,"EXEC USPOUTPUT_FORM_ELEMENT '" &amp; 'Multilingual New'!A306 &amp; "','" &amp; 'Multilingual New'!B306 &amp; " ','" &amp; 'Multilingual New'!C306 &amp; "'," &amp; 'Multilingual New'!D306 &amp; "")</f>
        <v>--</v>
      </c>
    </row>
    <row r="307" spans="1:1">
      <c r="A307" t="str">
        <f>IF('Multilingual New'!A307="","--" &amp; 'Multilingual New'!B307,"EXEC USPOUTPUT_FORM_ELEMENT '" &amp; 'Multilingual New'!A307 &amp; "','" &amp; 'Multilingual New'!B307 &amp; " ','" &amp; 'Multilingual New'!C307 &amp; "'," &amp; 'Multilingual New'!D307 &amp; "")</f>
        <v>--</v>
      </c>
    </row>
    <row r="308" spans="1:1">
      <c r="A308" t="str">
        <f>IF('Multilingual New'!A308="","--" &amp; 'Multilingual New'!B308,"EXEC USPOUTPUT_FORM_ELEMENT '" &amp; 'Multilingual New'!A308 &amp; "','" &amp; 'Multilingual New'!B308 &amp; " ','" &amp; 'Multilingual New'!C308 &amp; "'," &amp; 'Multilingual New'!D308 &amp; "")</f>
        <v>--</v>
      </c>
    </row>
    <row r="309" spans="1:1">
      <c r="A309" t="str">
        <f>IF('Multilingual New'!A309="","--" &amp; 'Multilingual New'!B309,"EXEC USPOUTPUT_FORM_ELEMENT '" &amp; 'Multilingual New'!A309 &amp; "','" &amp; 'Multilingual New'!B309 &amp; " ','" &amp; 'Multilingual New'!C309 &amp; "'," &amp; 'Multilingual New'!D309 &amp; "")</f>
        <v>--</v>
      </c>
    </row>
    <row r="310" spans="1:1">
      <c r="A310" t="str">
        <f>IF('Multilingual New'!A310="","--" &amp; 'Multilingual New'!B310,"EXEC USPOUTPUT_FORM_ELEMENT '" &amp; 'Multilingual New'!A310 &amp; "','" &amp; 'Multilingual New'!B310 &amp; " ','" &amp; 'Multilingual New'!C310 &amp; "'," &amp; 'Multilingual New'!D310 &amp; "")</f>
        <v>--</v>
      </c>
    </row>
    <row r="311" spans="1:1">
      <c r="A311" t="str">
        <f>IF('Multilingual New'!A311="","--" &amp; 'Multilingual New'!B311,"EXEC USPOUTPUT_FORM_ELEMENT '" &amp; 'Multilingual New'!A311 &amp; "','" &amp; 'Multilingual New'!B311 &amp; " ','" &amp; 'Multilingual New'!C311 &amp; "'," &amp; 'Multilingual New'!D311 &amp; "")</f>
        <v>--</v>
      </c>
    </row>
    <row r="312" spans="1:1">
      <c r="A312" t="str">
        <f>IF('Multilingual New'!A312="","--" &amp; 'Multilingual New'!B312,"EXEC USPOUTPUT_FORM_ELEMENT '" &amp; 'Multilingual New'!A312 &amp; "','" &amp; 'Multilingual New'!B312 &amp; " ','" &amp; 'Multilingual New'!C312 &amp; "'," &amp; 'Multilingual New'!D312 &amp; "")</f>
        <v>--</v>
      </c>
    </row>
    <row r="313" spans="1:1">
      <c r="A313" t="str">
        <f>IF('Multilingual New'!A313="","--" &amp; 'Multilingual New'!B313,"EXEC USPOUTPUT_FORM_ELEMENT '" &amp; 'Multilingual New'!A313 &amp; "','" &amp; 'Multilingual New'!B313 &amp; " ','" &amp; 'Multilingual New'!C313 &amp; "'," &amp; 'Multilingual New'!D313 &amp; "")</f>
        <v>--</v>
      </c>
    </row>
    <row r="314" spans="1:1">
      <c r="A314" t="str">
        <f>IF('Multilingual New'!A314="","--" &amp; 'Multilingual New'!B314,"EXEC USPOUTPUT_FORM_ELEMENT '" &amp; 'Multilingual New'!A314 &amp; "','" &amp; 'Multilingual New'!B314 &amp; " ','" &amp; 'Multilingual New'!C314 &amp; "'," &amp; 'Multilingual New'!D314 &amp; "")</f>
        <v>--</v>
      </c>
    </row>
    <row r="315" spans="1:1">
      <c r="A315" t="str">
        <f>IF('Multilingual New'!A315="","--" &amp; 'Multilingual New'!B315,"EXEC USPOUTPUT_FORM_ELEMENT '" &amp; 'Multilingual New'!A315 &amp; "','" &amp; 'Multilingual New'!B315 &amp; " ','" &amp; 'Multilingual New'!C315 &amp; "'," &amp; 'Multilingual New'!D315 &amp; "")</f>
        <v>--</v>
      </c>
    </row>
    <row r="316" spans="1:1">
      <c r="A316" t="str">
        <f>IF('Multilingual New'!A316="","--" &amp; 'Multilingual New'!B316,"EXEC USPOUTPUT_FORM_ELEMENT '" &amp; 'Multilingual New'!A316 &amp; "','" &amp; 'Multilingual New'!B316 &amp; " ','" &amp; 'Multilingual New'!C316 &amp; "'," &amp; 'Multilingual New'!D316 &amp; "")</f>
        <v>--</v>
      </c>
    </row>
    <row r="317" spans="1:1">
      <c r="A317" t="str">
        <f>IF('Multilingual New'!A317="","--" &amp; 'Multilingual New'!B317,"EXEC USPOUTPUT_FORM_ELEMENT '" &amp; 'Multilingual New'!A317 &amp; "','" &amp; 'Multilingual New'!B317 &amp; " ','" &amp; 'Multilingual New'!C317 &amp; "'," &amp; 'Multilingual New'!D317 &amp; "")</f>
        <v>--</v>
      </c>
    </row>
    <row r="318" spans="1:1">
      <c r="A318" t="str">
        <f>IF('Multilingual New'!A318="","--" &amp; 'Multilingual New'!B318,"EXEC USPOUTPUT_FORM_ELEMENT '" &amp; 'Multilingual New'!A318 &amp; "','" &amp; 'Multilingual New'!B318 &amp; " ','" &amp; 'Multilingual New'!C318 &amp; "'," &amp; 'Multilingual New'!D318 &amp; "")</f>
        <v>--</v>
      </c>
    </row>
    <row r="319" spans="1:1">
      <c r="A319" t="str">
        <f>IF('Multilingual New'!A319="","--" &amp; 'Multilingual New'!B319,"EXEC USPOUTPUT_FORM_ELEMENT '" &amp; 'Multilingual New'!A319 &amp; "','" &amp; 'Multilingual New'!B319 &amp; " ','" &amp; 'Multilingual New'!C319 &amp; "'," &amp; 'Multilingual New'!D319 &amp; "")</f>
        <v>--</v>
      </c>
    </row>
    <row r="320" spans="1:1">
      <c r="A320" t="str">
        <f>IF('Multilingual New'!A320="","--" &amp; 'Multilingual New'!B320,"EXEC USPOUTPUT_FORM_ELEMENT '" &amp; 'Multilingual New'!A320 &amp; "','" &amp; 'Multilingual New'!B320 &amp; " ','" &amp; 'Multilingual New'!C320 &amp; "'," &amp; 'Multilingual New'!D320 &amp; "")</f>
        <v>--</v>
      </c>
    </row>
    <row r="321" spans="1:1">
      <c r="A321" t="str">
        <f>IF('Multilingual New'!A321="","--" &amp; 'Multilingual New'!B321,"EXEC USPOUTPUT_FORM_ELEMENT '" &amp; 'Multilingual New'!A321 &amp; "','" &amp; 'Multilingual New'!B321 &amp; " ','" &amp; 'Multilingual New'!C321 &amp; "'," &amp; 'Multilingual New'!D321 &amp; "")</f>
        <v>--</v>
      </c>
    </row>
    <row r="322" spans="1:1">
      <c r="A322" t="str">
        <f>IF('Multilingual New'!A322="","--" &amp; 'Multilingual New'!B322,"EXEC USPOUTPUT_FORM_ELEMENT '" &amp; 'Multilingual New'!A322 &amp; "','" &amp; 'Multilingual New'!B322 &amp; " ','" &amp; 'Multilingual New'!C322 &amp; "'," &amp; 'Multilingual New'!D322 &amp; "")</f>
        <v>--</v>
      </c>
    </row>
    <row r="323" spans="1:1">
      <c r="A323" t="str">
        <f>IF('Multilingual New'!A323="","--" &amp; 'Multilingual New'!B323,"EXEC USPOUTPUT_FORM_ELEMENT '" &amp; 'Multilingual New'!A323 &amp; "','" &amp; 'Multilingual New'!B323 &amp; " ','" &amp; 'Multilingual New'!C323 &amp; "'," &amp; 'Multilingual New'!D323 &amp; "")</f>
        <v>--</v>
      </c>
    </row>
    <row r="324" spans="1:1">
      <c r="A324" t="str">
        <f>IF('Multilingual New'!A324="","--" &amp; 'Multilingual New'!B324,"EXEC USPOUTPUT_FORM_ELEMENT '" &amp; 'Multilingual New'!A324 &amp; "','" &amp; 'Multilingual New'!B324 &amp; " ','" &amp; 'Multilingual New'!C324 &amp; "'," &amp; 'Multilingual New'!D324 &amp; "")</f>
        <v>--</v>
      </c>
    </row>
    <row r="325" spans="1:1">
      <c r="A325" t="str">
        <f>IF('Multilingual New'!A325="","--" &amp; 'Multilingual New'!B325,"EXEC USPOUTPUT_FORM_ELEMENT '" &amp; 'Multilingual New'!A325 &amp; "','" &amp; 'Multilingual New'!B325 &amp; " ','" &amp; 'Multilingual New'!C325 &amp; "'," &amp; 'Multilingual New'!D325 &amp; "")</f>
        <v>--</v>
      </c>
    </row>
    <row r="326" spans="1:1">
      <c r="A326" t="str">
        <f>IF('Multilingual New'!A326="","--" &amp; 'Multilingual New'!B326,"EXEC USPOUTPUT_FORM_ELEMENT '" &amp; 'Multilingual New'!A326 &amp; "','" &amp; 'Multilingual New'!B326 &amp; " ','" &amp; 'Multilingual New'!C326 &amp; "'," &amp; 'Multilingual New'!D326 &amp; "")</f>
        <v>--</v>
      </c>
    </row>
    <row r="327" spans="1:1">
      <c r="A327" t="str">
        <f>IF('Multilingual New'!A327="","--" &amp; 'Multilingual New'!B327,"EXEC USPOUTPUT_FORM_ELEMENT '" &amp; 'Multilingual New'!A327 &amp; "','" &amp; 'Multilingual New'!B327 &amp; " ','" &amp; 'Multilingual New'!C327 &amp; "'," &amp; 'Multilingual New'!D327 &amp; "")</f>
        <v>--</v>
      </c>
    </row>
    <row r="328" spans="1:1">
      <c r="A328" t="str">
        <f>IF('Multilingual New'!A328="","--" &amp; 'Multilingual New'!B328,"EXEC USPOUTPUT_FORM_ELEMENT '" &amp; 'Multilingual New'!A328 &amp; "','" &amp; 'Multilingual New'!B328 &amp; " ','" &amp; 'Multilingual New'!C328 &amp; "'," &amp; 'Multilingual New'!D328 &amp; "")</f>
        <v>--</v>
      </c>
    </row>
    <row r="329" spans="1:1">
      <c r="A329" t="str">
        <f>IF('Multilingual New'!A329="","--" &amp; 'Multilingual New'!B329,"EXEC USPOUTPUT_FORM_ELEMENT '" &amp; 'Multilingual New'!A329 &amp; "','" &amp; 'Multilingual New'!B329 &amp; " ','" &amp; 'Multilingual New'!C329 &amp; "'," &amp; 'Multilingual New'!D329 &amp; "")</f>
        <v>--</v>
      </c>
    </row>
    <row r="330" spans="1:1">
      <c r="A330" t="str">
        <f>IF('Multilingual New'!A330="","--" &amp; 'Multilingual New'!B330,"EXEC USPOUTPUT_FORM_ELEMENT '" &amp; 'Multilingual New'!A330 &amp; "','" &amp; 'Multilingual New'!B330 &amp; " ','" &amp; 'Multilingual New'!C330 &amp; "'," &amp; 'Multilingual New'!D330 &amp; "")</f>
        <v>--</v>
      </c>
    </row>
    <row r="331" spans="1:1">
      <c r="A331" t="str">
        <f>IF('Multilingual New'!A331="","--" &amp; 'Multilingual New'!B331,"EXEC USPOUTPUT_FORM_ELEMENT '" &amp; 'Multilingual New'!A331 &amp; "','" &amp; 'Multilingual New'!B331 &amp; " ','" &amp; 'Multilingual New'!C331 &amp; "'," &amp; 'Multilingual New'!D331 &amp; "")</f>
        <v>--</v>
      </c>
    </row>
    <row r="332" spans="1:1">
      <c r="A332" t="str">
        <f>IF('Multilingual New'!A332="","--" &amp; 'Multilingual New'!B332,"EXEC USPOUTPUT_FORM_ELEMENT '" &amp; 'Multilingual New'!A332 &amp; "','" &amp; 'Multilingual New'!B332 &amp; " ','" &amp; 'Multilingual New'!C332 &amp; "'," &amp; 'Multilingual New'!D332 &amp; "")</f>
        <v>--</v>
      </c>
    </row>
    <row r="333" spans="1:1">
      <c r="A333" t="str">
        <f>IF('Multilingual New'!A333="","--" &amp; 'Multilingual New'!B333,"EXEC USPOUTPUT_FORM_ELEMENT '" &amp; 'Multilingual New'!A333 &amp; "','" &amp; 'Multilingual New'!B333 &amp; " ','" &amp; 'Multilingual New'!C333 &amp; "'," &amp; 'Multilingual New'!D333 &amp; "")</f>
        <v>--</v>
      </c>
    </row>
    <row r="334" spans="1:1">
      <c r="A334" t="str">
        <f>IF('Multilingual New'!A334="","--" &amp; 'Multilingual New'!B334,"EXEC USPOUTPUT_FORM_ELEMENT '" &amp; 'Multilingual New'!A334 &amp; "','" &amp; 'Multilingual New'!B334 &amp; " ','" &amp; 'Multilingual New'!C334 &amp; "'," &amp; 'Multilingual New'!D334 &amp; "")</f>
        <v>--</v>
      </c>
    </row>
    <row r="335" spans="1:1">
      <c r="A335" t="str">
        <f>IF('Multilingual New'!A335="","--" &amp; 'Multilingual New'!B335,"EXEC USPOUTPUT_FORM_ELEMENT '" &amp; 'Multilingual New'!A335 &amp; "','" &amp; 'Multilingual New'!B335 &amp; " ','" &amp; 'Multilingual New'!C335 &amp; "'," &amp; 'Multilingual New'!D335 &amp; "")</f>
        <v>--</v>
      </c>
    </row>
    <row r="336" spans="1:1">
      <c r="A336" t="str">
        <f>IF('Multilingual New'!A336="","--" &amp; 'Multilingual New'!B336,"EXEC USPOUTPUT_FORM_ELEMENT '" &amp; 'Multilingual New'!A336 &amp; "','" &amp; 'Multilingual New'!B336 &amp; " ','" &amp; 'Multilingual New'!C336 &amp; "'," &amp; 'Multilingual New'!D336 &amp; "")</f>
        <v>--</v>
      </c>
    </row>
    <row r="337" spans="1:1">
      <c r="A337" t="str">
        <f>IF('Multilingual New'!A337="","--" &amp; 'Multilingual New'!B337,"EXEC USPOUTPUT_FORM_ELEMENT '" &amp; 'Multilingual New'!A337 &amp; "','" &amp; 'Multilingual New'!B337 &amp; " ','" &amp; 'Multilingual New'!C337 &amp; "'," &amp; 'Multilingual New'!D337 &amp; "")</f>
        <v>--</v>
      </c>
    </row>
    <row r="338" spans="1:1">
      <c r="A338" t="str">
        <f>IF('Multilingual New'!A338="","--" &amp; 'Multilingual New'!B338,"EXEC USPOUTPUT_FORM_ELEMENT '" &amp; 'Multilingual New'!A338 &amp; "','" &amp; 'Multilingual New'!B338 &amp; " ','" &amp; 'Multilingual New'!C338 &amp; "'," &amp; 'Multilingual New'!D338 &amp; "")</f>
        <v>--</v>
      </c>
    </row>
    <row r="339" spans="1:1">
      <c r="A339" t="str">
        <f>IF('Multilingual New'!A339="","--" &amp; 'Multilingual New'!B339,"EXEC USPOUTPUT_FORM_ELEMENT '" &amp; 'Multilingual New'!A339 &amp; "','" &amp; 'Multilingual New'!B339 &amp; " ','" &amp; 'Multilingual New'!C339 &amp; "'," &amp; 'Multilingual New'!D339 &amp; "")</f>
        <v>--</v>
      </c>
    </row>
    <row r="340" spans="1:1">
      <c r="A340" t="str">
        <f>IF('Multilingual New'!A340="","--" &amp; 'Multilingual New'!B340,"EXEC USPOUTPUT_FORM_ELEMENT '" &amp; 'Multilingual New'!A340 &amp; "','" &amp; 'Multilingual New'!B340 &amp; " ','" &amp; 'Multilingual New'!C340 &amp; "'," &amp; 'Multilingual New'!D340 &amp; "")</f>
        <v>--</v>
      </c>
    </row>
    <row r="341" spans="1:1">
      <c r="A341" t="str">
        <f>IF('Multilingual New'!A341="","--" &amp; 'Multilingual New'!B341,"EXEC USPOUTPUT_FORM_ELEMENT '" &amp; 'Multilingual New'!A341 &amp; "','" &amp; 'Multilingual New'!B341 &amp; " ','" &amp; 'Multilingual New'!C341 &amp; "'," &amp; 'Multilingual New'!D341 &amp; "")</f>
        <v>--</v>
      </c>
    </row>
    <row r="342" spans="1:1">
      <c r="A342" t="str">
        <f>IF('Multilingual New'!A342="","--" &amp; 'Multilingual New'!B342,"EXEC USPOUTPUT_FORM_ELEMENT '" &amp; 'Multilingual New'!A342 &amp; "','" &amp; 'Multilingual New'!B342 &amp; " ','" &amp; 'Multilingual New'!C342 &amp; "'," &amp; 'Multilingual New'!D342 &amp; "")</f>
        <v>--</v>
      </c>
    </row>
    <row r="343" spans="1:1">
      <c r="A343" t="str">
        <f>IF('Multilingual New'!A343="","--" &amp; 'Multilingual New'!B343,"EXEC USPOUTPUT_FORM_ELEMENT '" &amp; 'Multilingual New'!A343 &amp; "','" &amp; 'Multilingual New'!B343 &amp; " ','" &amp; 'Multilingual New'!C343 &amp; "'," &amp; 'Multilingual New'!D343 &amp; "")</f>
        <v>--</v>
      </c>
    </row>
    <row r="344" spans="1:1">
      <c r="A344" t="str">
        <f>IF('Multilingual New'!A344="","--" &amp; 'Multilingual New'!B344,"EXEC USPOUTPUT_FORM_ELEMENT '" &amp; 'Multilingual New'!A344 &amp; "','" &amp; 'Multilingual New'!B344 &amp; " ','" &amp; 'Multilingual New'!C344 &amp; "'," &amp; 'Multilingual New'!D344 &amp; "")</f>
        <v>--</v>
      </c>
    </row>
    <row r="345" spans="1:1">
      <c r="A345" t="str">
        <f>IF('Multilingual New'!A345="","--" &amp; 'Multilingual New'!B345,"EXEC USPOUTPUT_FORM_ELEMENT '" &amp; 'Multilingual New'!A345 &amp; "','" &amp; 'Multilingual New'!B345 &amp; " ','" &amp; 'Multilingual New'!C345 &amp; "'," &amp; 'Multilingual New'!D345 &amp; "")</f>
        <v>--</v>
      </c>
    </row>
    <row r="346" spans="1:1">
      <c r="A346" t="str">
        <f>IF('Multilingual New'!A346="","--" &amp; 'Multilingual New'!B346,"EXEC USPOUTPUT_FORM_ELEMENT '" &amp; 'Multilingual New'!A346 &amp; "','" &amp; 'Multilingual New'!B346 &amp; " ','" &amp; 'Multilingual New'!C346 &amp; "'," &amp; 'Multilingual New'!D346 &amp; "")</f>
        <v>--</v>
      </c>
    </row>
    <row r="347" spans="1:1">
      <c r="A347" t="str">
        <f>IF('Multilingual New'!A347="","--" &amp; 'Multilingual New'!B347,"EXEC USPOUTPUT_FORM_ELEMENT '" &amp; 'Multilingual New'!A347 &amp; "','" &amp; 'Multilingual New'!B347 &amp; " ','" &amp; 'Multilingual New'!C347 &amp; "'," &amp; 'Multilingual New'!D347 &amp; "")</f>
        <v>--</v>
      </c>
    </row>
    <row r="348" spans="1:1">
      <c r="A348" t="str">
        <f>IF('Multilingual New'!A348="","--" &amp; 'Multilingual New'!B348,"EXEC USPOUTPUT_FORM_ELEMENT '" &amp; 'Multilingual New'!A348 &amp; "','" &amp; 'Multilingual New'!B348 &amp; " ','" &amp; 'Multilingual New'!C348 &amp; "'," &amp; 'Multilingual New'!D348 &amp; "")</f>
        <v>--</v>
      </c>
    </row>
    <row r="349" spans="1:1">
      <c r="A349" t="str">
        <f>IF('Multilingual New'!A349="","--" &amp; 'Multilingual New'!B349,"EXEC USPOUTPUT_FORM_ELEMENT '" &amp; 'Multilingual New'!A349 &amp; "','" &amp; 'Multilingual New'!B349 &amp; " ','" &amp; 'Multilingual New'!C349 &amp; "'," &amp; 'Multilingual New'!D349 &amp; "")</f>
        <v>--</v>
      </c>
    </row>
    <row r="350" spans="1:1">
      <c r="A350" t="str">
        <f>IF('Multilingual New'!A350="","--" &amp; 'Multilingual New'!B350,"EXEC USPOUTPUT_FORM_ELEMENT '" &amp; 'Multilingual New'!A350 &amp; "','" &amp; 'Multilingual New'!B350 &amp; " ','" &amp; 'Multilingual New'!C350 &amp; "'," &amp; 'Multilingual New'!D350 &amp; "")</f>
        <v>--</v>
      </c>
    </row>
    <row r="351" spans="1:1">
      <c r="A351" t="str">
        <f>IF('Multilingual New'!A351="","--" &amp; 'Multilingual New'!B351,"EXEC USPOUTPUT_FORM_ELEMENT '" &amp; 'Multilingual New'!A351 &amp; "','" &amp; 'Multilingual New'!B351 &amp; " ','" &amp; 'Multilingual New'!C351 &amp; "'," &amp; 'Multilingual New'!D351 &amp; "")</f>
        <v>--</v>
      </c>
    </row>
    <row r="352" spans="1:1">
      <c r="A352" t="str">
        <f>IF('Multilingual New'!A352="","--" &amp; 'Multilingual New'!B352,"EXEC USPOUTPUT_FORM_ELEMENT '" &amp; 'Multilingual New'!A352 &amp; "','" &amp; 'Multilingual New'!B352 &amp; " ','" &amp; 'Multilingual New'!C352 &amp; "'," &amp; 'Multilingual New'!D352 &amp; "")</f>
        <v>--</v>
      </c>
    </row>
    <row r="353" spans="1:1">
      <c r="A353" t="str">
        <f>IF('Multilingual New'!A353="","--" &amp; 'Multilingual New'!B353,"EXEC USPOUTPUT_FORM_ELEMENT '" &amp; 'Multilingual New'!A353 &amp; "','" &amp; 'Multilingual New'!B353 &amp; " ','" &amp; 'Multilingual New'!C353 &amp; "'," &amp; 'Multilingual New'!D353 &amp; "")</f>
        <v>--</v>
      </c>
    </row>
    <row r="354" spans="1:1">
      <c r="A354" t="str">
        <f>IF('Multilingual New'!A354="","--" &amp; 'Multilingual New'!B354,"EXEC USPOUTPUT_FORM_ELEMENT '" &amp; 'Multilingual New'!A354 &amp; "','" &amp; 'Multilingual New'!B354 &amp; " ','" &amp; 'Multilingual New'!C354 &amp; "'," &amp; 'Multilingual New'!D354 &amp; "")</f>
        <v>--</v>
      </c>
    </row>
    <row r="355" spans="1:1">
      <c r="A355" t="str">
        <f>IF('Multilingual New'!A355="","--" &amp; 'Multilingual New'!B355,"EXEC USPOUTPUT_FORM_ELEMENT '" &amp; 'Multilingual New'!A355 &amp; "','" &amp; 'Multilingual New'!B355 &amp; " ','" &amp; 'Multilingual New'!C355 &amp; "'," &amp; 'Multilingual New'!D355 &amp; "")</f>
        <v>--</v>
      </c>
    </row>
    <row r="356" spans="1:1">
      <c r="A356" t="str">
        <f>IF('Multilingual New'!A356="","--" &amp; 'Multilingual New'!B356,"EXEC USPOUTPUT_FORM_ELEMENT '" &amp; 'Multilingual New'!A356 &amp; "','" &amp; 'Multilingual New'!B356 &amp; " ','" &amp; 'Multilingual New'!C356 &amp; "'," &amp; 'Multilingual New'!D356 &amp; "")</f>
        <v>--</v>
      </c>
    </row>
    <row r="357" spans="1:1">
      <c r="A357" t="str">
        <f>IF('Multilingual New'!A357="","--" &amp; 'Multilingual New'!B357,"EXEC USPOUTPUT_FORM_ELEMENT '" &amp; 'Multilingual New'!A357 &amp; "','" &amp; 'Multilingual New'!B357 &amp; " ','" &amp; 'Multilingual New'!C357 &amp; "'," &amp; 'Multilingual New'!D357 &amp; "")</f>
        <v>--</v>
      </c>
    </row>
    <row r="358" spans="1:1">
      <c r="A358" t="str">
        <f>IF('Multilingual New'!A358="","--" &amp; 'Multilingual New'!B358,"EXEC USPOUTPUT_FORM_ELEMENT '" &amp; 'Multilingual New'!A358 &amp; "','" &amp; 'Multilingual New'!B358 &amp; " ','" &amp; 'Multilingual New'!C358 &amp; "'," &amp; 'Multilingual New'!D358 &amp; "")</f>
        <v>--</v>
      </c>
    </row>
    <row r="359" spans="1:1">
      <c r="A359" t="str">
        <f>IF('Multilingual New'!A359="","--" &amp; 'Multilingual New'!B359,"EXEC USPOUTPUT_FORM_ELEMENT '" &amp; 'Multilingual New'!A359 &amp; "','" &amp; 'Multilingual New'!B359 &amp; " ','" &amp; 'Multilingual New'!C359 &amp; "'," &amp; 'Multilingual New'!D359 &amp; "")</f>
        <v>--</v>
      </c>
    </row>
    <row r="360" spans="1:1">
      <c r="A360" t="str">
        <f>IF('Multilingual New'!A360="","--" &amp; 'Multilingual New'!B360,"EXEC USPOUTPUT_FORM_ELEMENT '" &amp; 'Multilingual New'!A360 &amp; "','" &amp; 'Multilingual New'!B360 &amp; " ','" &amp; 'Multilingual New'!C360 &amp; "'," &amp; 'Multilingual New'!D360 &amp; "")</f>
        <v>--</v>
      </c>
    </row>
    <row r="361" spans="1:1">
      <c r="A361" t="str">
        <f>IF('Multilingual New'!A361="","--" &amp; 'Multilingual New'!B361,"EXEC USPOUTPUT_FORM_ELEMENT '" &amp; 'Multilingual New'!A361 &amp; "','" &amp; 'Multilingual New'!B361 &amp; " ','" &amp; 'Multilingual New'!C361 &amp; "'," &amp; 'Multilingual New'!D361 &amp; "")</f>
        <v>--</v>
      </c>
    </row>
    <row r="362" spans="1:1">
      <c r="A362" t="str">
        <f>IF('Multilingual New'!A362="","--" &amp; 'Multilingual New'!B362,"EXEC USPOUTPUT_FORM_ELEMENT '" &amp; 'Multilingual New'!A362 &amp; "','" &amp; 'Multilingual New'!B362 &amp; " ','" &amp; 'Multilingual New'!C362 &amp; "'," &amp; 'Multilingual New'!D362 &amp; "")</f>
        <v>--</v>
      </c>
    </row>
    <row r="363" spans="1:1">
      <c r="A363" t="str">
        <f>IF('Multilingual New'!A363="","--" &amp; 'Multilingual New'!B363,"EXEC USPOUTPUT_FORM_ELEMENT '" &amp; 'Multilingual New'!A363 &amp; "','" &amp; 'Multilingual New'!B363 &amp; " ','" &amp; 'Multilingual New'!C363 &amp; "'," &amp; 'Multilingual New'!D363 &amp; "")</f>
        <v>--</v>
      </c>
    </row>
    <row r="364" spans="1:1">
      <c r="A364" t="str">
        <f>IF('Multilingual New'!A364="","--" &amp; 'Multilingual New'!B364,"EXEC USPOUTPUT_FORM_ELEMENT '" &amp; 'Multilingual New'!A364 &amp; "','" &amp; 'Multilingual New'!B364 &amp; " ','" &amp; 'Multilingual New'!C364 &amp; "'," &amp; 'Multilingual New'!D364 &amp; "")</f>
        <v>--</v>
      </c>
    </row>
    <row r="365" spans="1:1">
      <c r="A365" t="str">
        <f>IF('Multilingual New'!A365="","--" &amp; 'Multilingual New'!B365,"EXEC USPOUTPUT_FORM_ELEMENT '" &amp; 'Multilingual New'!A365 &amp; "','" &amp; 'Multilingual New'!B365 &amp; " ','" &amp; 'Multilingual New'!C365 &amp; "'," &amp; 'Multilingual New'!D365 &amp; "")</f>
        <v>--</v>
      </c>
    </row>
    <row r="366" spans="1:1">
      <c r="A366" t="str">
        <f>IF('Multilingual New'!A366="","--" &amp; 'Multilingual New'!B366,"EXEC USPOUTPUT_FORM_ELEMENT '" &amp; 'Multilingual New'!A366 &amp; "','" &amp; 'Multilingual New'!B366 &amp; " ','" &amp; 'Multilingual New'!C366 &amp; "'," &amp; 'Multilingual New'!D366 &amp; "")</f>
        <v>--</v>
      </c>
    </row>
    <row r="367" spans="1:1">
      <c r="A367" t="str">
        <f>IF('Multilingual New'!A367="","--" &amp; 'Multilingual New'!B367,"EXEC USPOUTPUT_FORM_ELEMENT '" &amp; 'Multilingual New'!A367 &amp; "','" &amp; 'Multilingual New'!B367 &amp; " ','" &amp; 'Multilingual New'!C367 &amp; "'," &amp; 'Multilingual New'!D367 &amp; "")</f>
        <v>--</v>
      </c>
    </row>
    <row r="368" spans="1:1">
      <c r="A368" t="str">
        <f>IF('Multilingual New'!A368="","--" &amp; 'Multilingual New'!B368,"EXEC USPOUTPUT_FORM_ELEMENT '" &amp; 'Multilingual New'!A368 &amp; "','" &amp; 'Multilingual New'!B368 &amp; " ','" &amp; 'Multilingual New'!C368 &amp; "'," &amp; 'Multilingual New'!D368 &amp; "")</f>
        <v>--</v>
      </c>
    </row>
    <row r="369" spans="1:1">
      <c r="A369" t="str">
        <f>IF('Multilingual New'!A369="","--" &amp; 'Multilingual New'!B369,"EXEC USPOUTPUT_FORM_ELEMENT '" &amp; 'Multilingual New'!A369 &amp; "','" &amp; 'Multilingual New'!B369 &amp; " ','" &amp; 'Multilingual New'!C369 &amp; "'," &amp; 'Multilingual New'!D369 &amp; "")</f>
        <v>--</v>
      </c>
    </row>
    <row r="370" spans="1:1">
      <c r="A370" t="str">
        <f>IF('Multilingual New'!A370="","--" &amp; 'Multilingual New'!B370,"EXEC USPOUTPUT_FORM_ELEMENT '" &amp; 'Multilingual New'!A370 &amp; "','" &amp; 'Multilingual New'!B370 &amp; " ','" &amp; 'Multilingual New'!C370 &amp; "'," &amp; 'Multilingual New'!D370 &amp; "")</f>
        <v>--</v>
      </c>
    </row>
    <row r="371" spans="1:1">
      <c r="A371" t="str">
        <f>IF('Multilingual New'!A371="","--" &amp; 'Multilingual New'!B371,"EXEC USPOUTPUT_FORM_ELEMENT '" &amp; 'Multilingual New'!A371 &amp; "','" &amp; 'Multilingual New'!B371 &amp; " ','" &amp; 'Multilingual New'!C371 &amp; "'," &amp; 'Multilingual New'!D371 &amp; "")</f>
        <v>--</v>
      </c>
    </row>
    <row r="372" spans="1:1">
      <c r="A372" t="str">
        <f>IF('Multilingual New'!A372="","--" &amp; 'Multilingual New'!B372,"EXEC USPOUTPUT_FORM_ELEMENT '" &amp; 'Multilingual New'!A372 &amp; "','" &amp; 'Multilingual New'!B372 &amp; " ','" &amp; 'Multilingual New'!C372 &amp; "'," &amp; 'Multilingual New'!D372 &amp; "")</f>
        <v>--</v>
      </c>
    </row>
    <row r="373" spans="1:1">
      <c r="A373" t="str">
        <f>IF('Multilingual New'!A373="","--" &amp; 'Multilingual New'!B373,"EXEC USPOUTPUT_FORM_ELEMENT '" &amp; 'Multilingual New'!A373 &amp; "','" &amp; 'Multilingual New'!B373 &amp; " ','" &amp; 'Multilingual New'!C373 &amp; "'," &amp; 'Multilingual New'!D373 &amp; "")</f>
        <v>--</v>
      </c>
    </row>
    <row r="374" spans="1:1">
      <c r="A374" t="str">
        <f>IF('Multilingual New'!A374="","--" &amp; 'Multilingual New'!B374,"EXEC USPOUTPUT_FORM_ELEMENT '" &amp; 'Multilingual New'!A374 &amp; "','" &amp; 'Multilingual New'!B374 &amp; " ','" &amp; 'Multilingual New'!C374 &amp; "'," &amp; 'Multilingual New'!D374 &amp; "")</f>
        <v>--</v>
      </c>
    </row>
    <row r="375" spans="1:1">
      <c r="A375" t="str">
        <f>IF('Multilingual New'!A375="","--" &amp; 'Multilingual New'!B375,"EXEC USPOUTPUT_FORM_ELEMENT '" &amp; 'Multilingual New'!A375 &amp; "','" &amp; 'Multilingual New'!B375 &amp; " ','" &amp; 'Multilingual New'!C375 &amp; "'," &amp; 'Multilingual New'!D375 &amp; "")</f>
        <v>--</v>
      </c>
    </row>
    <row r="376" spans="1:1">
      <c r="A376" t="str">
        <f>IF('Multilingual New'!A376="","--" &amp; 'Multilingual New'!B376,"EXEC USPOUTPUT_FORM_ELEMENT '" &amp; 'Multilingual New'!A376 &amp; "','" &amp; 'Multilingual New'!B376 &amp; " ','" &amp; 'Multilingual New'!C376 &amp; "'," &amp; 'Multilingual New'!D376 &amp; "")</f>
        <v>--</v>
      </c>
    </row>
    <row r="377" spans="1:1">
      <c r="A377" t="str">
        <f>IF('Multilingual New'!A377="","--" &amp; 'Multilingual New'!B377,"EXEC USPOUTPUT_FORM_ELEMENT '" &amp; 'Multilingual New'!A377 &amp; "','" &amp; 'Multilingual New'!B377 &amp; " ','" &amp; 'Multilingual New'!C377 &amp; "'," &amp; 'Multilingual New'!D377 &amp; "")</f>
        <v>--</v>
      </c>
    </row>
    <row r="378" spans="1:1">
      <c r="A378" t="str">
        <f>IF('Multilingual New'!A378="","--" &amp; 'Multilingual New'!B378,"EXEC USPOUTPUT_FORM_ELEMENT '" &amp; 'Multilingual New'!A378 &amp; "','" &amp; 'Multilingual New'!B378 &amp; " ','" &amp; 'Multilingual New'!C378 &amp; "'," &amp; 'Multilingual New'!D378 &amp; "")</f>
        <v>--</v>
      </c>
    </row>
    <row r="379" spans="1:1">
      <c r="A379" t="str">
        <f>IF('Multilingual New'!A379="","--" &amp; 'Multilingual New'!B379,"EXEC USPOUTPUT_FORM_ELEMENT '" &amp; 'Multilingual New'!A379 &amp; "','" &amp; 'Multilingual New'!B379 &amp; " ','" &amp; 'Multilingual New'!C379 &amp; "'," &amp; 'Multilingual New'!D379 &amp; "")</f>
        <v>--</v>
      </c>
    </row>
    <row r="380" spans="1:1">
      <c r="A380" t="str">
        <f>IF('Multilingual New'!A380="","--" &amp; 'Multilingual New'!B380,"EXEC USPOUTPUT_FORM_ELEMENT '" &amp; 'Multilingual New'!A380 &amp; "','" &amp; 'Multilingual New'!B380 &amp; " ','" &amp; 'Multilingual New'!C380 &amp; "'," &amp; 'Multilingual New'!D380 &amp; "")</f>
        <v>--</v>
      </c>
    </row>
    <row r="381" spans="1:1">
      <c r="A381" t="str">
        <f>IF('Multilingual New'!A381="","--" &amp; 'Multilingual New'!B381,"EXEC USPOUTPUT_FORM_ELEMENT '" &amp; 'Multilingual New'!A381 &amp; "','" &amp; 'Multilingual New'!B381 &amp; " ','" &amp; 'Multilingual New'!C381 &amp; "'," &amp; 'Multilingual New'!D381 &amp; "")</f>
        <v>--</v>
      </c>
    </row>
    <row r="382" spans="1:1">
      <c r="A382" t="str">
        <f>IF('Multilingual New'!A382="","--" &amp; 'Multilingual New'!B382,"EXEC USPOUTPUT_FORM_ELEMENT '" &amp; 'Multilingual New'!A382 &amp; "','" &amp; 'Multilingual New'!B382 &amp; " ','" &amp; 'Multilingual New'!C382 &amp; "'," &amp; 'Multilingual New'!D382 &amp; "")</f>
        <v>--</v>
      </c>
    </row>
    <row r="383" spans="1:1">
      <c r="A383" t="str">
        <f>IF('Multilingual New'!A383="","--" &amp; 'Multilingual New'!B383,"EXEC USPOUTPUT_FORM_ELEMENT '" &amp; 'Multilingual New'!A383 &amp; "','" &amp; 'Multilingual New'!B383 &amp; " ','" &amp; 'Multilingual New'!C383 &amp; "'," &amp; 'Multilingual New'!D383 &amp; "")</f>
        <v>--</v>
      </c>
    </row>
    <row r="384" spans="1:1">
      <c r="A384" t="str">
        <f>IF('Multilingual New'!A384="","--" &amp; 'Multilingual New'!B384,"EXEC USPOUTPUT_FORM_ELEMENT '" &amp; 'Multilingual New'!A384 &amp; "','" &amp; 'Multilingual New'!B384 &amp; " ','" &amp; 'Multilingual New'!C384 &amp; "'," &amp; 'Multilingual New'!D384 &amp; "")</f>
        <v>--</v>
      </c>
    </row>
    <row r="385" spans="1:1">
      <c r="A385" t="str">
        <f>IF('Multilingual New'!A385="","--" &amp; 'Multilingual New'!B385,"EXEC USPOUTPUT_FORM_ELEMENT '" &amp; 'Multilingual New'!A385 &amp; "','" &amp; 'Multilingual New'!B385 &amp; " ','" &amp; 'Multilingual New'!C385 &amp; "'," &amp; 'Multilingual New'!D385 &amp; "")</f>
        <v>--</v>
      </c>
    </row>
    <row r="386" spans="1:1">
      <c r="A386" t="str">
        <f>IF('Multilingual New'!A386="","--" &amp; 'Multilingual New'!B386,"EXEC USPOUTPUT_FORM_ELEMENT '" &amp; 'Multilingual New'!A386 &amp; "','" &amp; 'Multilingual New'!B386 &amp; " ','" &amp; 'Multilingual New'!C386 &amp; "'," &amp; 'Multilingual New'!D386 &amp; "")</f>
        <v>--</v>
      </c>
    </row>
    <row r="387" spans="1:1">
      <c r="A387" t="str">
        <f>IF('Multilingual New'!A387="","--" &amp; 'Multilingual New'!B387,"EXEC USPOUTPUT_FORM_ELEMENT '" &amp; 'Multilingual New'!A387 &amp; "','" &amp; 'Multilingual New'!B387 &amp; " ','" &amp; 'Multilingual New'!C387 &amp; "'," &amp; 'Multilingual New'!D387 &amp; "")</f>
        <v>--</v>
      </c>
    </row>
    <row r="388" spans="1:1">
      <c r="A388" t="str">
        <f>IF('Multilingual New'!A388="","--" &amp; 'Multilingual New'!B388,"EXEC USPOUTPUT_FORM_ELEMENT '" &amp; 'Multilingual New'!A388 &amp; "','" &amp; 'Multilingual New'!B388 &amp; " ','" &amp; 'Multilingual New'!C388 &amp; "'," &amp; 'Multilingual New'!D388 &amp; "")</f>
        <v>--</v>
      </c>
    </row>
    <row r="389" spans="1:1">
      <c r="A389" t="str">
        <f>IF('Multilingual New'!A389="","--" &amp; 'Multilingual New'!B389,"EXEC USPOUTPUT_FORM_ELEMENT '" &amp; 'Multilingual New'!A389 &amp; "','" &amp; 'Multilingual New'!B389 &amp; " ','" &amp; 'Multilingual New'!C389 &amp; "'," &amp; 'Multilingual New'!D389 &amp; "")</f>
        <v>--</v>
      </c>
    </row>
    <row r="390" spans="1:1">
      <c r="A390" t="str">
        <f>IF('Multilingual New'!A390="","--" &amp; 'Multilingual New'!B390,"EXEC USPOUTPUT_FORM_ELEMENT '" &amp; 'Multilingual New'!A390 &amp; "','" &amp; 'Multilingual New'!B390 &amp; " ','" &amp; 'Multilingual New'!C390 &amp; "'," &amp; 'Multilingual New'!D390 &amp; "")</f>
        <v>--</v>
      </c>
    </row>
    <row r="391" spans="1:1">
      <c r="A391" t="str">
        <f>IF('Multilingual New'!A391="","--" &amp; 'Multilingual New'!B391,"EXEC USPOUTPUT_FORM_ELEMENT '" &amp; 'Multilingual New'!A391 &amp; "','" &amp; 'Multilingual New'!B391 &amp; " ','" &amp; 'Multilingual New'!C391 &amp; "'," &amp; 'Multilingual New'!D391 &amp; "")</f>
        <v>--</v>
      </c>
    </row>
    <row r="392" spans="1:1">
      <c r="A392" t="str">
        <f>IF('Multilingual New'!A392="","--" &amp; 'Multilingual New'!B392,"EXEC USPOUTPUT_FORM_ELEMENT '" &amp; 'Multilingual New'!A392 &amp; "','" &amp; 'Multilingual New'!B392 &amp; " ','" &amp; 'Multilingual New'!C392 &amp; "'," &amp; 'Multilingual New'!D392 &amp; "")</f>
        <v>--</v>
      </c>
    </row>
    <row r="393" spans="1:1">
      <c r="A393" t="str">
        <f>IF('Multilingual New'!A393="","--" &amp; 'Multilingual New'!B393,"EXEC USPOUTPUT_FORM_ELEMENT '" &amp; 'Multilingual New'!A393 &amp; "','" &amp; 'Multilingual New'!B393 &amp; " ','" &amp; 'Multilingual New'!C393 &amp; "'," &amp; 'Multilingual New'!D393 &amp; "")</f>
        <v>--</v>
      </c>
    </row>
    <row r="394" spans="1:1">
      <c r="A394" t="str">
        <f>IF('Multilingual New'!A394="","--" &amp; 'Multilingual New'!B394,"EXEC USPOUTPUT_FORM_ELEMENT '" &amp; 'Multilingual New'!A394 &amp; "','" &amp; 'Multilingual New'!B394 &amp; " ','" &amp; 'Multilingual New'!C394 &amp; "'," &amp; 'Multilingual New'!D394 &amp; "")</f>
        <v>--</v>
      </c>
    </row>
    <row r="395" spans="1:1">
      <c r="A395" t="str">
        <f>IF('Multilingual New'!A395="","--" &amp; 'Multilingual New'!B395,"EXEC USPOUTPUT_FORM_ELEMENT '" &amp; 'Multilingual New'!A395 &amp; "','" &amp; 'Multilingual New'!B395 &amp; " ','" &amp; 'Multilingual New'!C395 &amp; "'," &amp; 'Multilingual New'!D395 &amp; "")</f>
        <v>--</v>
      </c>
    </row>
    <row r="396" spans="1:1">
      <c r="A396" t="str">
        <f>IF('Multilingual New'!A396="","--" &amp; 'Multilingual New'!B396,"EXEC USPOUTPUT_FORM_ELEMENT '" &amp; 'Multilingual New'!A396 &amp; "','" &amp; 'Multilingual New'!B396 &amp; " ','" &amp; 'Multilingual New'!C396 &amp; "'," &amp; 'Multilingual New'!D396 &amp; "")</f>
        <v>--</v>
      </c>
    </row>
    <row r="397" spans="1:1">
      <c r="A397" t="str">
        <f>IF('Multilingual New'!A397="","--" &amp; 'Multilingual New'!B397,"EXEC USPOUTPUT_FORM_ELEMENT '" &amp; 'Multilingual New'!A397 &amp; "','" &amp; 'Multilingual New'!B397 &amp; " ','" &amp; 'Multilingual New'!C397 &amp; "'," &amp; 'Multilingual New'!D397 &amp; "")</f>
        <v>--</v>
      </c>
    </row>
    <row r="398" spans="1:1">
      <c r="A398" t="str">
        <f>IF('Multilingual New'!A398="","--" &amp; 'Multilingual New'!B398,"EXEC USPOUTPUT_FORM_ELEMENT '" &amp; 'Multilingual New'!A398 &amp; "','" &amp; 'Multilingual New'!B398 &amp; " ','" &amp; 'Multilingual New'!C398 &amp; "'," &amp; 'Multilingual New'!D398 &amp; "")</f>
        <v>--</v>
      </c>
    </row>
    <row r="399" spans="1:1">
      <c r="A399" t="str">
        <f>IF('Multilingual New'!A399="","--" &amp; 'Multilingual New'!B399,"EXEC USPOUTPUT_FORM_ELEMENT '" &amp; 'Multilingual New'!A399 &amp; "','" &amp; 'Multilingual New'!B399 &amp; " ','" &amp; 'Multilingual New'!C399 &amp; "'," &amp; 'Multilingual New'!D399 &amp; "")</f>
        <v>--</v>
      </c>
    </row>
    <row r="400" spans="1:1">
      <c r="A400" t="str">
        <f>IF('Multilingual New'!A400="","--" &amp; 'Multilingual New'!B400,"EXEC USPOUTPUT_FORM_ELEMENT '" &amp; 'Multilingual New'!A400 &amp; "','" &amp; 'Multilingual New'!B400 &amp; " ','" &amp; 'Multilingual New'!C400 &amp; "'," &amp; 'Multilingual New'!D400 &amp; "")</f>
        <v>--</v>
      </c>
    </row>
    <row r="401" spans="1:1">
      <c r="A401" t="str">
        <f>IF('Multilingual New'!A401="","--" &amp; 'Multilingual New'!B401,"EXEC USPOUTPUT_FORM_ELEMENT '" &amp; 'Multilingual New'!A401 &amp; "','" &amp; 'Multilingual New'!B401 &amp; " ','" &amp; 'Multilingual New'!C401 &amp; "'," &amp; 'Multilingual New'!D401 &amp; "")</f>
        <v>--</v>
      </c>
    </row>
    <row r="402" spans="1:1">
      <c r="A402" t="str">
        <f>IF('Multilingual New'!A402="","--" &amp; 'Multilingual New'!B402,"EXEC USPOUTPUT_FORM_ELEMENT '" &amp; 'Multilingual New'!A402 &amp; "','" &amp; 'Multilingual New'!B402 &amp; " ','" &amp; 'Multilingual New'!C402 &amp; "'," &amp; 'Multilingual New'!D402 &amp; "")</f>
        <v>--</v>
      </c>
    </row>
    <row r="403" spans="1:1">
      <c r="A403" t="str">
        <f>IF('Multilingual New'!A403="","--" &amp; 'Multilingual New'!B403,"EXEC USPOUTPUT_FORM_ELEMENT '" &amp; 'Multilingual New'!A403 &amp; "','" &amp; 'Multilingual New'!B403 &amp; " ','" &amp; 'Multilingual New'!C403 &amp; "'," &amp; 'Multilingual New'!D403 &amp; "")</f>
        <v>--</v>
      </c>
    </row>
    <row r="404" spans="1:1">
      <c r="A404" t="str">
        <f>IF('Multilingual New'!A404="","--" &amp; 'Multilingual New'!B404,"EXEC USPOUTPUT_FORM_ELEMENT '" &amp; 'Multilingual New'!A404 &amp; "','" &amp; 'Multilingual New'!B404 &amp; " ','" &amp; 'Multilingual New'!C404 &amp; "'," &amp; 'Multilingual New'!D404 &amp; "")</f>
        <v>--</v>
      </c>
    </row>
    <row r="405" spans="1:1">
      <c r="A405" t="str">
        <f>IF('Multilingual New'!A405="","--" &amp; 'Multilingual New'!B405,"EXEC USPOUTPUT_FORM_ELEMENT '" &amp; 'Multilingual New'!A405 &amp; "','" &amp; 'Multilingual New'!B405 &amp; " ','" &amp; 'Multilingual New'!C405 &amp; "'," &amp; 'Multilingual New'!D405 &amp; "")</f>
        <v>--</v>
      </c>
    </row>
    <row r="406" spans="1:1">
      <c r="A406" t="str">
        <f>IF('Multilingual New'!A406="","--" &amp; 'Multilingual New'!B406,"EXEC USPOUTPUT_FORM_ELEMENT '" &amp; 'Multilingual New'!A406 &amp; "','" &amp; 'Multilingual New'!B406 &amp; " ','" &amp; 'Multilingual New'!C406 &amp; "'," &amp; 'Multilingual New'!D406 &amp; "")</f>
        <v>--</v>
      </c>
    </row>
    <row r="407" spans="1:1">
      <c r="A407" t="str">
        <f>IF('Multilingual New'!A407="","--" &amp; 'Multilingual New'!B407,"EXEC USPOUTPUT_FORM_ELEMENT '" &amp; 'Multilingual New'!A407 &amp; "','" &amp; 'Multilingual New'!B407 &amp; " ','" &amp; 'Multilingual New'!C407 &amp; "'," &amp; 'Multilingual New'!D407 &amp; "")</f>
        <v>--</v>
      </c>
    </row>
    <row r="408" spans="1:1">
      <c r="A408" t="str">
        <f>IF('Multilingual New'!A408="","--" &amp; 'Multilingual New'!B408,"EXEC USPOUTPUT_FORM_ELEMENT '" &amp; 'Multilingual New'!A408 &amp; "','" &amp; 'Multilingual New'!B408 &amp; " ','" &amp; 'Multilingual New'!C408 &amp; "'," &amp; 'Multilingual New'!D408 &amp; "")</f>
        <v>--</v>
      </c>
    </row>
    <row r="409" spans="1:1">
      <c r="A409" t="str">
        <f>IF('Multilingual New'!A409="","--" &amp; 'Multilingual New'!B409,"EXEC USPOUTPUT_FORM_ELEMENT '" &amp; 'Multilingual New'!A409 &amp; "','" &amp; 'Multilingual New'!B409 &amp; " ','" &amp; 'Multilingual New'!C409 &amp; "'," &amp; 'Multilingual New'!D409 &amp; "")</f>
        <v>--</v>
      </c>
    </row>
    <row r="410" spans="1:1">
      <c r="A410" t="str">
        <f>IF('Multilingual New'!A410="","--" &amp; 'Multilingual New'!B410,"EXEC USPOUTPUT_FORM_ELEMENT '" &amp; 'Multilingual New'!A410 &amp; "','" &amp; 'Multilingual New'!B410 &amp; " ','" &amp; 'Multilingual New'!C410 &amp; "'," &amp; 'Multilingual New'!D410 &amp; "")</f>
        <v>--</v>
      </c>
    </row>
    <row r="411" spans="1:1">
      <c r="A411" t="str">
        <f>IF('Multilingual New'!A411="","--" &amp; 'Multilingual New'!B411,"EXEC USPOUTPUT_FORM_ELEMENT '" &amp; 'Multilingual New'!A411 &amp; "','" &amp; 'Multilingual New'!B411 &amp; " ','" &amp; 'Multilingual New'!C411 &amp; "'," &amp; 'Multilingual New'!D411 &amp; "")</f>
        <v>--</v>
      </c>
    </row>
    <row r="412" spans="1:1">
      <c r="A412" t="str">
        <f>IF('Multilingual New'!A412="","--" &amp; 'Multilingual New'!B412,"EXEC USPOUTPUT_FORM_ELEMENT '" &amp; 'Multilingual New'!A412 &amp; "','" &amp; 'Multilingual New'!B412 &amp; " ','" &amp; 'Multilingual New'!C412 &amp; "'," &amp; 'Multilingual New'!D412 &amp; "")</f>
        <v>--</v>
      </c>
    </row>
    <row r="413" spans="1:1">
      <c r="A413" t="str">
        <f>IF('Multilingual New'!A413="","--" &amp; 'Multilingual New'!B413,"EXEC USPOUTPUT_FORM_ELEMENT '" &amp; 'Multilingual New'!A413 &amp; "','" &amp; 'Multilingual New'!B413 &amp; " ','" &amp; 'Multilingual New'!C413 &amp; "'," &amp; 'Multilingual New'!D413 &amp; "")</f>
        <v>--</v>
      </c>
    </row>
    <row r="414" spans="1:1">
      <c r="A414" t="str">
        <f>IF('Multilingual New'!A414="","--" &amp; 'Multilingual New'!B414,"EXEC USPOUTPUT_FORM_ELEMENT '" &amp; 'Multilingual New'!A414 &amp; "','" &amp; 'Multilingual New'!B414 &amp; " ','" &amp; 'Multilingual New'!C414 &amp; "'," &amp; 'Multilingual New'!D414 &amp; "")</f>
        <v>--</v>
      </c>
    </row>
    <row r="415" spans="1:1">
      <c r="A415" t="str">
        <f>IF('Multilingual New'!A415="","--" &amp; 'Multilingual New'!B415,"EXEC USPOUTPUT_FORM_ELEMENT '" &amp; 'Multilingual New'!A415 &amp; "','" &amp; 'Multilingual New'!B415 &amp; " ','" &amp; 'Multilingual New'!C415 &amp; "'," &amp; 'Multilingual New'!D415 &amp; "")</f>
        <v>--</v>
      </c>
    </row>
    <row r="416" spans="1:1">
      <c r="A416" t="str">
        <f>IF('Multilingual New'!A416="","--" &amp; 'Multilingual New'!B416,"EXEC USPOUTPUT_FORM_ELEMENT '" &amp; 'Multilingual New'!A416 &amp; "','" &amp; 'Multilingual New'!B416 &amp; " ','" &amp; 'Multilingual New'!C416 &amp; "'," &amp; 'Multilingual New'!D416 &amp; "")</f>
        <v>--</v>
      </c>
    </row>
    <row r="417" spans="1:1">
      <c r="A417" t="str">
        <f>IF('Multilingual New'!A417="","--" &amp; 'Multilingual New'!B417,"EXEC USPOUTPUT_FORM_ELEMENT '" &amp; 'Multilingual New'!A417 &amp; "','" &amp; 'Multilingual New'!B417 &amp; " ','" &amp; 'Multilingual New'!C417 &amp; "'," &amp; 'Multilingual New'!D417 &amp; "")</f>
        <v>--</v>
      </c>
    </row>
    <row r="418" spans="1:1">
      <c r="A418" t="str">
        <f>IF('Multilingual New'!A418="","--" &amp; 'Multilingual New'!B418,"EXEC USPOUTPUT_FORM_ELEMENT '" &amp; 'Multilingual New'!A418 &amp; "','" &amp; 'Multilingual New'!B418 &amp; " ','" &amp; 'Multilingual New'!C418 &amp; "'," &amp; 'Multilingual New'!D418 &amp; "")</f>
        <v>--</v>
      </c>
    </row>
    <row r="419" spans="1:1">
      <c r="A419" t="str">
        <f>IF('Multilingual New'!A419="","--" &amp; 'Multilingual New'!B419,"EXEC USPOUTPUT_FORM_ELEMENT '" &amp; 'Multilingual New'!A419 &amp; "','" &amp; 'Multilingual New'!B419 &amp; " ','" &amp; 'Multilingual New'!C419 &amp; "'," &amp; 'Multilingual New'!D419 &amp; "")</f>
        <v>--</v>
      </c>
    </row>
    <row r="420" spans="1:1">
      <c r="A420" t="str">
        <f>IF('Multilingual New'!A420="","--" &amp; 'Multilingual New'!B420,"EXEC USPOUTPUT_FORM_ELEMENT '" &amp; 'Multilingual New'!A420 &amp; "','" &amp; 'Multilingual New'!B420 &amp; " ','" &amp; 'Multilingual New'!C420 &amp; "'," &amp; 'Multilingual New'!D420 &amp; "")</f>
        <v>--</v>
      </c>
    </row>
    <row r="421" spans="1:1">
      <c r="A421" t="str">
        <f>IF('Multilingual New'!A421="","--" &amp; 'Multilingual New'!B421,"EXEC USPOUTPUT_FORM_ELEMENT '" &amp; 'Multilingual New'!A421 &amp; "','" &amp; 'Multilingual New'!B421 &amp; " ','" &amp; 'Multilingual New'!C421 &amp; "'," &amp; 'Multilingual New'!D421 &amp; "")</f>
        <v>--</v>
      </c>
    </row>
    <row r="422" spans="1:1">
      <c r="A422" t="str">
        <f>IF('Multilingual New'!A422="","--" &amp; 'Multilingual New'!B422,"EXEC USPOUTPUT_FORM_ELEMENT '" &amp; 'Multilingual New'!A422 &amp; "','" &amp; 'Multilingual New'!B422 &amp; " ','" &amp; 'Multilingual New'!C422 &amp; "'," &amp; 'Multilingual New'!D422 &amp; "")</f>
        <v>--</v>
      </c>
    </row>
    <row r="423" spans="1:1">
      <c r="A423" t="str">
        <f>IF('Multilingual New'!A423="","--" &amp; 'Multilingual New'!B423,"EXEC USPOUTPUT_FORM_ELEMENT '" &amp; 'Multilingual New'!A423 &amp; "','" &amp; 'Multilingual New'!B423 &amp; " ','" &amp; 'Multilingual New'!C423 &amp; "'," &amp; 'Multilingual New'!D423 &amp; "")</f>
        <v>--</v>
      </c>
    </row>
    <row r="424" spans="1:1">
      <c r="A424" t="str">
        <f>IF('Multilingual New'!A424="","--" &amp; 'Multilingual New'!B424,"EXEC USPOUTPUT_FORM_ELEMENT '" &amp; 'Multilingual New'!A424 &amp; "','" &amp; 'Multilingual New'!B424 &amp; " ','" &amp; 'Multilingual New'!C424 &amp; "'," &amp; 'Multilingual New'!D424 &amp; "")</f>
        <v>--</v>
      </c>
    </row>
    <row r="425" spans="1:1">
      <c r="A425" t="str">
        <f>IF('Multilingual New'!A425="","--" &amp; 'Multilingual New'!B425,"EXEC USPOUTPUT_FORM_ELEMENT '" &amp; 'Multilingual New'!A425 &amp; "','" &amp; 'Multilingual New'!B425 &amp; " ','" &amp; 'Multilingual New'!C425 &amp; "'," &amp; 'Multilingual New'!D425 &amp; "")</f>
        <v>--</v>
      </c>
    </row>
    <row r="426" spans="1:1">
      <c r="A426" t="str">
        <f>IF('Multilingual New'!A426="","--" &amp; 'Multilingual New'!B426,"EXEC USPOUTPUT_FORM_ELEMENT '" &amp; 'Multilingual New'!A426 &amp; "','" &amp; 'Multilingual New'!B426 &amp; " ','" &amp; 'Multilingual New'!C426 &amp; "'," &amp; 'Multilingual New'!D426 &amp; "")</f>
        <v>--</v>
      </c>
    </row>
    <row r="427" spans="1:1">
      <c r="A427" t="str">
        <f>IF('Multilingual New'!A427="","--" &amp; 'Multilingual New'!B427,"EXEC USPOUTPUT_FORM_ELEMENT '" &amp; 'Multilingual New'!A427 &amp; "','" &amp; 'Multilingual New'!B427 &amp; " ','" &amp; 'Multilingual New'!C427 &amp; "'," &amp; 'Multilingual New'!D427 &amp; "")</f>
        <v>--</v>
      </c>
    </row>
    <row r="428" spans="1:1">
      <c r="A428" t="str">
        <f>IF('Multilingual New'!A428="","--" &amp; 'Multilingual New'!B428,"EXEC USPOUTPUT_FORM_ELEMENT '" &amp; 'Multilingual New'!A428 &amp; "','" &amp; 'Multilingual New'!B428 &amp; " ','" &amp; 'Multilingual New'!C428 &amp; "'," &amp; 'Multilingual New'!D428 &amp; "")</f>
        <v>--</v>
      </c>
    </row>
    <row r="429" spans="1:1">
      <c r="A429" t="str">
        <f>IF('Multilingual New'!A429="","--" &amp; 'Multilingual New'!B429,"EXEC USPOUTPUT_FORM_ELEMENT '" &amp; 'Multilingual New'!A429 &amp; "','" &amp; 'Multilingual New'!B429 &amp; " ','" &amp; 'Multilingual New'!C429 &amp; "'," &amp; 'Multilingual New'!D429 &amp; "")</f>
        <v>--</v>
      </c>
    </row>
    <row r="430" spans="1:1">
      <c r="A430" t="str">
        <f>IF('Multilingual New'!A430="","--" &amp; 'Multilingual New'!B430,"EXEC USPOUTPUT_FORM_ELEMENT '" &amp; 'Multilingual New'!A430 &amp; "','" &amp; 'Multilingual New'!B430 &amp; " ','" &amp; 'Multilingual New'!C430 &amp; "'," &amp; 'Multilingual New'!D430 &amp; "")</f>
        <v>--</v>
      </c>
    </row>
    <row r="431" spans="1:1">
      <c r="A431" t="str">
        <f>IF('Multilingual New'!A431="","--" &amp; 'Multilingual New'!B431,"EXEC USPOUTPUT_FORM_ELEMENT '" &amp; 'Multilingual New'!A431 &amp; "','" &amp; 'Multilingual New'!B431 &amp; " ','" &amp; 'Multilingual New'!C431 &amp; "'," &amp; 'Multilingual New'!D431 &amp; "")</f>
        <v>--</v>
      </c>
    </row>
    <row r="432" spans="1:1">
      <c r="A432" t="str">
        <f>IF('Multilingual New'!A432="","--" &amp; 'Multilingual New'!B432,"EXEC USPOUTPUT_FORM_ELEMENT '" &amp; 'Multilingual New'!A432 &amp; "','" &amp; 'Multilingual New'!B432 &amp; " ','" &amp; 'Multilingual New'!C432 &amp; "'," &amp; 'Multilingual New'!D432 &amp; "")</f>
        <v>--</v>
      </c>
    </row>
    <row r="433" spans="1:1">
      <c r="A433" t="str">
        <f>IF('Multilingual New'!A433="","--" &amp; 'Multilingual New'!B433,"EXEC USPOUTPUT_FORM_ELEMENT '" &amp; 'Multilingual New'!A433 &amp; "','" &amp; 'Multilingual New'!B433 &amp; " ','" &amp; 'Multilingual New'!C433 &amp; "'," &amp; 'Multilingual New'!D433 &amp; "")</f>
        <v>--</v>
      </c>
    </row>
    <row r="434" spans="1:1">
      <c r="A434" t="str">
        <f>IF('Multilingual New'!A434="","--" &amp; 'Multilingual New'!B434,"EXEC USPOUTPUT_FORM_ELEMENT '" &amp; 'Multilingual New'!A434 &amp; "','" &amp; 'Multilingual New'!B434 &amp; " ','" &amp; 'Multilingual New'!C434 &amp; "'," &amp; 'Multilingual New'!D434 &amp; "")</f>
        <v>--</v>
      </c>
    </row>
    <row r="435" spans="1:1">
      <c r="A435" t="str">
        <f>IF('Multilingual New'!A435="","--" &amp; 'Multilingual New'!B435,"EXEC USPOUTPUT_FORM_ELEMENT '" &amp; 'Multilingual New'!A435 &amp; "','" &amp; 'Multilingual New'!B435 &amp; " ','" &amp; 'Multilingual New'!C435 &amp; "'," &amp; 'Multilingual New'!D435 &amp; "")</f>
        <v>--</v>
      </c>
    </row>
    <row r="436" spans="1:1">
      <c r="A436" t="str">
        <f>IF('Multilingual New'!A436="","--" &amp; 'Multilingual New'!B436,"EXEC USPOUTPUT_FORM_ELEMENT '" &amp; 'Multilingual New'!A436 &amp; "','" &amp; 'Multilingual New'!B436 &amp; " ','" &amp; 'Multilingual New'!C436 &amp; "'," &amp; 'Multilingual New'!D436 &amp; "")</f>
        <v>--</v>
      </c>
    </row>
    <row r="437" spans="1:1">
      <c r="A437" t="str">
        <f>IF('Multilingual New'!A437="","--" &amp; 'Multilingual New'!B437,"EXEC USPOUTPUT_FORM_ELEMENT '" &amp; 'Multilingual New'!A437 &amp; "','" &amp; 'Multilingual New'!B437 &amp; " ','" &amp; 'Multilingual New'!C437 &amp; "'," &amp; 'Multilingual New'!D437 &amp; "")</f>
        <v>--</v>
      </c>
    </row>
    <row r="438" spans="1:1">
      <c r="A438" t="str">
        <f>IF('Multilingual New'!A438="","--" &amp; 'Multilingual New'!B438,"EXEC USPOUTPUT_FORM_ELEMENT '" &amp; 'Multilingual New'!A438 &amp; "','" &amp; 'Multilingual New'!B438 &amp; " ','" &amp; 'Multilingual New'!C438 &amp; "'," &amp; 'Multilingual New'!D438 &amp; "")</f>
        <v>--</v>
      </c>
    </row>
    <row r="439" spans="1:1">
      <c r="A439" t="str">
        <f>IF('Multilingual New'!A439="","--" &amp; 'Multilingual New'!B439,"EXEC USPOUTPUT_FORM_ELEMENT '" &amp; 'Multilingual New'!A439 &amp; "','" &amp; 'Multilingual New'!B439 &amp; " ','" &amp; 'Multilingual New'!C439 &amp; "'," &amp; 'Multilingual New'!D439 &amp; "")</f>
        <v>--</v>
      </c>
    </row>
    <row r="440" spans="1:1">
      <c r="A440" t="str">
        <f>IF('Multilingual New'!A440="","--" &amp; 'Multilingual New'!B440,"EXEC USPOUTPUT_FORM_ELEMENT '" &amp; 'Multilingual New'!A440 &amp; "','" &amp; 'Multilingual New'!B440 &amp; " ','" &amp; 'Multilingual New'!C440 &amp; "'," &amp; 'Multilingual New'!D440 &amp; "")</f>
        <v>--</v>
      </c>
    </row>
    <row r="441" spans="1:1">
      <c r="A441" t="str">
        <f>IF('Multilingual New'!A441="","--" &amp; 'Multilingual New'!B441,"EXEC USPOUTPUT_FORM_ELEMENT '" &amp; 'Multilingual New'!A441 &amp; "','" &amp; 'Multilingual New'!B441 &amp; " ','" &amp; 'Multilingual New'!C441 &amp; "'," &amp; 'Multilingual New'!D441 &amp; "")</f>
        <v>--</v>
      </c>
    </row>
    <row r="442" spans="1:1">
      <c r="A442" t="str">
        <f>IF('Multilingual New'!A442="","--" &amp; 'Multilingual New'!B442,"EXEC USPOUTPUT_FORM_ELEMENT '" &amp; 'Multilingual New'!A442 &amp; "','" &amp; 'Multilingual New'!B442 &amp; " ','" &amp; 'Multilingual New'!C442 &amp; "'," &amp; 'Multilingual New'!D442 &amp; "")</f>
        <v>--</v>
      </c>
    </row>
    <row r="443" spans="1:1">
      <c r="A443" t="str">
        <f>IF('Multilingual New'!A443="","--" &amp; 'Multilingual New'!B443,"EXEC USPOUTPUT_FORM_ELEMENT '" &amp; 'Multilingual New'!A443 &amp; "','" &amp; 'Multilingual New'!B443 &amp; " ','" &amp; 'Multilingual New'!C443 &amp; "'," &amp; 'Multilingual New'!D443 &amp; "")</f>
        <v>--</v>
      </c>
    </row>
    <row r="444" spans="1:1">
      <c r="A444" t="str">
        <f>IF('Multilingual New'!A444="","--" &amp; 'Multilingual New'!B444,"EXEC USPOUTPUT_FORM_ELEMENT '" &amp; 'Multilingual New'!A444 &amp; "','" &amp; 'Multilingual New'!B444 &amp; " ','" &amp; 'Multilingual New'!C444 &amp; "'," &amp; 'Multilingual New'!D444 &amp; "")</f>
        <v>--</v>
      </c>
    </row>
    <row r="445" spans="1:1">
      <c r="A445" t="str">
        <f>IF('Multilingual New'!A445="","--" &amp; 'Multilingual New'!B445,"EXEC USPOUTPUT_FORM_ELEMENT '" &amp; 'Multilingual New'!A445 &amp; "','" &amp; 'Multilingual New'!B445 &amp; " ','" &amp; 'Multilingual New'!C445 &amp; "'," &amp; 'Multilingual New'!D445 &amp; "")</f>
        <v>--</v>
      </c>
    </row>
    <row r="446" spans="1:1">
      <c r="A446" t="str">
        <f>IF('Multilingual New'!A446="","--" &amp; 'Multilingual New'!B446,"EXEC USPOUTPUT_FORM_ELEMENT '" &amp; 'Multilingual New'!A446 &amp; "','" &amp; 'Multilingual New'!B446 &amp; " ','" &amp; 'Multilingual New'!C446 &amp; "'," &amp; 'Multilingual New'!D446 &amp; "")</f>
        <v>--</v>
      </c>
    </row>
    <row r="447" spans="1:1">
      <c r="A447" t="str">
        <f>IF('Multilingual New'!A447="","--" &amp; 'Multilingual New'!B447,"EXEC USPOUTPUT_FORM_ELEMENT '" &amp; 'Multilingual New'!A447 &amp; "','" &amp; 'Multilingual New'!B447 &amp; " ','" &amp; 'Multilingual New'!C447 &amp; "'," &amp; 'Multilingual New'!D447 &amp; "")</f>
        <v>--</v>
      </c>
    </row>
    <row r="448" spans="1:1">
      <c r="A448" t="str">
        <f>IF('Multilingual New'!A448="","--" &amp; 'Multilingual New'!B448,"EXEC USPOUTPUT_FORM_ELEMENT '" &amp; 'Multilingual New'!A448 &amp; "','" &amp; 'Multilingual New'!B448 &amp; " ','" &amp; 'Multilingual New'!C448 &amp; "'," &amp; 'Multilingual New'!D448 &amp; "")</f>
        <v>--</v>
      </c>
    </row>
    <row r="449" spans="1:1">
      <c r="A449" t="str">
        <f>IF('Multilingual New'!A449="","--" &amp; 'Multilingual New'!B449,"EXEC USPOUTPUT_FORM_ELEMENT '" &amp; 'Multilingual New'!A449 &amp; "','" &amp; 'Multilingual New'!B449 &amp; " ','" &amp; 'Multilingual New'!C449 &amp; "'," &amp; 'Multilingual New'!D449 &amp; "")</f>
        <v>--</v>
      </c>
    </row>
    <row r="450" spans="1:1">
      <c r="A450" t="str">
        <f>IF('Multilingual New'!A450="","--" &amp; 'Multilingual New'!B450,"EXEC USPOUTPUT_FORM_ELEMENT '" &amp; 'Multilingual New'!A450 &amp; "','" &amp; 'Multilingual New'!B450 &amp; " ','" &amp; 'Multilingual New'!C450 &amp; "'," &amp; 'Multilingual New'!D450 &amp; "")</f>
        <v>--</v>
      </c>
    </row>
    <row r="451" spans="1:1">
      <c r="A451" t="str">
        <f>IF('Multilingual New'!A451="","--" &amp; 'Multilingual New'!B451,"EXEC USPOUTPUT_FORM_ELEMENT '" &amp; 'Multilingual New'!A451 &amp; "','" &amp; 'Multilingual New'!B451 &amp; " ','" &amp; 'Multilingual New'!C451 &amp; "'," &amp; 'Multilingual New'!D451 &amp; "")</f>
        <v>--</v>
      </c>
    </row>
    <row r="452" spans="1:1">
      <c r="A452" t="str">
        <f>IF('Multilingual New'!A452="","--" &amp; 'Multilingual New'!B452,"EXEC USPOUTPUT_FORM_ELEMENT '" &amp; 'Multilingual New'!A452 &amp; "','" &amp; 'Multilingual New'!B452 &amp; " ','" &amp; 'Multilingual New'!C452 &amp; "'," &amp; 'Multilingual New'!D452 &amp; "")</f>
        <v>--</v>
      </c>
    </row>
    <row r="453" spans="1:1">
      <c r="A453" t="str">
        <f>IF('Multilingual New'!A453="","--" &amp; 'Multilingual New'!B453,"EXEC USPOUTPUT_FORM_ELEMENT '" &amp; 'Multilingual New'!A453 &amp; "','" &amp; 'Multilingual New'!B453 &amp; " ','" &amp; 'Multilingual New'!C453 &amp; "'," &amp; 'Multilingual New'!D453 &amp; "")</f>
        <v>--</v>
      </c>
    </row>
    <row r="454" spans="1:1">
      <c r="A454" t="str">
        <f>IF('Multilingual New'!A454="","--" &amp; 'Multilingual New'!B454,"EXEC USPOUTPUT_FORM_ELEMENT '" &amp; 'Multilingual New'!A454 &amp; "','" &amp; 'Multilingual New'!B454 &amp; " ','" &amp; 'Multilingual New'!C454 &amp; "'," &amp; 'Multilingual New'!D454 &amp; "")</f>
        <v>--</v>
      </c>
    </row>
    <row r="455" spans="1:1">
      <c r="A455" t="str">
        <f>IF('Multilingual New'!A455="","--" &amp; 'Multilingual New'!B455,"EXEC USPOUTPUT_FORM_ELEMENT '" &amp; 'Multilingual New'!A455 &amp; "','" &amp; 'Multilingual New'!B455 &amp; " ','" &amp; 'Multilingual New'!C455 &amp; "'," &amp; 'Multilingual New'!D455 &amp; "")</f>
        <v>--</v>
      </c>
    </row>
    <row r="456" spans="1:1">
      <c r="A456" t="str">
        <f>IF('Multilingual New'!A456="","--" &amp; 'Multilingual New'!B456,"EXEC USPOUTPUT_FORM_ELEMENT '" &amp; 'Multilingual New'!A456 &amp; "','" &amp; 'Multilingual New'!B456 &amp; " ','" &amp; 'Multilingual New'!C456 &amp; "'," &amp; 'Multilingual New'!D456 &amp; "")</f>
        <v>--</v>
      </c>
    </row>
    <row r="457" spans="1:1">
      <c r="A457" t="str">
        <f>IF('Multilingual New'!A457="","--" &amp; 'Multilingual New'!B457,"EXEC USPOUTPUT_FORM_ELEMENT '" &amp; 'Multilingual New'!A457 &amp; "','" &amp; 'Multilingual New'!B457 &amp; " ','" &amp; 'Multilingual New'!C457 &amp; "'," &amp; 'Multilingual New'!D457 &amp; "")</f>
        <v>--</v>
      </c>
    </row>
    <row r="458" spans="1:1">
      <c r="A458" t="str">
        <f>IF('Multilingual New'!A458="","--" &amp; 'Multilingual New'!B458,"EXEC USPOUTPUT_FORM_ELEMENT '" &amp; 'Multilingual New'!A458 &amp; "','" &amp; 'Multilingual New'!B458 &amp; " ','" &amp; 'Multilingual New'!C458 &amp; "'," &amp; 'Multilingual New'!D458 &amp; "")</f>
        <v>--</v>
      </c>
    </row>
    <row r="459" spans="1:1">
      <c r="A459" t="str">
        <f>IF('Multilingual New'!A459="","--" &amp; 'Multilingual New'!B459,"EXEC USPOUTPUT_FORM_ELEMENT '" &amp; 'Multilingual New'!A459 &amp; "','" &amp; 'Multilingual New'!B459 &amp; " ','" &amp; 'Multilingual New'!C459 &amp; "'," &amp; 'Multilingual New'!D459 &amp; "")</f>
        <v>--</v>
      </c>
    </row>
    <row r="460" spans="1:1">
      <c r="A460" t="str">
        <f>IF('Multilingual New'!A460="","--" &amp; 'Multilingual New'!B460,"EXEC USPOUTPUT_FORM_ELEMENT '" &amp; 'Multilingual New'!A460 &amp; "','" &amp; 'Multilingual New'!B460 &amp; " ','" &amp; 'Multilingual New'!C460 &amp; "'," &amp; 'Multilingual New'!D460 &amp; "")</f>
        <v>--</v>
      </c>
    </row>
    <row r="461" spans="1:1">
      <c r="A461" t="str">
        <f>IF('Multilingual New'!A461="","--" &amp; 'Multilingual New'!B461,"EXEC USPOUTPUT_FORM_ELEMENT '" &amp; 'Multilingual New'!A461 &amp; "','" &amp; 'Multilingual New'!B461 &amp; " ','" &amp; 'Multilingual New'!C461 &amp; "'," &amp; 'Multilingual New'!D461 &amp; "")</f>
        <v>--</v>
      </c>
    </row>
    <row r="462" spans="1:1">
      <c r="A462" t="str">
        <f>IF('Multilingual New'!A462="","--" &amp; 'Multilingual New'!B462,"EXEC USPOUTPUT_FORM_ELEMENT '" &amp; 'Multilingual New'!A462 &amp; "','" &amp; 'Multilingual New'!B462 &amp; " ','" &amp; 'Multilingual New'!C462 &amp; "'," &amp; 'Multilingual New'!D462 &amp; "")</f>
        <v>--</v>
      </c>
    </row>
    <row r="463" spans="1:1">
      <c r="A463" t="str">
        <f>IF('Multilingual New'!A463="","--" &amp; 'Multilingual New'!B463,"EXEC USPOUTPUT_FORM_ELEMENT '" &amp; 'Multilingual New'!A463 &amp; "','" &amp; 'Multilingual New'!B463 &amp; " ','" &amp; 'Multilingual New'!C463 &amp; "'," &amp; 'Multilingual New'!D463 &amp; "")</f>
        <v>--</v>
      </c>
    </row>
    <row r="464" spans="1:1">
      <c r="A464" t="str">
        <f>IF('Multilingual New'!A464="","--" &amp; 'Multilingual New'!B464,"EXEC USPOUTPUT_FORM_ELEMENT '" &amp; 'Multilingual New'!A464 &amp; "','" &amp; 'Multilingual New'!B464 &amp; " ','" &amp; 'Multilingual New'!C464 &amp; "'," &amp; 'Multilingual New'!D464 &amp; "")</f>
        <v>--</v>
      </c>
    </row>
    <row r="465" spans="1:1">
      <c r="A465" t="str">
        <f>IF('Multilingual New'!A465="","--" &amp; 'Multilingual New'!B465,"EXEC USPOUTPUT_FORM_ELEMENT '" &amp; 'Multilingual New'!A465 &amp; "','" &amp; 'Multilingual New'!B465 &amp; " ','" &amp; 'Multilingual New'!C465 &amp; "'," &amp; 'Multilingual New'!D465 &amp; "")</f>
        <v>--</v>
      </c>
    </row>
    <row r="466" spans="1:1">
      <c r="A466" t="str">
        <f>IF('Multilingual New'!A466="","--" &amp; 'Multilingual New'!B466,"EXEC USPOUTPUT_FORM_ELEMENT '" &amp; 'Multilingual New'!A466 &amp; "','" &amp; 'Multilingual New'!B466 &amp; " ','" &amp; 'Multilingual New'!C466 &amp; "'," &amp; 'Multilingual New'!D466 &amp; "")</f>
        <v>--</v>
      </c>
    </row>
    <row r="467" spans="1:1">
      <c r="A467" t="str">
        <f>IF('Multilingual New'!A467="","--" &amp; 'Multilingual New'!B467,"EXEC USPOUTPUT_FORM_ELEMENT '" &amp; 'Multilingual New'!A467 &amp; "','" &amp; 'Multilingual New'!B467 &amp; " ','" &amp; 'Multilingual New'!C467 &amp; "'," &amp; 'Multilingual New'!D467 &amp; "")</f>
        <v>--</v>
      </c>
    </row>
    <row r="468" spans="1:1">
      <c r="A468" t="str">
        <f>IF('Multilingual New'!A468="","--" &amp; 'Multilingual New'!B468,"EXEC USPOUTPUT_FORM_ELEMENT '" &amp; 'Multilingual New'!A468 &amp; "','" &amp; 'Multilingual New'!B468 &amp; " ','" &amp; 'Multilingual New'!C468 &amp; "'," &amp; 'Multilingual New'!D468 &amp; "")</f>
        <v>--</v>
      </c>
    </row>
    <row r="469" spans="1:1">
      <c r="A469" t="str">
        <f>IF('Multilingual New'!A469="","--" &amp; 'Multilingual New'!B469,"EXEC USPOUTPUT_FORM_ELEMENT '" &amp; 'Multilingual New'!A469 &amp; "','" &amp; 'Multilingual New'!B469 &amp; " ','" &amp; 'Multilingual New'!C469 &amp; "'," &amp; 'Multilingual New'!D469 &amp; "")</f>
        <v>--</v>
      </c>
    </row>
    <row r="470" spans="1:1">
      <c r="A470" t="str">
        <f>IF('Multilingual New'!A470="","--" &amp; 'Multilingual New'!B470,"EXEC USPOUTPUT_FORM_ELEMENT '" &amp; 'Multilingual New'!A470 &amp; "','" &amp; 'Multilingual New'!B470 &amp; " ','" &amp; 'Multilingual New'!C470 &amp; "'," &amp; 'Multilingual New'!D470 &amp; "")</f>
        <v>--</v>
      </c>
    </row>
    <row r="471" spans="1:1">
      <c r="A471" t="str">
        <f>IF('Multilingual New'!A471="","--" &amp; 'Multilingual New'!B471,"EXEC USPOUTPUT_FORM_ELEMENT '" &amp; 'Multilingual New'!A471 &amp; "','" &amp; 'Multilingual New'!B471 &amp; " ','" &amp; 'Multilingual New'!C471 &amp; "'," &amp; 'Multilingual New'!D471 &amp; "")</f>
        <v>--</v>
      </c>
    </row>
    <row r="472" spans="1:1">
      <c r="A472" t="str">
        <f>IF('Multilingual New'!A472="","--" &amp; 'Multilingual New'!B472,"EXEC USPOUTPUT_FORM_ELEMENT '" &amp; 'Multilingual New'!A472 &amp; "','" &amp; 'Multilingual New'!B472 &amp; " ','" &amp; 'Multilingual New'!C472 &amp; "'," &amp; 'Multilingual New'!D472 &amp; "")</f>
        <v>--</v>
      </c>
    </row>
    <row r="473" spans="1:1">
      <c r="A473" t="str">
        <f>IF('Multilingual New'!A473="","--" &amp; 'Multilingual New'!B473,"EXEC USPOUTPUT_FORM_ELEMENT '" &amp; 'Multilingual New'!A473 &amp; "','" &amp; 'Multilingual New'!B473 &amp; " ','" &amp; 'Multilingual New'!C473 &amp; "'," &amp; 'Multilingual New'!D473 &amp; "")</f>
        <v>--</v>
      </c>
    </row>
    <row r="474" spans="1:1">
      <c r="A474" t="str">
        <f>IF('Multilingual New'!A474="","--" &amp; 'Multilingual New'!B474,"EXEC USPOUTPUT_FORM_ELEMENT '" &amp; 'Multilingual New'!A474 &amp; "','" &amp; 'Multilingual New'!B474 &amp; " ','" &amp; 'Multilingual New'!C474 &amp; "'," &amp; 'Multilingual New'!D474 &amp; "")</f>
        <v>--</v>
      </c>
    </row>
    <row r="475" spans="1:1">
      <c r="A475" t="str">
        <f>IF('Multilingual New'!A475="","--" &amp; 'Multilingual New'!B475,"EXEC USPOUTPUT_FORM_ELEMENT '" &amp; 'Multilingual New'!A475 &amp; "','" &amp; 'Multilingual New'!B475 &amp; " ','" &amp; 'Multilingual New'!C475 &amp; "'," &amp; 'Multilingual New'!D475 &amp; "")</f>
        <v>--</v>
      </c>
    </row>
    <row r="476" spans="1:1">
      <c r="A476" t="str">
        <f>IF('Multilingual New'!A476="","--" &amp; 'Multilingual New'!B476,"EXEC USPOUTPUT_FORM_ELEMENT '" &amp; 'Multilingual New'!A476 &amp; "','" &amp; 'Multilingual New'!B476 &amp; " ','" &amp; 'Multilingual New'!C476 &amp; "'," &amp; 'Multilingual New'!D476 &amp; "")</f>
        <v>--</v>
      </c>
    </row>
    <row r="477" spans="1:1">
      <c r="A477" t="str">
        <f>IF('Multilingual New'!A477="","--" &amp; 'Multilingual New'!B477,"EXEC USPOUTPUT_FORM_ELEMENT '" &amp; 'Multilingual New'!A477 &amp; "','" &amp; 'Multilingual New'!B477 &amp; " ','" &amp; 'Multilingual New'!C477 &amp; "'," &amp; 'Multilingual New'!D477 &amp; "")</f>
        <v>--</v>
      </c>
    </row>
    <row r="478" spans="1:1">
      <c r="A478" t="str">
        <f>IF('Multilingual New'!A478="","--" &amp; 'Multilingual New'!B478,"EXEC USPOUTPUT_FORM_ELEMENT '" &amp; 'Multilingual New'!A478 &amp; "','" &amp; 'Multilingual New'!B478 &amp; " ','" &amp; 'Multilingual New'!C478 &amp; "'," &amp; 'Multilingual New'!D478 &amp; "")</f>
        <v>--</v>
      </c>
    </row>
    <row r="479" spans="1:1">
      <c r="A479" t="str">
        <f>IF('Multilingual New'!A479="","--" &amp; 'Multilingual New'!B479,"EXEC USPOUTPUT_FORM_ELEMENT '" &amp; 'Multilingual New'!A479 &amp; "','" &amp; 'Multilingual New'!B479 &amp; " ','" &amp; 'Multilingual New'!C479 &amp; "'," &amp; 'Multilingual New'!D479 &amp; "")</f>
        <v>--</v>
      </c>
    </row>
    <row r="480" spans="1:1">
      <c r="A480" t="str">
        <f>IF('Multilingual New'!A480="","--" &amp; 'Multilingual New'!B480,"EXEC USPOUTPUT_FORM_ELEMENT '" &amp; 'Multilingual New'!A480 &amp; "','" &amp; 'Multilingual New'!B480 &amp; " ','" &amp; 'Multilingual New'!C480 &amp; "'," &amp; 'Multilingual New'!D480 &amp; "")</f>
        <v>--</v>
      </c>
    </row>
    <row r="481" spans="1:1">
      <c r="A481" t="str">
        <f>IF('Multilingual New'!A481="","--" &amp; 'Multilingual New'!B481,"EXEC USPOUTPUT_FORM_ELEMENT '" &amp; 'Multilingual New'!A481 &amp; "','" &amp; 'Multilingual New'!B481 &amp; " ','" &amp; 'Multilingual New'!C481 &amp; "'," &amp; 'Multilingual New'!D481 &amp; "")</f>
        <v>--</v>
      </c>
    </row>
    <row r="482" spans="1:1">
      <c r="A482" t="str">
        <f>IF('Multilingual New'!A482="","--" &amp; 'Multilingual New'!B482,"EXEC USPOUTPUT_FORM_ELEMENT '" &amp; 'Multilingual New'!A482 &amp; "','" &amp; 'Multilingual New'!B482 &amp; " ','" &amp; 'Multilingual New'!C482 &amp; "'," &amp; 'Multilingual New'!D482 &amp; "")</f>
        <v>--</v>
      </c>
    </row>
    <row r="483" spans="1:1">
      <c r="A483" t="str">
        <f>IF('Multilingual New'!A483="","--" &amp; 'Multilingual New'!B483,"EXEC USPOUTPUT_FORM_ELEMENT '" &amp; 'Multilingual New'!A483 &amp; "','" &amp; 'Multilingual New'!B483 &amp; " ','" &amp; 'Multilingual New'!C483 &amp; "'," &amp; 'Multilingual New'!D483 &amp; "")</f>
        <v>--</v>
      </c>
    </row>
    <row r="484" spans="1:1">
      <c r="A484" t="str">
        <f>IF('Multilingual New'!A484="","--" &amp; 'Multilingual New'!B484,"EXEC USPOUTPUT_FORM_ELEMENT '" &amp; 'Multilingual New'!A484 &amp; "','" &amp; 'Multilingual New'!B484 &amp; " ','" &amp; 'Multilingual New'!C484 &amp; "'," &amp; 'Multilingual New'!D484 &amp; "")</f>
        <v>--</v>
      </c>
    </row>
    <row r="485" spans="1:1">
      <c r="A485" t="str">
        <f>IF('Multilingual New'!A485="","--" &amp; 'Multilingual New'!B485,"EXEC USPOUTPUT_FORM_ELEMENT '" &amp; 'Multilingual New'!A485 &amp; "','" &amp; 'Multilingual New'!B485 &amp; " ','" &amp; 'Multilingual New'!C485 &amp; "'," &amp; 'Multilingual New'!D485 &amp; "")</f>
        <v>--</v>
      </c>
    </row>
    <row r="486" spans="1:1">
      <c r="A486" t="str">
        <f>IF('Multilingual New'!A486="","--" &amp; 'Multilingual New'!B486,"EXEC USPOUTPUT_FORM_ELEMENT '" &amp; 'Multilingual New'!A486 &amp; "','" &amp; 'Multilingual New'!B486 &amp; " ','" &amp; 'Multilingual New'!C486 &amp; "'," &amp; 'Multilingual New'!D486 &amp; "")</f>
        <v>--</v>
      </c>
    </row>
    <row r="487" spans="1:1">
      <c r="A487" t="str">
        <f>IF('Multilingual New'!A487="","--" &amp; 'Multilingual New'!B487,"EXEC USPOUTPUT_FORM_ELEMENT '" &amp; 'Multilingual New'!A487 &amp; "','" &amp; 'Multilingual New'!B487 &amp; " ','" &amp; 'Multilingual New'!C487 &amp; "'," &amp; 'Multilingual New'!D487 &amp; "")</f>
        <v>--</v>
      </c>
    </row>
    <row r="488" spans="1:1">
      <c r="A488" t="str">
        <f>IF('Multilingual New'!A488="","--" &amp; 'Multilingual New'!B488,"EXEC USPOUTPUT_FORM_ELEMENT '" &amp; 'Multilingual New'!A488 &amp; "','" &amp; 'Multilingual New'!B488 &amp; " ','" &amp; 'Multilingual New'!C488 &amp; "'," &amp; 'Multilingual New'!D488 &amp; "")</f>
        <v>--</v>
      </c>
    </row>
    <row r="489" spans="1:1">
      <c r="A489" t="str">
        <f>IF('Multilingual New'!A489="","--" &amp; 'Multilingual New'!B489,"EXEC USPOUTPUT_FORM_ELEMENT '" &amp; 'Multilingual New'!A489 &amp; "','" &amp; 'Multilingual New'!B489 &amp; " ','" &amp; 'Multilingual New'!C489 &amp; "'," &amp; 'Multilingual New'!D489 &amp; "")</f>
        <v>--</v>
      </c>
    </row>
    <row r="490" spans="1:1">
      <c r="A490" t="str">
        <f>IF('Multilingual New'!A490="","--" &amp; 'Multilingual New'!B490,"EXEC USPOUTPUT_FORM_ELEMENT '" &amp; 'Multilingual New'!A490 &amp; "','" &amp; 'Multilingual New'!B490 &amp; " ','" &amp; 'Multilingual New'!C490 &amp; "'," &amp; 'Multilingual New'!D490 &amp; "")</f>
        <v>--</v>
      </c>
    </row>
    <row r="491" spans="1:1">
      <c r="A491" t="str">
        <f>IF('Multilingual New'!A491="","--" &amp; 'Multilingual New'!B491,"EXEC USPOUTPUT_FORM_ELEMENT '" &amp; 'Multilingual New'!A491 &amp; "','" &amp; 'Multilingual New'!B491 &amp; " ','" &amp; 'Multilingual New'!C491 &amp; "'," &amp; 'Multilingual New'!D491 &amp; "")</f>
        <v>--</v>
      </c>
    </row>
    <row r="492" spans="1:1">
      <c r="A492" t="str">
        <f>IF('Multilingual New'!A492="","--" &amp; 'Multilingual New'!B492,"EXEC USPOUTPUT_FORM_ELEMENT '" &amp; 'Multilingual New'!A492 &amp; "','" &amp; 'Multilingual New'!B492 &amp; " ','" &amp; 'Multilingual New'!C492 &amp; "'," &amp; 'Multilingual New'!D492 &amp; "")</f>
        <v>--</v>
      </c>
    </row>
    <row r="493" spans="1:1">
      <c r="A493" t="str">
        <f>IF('Multilingual New'!A493="","--" &amp; 'Multilingual New'!B493,"EXEC USPOUTPUT_FORM_ELEMENT '" &amp; 'Multilingual New'!A493 &amp; "','" &amp; 'Multilingual New'!B493 &amp; " ','" &amp; 'Multilingual New'!C493 &amp; "'," &amp; 'Multilingual New'!D493 &amp; "")</f>
        <v>--</v>
      </c>
    </row>
    <row r="494" spans="1:1">
      <c r="A494" t="str">
        <f>IF('Multilingual New'!A494="","--" &amp; 'Multilingual New'!B494,"EXEC USPOUTPUT_FORM_ELEMENT '" &amp; 'Multilingual New'!A494 &amp; "','" &amp; 'Multilingual New'!B494 &amp; " ','" &amp; 'Multilingual New'!C494 &amp; "'," &amp; 'Multilingual New'!D494 &amp; "")</f>
        <v>--</v>
      </c>
    </row>
    <row r="495" spans="1:1">
      <c r="A495" t="str">
        <f>IF('Multilingual New'!A495="","--" &amp; 'Multilingual New'!B495,"EXEC USPOUTPUT_FORM_ELEMENT '" &amp; 'Multilingual New'!A495 &amp; "','" &amp; 'Multilingual New'!B495 &amp; " ','" &amp; 'Multilingual New'!C495 &amp; "'," &amp; 'Multilingual New'!D495 &amp; "")</f>
        <v>--</v>
      </c>
    </row>
    <row r="496" spans="1:1">
      <c r="A496" t="str">
        <f>IF('Multilingual New'!A496="","--" &amp; 'Multilingual New'!B496,"EXEC USPOUTPUT_FORM_ELEMENT '" &amp; 'Multilingual New'!A496 &amp; "','" &amp; 'Multilingual New'!B496 &amp; " ','" &amp; 'Multilingual New'!C496 &amp; "'," &amp; 'Multilingual New'!D496 &amp; "")</f>
        <v>--</v>
      </c>
    </row>
    <row r="497" spans="1:1">
      <c r="A497" t="str">
        <f>IF('Multilingual New'!A497="","--" &amp; 'Multilingual New'!B497,"EXEC USPOUTPUT_FORM_ELEMENT '" &amp; 'Multilingual New'!A497 &amp; "','" &amp; 'Multilingual New'!B497 &amp; " ','" &amp; 'Multilingual New'!C497 &amp; "'," &amp; 'Multilingual New'!D497 &amp; "")</f>
        <v>--</v>
      </c>
    </row>
    <row r="498" spans="1:1">
      <c r="A498" t="str">
        <f>IF('Multilingual New'!A498="","--" &amp; 'Multilingual New'!B498,"EXEC USPOUTPUT_FORM_ELEMENT '" &amp; 'Multilingual New'!A498 &amp; "','" &amp; 'Multilingual New'!B498 &amp; " ','" &amp; 'Multilingual New'!C498 &amp; "'," &amp; 'Multilingual New'!D498 &amp; "")</f>
        <v>--</v>
      </c>
    </row>
    <row r="499" spans="1:1">
      <c r="A499" t="str">
        <f>IF('Multilingual New'!A499="","--" &amp; 'Multilingual New'!B499,"EXEC USPOUTPUT_FORM_ELEMENT '" &amp; 'Multilingual New'!A499 &amp; "','" &amp; 'Multilingual New'!B499 &amp; " ','" &amp; 'Multilingual New'!C499 &amp; "'," &amp; 'Multilingual New'!D499 &amp; "")</f>
        <v>--</v>
      </c>
    </row>
    <row r="500" spans="1:1">
      <c r="A500" t="str">
        <f>IF('Multilingual New'!A500="","--" &amp; 'Multilingual New'!B500,"EXEC USPOUTPUT_FORM_ELEMENT '" &amp; 'Multilingual New'!A500 &amp; "','" &amp; 'Multilingual New'!B500 &amp; " ','" &amp; 'Multilingual New'!C500 &amp; "'," &amp; 'Multilingual New'!D500 &amp; "")</f>
        <v>--</v>
      </c>
    </row>
    <row r="501" spans="1:1">
      <c r="A501" t="str">
        <f>IF('Multilingual New'!A501="","--" &amp; 'Multilingual New'!B501,"EXEC USPOUTPUT_FORM_ELEMENT '" &amp; 'Multilingual New'!A501 &amp; "','" &amp; 'Multilingual New'!B501 &amp; " ','" &amp; 'Multilingual New'!C501 &amp; "'," &amp; 'Multilingual New'!D501 &amp; "")</f>
        <v>--</v>
      </c>
    </row>
    <row r="502" spans="1:1">
      <c r="A502" t="str">
        <f>IF('Multilingual New'!A502="","--" &amp; 'Multilingual New'!B502,"EXEC USPOUTPUT_FORM_ELEMENT '" &amp; 'Multilingual New'!A502 &amp; "','" &amp; 'Multilingual New'!B502 &amp; " ','" &amp; 'Multilingual New'!C502 &amp; "'," &amp; 'Multilingual New'!D502 &amp; "")</f>
        <v>--</v>
      </c>
    </row>
    <row r="503" spans="1:1">
      <c r="A503" t="str">
        <f>IF('Multilingual New'!A503="","--" &amp; 'Multilingual New'!B503,"EXEC USPOUTPUT_FORM_ELEMENT '" &amp; 'Multilingual New'!A503 &amp; "','" &amp; 'Multilingual New'!B503 &amp; " ','" &amp; 'Multilingual New'!C503 &amp; "'," &amp; 'Multilingual New'!D503 &amp; "")</f>
        <v>--</v>
      </c>
    </row>
    <row r="504" spans="1:1">
      <c r="A504" t="str">
        <f>IF('Multilingual New'!A504="","--" &amp; 'Multilingual New'!B504,"EXEC USPOUTPUT_FORM_ELEMENT '" &amp; 'Multilingual New'!A504 &amp; "','" &amp; 'Multilingual New'!B504 &amp; " ','" &amp; 'Multilingual New'!C504 &amp; "'," &amp; 'Multilingual New'!D504 &amp; "")</f>
        <v>--</v>
      </c>
    </row>
    <row r="505" spans="1:1">
      <c r="A505" t="str">
        <f>IF('Multilingual New'!A505="","--" &amp; 'Multilingual New'!B505,"EXEC USPOUTPUT_FORM_ELEMENT '" &amp; 'Multilingual New'!A505 &amp; "','" &amp; 'Multilingual New'!B505 &amp; " ','" &amp; 'Multilingual New'!C505 &amp; "'," &amp; 'Multilingual New'!D505 &amp; "")</f>
        <v>--</v>
      </c>
    </row>
    <row r="506" spans="1:1">
      <c r="A506" t="str">
        <f>IF('Multilingual New'!A506="","--" &amp; 'Multilingual New'!B506,"EXEC USPOUTPUT_FORM_ELEMENT '" &amp; 'Multilingual New'!A506 &amp; "','" &amp; 'Multilingual New'!B506 &amp; " ','" &amp; 'Multilingual New'!C506 &amp; "'," &amp; 'Multilingual New'!D506 &amp; "")</f>
        <v>--</v>
      </c>
    </row>
    <row r="507" spans="1:1">
      <c r="A507" t="str">
        <f>IF('Multilingual New'!A507="","--" &amp; 'Multilingual New'!B507,"EXEC USPOUTPUT_FORM_ELEMENT '" &amp; 'Multilingual New'!A507 &amp; "','" &amp; 'Multilingual New'!B507 &amp; " ','" &amp; 'Multilingual New'!C507 &amp; "'," &amp; 'Multilingual New'!D507 &amp; "")</f>
        <v>--</v>
      </c>
    </row>
    <row r="508" spans="1:1">
      <c r="A508" t="str">
        <f>IF('Multilingual New'!A508="","--" &amp; 'Multilingual New'!B508,"EXEC USPOUTPUT_FORM_ELEMENT '" &amp; 'Multilingual New'!A508 &amp; "','" &amp; 'Multilingual New'!B508 &amp; " ','" &amp; 'Multilingual New'!C508 &amp; "'," &amp; 'Multilingual New'!D508 &amp; "")</f>
        <v>--</v>
      </c>
    </row>
    <row r="509" spans="1:1">
      <c r="A509" t="str">
        <f>IF('Multilingual New'!A509="","--" &amp; 'Multilingual New'!B509,"EXEC USPOUTPUT_FORM_ELEMENT '" &amp; 'Multilingual New'!A509 &amp; "','" &amp; 'Multilingual New'!B509 &amp; " ','" &amp; 'Multilingual New'!C509 &amp; "'," &amp; 'Multilingual New'!D509 &amp; "")</f>
        <v>--</v>
      </c>
    </row>
    <row r="510" spans="1:1">
      <c r="A510" t="str">
        <f>IF('Multilingual New'!A510="","--" &amp; 'Multilingual New'!B510,"EXEC USPOUTPUT_FORM_ELEMENT '" &amp; 'Multilingual New'!A510 &amp; "','" &amp; 'Multilingual New'!B510 &amp; " ','" &amp; 'Multilingual New'!C510 &amp; "'," &amp; 'Multilingual New'!D510 &amp; "")</f>
        <v>--</v>
      </c>
    </row>
    <row r="511" spans="1:1">
      <c r="A511" t="str">
        <f>IF('Multilingual New'!A511="","--" &amp; 'Multilingual New'!B511,"EXEC USPOUTPUT_FORM_ELEMENT '" &amp; 'Multilingual New'!A511 &amp; "','" &amp; 'Multilingual New'!B511 &amp; " ','" &amp; 'Multilingual New'!C511 &amp; "'," &amp; 'Multilingual New'!D511 &amp; "")</f>
        <v>--</v>
      </c>
    </row>
    <row r="512" spans="1:1">
      <c r="A512" t="str">
        <f>IF('Multilingual New'!A512="","--" &amp; 'Multilingual New'!B512,"EXEC USPOUTPUT_FORM_ELEMENT '" &amp; 'Multilingual New'!A512 &amp; "','" &amp; 'Multilingual New'!B512 &amp; " ','" &amp; 'Multilingual New'!C512 &amp; "'," &amp; 'Multilingual New'!D512 &amp; "")</f>
        <v>--</v>
      </c>
    </row>
    <row r="513" spans="1:1">
      <c r="A513" t="str">
        <f>IF('Multilingual New'!A513="","--" &amp; 'Multilingual New'!B513,"EXEC USPOUTPUT_FORM_ELEMENT '" &amp; 'Multilingual New'!A513 &amp; "','" &amp; 'Multilingual New'!B513 &amp; " ','" &amp; 'Multilingual New'!C513 &amp; "'," &amp; 'Multilingual New'!D513 &amp; "")</f>
        <v>--</v>
      </c>
    </row>
    <row r="514" spans="1:1">
      <c r="A514" t="str">
        <f>IF('Multilingual New'!A514="","--" &amp; 'Multilingual New'!B514,"EXEC USPOUTPUT_FORM_ELEMENT '" &amp; 'Multilingual New'!A514 &amp; "','" &amp; 'Multilingual New'!B514 &amp; " ','" &amp; 'Multilingual New'!C514 &amp; "'," &amp; 'Multilingual New'!D514 &amp; "")</f>
        <v>--</v>
      </c>
    </row>
    <row r="515" spans="1:1">
      <c r="A515" t="str">
        <f>IF('Multilingual New'!A515="","--" &amp; 'Multilingual New'!B515,"EXEC USPOUTPUT_FORM_ELEMENT '" &amp; 'Multilingual New'!A515 &amp; "','" &amp; 'Multilingual New'!B515 &amp; " ','" &amp; 'Multilingual New'!C515 &amp; "'," &amp; 'Multilingual New'!D515 &amp; "")</f>
        <v>--</v>
      </c>
    </row>
    <row r="516" spans="1:1">
      <c r="A516" t="str">
        <f>IF('Multilingual New'!A516="","--" &amp; 'Multilingual New'!B516,"EXEC USPOUTPUT_FORM_ELEMENT '" &amp; 'Multilingual New'!A516 &amp; "','" &amp; 'Multilingual New'!B516 &amp; " ','" &amp; 'Multilingual New'!C516 &amp; "'," &amp; 'Multilingual New'!D516 &amp; "")</f>
        <v>--</v>
      </c>
    </row>
    <row r="517" spans="1:1">
      <c r="A517" t="str">
        <f>IF('Multilingual New'!A517="","--" &amp; 'Multilingual New'!B517,"EXEC USPOUTPUT_FORM_ELEMENT '" &amp; 'Multilingual New'!A517 &amp; "','" &amp; 'Multilingual New'!B517 &amp; " ','" &amp; 'Multilingual New'!C517 &amp; "'," &amp; 'Multilingual New'!D517 &amp; "")</f>
        <v>--</v>
      </c>
    </row>
    <row r="518" spans="1:1">
      <c r="A518" t="str">
        <f>IF('Multilingual New'!A518="","--" &amp; 'Multilingual New'!B518,"EXEC USPOUTPUT_FORM_ELEMENT '" &amp; 'Multilingual New'!A518 &amp; "','" &amp; 'Multilingual New'!B518 &amp; " ','" &amp; 'Multilingual New'!C518 &amp; "'," &amp; 'Multilingual New'!D518 &amp; "")</f>
        <v>--</v>
      </c>
    </row>
    <row r="519" spans="1:1">
      <c r="A519" t="str">
        <f>IF('Multilingual New'!A519="","--" &amp; 'Multilingual New'!B519,"EXEC USPOUTPUT_FORM_ELEMENT '" &amp; 'Multilingual New'!A519 &amp; "','" &amp; 'Multilingual New'!B519 &amp; " ','" &amp; 'Multilingual New'!C519 &amp; "'," &amp; 'Multilingual New'!D519 &amp; "")</f>
        <v>--</v>
      </c>
    </row>
    <row r="520" spans="1:1">
      <c r="A520" t="str">
        <f>IF('Multilingual New'!A520="","--" &amp; 'Multilingual New'!B520,"EXEC USPOUTPUT_FORM_ELEMENT '" &amp; 'Multilingual New'!A520 &amp; "','" &amp; 'Multilingual New'!B520 &amp; " ','" &amp; 'Multilingual New'!C520 &amp; "'," &amp; 'Multilingual New'!D520 &amp; "")</f>
        <v>--</v>
      </c>
    </row>
    <row r="521" spans="1:1">
      <c r="A521" t="str">
        <f>IF('Multilingual New'!A521="","--" &amp; 'Multilingual New'!B521,"EXEC USPOUTPUT_FORM_ELEMENT '" &amp; 'Multilingual New'!A521 &amp; "','" &amp; 'Multilingual New'!B521 &amp; " ','" &amp; 'Multilingual New'!C521 &amp; "'," &amp; 'Multilingual New'!D521 &amp; "")</f>
        <v>--</v>
      </c>
    </row>
    <row r="522" spans="1:1">
      <c r="A522" t="str">
        <f>IF('Multilingual New'!A522="","--" &amp; 'Multilingual New'!B522,"EXEC USPOUTPUT_FORM_ELEMENT '" &amp; 'Multilingual New'!A522 &amp; "','" &amp; 'Multilingual New'!B522 &amp; " ','" &amp; 'Multilingual New'!C522 &amp; "'," &amp; 'Multilingual New'!D522 &amp; "")</f>
        <v>--</v>
      </c>
    </row>
    <row r="523" spans="1:1">
      <c r="A523" t="str">
        <f>IF('Multilingual New'!A523="","--" &amp; 'Multilingual New'!B523,"EXEC USPOUTPUT_FORM_ELEMENT '" &amp; 'Multilingual New'!A523 &amp; "','" &amp; 'Multilingual New'!B523 &amp; " ','" &amp; 'Multilingual New'!C523 &amp; "'," &amp; 'Multilingual New'!D523 &amp; "")</f>
        <v>--</v>
      </c>
    </row>
    <row r="524" spans="1:1">
      <c r="A524" t="str">
        <f>IF('Multilingual New'!A524="","--" &amp; 'Multilingual New'!B524,"EXEC USPOUTPUT_FORM_ELEMENT '" &amp; 'Multilingual New'!A524 &amp; "','" &amp; 'Multilingual New'!B524 &amp; " ','" &amp; 'Multilingual New'!C524 &amp; "'," &amp; 'Multilingual New'!D524 &amp; "")</f>
        <v>--</v>
      </c>
    </row>
    <row r="525" spans="1:1">
      <c r="A525" t="str">
        <f>IF('Multilingual New'!A525="","--" &amp; 'Multilingual New'!B525,"EXEC USPOUTPUT_FORM_ELEMENT '" &amp; 'Multilingual New'!A525 &amp; "','" &amp; 'Multilingual New'!B525 &amp; " ','" &amp; 'Multilingual New'!C525 &amp; "'," &amp; 'Multilingual New'!D525 &amp; "")</f>
        <v>--</v>
      </c>
    </row>
    <row r="526" spans="1:1">
      <c r="A526" t="str">
        <f>IF('Multilingual New'!A526="","--" &amp; 'Multilingual New'!B526,"EXEC USPOUTPUT_FORM_ELEMENT '" &amp; 'Multilingual New'!A526 &amp; "','" &amp; 'Multilingual New'!B526 &amp; " ','" &amp; 'Multilingual New'!C526 &amp; "'," &amp; 'Multilingual New'!D526 &amp; "")</f>
        <v>--</v>
      </c>
    </row>
    <row r="527" spans="1:1">
      <c r="A527" t="str">
        <f>IF('Multilingual New'!A527="","--" &amp; 'Multilingual New'!B527,"EXEC USPOUTPUT_FORM_ELEMENT '" &amp; 'Multilingual New'!A527 &amp; "','" &amp; 'Multilingual New'!B527 &amp; " ','" &amp; 'Multilingual New'!C527 &amp; "'," &amp; 'Multilingual New'!D527 &amp; "")</f>
        <v>--</v>
      </c>
    </row>
    <row r="528" spans="1:1">
      <c r="A528" t="str">
        <f>IF('Multilingual New'!A528="","--" &amp; 'Multilingual New'!B528,"EXEC USPOUTPUT_FORM_ELEMENT '" &amp; 'Multilingual New'!A528 &amp; "','" &amp; 'Multilingual New'!B528 &amp; " ','" &amp; 'Multilingual New'!C528 &amp; "'," &amp; 'Multilingual New'!D528 &amp; "")</f>
        <v>--</v>
      </c>
    </row>
    <row r="529" spans="1:1">
      <c r="A529" t="str">
        <f>IF('Multilingual New'!A529="","--" &amp; 'Multilingual New'!B529,"EXEC USPOUTPUT_FORM_ELEMENT '" &amp; 'Multilingual New'!A529 &amp; "','" &amp; 'Multilingual New'!B529 &amp; " ','" &amp; 'Multilingual New'!C529 &amp; "'," &amp; 'Multilingual New'!D529 &amp; "")</f>
        <v>--</v>
      </c>
    </row>
    <row r="530" spans="1:1">
      <c r="A530" t="str">
        <f>IF('Multilingual New'!A530="","--" &amp; 'Multilingual New'!B530,"EXEC USPOUTPUT_FORM_ELEMENT '" &amp; 'Multilingual New'!A530 &amp; "','" &amp; 'Multilingual New'!B530 &amp; " ','" &amp; 'Multilingual New'!C530 &amp; "'," &amp; 'Multilingual New'!D530 &amp; "")</f>
        <v>--</v>
      </c>
    </row>
    <row r="531" spans="1:1">
      <c r="A531" t="str">
        <f>IF('Multilingual New'!A531="","--" &amp; 'Multilingual New'!B531,"EXEC USPOUTPUT_FORM_ELEMENT '" &amp; 'Multilingual New'!A531 &amp; "','" &amp; 'Multilingual New'!B531 &amp; " ','" &amp; 'Multilingual New'!C531 &amp; "'," &amp; 'Multilingual New'!D531 &amp; "")</f>
        <v>--</v>
      </c>
    </row>
    <row r="532" spans="1:1">
      <c r="A532" t="str">
        <f>IF('Multilingual New'!A532="","--" &amp; 'Multilingual New'!B532,"EXEC USPOUTPUT_FORM_ELEMENT '" &amp; 'Multilingual New'!A532 &amp; "','" &amp; 'Multilingual New'!B532 &amp; " ','" &amp; 'Multilingual New'!C532 &amp; "'," &amp; 'Multilingual New'!D532 &amp; "")</f>
        <v>--</v>
      </c>
    </row>
    <row r="533" spans="1:1">
      <c r="A533" t="str">
        <f>IF('Multilingual New'!A533="","--" &amp; 'Multilingual New'!B533,"EXEC USPOUTPUT_FORM_ELEMENT '" &amp; 'Multilingual New'!A533 &amp; "','" &amp; 'Multilingual New'!B533 &amp; " ','" &amp; 'Multilingual New'!C533 &amp; "'," &amp; 'Multilingual New'!D533 &amp; "")</f>
        <v>--</v>
      </c>
    </row>
    <row r="534" spans="1:1">
      <c r="A534" t="str">
        <f>IF('Multilingual New'!A534="","--" &amp; 'Multilingual New'!B534,"EXEC USPOUTPUT_FORM_ELEMENT '" &amp; 'Multilingual New'!A534 &amp; "','" &amp; 'Multilingual New'!B534 &amp; " ','" &amp; 'Multilingual New'!C534 &amp; "'," &amp; 'Multilingual New'!D534 &amp; "")</f>
        <v>--</v>
      </c>
    </row>
    <row r="535" spans="1:1">
      <c r="A535" t="str">
        <f>IF('Multilingual New'!A535="","--" &amp; 'Multilingual New'!B535,"EXEC USPOUTPUT_FORM_ELEMENT '" &amp; 'Multilingual New'!A535 &amp; "','" &amp; 'Multilingual New'!B535 &amp; " ','" &amp; 'Multilingual New'!C535 &amp; "'," &amp; 'Multilingual New'!D535 &amp; "")</f>
        <v>--</v>
      </c>
    </row>
    <row r="536" spans="1:1">
      <c r="A536" t="str">
        <f>IF('Multilingual New'!A536="","--" &amp; 'Multilingual New'!B536,"EXEC USPOUTPUT_FORM_ELEMENT '" &amp; 'Multilingual New'!A536 &amp; "','" &amp; 'Multilingual New'!B536 &amp; " ','" &amp; 'Multilingual New'!C536 &amp; "'," &amp; 'Multilingual New'!D536 &amp; "")</f>
        <v>--</v>
      </c>
    </row>
    <row r="537" spans="1:1">
      <c r="A537" t="str">
        <f>IF('Multilingual New'!A537="","--" &amp; 'Multilingual New'!B537,"EXEC USPOUTPUT_FORM_ELEMENT '" &amp; 'Multilingual New'!A537 &amp; "','" &amp; 'Multilingual New'!B537 &amp; " ','" &amp; 'Multilingual New'!C537 &amp; "'," &amp; 'Multilingual New'!D537 &amp; "")</f>
        <v>--</v>
      </c>
    </row>
    <row r="538" spans="1:1">
      <c r="A538" t="str">
        <f>IF('Multilingual New'!A538="","--" &amp; 'Multilingual New'!B538,"EXEC USPOUTPUT_FORM_ELEMENT '" &amp; 'Multilingual New'!A538 &amp; "','" &amp; 'Multilingual New'!B538 &amp; " ','" &amp; 'Multilingual New'!C538 &amp; "'," &amp; 'Multilingual New'!D538 &amp; "")</f>
        <v>--</v>
      </c>
    </row>
    <row r="539" spans="1:1">
      <c r="A539" t="str">
        <f>IF('Multilingual New'!A539="","--" &amp; 'Multilingual New'!B539,"EXEC USPOUTPUT_FORM_ELEMENT '" &amp; 'Multilingual New'!A539 &amp; "','" &amp; 'Multilingual New'!B539 &amp; " ','" &amp; 'Multilingual New'!C539 &amp; "'," &amp; 'Multilingual New'!D539 &amp; "")</f>
        <v>--</v>
      </c>
    </row>
    <row r="540" spans="1:1">
      <c r="A540" t="str">
        <f>IF('Multilingual New'!A540="","--" &amp; 'Multilingual New'!B540,"EXEC USPOUTPUT_FORM_ELEMENT '" &amp; 'Multilingual New'!A540 &amp; "','" &amp; 'Multilingual New'!B540 &amp; " ','" &amp; 'Multilingual New'!C540 &amp; "'," &amp; 'Multilingual New'!D540 &amp; "")</f>
        <v>--</v>
      </c>
    </row>
    <row r="541" spans="1:1">
      <c r="A541" t="str">
        <f>IF('Multilingual New'!A541="","--" &amp; 'Multilingual New'!B541,"EXEC USPOUTPUT_FORM_ELEMENT '" &amp; 'Multilingual New'!A541 &amp; "','" &amp; 'Multilingual New'!B541 &amp; " ','" &amp; 'Multilingual New'!C541 &amp; "'," &amp; 'Multilingual New'!D541 &amp; "")</f>
        <v>--</v>
      </c>
    </row>
    <row r="542" spans="1:1">
      <c r="A542" t="str">
        <f>IF('Multilingual New'!A542="","--" &amp; 'Multilingual New'!B542,"EXEC USPOUTPUT_FORM_ELEMENT '" &amp; 'Multilingual New'!A542 &amp; "','" &amp; 'Multilingual New'!B542 &amp; " ','" &amp; 'Multilingual New'!C542 &amp; "'," &amp; 'Multilingual New'!D542 &amp; "")</f>
        <v>--</v>
      </c>
    </row>
    <row r="543" spans="1:1">
      <c r="A543" t="str">
        <f>IF('Multilingual New'!A543="","--" &amp; 'Multilingual New'!B543,"EXEC USPOUTPUT_FORM_ELEMENT '" &amp; 'Multilingual New'!A543 &amp; "','" &amp; 'Multilingual New'!B543 &amp; " ','" &amp; 'Multilingual New'!C543 &amp; "'," &amp; 'Multilingual New'!D543 &amp; "")</f>
        <v>--</v>
      </c>
    </row>
    <row r="544" spans="1:1">
      <c r="A544" t="str">
        <f>IF('Multilingual New'!A544="","--" &amp; 'Multilingual New'!B544,"EXEC USPOUTPUT_FORM_ELEMENT '" &amp; 'Multilingual New'!A544 &amp; "','" &amp; 'Multilingual New'!B544 &amp; " ','" &amp; 'Multilingual New'!C544 &amp; "'," &amp; 'Multilingual New'!D544 &amp; "")</f>
        <v>--</v>
      </c>
    </row>
    <row r="545" spans="1:1">
      <c r="A545" t="str">
        <f>IF('Multilingual New'!A545="","--" &amp; 'Multilingual New'!B545,"EXEC USPOUTPUT_FORM_ELEMENT '" &amp; 'Multilingual New'!A545 &amp; "','" &amp; 'Multilingual New'!B545 &amp; " ','" &amp; 'Multilingual New'!C545 &amp; "'," &amp; 'Multilingual New'!D545 &amp; "")</f>
        <v>--</v>
      </c>
    </row>
    <row r="546" spans="1:1">
      <c r="A546" t="str">
        <f>IF('Multilingual New'!A546="","--" &amp; 'Multilingual New'!B546,"EXEC USPOUTPUT_FORM_ELEMENT '" &amp; 'Multilingual New'!A546 &amp; "','" &amp; 'Multilingual New'!B546 &amp; " ','" &amp; 'Multilingual New'!C546 &amp; "'," &amp; 'Multilingual New'!D546 &amp; "")</f>
        <v>--</v>
      </c>
    </row>
    <row r="547" spans="1:1">
      <c r="A547" t="str">
        <f>IF('Multilingual New'!A547="","--" &amp; 'Multilingual New'!B547,"EXEC USPOUTPUT_FORM_ELEMENT '" &amp; 'Multilingual New'!A547 &amp; "','" &amp; 'Multilingual New'!B547 &amp; " ','" &amp; 'Multilingual New'!C547 &amp; "'," &amp; 'Multilingual New'!D547 &amp; "")</f>
        <v>--</v>
      </c>
    </row>
    <row r="548" spans="1:1">
      <c r="A548" t="str">
        <f>IF('Multilingual New'!A548="","--" &amp; 'Multilingual New'!B548,"EXEC USPOUTPUT_FORM_ELEMENT '" &amp; 'Multilingual New'!A548 &amp; "','" &amp; 'Multilingual New'!B548 &amp; " ','" &amp; 'Multilingual New'!C548 &amp; "'," &amp; 'Multilingual New'!D548 &amp; "")</f>
        <v>--</v>
      </c>
    </row>
    <row r="549" spans="1:1">
      <c r="A549" t="str">
        <f>IF('Multilingual New'!A549="","--" &amp; 'Multilingual New'!B549,"EXEC USPOUTPUT_FORM_ELEMENT '" &amp; 'Multilingual New'!A549 &amp; "','" &amp; 'Multilingual New'!B549 &amp; " ','" &amp; 'Multilingual New'!C549 &amp; "'," &amp; 'Multilingual New'!D549 &amp; "")</f>
        <v>--</v>
      </c>
    </row>
    <row r="550" spans="1:1">
      <c r="A550" t="str">
        <f>IF('Multilingual New'!A550="","--" &amp; 'Multilingual New'!B550,"EXEC USPOUTPUT_FORM_ELEMENT '" &amp; 'Multilingual New'!A550 &amp; "','" &amp; 'Multilingual New'!B550 &amp; " ','" &amp; 'Multilingual New'!C550 &amp; "'," &amp; 'Multilingual New'!D550 &amp; "")</f>
        <v>--</v>
      </c>
    </row>
    <row r="551" spans="1:1">
      <c r="A551" t="str">
        <f>IF('Multilingual New'!A551="","--" &amp; 'Multilingual New'!B551,"EXEC USPOUTPUT_FORM_ELEMENT '" &amp; 'Multilingual New'!A551 &amp; "','" &amp; 'Multilingual New'!B551 &amp; " ','" &amp; 'Multilingual New'!C551 &amp; "'," &amp; 'Multilingual New'!D551 &amp; "")</f>
        <v>--</v>
      </c>
    </row>
    <row r="552" spans="1:1">
      <c r="A552" t="str">
        <f>IF('Multilingual New'!A552="","--" &amp; 'Multilingual New'!B552,"EXEC USPOUTPUT_FORM_ELEMENT '" &amp; 'Multilingual New'!A552 &amp; "','" &amp; 'Multilingual New'!B552 &amp; " ','" &amp; 'Multilingual New'!C552 &amp; "'," &amp; 'Multilingual New'!D552 &amp; "")</f>
        <v>--</v>
      </c>
    </row>
    <row r="553" spans="1:1">
      <c r="A553" t="str">
        <f>IF('Multilingual New'!A553="","--" &amp; 'Multilingual New'!B553,"EXEC USPOUTPUT_FORM_ELEMENT '" &amp; 'Multilingual New'!A553 &amp; "','" &amp; 'Multilingual New'!B553 &amp; " ','" &amp; 'Multilingual New'!C553 &amp; "'," &amp; 'Multilingual New'!D553 &amp; "")</f>
        <v>--</v>
      </c>
    </row>
    <row r="554" spans="1:1">
      <c r="A554" t="str">
        <f>IF('Multilingual New'!A554="","--" &amp; 'Multilingual New'!B554,"EXEC USPOUTPUT_FORM_ELEMENT '" &amp; 'Multilingual New'!A554 &amp; "','" &amp; 'Multilingual New'!B554 &amp; " ','" &amp; 'Multilingual New'!C554 &amp; "'," &amp; 'Multilingual New'!D554 &amp; "")</f>
        <v>--</v>
      </c>
    </row>
    <row r="555" spans="1:1">
      <c r="A555" t="str">
        <f>IF('Multilingual New'!A555="","--" &amp; 'Multilingual New'!B555,"EXEC USPOUTPUT_FORM_ELEMENT '" &amp; 'Multilingual New'!A555 &amp; "','" &amp; 'Multilingual New'!B555 &amp; " ','" &amp; 'Multilingual New'!C555 &amp; "'," &amp; 'Multilingual New'!D555 &amp; "")</f>
        <v>--</v>
      </c>
    </row>
    <row r="556" spans="1:1">
      <c r="A556" t="str">
        <f>IF('Multilingual New'!A556="","--" &amp; 'Multilingual New'!B556,"EXEC USPOUTPUT_FORM_ELEMENT '" &amp; 'Multilingual New'!A556 &amp; "','" &amp; 'Multilingual New'!B556 &amp; " ','" &amp; 'Multilingual New'!C556 &amp; "'," &amp; 'Multilingual New'!D556 &amp; "")</f>
        <v>--</v>
      </c>
    </row>
    <row r="557" spans="1:1">
      <c r="A557" t="str">
        <f>IF('Multilingual New'!A557="","--" &amp; 'Multilingual New'!B557,"EXEC USPOUTPUT_FORM_ELEMENT '" &amp; 'Multilingual New'!A557 &amp; "','" &amp; 'Multilingual New'!B557 &amp; " ','" &amp; 'Multilingual New'!C557 &amp; "'," &amp; 'Multilingual New'!D557 &amp; "")</f>
        <v>--</v>
      </c>
    </row>
    <row r="558" spans="1:1">
      <c r="A558" t="str">
        <f>IF('Multilingual New'!A558="","--" &amp; 'Multilingual New'!B558,"EXEC USPOUTPUT_FORM_ELEMENT '" &amp; 'Multilingual New'!A558 &amp; "','" &amp; 'Multilingual New'!B558 &amp; " ','" &amp; 'Multilingual New'!C558 &amp; "'," &amp; 'Multilingual New'!D558 &amp; "")</f>
        <v>--</v>
      </c>
    </row>
    <row r="559" spans="1:1">
      <c r="A559" t="str">
        <f>IF('Multilingual New'!A559="","--" &amp; 'Multilingual New'!B559,"EXEC USPOUTPUT_FORM_ELEMENT '" &amp; 'Multilingual New'!A559 &amp; "','" &amp; 'Multilingual New'!B559 &amp; " ','" &amp; 'Multilingual New'!C559 &amp; "'," &amp; 'Multilingual New'!D559 &amp; "")</f>
        <v>--</v>
      </c>
    </row>
    <row r="560" spans="1:1">
      <c r="A560" t="str">
        <f>IF('Multilingual New'!A560="","--" &amp; 'Multilingual New'!B560,"EXEC USPOUTPUT_FORM_ELEMENT '" &amp; 'Multilingual New'!A560 &amp; "','" &amp; 'Multilingual New'!B560 &amp; " ','" &amp; 'Multilingual New'!C560 &amp; "'," &amp; 'Multilingual New'!D560 &amp; "")</f>
        <v>--</v>
      </c>
    </row>
    <row r="561" spans="1:1">
      <c r="A561" t="str">
        <f>IF('Multilingual New'!A561="","--" &amp; 'Multilingual New'!B561,"EXEC USPOUTPUT_FORM_ELEMENT '" &amp; 'Multilingual New'!A561 &amp; "','" &amp; 'Multilingual New'!B561 &amp; " ','" &amp; 'Multilingual New'!C561 &amp; "'," &amp; 'Multilingual New'!D561 &amp; "")</f>
        <v>--</v>
      </c>
    </row>
    <row r="562" spans="1:1">
      <c r="A562" t="str">
        <f>IF('Multilingual New'!A562="","--" &amp; 'Multilingual New'!B562,"EXEC USPOUTPUT_FORM_ELEMENT '" &amp; 'Multilingual New'!A562 &amp; "','" &amp; 'Multilingual New'!B562 &amp; " ','" &amp; 'Multilingual New'!C562 &amp; "'," &amp; 'Multilingual New'!D562 &amp; "")</f>
        <v>--</v>
      </c>
    </row>
    <row r="563" spans="1:1">
      <c r="A563" t="str">
        <f>IF('Multilingual New'!A563="","--" &amp; 'Multilingual New'!B563,"EXEC USPOUTPUT_FORM_ELEMENT '" &amp; 'Multilingual New'!A563 &amp; "','" &amp; 'Multilingual New'!B563 &amp; " ','" &amp; 'Multilingual New'!C563 &amp; "'," &amp; 'Multilingual New'!D563 &amp; "")</f>
        <v>--</v>
      </c>
    </row>
    <row r="564" spans="1:1">
      <c r="A564" t="str">
        <f>IF('Multilingual New'!A564="","--" &amp; 'Multilingual New'!B564,"EXEC USPOUTPUT_FORM_ELEMENT '" &amp; 'Multilingual New'!A564 &amp; "','" &amp; 'Multilingual New'!B564 &amp; " ','" &amp; 'Multilingual New'!C564 &amp; "'," &amp; 'Multilingual New'!D564 &amp; "")</f>
        <v>--</v>
      </c>
    </row>
    <row r="565" spans="1:1">
      <c r="A565" t="str">
        <f>IF('Multilingual New'!A565="","--" &amp; 'Multilingual New'!B565,"EXEC USPOUTPUT_FORM_ELEMENT '" &amp; 'Multilingual New'!A565 &amp; "','" &amp; 'Multilingual New'!B565 &amp; " ','" &amp; 'Multilingual New'!C565 &amp; "'," &amp; 'Multilingual New'!D565 &amp; "")</f>
        <v>--</v>
      </c>
    </row>
    <row r="566" spans="1:1">
      <c r="A566" t="str">
        <f>IF('Multilingual New'!A566="","--" &amp; 'Multilingual New'!B566,"EXEC USPOUTPUT_FORM_ELEMENT '" &amp; 'Multilingual New'!A566 &amp; "','" &amp; 'Multilingual New'!B566 &amp; " ','" &amp; 'Multilingual New'!C566 &amp; "'," &amp; 'Multilingual New'!D566 &amp; "")</f>
        <v>--</v>
      </c>
    </row>
    <row r="567" spans="1:1">
      <c r="A567" t="str">
        <f>IF('Multilingual New'!A567="","--" &amp; 'Multilingual New'!B567,"EXEC USPOUTPUT_FORM_ELEMENT '" &amp; 'Multilingual New'!A567 &amp; "','" &amp; 'Multilingual New'!B567 &amp; " ','" &amp; 'Multilingual New'!C567 &amp; "'," &amp; 'Multilingual New'!D567 &amp; "")</f>
        <v>--</v>
      </c>
    </row>
    <row r="568" spans="1:1">
      <c r="A568" t="str">
        <f>IF('Multilingual New'!A568="","--" &amp; 'Multilingual New'!B568,"EXEC USPOUTPUT_FORM_ELEMENT '" &amp; 'Multilingual New'!A568 &amp; "','" &amp; 'Multilingual New'!B568 &amp; " ','" &amp; 'Multilingual New'!C568 &amp; "'," &amp; 'Multilingual New'!D568 &amp; "")</f>
        <v>--</v>
      </c>
    </row>
    <row r="569" spans="1:1">
      <c r="A569" t="str">
        <f>IF('Multilingual New'!A569="","--" &amp; 'Multilingual New'!B569,"EXEC USPOUTPUT_FORM_ELEMENT '" &amp; 'Multilingual New'!A569 &amp; "','" &amp; 'Multilingual New'!B569 &amp; " ','" &amp; 'Multilingual New'!C569 &amp; "'," &amp; 'Multilingual New'!D569 &amp; "")</f>
        <v>--</v>
      </c>
    </row>
    <row r="570" spans="1:1">
      <c r="A570" t="str">
        <f>IF('Multilingual New'!A570="","--" &amp; 'Multilingual New'!B570,"EXEC USPOUTPUT_FORM_ELEMENT '" &amp; 'Multilingual New'!A570 &amp; "','" &amp; 'Multilingual New'!B570 &amp; " ','" &amp; 'Multilingual New'!C570 &amp; "'," &amp; 'Multilingual New'!D570 &amp; "")</f>
        <v>--</v>
      </c>
    </row>
    <row r="571" spans="1:1">
      <c r="A571" t="str">
        <f>IF('Multilingual New'!A571="","--" &amp; 'Multilingual New'!B571,"EXEC USPOUTPUT_FORM_ELEMENT '" &amp; 'Multilingual New'!A571 &amp; "','" &amp; 'Multilingual New'!B571 &amp; " ','" &amp; 'Multilingual New'!C571 &amp; "'," &amp; 'Multilingual New'!D571 &amp; "")</f>
        <v>--</v>
      </c>
    </row>
    <row r="572" spans="1:1">
      <c r="A572" t="str">
        <f>IF('Multilingual New'!A572="","--" &amp; 'Multilingual New'!B572,"EXEC USPOUTPUT_FORM_ELEMENT '" &amp; 'Multilingual New'!A572 &amp; "','" &amp; 'Multilingual New'!B572 &amp; " ','" &amp; 'Multilingual New'!C572 &amp; "'," &amp; 'Multilingual New'!D572 &amp; "")</f>
        <v>--</v>
      </c>
    </row>
    <row r="573" spans="1:1">
      <c r="A573" t="str">
        <f>IF('Multilingual New'!A573="","--" &amp; 'Multilingual New'!B573,"EXEC USPOUTPUT_FORM_ELEMENT '" &amp; 'Multilingual New'!A573 &amp; "','" &amp; 'Multilingual New'!B573 &amp; " ','" &amp; 'Multilingual New'!C573 &amp; "'," &amp; 'Multilingual New'!D573 &amp; "")</f>
        <v>--</v>
      </c>
    </row>
    <row r="574" spans="1:1">
      <c r="A574" t="str">
        <f>IF('Multilingual New'!A574="","--" &amp; 'Multilingual New'!B574,"EXEC USPOUTPUT_FORM_ELEMENT '" &amp; 'Multilingual New'!A574 &amp; "','" &amp; 'Multilingual New'!B574 &amp; " ','" &amp; 'Multilingual New'!C574 &amp; "'," &amp; 'Multilingual New'!D574 &amp; "")</f>
        <v>--</v>
      </c>
    </row>
    <row r="575" spans="1:1">
      <c r="A575" t="str">
        <f>IF('Multilingual New'!A575="","--" &amp; 'Multilingual New'!B575,"EXEC USPOUTPUT_FORM_ELEMENT '" &amp; 'Multilingual New'!A575 &amp; "','" &amp; 'Multilingual New'!B575 &amp; " ','" &amp; 'Multilingual New'!C575 &amp; "'," &amp; 'Multilingual New'!D575 &amp; "")</f>
        <v>--</v>
      </c>
    </row>
    <row r="576" spans="1:1">
      <c r="A576" t="str">
        <f>IF('Multilingual New'!A576="","--" &amp; 'Multilingual New'!B576,"EXEC USPOUTPUT_FORM_ELEMENT '" &amp; 'Multilingual New'!A576 &amp; "','" &amp; 'Multilingual New'!B576 &amp; " ','" &amp; 'Multilingual New'!C576 &amp; "'," &amp; 'Multilingual New'!D576 &amp; "")</f>
        <v>--</v>
      </c>
    </row>
    <row r="577" spans="1:1">
      <c r="A577" t="str">
        <f>IF('Multilingual New'!A577="","--" &amp; 'Multilingual New'!B577,"EXEC USPOUTPUT_FORM_ELEMENT '" &amp; 'Multilingual New'!A577 &amp; "','" &amp; 'Multilingual New'!B577 &amp; " ','" &amp; 'Multilingual New'!C577 &amp; "'," &amp; 'Multilingual New'!D577 &amp; "")</f>
        <v>--</v>
      </c>
    </row>
    <row r="578" spans="1:1">
      <c r="A578" t="str">
        <f>IF('Multilingual New'!A578="","--" &amp; 'Multilingual New'!B578,"EXEC USPOUTPUT_FORM_ELEMENT '" &amp; 'Multilingual New'!A578 &amp; "','" &amp; 'Multilingual New'!B578 &amp; " ','" &amp; 'Multilingual New'!C578 &amp; "'," &amp; 'Multilingual New'!D578 &amp; "")</f>
        <v>--</v>
      </c>
    </row>
    <row r="579" spans="1:1">
      <c r="A579" t="str">
        <f>IF('Multilingual New'!A579="","--" &amp; 'Multilingual New'!B579,"EXEC USPOUTPUT_FORM_ELEMENT '" &amp; 'Multilingual New'!A579 &amp; "','" &amp; 'Multilingual New'!B579 &amp; " ','" &amp; 'Multilingual New'!C579 &amp; "'," &amp; 'Multilingual New'!D579 &amp; "")</f>
        <v>--</v>
      </c>
    </row>
    <row r="580" spans="1:1">
      <c r="A580" t="str">
        <f>IF('Multilingual New'!A580="","--" &amp; 'Multilingual New'!B580,"EXEC USPOUTPUT_FORM_ELEMENT '" &amp; 'Multilingual New'!A580 &amp; "','" &amp; 'Multilingual New'!B580 &amp; " ','" &amp; 'Multilingual New'!C580 &amp; "'," &amp; 'Multilingual New'!D580 &amp; "")</f>
        <v>--</v>
      </c>
    </row>
    <row r="581" spans="1:1">
      <c r="A581" t="str">
        <f>IF('Multilingual New'!A581="","--" &amp; 'Multilingual New'!B581,"EXEC USPOUTPUT_FORM_ELEMENT '" &amp; 'Multilingual New'!A581 &amp; "','" &amp; 'Multilingual New'!B581 &amp; " ','" &amp; 'Multilingual New'!C581 &amp; "'," &amp; 'Multilingual New'!D581 &amp; "")</f>
        <v>--</v>
      </c>
    </row>
    <row r="582" spans="1:1">
      <c r="A582" t="str">
        <f>IF('Multilingual New'!A582="","--" &amp; 'Multilingual New'!B582,"EXEC USPOUTPUT_FORM_ELEMENT '" &amp; 'Multilingual New'!A582 &amp; "','" &amp; 'Multilingual New'!B582 &amp; " ','" &amp; 'Multilingual New'!C582 &amp; "'," &amp; 'Multilingual New'!D582 &amp; "")</f>
        <v>--</v>
      </c>
    </row>
    <row r="583" spans="1:1">
      <c r="A583" t="str">
        <f>IF('Multilingual New'!A583="","--" &amp; 'Multilingual New'!B583,"EXEC USPOUTPUT_FORM_ELEMENT '" &amp; 'Multilingual New'!A583 &amp; "','" &amp; 'Multilingual New'!B583 &amp; " ','" &amp; 'Multilingual New'!C583 &amp; "'," &amp; 'Multilingual New'!D583 &amp; "")</f>
        <v>--</v>
      </c>
    </row>
    <row r="584" spans="1:1">
      <c r="A584" t="str">
        <f>IF('Multilingual New'!A584="","--" &amp; 'Multilingual New'!B584,"EXEC USPOUTPUT_FORM_ELEMENT '" &amp; 'Multilingual New'!A584 &amp; "','" &amp; 'Multilingual New'!B584 &amp; " ','" &amp; 'Multilingual New'!C584 &amp; "'," &amp; 'Multilingual New'!D584 &amp; "")</f>
        <v>--</v>
      </c>
    </row>
    <row r="585" spans="1:1">
      <c r="A585" t="str">
        <f>IF('Multilingual New'!A585="","--" &amp; 'Multilingual New'!B585,"EXEC USPOUTPUT_FORM_ELEMENT '" &amp; 'Multilingual New'!A585 &amp; "','" &amp; 'Multilingual New'!B585 &amp; " ','" &amp; 'Multilingual New'!C585 &amp; "'," &amp; 'Multilingual New'!D585 &amp; "")</f>
        <v>--</v>
      </c>
    </row>
    <row r="586" spans="1:1">
      <c r="A586" t="str">
        <f>IF('Multilingual New'!A586="","--" &amp; 'Multilingual New'!B586,"EXEC USPOUTPUT_FORM_ELEMENT '" &amp; 'Multilingual New'!A586 &amp; "','" &amp; 'Multilingual New'!B586 &amp; " ','" &amp; 'Multilingual New'!C586 &amp; "'," &amp; 'Multilingual New'!D586 &amp; "")</f>
        <v>--</v>
      </c>
    </row>
    <row r="587" spans="1:1">
      <c r="A587" t="str">
        <f>IF('Multilingual New'!A587="","--" &amp; 'Multilingual New'!B587,"EXEC USPOUTPUT_FORM_ELEMENT '" &amp; 'Multilingual New'!A587 &amp; "','" &amp; 'Multilingual New'!B587 &amp; " ','" &amp; 'Multilingual New'!C587 &amp; "'," &amp; 'Multilingual New'!D587 &amp; "")</f>
        <v>--</v>
      </c>
    </row>
    <row r="588" spans="1:1">
      <c r="A588" t="str">
        <f>IF('Multilingual New'!A588="","--" &amp; 'Multilingual New'!B588,"EXEC USPOUTPUT_FORM_ELEMENT '" &amp; 'Multilingual New'!A588 &amp; "','" &amp; 'Multilingual New'!B588 &amp; " ','" &amp; 'Multilingual New'!C588 &amp; "'," &amp; 'Multilingual New'!D588 &amp; "")</f>
        <v>--</v>
      </c>
    </row>
    <row r="589" spans="1:1">
      <c r="A589" t="str">
        <f>IF('Multilingual New'!A589="","--" &amp; 'Multilingual New'!B589,"EXEC USPOUTPUT_FORM_ELEMENT '" &amp; 'Multilingual New'!A589 &amp; "','" &amp; 'Multilingual New'!B589 &amp; " ','" &amp; 'Multilingual New'!C589 &amp; "'," &amp; 'Multilingual New'!D589 &amp; "")</f>
        <v>--</v>
      </c>
    </row>
    <row r="590" spans="1:1">
      <c r="A590" t="str">
        <f>IF('Multilingual New'!A590="","--" &amp; 'Multilingual New'!B590,"EXEC USPOUTPUT_FORM_ELEMENT '" &amp; 'Multilingual New'!A590 &amp; "','" &amp; 'Multilingual New'!B590 &amp; " ','" &amp; 'Multilingual New'!C590 &amp; "'," &amp; 'Multilingual New'!D590 &amp; "")</f>
        <v>--</v>
      </c>
    </row>
    <row r="591" spans="1:1">
      <c r="A591" t="str">
        <f>IF('Multilingual New'!A591="","--" &amp; 'Multilingual New'!B591,"EXEC USPOUTPUT_FORM_ELEMENT '" &amp; 'Multilingual New'!A591 &amp; "','" &amp; 'Multilingual New'!B591 &amp; " ','" &amp; 'Multilingual New'!C591 &amp; "'," &amp; 'Multilingual New'!D591 &amp; "")</f>
        <v>--</v>
      </c>
    </row>
    <row r="592" spans="1:1">
      <c r="A592" t="str">
        <f>IF('Multilingual New'!A592="","--" &amp; 'Multilingual New'!B592,"EXEC USPOUTPUT_FORM_ELEMENT '" &amp; 'Multilingual New'!A592 &amp; "','" &amp; 'Multilingual New'!B592 &amp; " ','" &amp; 'Multilingual New'!C592 &amp; "'," &amp; 'Multilingual New'!D592 &amp; "")</f>
        <v>--</v>
      </c>
    </row>
    <row r="593" spans="1:1">
      <c r="A593" t="str">
        <f>IF('Multilingual New'!A593="","--" &amp; 'Multilingual New'!B593,"EXEC USPOUTPUT_FORM_ELEMENT '" &amp; 'Multilingual New'!A593 &amp; "','" &amp; 'Multilingual New'!B593 &amp; " ','" &amp; 'Multilingual New'!C593 &amp; "'," &amp; 'Multilingual New'!D593 &amp; "")</f>
        <v>--</v>
      </c>
    </row>
    <row r="594" spans="1:1">
      <c r="A594" t="str">
        <f>IF('Multilingual New'!A594="","--" &amp; 'Multilingual New'!B594,"EXEC USPOUTPUT_FORM_ELEMENT '" &amp; 'Multilingual New'!A594 &amp; "','" &amp; 'Multilingual New'!B594 &amp; " ','" &amp; 'Multilingual New'!C594 &amp; "'," &amp; 'Multilingual New'!D594 &amp; "")</f>
        <v>--</v>
      </c>
    </row>
    <row r="595" spans="1:1">
      <c r="A595" t="str">
        <f>IF('Multilingual New'!A595="","--" &amp; 'Multilingual New'!B595,"EXEC USPOUTPUT_FORM_ELEMENT '" &amp; 'Multilingual New'!A595 &amp; "','" &amp; 'Multilingual New'!B595 &amp; " ','" &amp; 'Multilingual New'!C595 &amp; "'," &amp; 'Multilingual New'!D595 &amp; "")</f>
        <v>--</v>
      </c>
    </row>
    <row r="596" spans="1:1">
      <c r="A596" t="str">
        <f>IF('Multilingual New'!A596="","--" &amp; 'Multilingual New'!B596,"EXEC USPOUTPUT_FORM_ELEMENT '" &amp; 'Multilingual New'!A596 &amp; "','" &amp; 'Multilingual New'!B596 &amp; " ','" &amp; 'Multilingual New'!C596 &amp; "'," &amp; 'Multilingual New'!D596 &amp; "")</f>
        <v>--</v>
      </c>
    </row>
    <row r="597" spans="1:1">
      <c r="A597" t="str">
        <f>IF('Multilingual New'!A597="","--" &amp; 'Multilingual New'!B597,"EXEC USPOUTPUT_FORM_ELEMENT '" &amp; 'Multilingual New'!A597 &amp; "','" &amp; 'Multilingual New'!B597 &amp; " ','" &amp; 'Multilingual New'!C597 &amp; "'," &amp; 'Multilingual New'!D597 &amp; "")</f>
        <v>--</v>
      </c>
    </row>
    <row r="598" spans="1:1">
      <c r="A598" t="str">
        <f>IF('Multilingual New'!A598="","--" &amp; 'Multilingual New'!B598,"EXEC USPOUTPUT_FORM_ELEMENT '" &amp; 'Multilingual New'!A598 &amp; "','" &amp; 'Multilingual New'!B598 &amp; " ','" &amp; 'Multilingual New'!C598 &amp; "'," &amp; 'Multilingual New'!D598 &amp; "")</f>
        <v>--</v>
      </c>
    </row>
    <row r="599" spans="1:1">
      <c r="A599" t="str">
        <f>IF('Multilingual New'!A599="","--" &amp; 'Multilingual New'!B599,"EXEC USPOUTPUT_FORM_ELEMENT '" &amp; 'Multilingual New'!A599 &amp; "','" &amp; 'Multilingual New'!B599 &amp; " ','" &amp; 'Multilingual New'!C599 &amp; "'," &amp; 'Multilingual New'!D599 &amp; "")</f>
        <v>--</v>
      </c>
    </row>
    <row r="600" spans="1:1">
      <c r="A600" t="str">
        <f>IF('Multilingual New'!A600="","--" &amp; 'Multilingual New'!B600,"EXEC USPOUTPUT_FORM_ELEMENT '" &amp; 'Multilingual New'!A600 &amp; "','" &amp; 'Multilingual New'!B600 &amp; " ','" &amp; 'Multilingual New'!C600 &amp; "'," &amp; 'Multilingual New'!D600 &amp; "")</f>
        <v>--</v>
      </c>
    </row>
    <row r="601" spans="1:1">
      <c r="A601" t="str">
        <f>IF('Multilingual New'!A601="","--" &amp; 'Multilingual New'!B601,"EXEC USPOUTPUT_FORM_ELEMENT '" &amp; 'Multilingual New'!A601 &amp; "','" &amp; 'Multilingual New'!B601 &amp; " ','" &amp; 'Multilingual New'!C601 &amp; "'," &amp; 'Multilingual New'!D601 &amp; "")</f>
        <v>--</v>
      </c>
    </row>
    <row r="602" spans="1:1">
      <c r="A602" t="str">
        <f>IF('Multilingual New'!A602="","--" &amp; 'Multilingual New'!B602,"EXEC USPOUTPUT_FORM_ELEMENT '" &amp; 'Multilingual New'!A602 &amp; "','" &amp; 'Multilingual New'!B602 &amp; " ','" &amp; 'Multilingual New'!C602 &amp; "'," &amp; 'Multilingual New'!D602 &amp; "")</f>
        <v>--</v>
      </c>
    </row>
    <row r="603" spans="1:1">
      <c r="A603" t="str">
        <f>IF('Multilingual New'!A603="","--" &amp; 'Multilingual New'!B603,"EXEC USPOUTPUT_FORM_ELEMENT '" &amp; 'Multilingual New'!A603 &amp; "','" &amp; 'Multilingual New'!B603 &amp; " ','" &amp; 'Multilingual New'!C603 &amp; "'," &amp; 'Multilingual New'!D603 &amp; "")</f>
        <v>--</v>
      </c>
    </row>
    <row r="604" spans="1:1">
      <c r="A604" t="str">
        <f>IF('Multilingual New'!A604="","--" &amp; 'Multilingual New'!B604,"EXEC USPOUTPUT_FORM_ELEMENT '" &amp; 'Multilingual New'!A604 &amp; "','" &amp; 'Multilingual New'!B604 &amp; " ','" &amp; 'Multilingual New'!C604 &amp; "'," &amp; 'Multilingual New'!D604 &amp; "")</f>
        <v>--</v>
      </c>
    </row>
    <row r="605" spans="1:1">
      <c r="A605" t="str">
        <f>IF('Multilingual New'!A605="","--" &amp; 'Multilingual New'!B605,"EXEC USPOUTPUT_FORM_ELEMENT '" &amp; 'Multilingual New'!A605 &amp; "','" &amp; 'Multilingual New'!B605 &amp; " ','" &amp; 'Multilingual New'!C605 &amp; "'," &amp; 'Multilingual New'!D605 &amp; "")</f>
        <v>--</v>
      </c>
    </row>
    <row r="606" spans="1:1">
      <c r="A606" t="str">
        <f>IF('Multilingual New'!A606="","--" &amp; 'Multilingual New'!B606,"EXEC USPOUTPUT_FORM_ELEMENT '" &amp; 'Multilingual New'!A606 &amp; "','" &amp; 'Multilingual New'!B606 &amp; " ','" &amp; 'Multilingual New'!C606 &amp; "'," &amp; 'Multilingual New'!D606 &amp; "")</f>
        <v>--</v>
      </c>
    </row>
    <row r="607" spans="1:1">
      <c r="A607" t="str">
        <f>IF('Multilingual New'!A607="","--" &amp; 'Multilingual New'!B607,"EXEC USPOUTPUT_FORM_ELEMENT '" &amp; 'Multilingual New'!A607 &amp; "','" &amp; 'Multilingual New'!B607 &amp; " ','" &amp; 'Multilingual New'!C607 &amp; "'," &amp; 'Multilingual New'!D607 &amp; "")</f>
        <v>--</v>
      </c>
    </row>
    <row r="608" spans="1:1">
      <c r="A608" t="str">
        <f>IF('Multilingual New'!A608="","--" &amp; 'Multilingual New'!B608,"EXEC USPOUTPUT_FORM_ELEMENT '" &amp; 'Multilingual New'!A608 &amp; "','" &amp; 'Multilingual New'!B608 &amp; " ','" &amp; 'Multilingual New'!C608 &amp; "'," &amp; 'Multilingual New'!D608 &amp; "")</f>
        <v>--</v>
      </c>
    </row>
    <row r="609" spans="1:1">
      <c r="A609" t="str">
        <f>IF('Multilingual New'!A609="","--" &amp; 'Multilingual New'!B609,"EXEC USPOUTPUT_FORM_ELEMENT '" &amp; 'Multilingual New'!A609 &amp; "','" &amp; 'Multilingual New'!B609 &amp; " ','" &amp; 'Multilingual New'!C609 &amp; "'," &amp; 'Multilingual New'!D609 &amp; "")</f>
        <v>--</v>
      </c>
    </row>
    <row r="610" spans="1:1">
      <c r="A610" t="str">
        <f>IF('Multilingual New'!A610="","--" &amp; 'Multilingual New'!B610,"EXEC USPOUTPUT_FORM_ELEMENT '" &amp; 'Multilingual New'!A610 &amp; "','" &amp; 'Multilingual New'!B610 &amp; " ','" &amp; 'Multilingual New'!C610 &amp; "'," &amp; 'Multilingual New'!D610 &amp; "")</f>
        <v>--</v>
      </c>
    </row>
    <row r="611" spans="1:1">
      <c r="A611" t="str">
        <f>IF('Multilingual New'!A611="","--" &amp; 'Multilingual New'!B611,"EXEC USPOUTPUT_FORM_ELEMENT '" &amp; 'Multilingual New'!A611 &amp; "','" &amp; 'Multilingual New'!B611 &amp; " ','" &amp; 'Multilingual New'!C611 &amp; "'," &amp; 'Multilingual New'!D611 &amp; "")</f>
        <v>--</v>
      </c>
    </row>
    <row r="612" spans="1:1">
      <c r="A612" t="str">
        <f>IF('Multilingual New'!A612="","--" &amp; 'Multilingual New'!B612,"EXEC USPOUTPUT_FORM_ELEMENT '" &amp; 'Multilingual New'!A612 &amp; "','" &amp; 'Multilingual New'!B612 &amp; " ','" &amp; 'Multilingual New'!C612 &amp; "'," &amp; 'Multilingual New'!D612 &amp; "")</f>
        <v>--</v>
      </c>
    </row>
    <row r="613" spans="1:1">
      <c r="A613" t="str">
        <f>IF('Multilingual New'!A613="","--" &amp; 'Multilingual New'!B613,"EXEC USPOUTPUT_FORM_ELEMENT '" &amp; 'Multilingual New'!A613 &amp; "','" &amp; 'Multilingual New'!B613 &amp; " ','" &amp; 'Multilingual New'!C613 &amp; "'," &amp; 'Multilingual New'!D613 &amp; "")</f>
        <v>--</v>
      </c>
    </row>
    <row r="614" spans="1:1">
      <c r="A614" t="str">
        <f>IF('Multilingual New'!A614="","--" &amp; 'Multilingual New'!B614,"EXEC USPOUTPUT_FORM_ELEMENT '" &amp; 'Multilingual New'!A614 &amp; "','" &amp; 'Multilingual New'!B614 &amp; " ','" &amp; 'Multilingual New'!C614 &amp; "'," &amp; 'Multilingual New'!D614 &amp; "")</f>
        <v>--</v>
      </c>
    </row>
    <row r="615" spans="1:1">
      <c r="A615" t="str">
        <f>IF('Multilingual New'!A615="","--" &amp; 'Multilingual New'!B615,"EXEC USPOUTPUT_FORM_ELEMENT '" &amp; 'Multilingual New'!A615 &amp; "','" &amp; 'Multilingual New'!B615 &amp; " ','" &amp; 'Multilingual New'!C615 &amp; "'," &amp; 'Multilingual New'!D615 &amp; "")</f>
        <v>--</v>
      </c>
    </row>
    <row r="616" spans="1:1">
      <c r="A616" t="str">
        <f>IF('Multilingual New'!A616="","--" &amp; 'Multilingual New'!B616,"EXEC USPOUTPUT_FORM_ELEMENT '" &amp; 'Multilingual New'!A616 &amp; "','" &amp; 'Multilingual New'!B616 &amp; " ','" &amp; 'Multilingual New'!C616 &amp; "'," &amp; 'Multilingual New'!D616 &amp; "")</f>
        <v>--</v>
      </c>
    </row>
    <row r="617" spans="1:1">
      <c r="A617" t="str">
        <f>IF('Multilingual New'!A617="","--" &amp; 'Multilingual New'!B617,"EXEC USPOUTPUT_FORM_ELEMENT '" &amp; 'Multilingual New'!A617 &amp; "','" &amp; 'Multilingual New'!B617 &amp; " ','" &amp; 'Multilingual New'!C617 &amp; "'," &amp; 'Multilingual New'!D617 &amp; "")</f>
        <v>--</v>
      </c>
    </row>
    <row r="618" spans="1:1">
      <c r="A618" t="str">
        <f>IF('Multilingual New'!A618="","--" &amp; 'Multilingual New'!B618,"EXEC USPOUTPUT_FORM_ELEMENT '" &amp; 'Multilingual New'!A618 &amp; "','" &amp; 'Multilingual New'!B618 &amp; " ','" &amp; 'Multilingual New'!C618 &amp; "'," &amp; 'Multilingual New'!D618 &amp; "")</f>
        <v>--</v>
      </c>
    </row>
    <row r="619" spans="1:1">
      <c r="A619" t="str">
        <f>IF('Multilingual New'!A619="","--" &amp; 'Multilingual New'!B619,"EXEC USPOUTPUT_FORM_ELEMENT '" &amp; 'Multilingual New'!A619 &amp; "','" &amp; 'Multilingual New'!B619 &amp; " ','" &amp; 'Multilingual New'!C619 &amp; "'," &amp; 'Multilingual New'!D619 &amp; "")</f>
        <v>--</v>
      </c>
    </row>
    <row r="620" spans="1:1">
      <c r="A620" t="str">
        <f>IF('Multilingual New'!A620="","--" &amp; 'Multilingual New'!B620,"EXEC USPOUTPUT_FORM_ELEMENT '" &amp; 'Multilingual New'!A620 &amp; "','" &amp; 'Multilingual New'!B620 &amp; " ','" &amp; 'Multilingual New'!C620 &amp; "'," &amp; 'Multilingual New'!D620 &amp; "")</f>
        <v>--</v>
      </c>
    </row>
    <row r="621" spans="1:1">
      <c r="A621" t="str">
        <f>IF('Multilingual New'!A621="","--" &amp; 'Multilingual New'!B621,"EXEC USPOUTPUT_FORM_ELEMENT '" &amp; 'Multilingual New'!A621 &amp; "','" &amp; 'Multilingual New'!B621 &amp; " ','" &amp; 'Multilingual New'!C621 &amp; "'," &amp; 'Multilingual New'!D621 &amp; "")</f>
        <v>--</v>
      </c>
    </row>
    <row r="622" spans="1:1">
      <c r="A622" t="str">
        <f>IF('Multilingual New'!A622="","--" &amp; 'Multilingual New'!B622,"EXEC USPOUTPUT_FORM_ELEMENT '" &amp; 'Multilingual New'!A622 &amp; "','" &amp; 'Multilingual New'!B622 &amp; " ','" &amp; 'Multilingual New'!C622 &amp; "'," &amp; 'Multilingual New'!D622 &amp; "")</f>
        <v>--</v>
      </c>
    </row>
    <row r="623" spans="1:1">
      <c r="A623" t="str">
        <f>IF('Multilingual New'!A623="","--" &amp; 'Multilingual New'!B623,"EXEC USPOUTPUT_FORM_ELEMENT '" &amp; 'Multilingual New'!A623 &amp; "','" &amp; 'Multilingual New'!B623 &amp; " ','" &amp; 'Multilingual New'!C623 &amp; "'," &amp; 'Multilingual New'!D623 &amp; "")</f>
        <v>--</v>
      </c>
    </row>
    <row r="624" spans="1:1">
      <c r="A624" t="str">
        <f>IF('Multilingual New'!A624="","--" &amp; 'Multilingual New'!B624,"EXEC USPOUTPUT_FORM_ELEMENT '" &amp; 'Multilingual New'!A624 &amp; "','" &amp; 'Multilingual New'!B624 &amp; " ','" &amp; 'Multilingual New'!C624 &amp; "'," &amp; 'Multilingual New'!D624 &amp; "")</f>
        <v>--</v>
      </c>
    </row>
    <row r="625" spans="1:1">
      <c r="A625" t="str">
        <f>IF('Multilingual New'!A625="","--" &amp; 'Multilingual New'!B625,"EXEC USPOUTPUT_FORM_ELEMENT '" &amp; 'Multilingual New'!A625 &amp; "','" &amp; 'Multilingual New'!B625 &amp; " ','" &amp; 'Multilingual New'!C625 &amp; "'," &amp; 'Multilingual New'!D625 &amp; "")</f>
        <v>--</v>
      </c>
    </row>
    <row r="626" spans="1:1">
      <c r="A626" t="str">
        <f>IF('Multilingual New'!A626="","--" &amp; 'Multilingual New'!B626,"EXEC USPOUTPUT_FORM_ELEMENT '" &amp; 'Multilingual New'!A626 &amp; "','" &amp; 'Multilingual New'!B626 &amp; " ','" &amp; 'Multilingual New'!C626 &amp; "'," &amp; 'Multilingual New'!D626 &amp; "")</f>
        <v>--</v>
      </c>
    </row>
    <row r="627" spans="1:1">
      <c r="A627" t="str">
        <f>IF('Multilingual New'!A627="","--" &amp; 'Multilingual New'!B627,"EXEC USPOUTPUT_FORM_ELEMENT '" &amp; 'Multilingual New'!A627 &amp; "','" &amp; 'Multilingual New'!B627 &amp; " ','" &amp; 'Multilingual New'!C627 &amp; "'," &amp; 'Multilingual New'!D627 &amp; "")</f>
        <v>--</v>
      </c>
    </row>
    <row r="628" spans="1:1">
      <c r="A628" t="str">
        <f>IF('Multilingual New'!A628="","--" &amp; 'Multilingual New'!B628,"EXEC USPOUTPUT_FORM_ELEMENT '" &amp; 'Multilingual New'!A628 &amp; "','" &amp; 'Multilingual New'!B628 &amp; " ','" &amp; 'Multilingual New'!C628 &amp; "'," &amp; 'Multilingual New'!D628 &amp; "")</f>
        <v>--</v>
      </c>
    </row>
    <row r="629" spans="1:1">
      <c r="A629" t="str">
        <f>IF('Multilingual New'!A629="","--" &amp; 'Multilingual New'!B629,"EXEC USPOUTPUT_FORM_ELEMENT '" &amp; 'Multilingual New'!A629 &amp; "','" &amp; 'Multilingual New'!B629 &amp; " ','" &amp; 'Multilingual New'!C629 &amp; "'," &amp; 'Multilingual New'!D629 &amp; "")</f>
        <v>--</v>
      </c>
    </row>
    <row r="630" spans="1:1">
      <c r="A630" t="str">
        <f>IF('Multilingual New'!A630="","--" &amp; 'Multilingual New'!B630,"EXEC USPOUTPUT_FORM_ELEMENT '" &amp; 'Multilingual New'!A630 &amp; "','" &amp; 'Multilingual New'!B630 &amp; " ','" &amp; 'Multilingual New'!C630 &amp; "'," &amp; 'Multilingual New'!D630 &amp; "")</f>
        <v>--</v>
      </c>
    </row>
    <row r="631" spans="1:1">
      <c r="A631" t="str">
        <f>IF('Multilingual New'!A631="","--" &amp; 'Multilingual New'!B631,"EXEC USPOUTPUT_FORM_ELEMENT '" &amp; 'Multilingual New'!A631 &amp; "','" &amp; 'Multilingual New'!B631 &amp; " ','" &amp; 'Multilingual New'!C631 &amp; "'," &amp; 'Multilingual New'!D631 &amp; "")</f>
        <v>--</v>
      </c>
    </row>
    <row r="632" spans="1:1">
      <c r="A632" t="str">
        <f>IF('Multilingual New'!A632="","--" &amp; 'Multilingual New'!B632,"EXEC USPOUTPUT_FORM_ELEMENT '" &amp; 'Multilingual New'!A632 &amp; "','" &amp; 'Multilingual New'!B632 &amp; " ','" &amp; 'Multilingual New'!C632 &amp; "'," &amp; 'Multilingual New'!D632 &amp; "")</f>
        <v>--</v>
      </c>
    </row>
    <row r="633" spans="1:1">
      <c r="A633" t="str">
        <f>IF('Multilingual New'!A633="","--" &amp; 'Multilingual New'!B633,"EXEC USPOUTPUT_FORM_ELEMENT '" &amp; 'Multilingual New'!A633 &amp; "','" &amp; 'Multilingual New'!B633 &amp; " ','" &amp; 'Multilingual New'!C633 &amp; "'," &amp; 'Multilingual New'!D633 &amp; "")</f>
        <v>--</v>
      </c>
    </row>
    <row r="634" spans="1:1">
      <c r="A634" t="str">
        <f>IF('Multilingual New'!A634="","--" &amp; 'Multilingual New'!B634,"EXEC USPOUTPUT_FORM_ELEMENT '" &amp; 'Multilingual New'!A634 &amp; "','" &amp; 'Multilingual New'!B634 &amp; " ','" &amp; 'Multilingual New'!C634 &amp; "'," &amp; 'Multilingual New'!D634 &amp; "")</f>
        <v>--</v>
      </c>
    </row>
    <row r="635" spans="1:1">
      <c r="A635" t="str">
        <f>IF('Multilingual New'!A635="","--" &amp; 'Multilingual New'!B635,"EXEC USPOUTPUT_FORM_ELEMENT '" &amp; 'Multilingual New'!A635 &amp; "','" &amp; 'Multilingual New'!B635 &amp; " ','" &amp; 'Multilingual New'!C635 &amp; "'," &amp; 'Multilingual New'!D635 &amp; "")</f>
        <v>--</v>
      </c>
    </row>
    <row r="636" spans="1:1">
      <c r="A636" t="str">
        <f>IF('Multilingual New'!A636="","--" &amp; 'Multilingual New'!B636,"EXEC USPOUTPUT_FORM_ELEMENT '" &amp; 'Multilingual New'!A636 &amp; "','" &amp; 'Multilingual New'!B636 &amp; " ','" &amp; 'Multilingual New'!C636 &amp; "'," &amp; 'Multilingual New'!D636 &amp; "")</f>
        <v>--</v>
      </c>
    </row>
    <row r="637" spans="1:1">
      <c r="A637" t="str">
        <f>IF('Multilingual New'!A637="","--" &amp; 'Multilingual New'!B637,"EXEC USPOUTPUT_FORM_ELEMENT '" &amp; 'Multilingual New'!A637 &amp; "','" &amp; 'Multilingual New'!B637 &amp; " ','" &amp; 'Multilingual New'!C637 &amp; "'," &amp; 'Multilingual New'!D637 &amp; "")</f>
        <v>--</v>
      </c>
    </row>
    <row r="638" spans="1:1">
      <c r="A638" t="str">
        <f>IF('Multilingual New'!A638="","--" &amp; 'Multilingual New'!B638,"EXEC USPOUTPUT_FORM_ELEMENT '" &amp; 'Multilingual New'!A638 &amp; "','" &amp; 'Multilingual New'!B638 &amp; " ','" &amp; 'Multilingual New'!C638 &amp; "'," &amp; 'Multilingual New'!D638 &amp; "")</f>
        <v>--</v>
      </c>
    </row>
    <row r="639" spans="1:1">
      <c r="A639" t="str">
        <f>IF('Multilingual New'!A639="","--" &amp; 'Multilingual New'!B639,"EXEC USPOUTPUT_FORM_ELEMENT '" &amp; 'Multilingual New'!A639 &amp; "','" &amp; 'Multilingual New'!B639 &amp; " ','" &amp; 'Multilingual New'!C639 &amp; "'," &amp; 'Multilingual New'!D639 &amp; "")</f>
        <v>--</v>
      </c>
    </row>
    <row r="640" spans="1:1">
      <c r="A640" t="str">
        <f>IF('Multilingual New'!A640="","--" &amp; 'Multilingual New'!B640,"EXEC USPOUTPUT_FORM_ELEMENT '" &amp; 'Multilingual New'!A640 &amp; "','" &amp; 'Multilingual New'!B640 &amp; " ','" &amp; 'Multilingual New'!C640 &amp; "'," &amp; 'Multilingual New'!D640 &amp; "")</f>
        <v>--</v>
      </c>
    </row>
    <row r="641" spans="1:1">
      <c r="A641" t="str">
        <f>IF('Multilingual New'!A641="","--" &amp; 'Multilingual New'!B641,"EXEC USPOUTPUT_FORM_ELEMENT '" &amp; 'Multilingual New'!A641 &amp; "','" &amp; 'Multilingual New'!B641 &amp; " ','" &amp; 'Multilingual New'!C641 &amp; "'," &amp; 'Multilingual New'!D641 &amp; "")</f>
        <v>--</v>
      </c>
    </row>
    <row r="642" spans="1:1">
      <c r="A642" t="str">
        <f>IF('Multilingual New'!A642="","--" &amp; 'Multilingual New'!B642,"EXEC USPOUTPUT_FORM_ELEMENT '" &amp; 'Multilingual New'!A642 &amp; "','" &amp; 'Multilingual New'!B642 &amp; " ','" &amp; 'Multilingual New'!C642 &amp; "'," &amp; 'Multilingual New'!D642 &amp; "")</f>
        <v>--</v>
      </c>
    </row>
    <row r="643" spans="1:1">
      <c r="A643" t="str">
        <f>IF('Multilingual New'!A643="","--" &amp; 'Multilingual New'!B643,"EXEC USPOUTPUT_FORM_ELEMENT '" &amp; 'Multilingual New'!A643 &amp; "','" &amp; 'Multilingual New'!B643 &amp; " ','" &amp; 'Multilingual New'!C643 &amp; "'," &amp; 'Multilingual New'!D643 &amp; "")</f>
        <v>--</v>
      </c>
    </row>
    <row r="644" spans="1:1">
      <c r="A644" t="str">
        <f>IF('Multilingual New'!A644="","--" &amp; 'Multilingual New'!B644,"EXEC USPOUTPUT_FORM_ELEMENT '" &amp; 'Multilingual New'!A644 &amp; "','" &amp; 'Multilingual New'!B644 &amp; " ','" &amp; 'Multilingual New'!C644 &amp; "'," &amp; 'Multilingual New'!D644 &amp; "")</f>
        <v>--</v>
      </c>
    </row>
    <row r="645" spans="1:1">
      <c r="A645" t="str">
        <f>IF('Multilingual New'!A645="","--" &amp; 'Multilingual New'!B645,"EXEC USPOUTPUT_FORM_ELEMENT '" &amp; 'Multilingual New'!A645 &amp; "','" &amp; 'Multilingual New'!B645 &amp; " ','" &amp; 'Multilingual New'!C645 &amp; "'," &amp; 'Multilingual New'!D645 &amp; "")</f>
        <v>--</v>
      </c>
    </row>
    <row r="646" spans="1:1">
      <c r="A646" t="str">
        <f>IF('Multilingual New'!A646="","--" &amp; 'Multilingual New'!B646,"EXEC USPOUTPUT_FORM_ELEMENT '" &amp; 'Multilingual New'!A646 &amp; "','" &amp; 'Multilingual New'!B646 &amp; " ','" &amp; 'Multilingual New'!C646 &amp; "'," &amp; 'Multilingual New'!D646 &amp; "")</f>
        <v>--</v>
      </c>
    </row>
    <row r="647" spans="1:1">
      <c r="A647" t="str">
        <f>IF('Multilingual New'!A647="","--" &amp; 'Multilingual New'!B647,"EXEC USPOUTPUT_FORM_ELEMENT '" &amp; 'Multilingual New'!A647 &amp; "','" &amp; 'Multilingual New'!B647 &amp; " ','" &amp; 'Multilingual New'!C647 &amp; "'," &amp; 'Multilingual New'!D647 &amp; "")</f>
        <v>--</v>
      </c>
    </row>
    <row r="648" spans="1:1">
      <c r="A648" t="str">
        <f>IF('Multilingual New'!A648="","--" &amp; 'Multilingual New'!B648,"EXEC USPOUTPUT_FORM_ELEMENT '" &amp; 'Multilingual New'!A648 &amp; "','" &amp; 'Multilingual New'!B648 &amp; " ','" &amp; 'Multilingual New'!C648 &amp; "'," &amp; 'Multilingual New'!D648 &amp; "")</f>
        <v>--</v>
      </c>
    </row>
    <row r="649" spans="1:1">
      <c r="A649" t="str">
        <f>IF('Multilingual New'!A649="","--" &amp; 'Multilingual New'!B649,"EXEC USPOUTPUT_FORM_ELEMENT '" &amp; 'Multilingual New'!A649 &amp; "','" &amp; 'Multilingual New'!B649 &amp; " ','" &amp; 'Multilingual New'!C649 &amp; "'," &amp; 'Multilingual New'!D649 &amp; "")</f>
        <v>--</v>
      </c>
    </row>
    <row r="650" spans="1:1">
      <c r="A650" t="str">
        <f>IF('Multilingual New'!A650="","--" &amp; 'Multilingual New'!B650,"EXEC USPOUTPUT_FORM_ELEMENT '" &amp; 'Multilingual New'!A650 &amp; "','" &amp; 'Multilingual New'!B650 &amp; " ','" &amp; 'Multilingual New'!C650 &amp; "'," &amp; 'Multilingual New'!D650 &amp; "")</f>
        <v>--</v>
      </c>
    </row>
    <row r="651" spans="1:1">
      <c r="A651" t="str">
        <f>IF('Multilingual New'!A651="","--" &amp; 'Multilingual New'!B651,"EXEC USPOUTPUT_FORM_ELEMENT '" &amp; 'Multilingual New'!A651 &amp; "','" &amp; 'Multilingual New'!B651 &amp; " ','" &amp; 'Multilingual New'!C651 &amp; "'," &amp; 'Multilingual New'!D651 &amp; "")</f>
        <v>--</v>
      </c>
    </row>
    <row r="652" spans="1:1">
      <c r="A652" t="str">
        <f>IF('Multilingual New'!A652="","--" &amp; 'Multilingual New'!B652,"EXEC USPOUTPUT_FORM_ELEMENT '" &amp; 'Multilingual New'!A652 &amp; "','" &amp; 'Multilingual New'!B652 &amp; " ','" &amp; 'Multilingual New'!C652 &amp; "'," &amp; 'Multilingual New'!D652 &amp; "")</f>
        <v>--</v>
      </c>
    </row>
    <row r="653" spans="1:1">
      <c r="A653" t="str">
        <f>IF('Multilingual New'!A653="","--" &amp; 'Multilingual New'!B653,"EXEC USPOUTPUT_FORM_ELEMENT '" &amp; 'Multilingual New'!A653 &amp; "','" &amp; 'Multilingual New'!B653 &amp; " ','" &amp; 'Multilingual New'!C653 &amp; "'," &amp; 'Multilingual New'!D653 &amp; "")</f>
        <v>--</v>
      </c>
    </row>
    <row r="654" spans="1:1">
      <c r="A654" t="str">
        <f>IF('Multilingual New'!A654="","--" &amp; 'Multilingual New'!B654,"EXEC USPOUTPUT_FORM_ELEMENT '" &amp; 'Multilingual New'!A654 &amp; "','" &amp; 'Multilingual New'!B654 &amp; " ','" &amp; 'Multilingual New'!C654 &amp; "'," &amp; 'Multilingual New'!D654 &amp; "")</f>
        <v>--</v>
      </c>
    </row>
    <row r="655" spans="1:1">
      <c r="A655" t="str">
        <f>IF('Multilingual New'!A655="","--" &amp; 'Multilingual New'!B655,"EXEC USPOUTPUT_FORM_ELEMENT '" &amp; 'Multilingual New'!A655 &amp; "','" &amp; 'Multilingual New'!B655 &amp; " ','" &amp; 'Multilingual New'!C655 &amp; "'," &amp; 'Multilingual New'!D655 &amp; "")</f>
        <v>--</v>
      </c>
    </row>
    <row r="656" spans="1:1">
      <c r="A656" t="str">
        <f>IF('Multilingual New'!A656="","--" &amp; 'Multilingual New'!B656,"EXEC USPOUTPUT_FORM_ELEMENT '" &amp; 'Multilingual New'!A656 &amp; "','" &amp; 'Multilingual New'!B656 &amp; " ','" &amp; 'Multilingual New'!C656 &amp; "'," &amp; 'Multilingual New'!D656 &amp; "")</f>
        <v>--</v>
      </c>
    </row>
    <row r="657" spans="1:1">
      <c r="A657" t="str">
        <f>IF('Multilingual New'!A657="","--" &amp; 'Multilingual New'!B657,"EXEC USPOUTPUT_FORM_ELEMENT '" &amp; 'Multilingual New'!A657 &amp; "','" &amp; 'Multilingual New'!B657 &amp; " ','" &amp; 'Multilingual New'!C657 &amp; "'," &amp; 'Multilingual New'!D657 &amp; "")</f>
        <v>--</v>
      </c>
    </row>
    <row r="658" spans="1:1">
      <c r="A658" t="str">
        <f>IF('Multilingual New'!A658="","--" &amp; 'Multilingual New'!B658,"EXEC USPOUTPUT_FORM_ELEMENT '" &amp; 'Multilingual New'!A658 &amp; "','" &amp; 'Multilingual New'!B658 &amp; " ','" &amp; 'Multilingual New'!C658 &amp; "'," &amp; 'Multilingual New'!D658 &amp; "")</f>
        <v>--</v>
      </c>
    </row>
    <row r="659" spans="1:1">
      <c r="A659" t="str">
        <f>IF('Multilingual New'!A659="","--" &amp; 'Multilingual New'!B659,"EXEC USPOUTPUT_FORM_ELEMENT '" &amp; 'Multilingual New'!A659 &amp; "','" &amp; 'Multilingual New'!B659 &amp; " ','" &amp; 'Multilingual New'!C659 &amp; "'," &amp; 'Multilingual New'!D659 &amp; "")</f>
        <v>--</v>
      </c>
    </row>
    <row r="660" spans="1:1">
      <c r="A660" t="str">
        <f>IF('Multilingual New'!A660="","--" &amp; 'Multilingual New'!B660,"EXEC USPOUTPUT_FORM_ELEMENT '" &amp; 'Multilingual New'!A660 &amp; "','" &amp; 'Multilingual New'!B660 &amp; " ','" &amp; 'Multilingual New'!C660 &amp; "'," &amp; 'Multilingual New'!D660 &amp; "")</f>
        <v>--</v>
      </c>
    </row>
    <row r="661" spans="1:1">
      <c r="A661" t="str">
        <f>IF('Multilingual New'!A661="","" &amp; 'Multilingual New'!B661,"EXEC USPOUTPUT_FORM_ELEMENT '" &amp; 'Multilingual New'!A661 &amp; "','" &amp; 'Multilingual New'!B661 &amp; " ','" &amp; 'Multilingual New'!C661 &amp; "'," &amp; 'Multilingual New'!D661 &amp; "")</f>
        <v/>
      </c>
    </row>
    <row r="662" spans="1:1">
      <c r="A662" t="str">
        <f>IF('Multilingual New'!A662="","" &amp; 'Multilingual New'!B662,"EXEC USPOUTPUT_FORM_ELEMENT '" &amp; 'Multilingual New'!A662 &amp; "','" &amp; 'Multilingual New'!B662 &amp; " ','" &amp; 'Multilingual New'!C662 &amp; "'," &amp; 'Multilingual New'!D662 &amp; "")</f>
        <v/>
      </c>
    </row>
    <row r="663" spans="1:1">
      <c r="A663" t="str">
        <f>IF('Multilingual New'!A663="","" &amp; 'Multilingual New'!B663,"EXEC USPOUTPUT_FORM_ELEMENT '" &amp; 'Multilingual New'!A663 &amp; "','" &amp; 'Multilingual New'!B663 &amp; " ','" &amp; 'Multilingual New'!C663 &amp; "'," &amp; 'Multilingual New'!D663 &amp; "")</f>
        <v/>
      </c>
    </row>
    <row r="664" spans="1:1">
      <c r="A664" t="str">
        <f>IF('Multilingual New'!A664="","" &amp; 'Multilingual New'!B664,"EXEC USPOUTPUT_FORM_ELEMENT '" &amp; 'Multilingual New'!A664 &amp; "','" &amp; 'Multilingual New'!B664 &amp; " ','" &amp; 'Multilingual New'!C664 &amp; "'," &amp; 'Multilingual New'!D664 &amp; "")</f>
        <v/>
      </c>
    </row>
    <row r="665" spans="1:1">
      <c r="A665" t="str">
        <f>IF('Multilingual New'!A665="","" &amp; 'Multilingual New'!B665,"EXEC USPOUTPUT_FORM_ELEMENT '" &amp; 'Multilingual New'!A665 &amp; "','" &amp; 'Multilingual New'!B665 &amp; " ','" &amp; 'Multilingual New'!C665 &amp; "'," &amp; 'Multilingual New'!D665 &amp; "")</f>
        <v/>
      </c>
    </row>
    <row r="666" spans="1:1">
      <c r="A666" t="str">
        <f>IF('Multilingual New'!A666="","" &amp; 'Multilingual New'!B666,"EXEC USPOUTPUT_FORM_ELEMENT '" &amp; 'Multilingual New'!A666 &amp; "','" &amp; 'Multilingual New'!B666 &amp; " ','" &amp; 'Multilingual New'!C666 &amp; "'," &amp; 'Multilingual New'!D666 &amp; "")</f>
        <v/>
      </c>
    </row>
    <row r="667" spans="1:1">
      <c r="A667" t="str">
        <f>IF('Multilingual New'!A667="","" &amp; 'Multilingual New'!B667,"EXEC USPOUTPUT_FORM_ELEMENT '" &amp; 'Multilingual New'!A667 &amp; "','" &amp; 'Multilingual New'!B667 &amp; " ','" &amp; 'Multilingual New'!C667 &amp; "'," &amp; 'Multilingual New'!D667 &amp; "")</f>
        <v/>
      </c>
    </row>
    <row r="668" spans="1:1">
      <c r="A668" t="str">
        <f>IF('Multilingual New'!A668="","" &amp; 'Multilingual New'!B668,"EXEC USPOUTPUT_FORM_ELEMENT '" &amp; 'Multilingual New'!A668 &amp; "','" &amp; 'Multilingual New'!B668 &amp; " ','" &amp; 'Multilingual New'!C668 &amp; "'," &amp; 'Multilingual New'!D668 &amp; "")</f>
        <v/>
      </c>
    </row>
    <row r="669" spans="1:1">
      <c r="A669" t="str">
        <f>IF('Multilingual New'!A669="","" &amp; 'Multilingual New'!B669,"EXEC USPOUTPUT_FORM_ELEMENT '" &amp; 'Multilingual New'!A669 &amp; "','" &amp; 'Multilingual New'!B669 &amp; " ','" &amp; 'Multilingual New'!C669 &amp; "'," &amp; 'Multilingual New'!D669 &amp; "")</f>
        <v/>
      </c>
    </row>
    <row r="670" spans="1:1">
      <c r="A670" t="str">
        <f>IF('Multilingual New'!A670="","" &amp; 'Multilingual New'!B670,"EXEC USPOUTPUT_FORM_ELEMENT '" &amp; 'Multilingual New'!A670 &amp; "','" &amp; 'Multilingual New'!B670 &amp; " ','" &amp; 'Multilingual New'!C670 &amp; "'," &amp; 'Multilingual New'!D670 &amp; "")</f>
        <v/>
      </c>
    </row>
    <row r="671" spans="1:1">
      <c r="A671" t="str">
        <f>IF('Multilingual New'!A671="","" &amp; 'Multilingual New'!B671,"EXEC USPOUTPUT_FORM_ELEMENT '" &amp; 'Multilingual New'!A671 &amp; "','" &amp; 'Multilingual New'!B671 &amp; " ','" &amp; 'Multilingual New'!C671 &amp; "'," &amp; 'Multilingual New'!D671 &amp; "")</f>
        <v/>
      </c>
    </row>
    <row r="672" spans="1:1">
      <c r="A672" t="str">
        <f>IF('Multilingual New'!A672="","" &amp; 'Multilingual New'!B672,"EXEC USPOUTPUT_FORM_ELEMENT '" &amp; 'Multilingual New'!A672 &amp; "','" &amp; 'Multilingual New'!B672 &amp; " ','" &amp; 'Multilingual New'!C672 &amp; "'," &amp; 'Multilingual New'!D672 &amp; "")</f>
        <v/>
      </c>
    </row>
    <row r="673" spans="1:1">
      <c r="A673" t="str">
        <f>IF('Multilingual New'!A673="","" &amp; 'Multilingual New'!B673,"EXEC USPOUTPUT_FORM_ELEMENT '" &amp; 'Multilingual New'!A673 &amp; "','" &amp; 'Multilingual New'!B673 &amp; " ','" &amp; 'Multilingual New'!C673 &amp; "'," &amp; 'Multilingual New'!D673 &amp; "")</f>
        <v/>
      </c>
    </row>
    <row r="674" spans="1:1">
      <c r="A674" t="str">
        <f>IF('Multilingual New'!A674="","" &amp; 'Multilingual New'!B674,"EXEC USPOUTPUT_FORM_ELEMENT '" &amp; 'Multilingual New'!A674 &amp; "','" &amp; 'Multilingual New'!B674 &amp; " ','" &amp; 'Multilingual New'!C674 &amp; "'," &amp; 'Multilingual New'!D674 &amp; "")</f>
        <v/>
      </c>
    </row>
    <row r="675" spans="1:1">
      <c r="A675" t="str">
        <f>IF('Multilingual New'!A675="","" &amp; 'Multilingual New'!B675,"EXEC USPOUTPUT_FORM_ELEMENT '" &amp; 'Multilingual New'!A675 &amp; "','" &amp; 'Multilingual New'!B675 &amp; " ','" &amp; 'Multilingual New'!C675 &amp; "'," &amp; 'Multilingual New'!D675 &amp; "")</f>
        <v/>
      </c>
    </row>
    <row r="676" spans="1:1">
      <c r="A676" t="str">
        <f>IF('Multilingual New'!A676="","" &amp; 'Multilingual New'!B676,"EXEC USPOUTPUT_FORM_ELEMENT '" &amp; 'Multilingual New'!A676 &amp; "','" &amp; 'Multilingual New'!B676 &amp; " ','" &amp; 'Multilingual New'!C676 &amp; "'," &amp; 'Multilingual New'!D676 &amp; "")</f>
        <v/>
      </c>
    </row>
    <row r="677" spans="1:1">
      <c r="A677" t="str">
        <f>IF('Multilingual New'!A677="","" &amp; 'Multilingual New'!B677,"EXEC USPOUTPUT_FORM_ELEMENT '" &amp; 'Multilingual New'!A677 &amp; "','" &amp; 'Multilingual New'!B677 &amp; " ','" &amp; 'Multilingual New'!C677 &amp; "'," &amp; 'Multilingual New'!D677 &amp; "")</f>
        <v/>
      </c>
    </row>
    <row r="678" spans="1:1">
      <c r="A678" t="str">
        <f>IF('Multilingual New'!A678="","" &amp; 'Multilingual New'!B678,"EXEC USPOUTPUT_FORM_ELEMENT '" &amp; 'Multilingual New'!A678 &amp; "','" &amp; 'Multilingual New'!B678 &amp; " ','" &amp; 'Multilingual New'!C678 &amp; "'," &amp; 'Multilingual New'!D678 &amp; "")</f>
        <v/>
      </c>
    </row>
    <row r="679" spans="1:1">
      <c r="A679" t="str">
        <f>IF('Multilingual New'!A679="","" &amp; 'Multilingual New'!B679,"EXEC USPOUTPUT_FORM_ELEMENT '" &amp; 'Multilingual New'!A679 &amp; "','" &amp; 'Multilingual New'!B679 &amp; " ','" &amp; 'Multilingual New'!C679 &amp; "'," &amp; 'Multilingual New'!D679 &amp; "")</f>
        <v/>
      </c>
    </row>
    <row r="680" spans="1:1">
      <c r="A680" t="str">
        <f>IF('Multilingual New'!A680="","" &amp; 'Multilingual New'!B680,"EXEC USPOUTPUT_FORM_ELEMENT '" &amp; 'Multilingual New'!A680 &amp; "','" &amp; 'Multilingual New'!B680 &amp; " ','" &amp; 'Multilingual New'!C680 &amp; "'," &amp; 'Multilingual New'!D680 &amp; "")</f>
        <v/>
      </c>
    </row>
    <row r="681" spans="1:1">
      <c r="A681" t="str">
        <f>IF('Multilingual New'!A681="","" &amp; 'Multilingual New'!B681,"EXEC USPOUTPUT_FORM_ELEMENT '" &amp; 'Multilingual New'!A681 &amp; "','" &amp; 'Multilingual New'!B681 &amp; " ','" &amp; 'Multilingual New'!C681 &amp; "'," &amp; 'Multilingual New'!D681 &amp; "")</f>
        <v/>
      </c>
    </row>
    <row r="682" spans="1:1">
      <c r="A682" t="str">
        <f>IF('Multilingual New'!A682="","" &amp; 'Multilingual New'!B682,"EXEC USPOUTPUT_FORM_ELEMENT '" &amp; 'Multilingual New'!A682 &amp; "','" &amp; 'Multilingual New'!B682 &amp; " ','" &amp; 'Multilingual New'!C682 &amp; "'," &amp; 'Multilingual New'!D682 &amp; "")</f>
        <v/>
      </c>
    </row>
    <row r="683" spans="1:1">
      <c r="A683" t="str">
        <f>IF('Multilingual New'!A683="","" &amp; 'Multilingual New'!B683,"EXEC USPOUTPUT_FORM_ELEMENT '" &amp; 'Multilingual New'!A683 &amp; "','" &amp; 'Multilingual New'!B683 &amp; " ','" &amp; 'Multilingual New'!C683 &amp; "'," &amp; 'Multilingual New'!D683 &amp; "")</f>
        <v/>
      </c>
    </row>
    <row r="684" spans="1:1">
      <c r="A684" t="str">
        <f>IF('Multilingual New'!A684="","" &amp; 'Multilingual New'!B684,"EXEC USPOUTPUT_FORM_ELEMENT '" &amp; 'Multilingual New'!A684 &amp; "','" &amp; 'Multilingual New'!B684 &amp; " ','" &amp; 'Multilingual New'!C684 &amp; "'," &amp; 'Multilingual New'!D684 &amp; "")</f>
        <v/>
      </c>
    </row>
    <row r="685" spans="1:1">
      <c r="A685" t="str">
        <f>IF('Multilingual New'!A685="","" &amp; 'Multilingual New'!B685,"EXEC USPOUTPUT_FORM_ELEMENT '" &amp; 'Multilingual New'!A685 &amp; "','" &amp; 'Multilingual New'!B685 &amp; " ','" &amp; 'Multilingual New'!C685 &amp; "'," &amp; 'Multilingual New'!D685 &amp; "")</f>
        <v/>
      </c>
    </row>
    <row r="686" spans="1:1">
      <c r="A686" t="str">
        <f>IF('Multilingual New'!A686="","" &amp; 'Multilingual New'!B686,"EXEC USPOUTPUT_FORM_ELEMENT '" &amp; 'Multilingual New'!A686 &amp; "','" &amp; 'Multilingual New'!B686 &amp; " ','" &amp; 'Multilingual New'!C686 &amp; "'," &amp; 'Multilingual New'!D686 &amp; "")</f>
        <v/>
      </c>
    </row>
    <row r="687" spans="1:1">
      <c r="A687" t="str">
        <f>IF('Multilingual New'!A687="","" &amp; 'Multilingual New'!B687,"EXEC USPOUTPUT_FORM_ELEMENT '" &amp; 'Multilingual New'!A687 &amp; "','" &amp; 'Multilingual New'!B687 &amp; " ','" &amp; 'Multilingual New'!C687 &amp; "'," &amp; 'Multilingual New'!D687 &amp; "")</f>
        <v/>
      </c>
    </row>
    <row r="688" spans="1:1">
      <c r="A688" t="str">
        <f>IF('Multilingual New'!A688="","" &amp; 'Multilingual New'!B688,"EXEC USPOUTPUT_FORM_ELEMENT '" &amp; 'Multilingual New'!A688 &amp; "','" &amp; 'Multilingual New'!B688 &amp; " ','" &amp; 'Multilingual New'!C688 &amp; "'," &amp; 'Multilingual New'!D688 &amp; "")</f>
        <v/>
      </c>
    </row>
    <row r="689" spans="1:1">
      <c r="A689" t="str">
        <f>IF('Multilingual New'!A689="","" &amp; 'Multilingual New'!B689,"EXEC USPOUTPUT_FORM_ELEMENT '" &amp; 'Multilingual New'!A689 &amp; "','" &amp; 'Multilingual New'!B689 &amp; " ','" &amp; 'Multilingual New'!C689 &amp; "'," &amp; 'Multilingual New'!D689 &amp; "")</f>
        <v/>
      </c>
    </row>
    <row r="690" spans="1:1">
      <c r="A690" t="str">
        <f>IF('Multilingual New'!A690="","" &amp; 'Multilingual New'!B690,"EXEC USPOUTPUT_FORM_ELEMENT '" &amp; 'Multilingual New'!A690 &amp; "','" &amp; 'Multilingual New'!B690 &amp; " ','" &amp; 'Multilingual New'!C690 &amp; "'," &amp; 'Multilingual New'!D690 &amp; "")</f>
        <v/>
      </c>
    </row>
    <row r="691" spans="1:1">
      <c r="A691" t="str">
        <f>IF('Multilingual New'!A691="","" &amp; 'Multilingual New'!B691,"EXEC USPOUTPUT_FORM_ELEMENT '" &amp; 'Multilingual New'!A691 &amp; "','" &amp; 'Multilingual New'!B691 &amp; " ','" &amp; 'Multilingual New'!C691 &amp; "'," &amp; 'Multilingual New'!D691 &amp; "")</f>
        <v/>
      </c>
    </row>
    <row r="692" spans="1:1">
      <c r="A692" t="str">
        <f>IF('Multilingual New'!A692="","" &amp; 'Multilingual New'!B692,"EXEC USPOUTPUT_FORM_ELEMENT '" &amp; 'Multilingual New'!A692 &amp; "','" &amp; 'Multilingual New'!B692 &amp; " ','" &amp; 'Multilingual New'!C692 &amp; "'," &amp; 'Multilingual New'!D692 &amp; "")</f>
        <v/>
      </c>
    </row>
    <row r="693" spans="1:1">
      <c r="A693" t="str">
        <f>IF('Multilingual New'!A693="","" &amp; 'Multilingual New'!B693,"EXEC USPOUTPUT_FORM_ELEMENT '" &amp; 'Multilingual New'!A693 &amp; "','" &amp; 'Multilingual New'!B693 &amp; " ','" &amp; 'Multilingual New'!C693 &amp; "'," &amp; 'Multilingual New'!D693 &amp; "")</f>
        <v/>
      </c>
    </row>
    <row r="694" spans="1:1">
      <c r="A694" t="str">
        <f>IF('Multilingual New'!A694="","" &amp; 'Multilingual New'!B694,"EXEC USPOUTPUT_FORM_ELEMENT '" &amp; 'Multilingual New'!A694 &amp; "','" &amp; 'Multilingual New'!B694 &amp; " ','" &amp; 'Multilingual New'!C694 &amp; "'," &amp; 'Multilingual New'!D694 &amp; "")</f>
        <v/>
      </c>
    </row>
    <row r="695" spans="1:1">
      <c r="A695" t="str">
        <f>IF('Multilingual New'!A695="","" &amp; 'Multilingual New'!B695,"EXEC USPOUTPUT_FORM_ELEMENT '" &amp; 'Multilingual New'!A695 &amp; "','" &amp; 'Multilingual New'!B695 &amp; " ','" &amp; 'Multilingual New'!C695 &amp; "'," &amp; 'Multilingual New'!D695 &amp; "")</f>
        <v/>
      </c>
    </row>
    <row r="696" spans="1:1">
      <c r="A696" t="str">
        <f>IF('Multilingual New'!A696="","" &amp; 'Multilingual New'!B696,"EXEC USPOUTPUT_FORM_ELEMENT '" &amp; 'Multilingual New'!A696 &amp; "','" &amp; 'Multilingual New'!B696 &amp; " ','" &amp; 'Multilingual New'!C696 &amp; "'," &amp; 'Multilingual New'!D696 &amp; "")</f>
        <v/>
      </c>
    </row>
    <row r="697" spans="1:1">
      <c r="A697" t="str">
        <f>IF('Multilingual New'!A697="","" &amp; 'Multilingual New'!B697,"EXEC USPOUTPUT_FORM_ELEMENT '" &amp; 'Multilingual New'!A697 &amp; "','" &amp; 'Multilingual New'!B697 &amp; " ','" &amp; 'Multilingual New'!C697 &amp; "'," &amp; 'Multilingual New'!D697 &amp; "")</f>
        <v/>
      </c>
    </row>
    <row r="698" spans="1:1">
      <c r="A698" t="str">
        <f>IF('Multilingual New'!A698="","" &amp; 'Multilingual New'!B698,"EXEC USPOUTPUT_FORM_ELEMENT '" &amp; 'Multilingual New'!A698 &amp; "','" &amp; 'Multilingual New'!B698 &amp; " ','" &amp; 'Multilingual New'!C698 &amp; "'," &amp; 'Multilingual New'!D698 &amp; "")</f>
        <v/>
      </c>
    </row>
    <row r="699" spans="1:1">
      <c r="A699" t="str">
        <f>IF('Multilingual New'!A699="","" &amp; 'Multilingual New'!B699,"EXEC USPOUTPUT_FORM_ELEMENT '" &amp; 'Multilingual New'!A699 &amp; "','" &amp; 'Multilingual New'!B699 &amp; " ','" &amp; 'Multilingual New'!C699 &amp; "'," &amp; 'Multilingual New'!D699 &amp; "")</f>
        <v/>
      </c>
    </row>
    <row r="700" spans="1:1">
      <c r="A700" t="str">
        <f>IF('Multilingual New'!A700="","" &amp; 'Multilingual New'!B700,"EXEC USPOUTPUT_FORM_ELEMENT '" &amp; 'Multilingual New'!A700 &amp; "','" &amp; 'Multilingual New'!B700 &amp; " ','" &amp; 'Multilingual New'!C700 &amp; "'," &amp; 'Multilingual New'!D700 &amp; "")</f>
        <v/>
      </c>
    </row>
    <row r="701" spans="1:1">
      <c r="A701" t="str">
        <f>IF('Multilingual New'!A701="","" &amp; 'Multilingual New'!B701,"EXEC USPOUTPUT_FORM_ELEMENT '" &amp; 'Multilingual New'!A701 &amp; "','" &amp; 'Multilingual New'!B701 &amp; " ','" &amp; 'Multilingual New'!C701 &amp; "'," &amp; 'Multilingual New'!D701 &amp; "")</f>
        <v/>
      </c>
    </row>
    <row r="702" spans="1:1">
      <c r="A702" t="str">
        <f>IF('Multilingual New'!A702="","" &amp; 'Multilingual New'!B702,"EXEC USPOUTPUT_FORM_ELEMENT '" &amp; 'Multilingual New'!A702 &amp; "','" &amp; 'Multilingual New'!B702 &amp; " ','" &amp; 'Multilingual New'!C702 &amp; "'," &amp; 'Multilingual New'!D702 &amp; "")</f>
        <v/>
      </c>
    </row>
    <row r="703" spans="1:1">
      <c r="A703" t="str">
        <f>IF('Multilingual New'!A703="","" &amp; 'Multilingual New'!B703,"EXEC USPOUTPUT_FORM_ELEMENT '" &amp; 'Multilingual New'!A703 &amp; "','" &amp; 'Multilingual New'!B703 &amp; " ','" &amp; 'Multilingual New'!C703 &amp; "'," &amp; 'Multilingual New'!D703 &amp; "")</f>
        <v/>
      </c>
    </row>
    <row r="704" spans="1:1">
      <c r="A704" t="str">
        <f>IF('Multilingual New'!A704="","" &amp; 'Multilingual New'!B704,"EXEC USPOUTPUT_FORM_ELEMENT '" &amp; 'Multilingual New'!A704 &amp; "','" &amp; 'Multilingual New'!B704 &amp; " ','" &amp; 'Multilingual New'!C704 &amp; "'," &amp; 'Multilingual New'!D704 &amp; "")</f>
        <v/>
      </c>
    </row>
    <row r="705" spans="1:1">
      <c r="A705" t="str">
        <f>IF('Multilingual New'!A705="","" &amp; 'Multilingual New'!B705,"EXEC USPOUTPUT_FORM_ELEMENT '" &amp; 'Multilingual New'!A705 &amp; "','" &amp; 'Multilingual New'!B705 &amp; " ','" &amp; 'Multilingual New'!C705 &amp; "'," &amp; 'Multilingual New'!D705 &amp; "")</f>
        <v/>
      </c>
    </row>
    <row r="706" spans="1:1">
      <c r="A706" t="str">
        <f>IF('Multilingual New'!A706="","" &amp; 'Multilingual New'!B706,"EXEC USPOUTPUT_FORM_ELEMENT '" &amp; 'Multilingual New'!A706 &amp; "','" &amp; 'Multilingual New'!B706 &amp; " ','" &amp; 'Multilingual New'!C706 &amp; "'," &amp; 'Multilingual New'!D706 &amp; "")</f>
        <v/>
      </c>
    </row>
    <row r="707" spans="1:1">
      <c r="A707" t="str">
        <f>IF('Multilingual New'!A707="","" &amp; 'Multilingual New'!B707,"EXEC USPOUTPUT_FORM_ELEMENT '" &amp; 'Multilingual New'!A707 &amp; "','" &amp; 'Multilingual New'!B707 &amp; " ','" &amp; 'Multilingual New'!C707 &amp; "'," &amp; 'Multilingual New'!D707 &amp; "")</f>
        <v/>
      </c>
    </row>
    <row r="708" spans="1:1">
      <c r="A708" t="str">
        <f>IF('Multilingual New'!A708="","" &amp; 'Multilingual New'!B708,"EXEC USPOUTPUT_FORM_ELEMENT '" &amp; 'Multilingual New'!A708 &amp; "','" &amp; 'Multilingual New'!B708 &amp; " ','" &amp; 'Multilingual New'!C708 &amp; "'," &amp; 'Multilingual New'!D708 &amp; "")</f>
        <v/>
      </c>
    </row>
    <row r="709" spans="1:1">
      <c r="A709" t="str">
        <f>IF('Multilingual New'!A709="","" &amp; 'Multilingual New'!B709,"EXEC USPOUTPUT_FORM_ELEMENT '" &amp; 'Multilingual New'!A709 &amp; "','" &amp; 'Multilingual New'!B709 &amp; " ','" &amp; 'Multilingual New'!C709 &amp; "'," &amp; 'Multilingual New'!D709 &amp; "")</f>
        <v/>
      </c>
    </row>
    <row r="710" spans="1:1">
      <c r="A710" t="str">
        <f>IF('Multilingual New'!A710="","" &amp; 'Multilingual New'!B710,"EXEC USPOUTPUT_FORM_ELEMENT '" &amp; 'Multilingual New'!A710 &amp; "','" &amp; 'Multilingual New'!B710 &amp; " ','" &amp; 'Multilingual New'!C710 &amp; "'," &amp; 'Multilingual New'!D710 &amp; "")</f>
        <v/>
      </c>
    </row>
    <row r="711" spans="1:1">
      <c r="A711" t="str">
        <f>IF('Multilingual New'!A711="","" &amp; 'Multilingual New'!B711,"EXEC USPOUTPUT_FORM_ELEMENT '" &amp; 'Multilingual New'!A711 &amp; "','" &amp; 'Multilingual New'!B711 &amp; " ','" &amp; 'Multilingual New'!C711 &amp; "'," &amp; 'Multilingual New'!D711 &amp; "")</f>
        <v/>
      </c>
    </row>
    <row r="712" spans="1:1">
      <c r="A712" t="str">
        <f>IF('Multilingual New'!A712="","" &amp; 'Multilingual New'!B712,"EXEC USPOUTPUT_FORM_ELEMENT '" &amp; 'Multilingual New'!A712 &amp; "','" &amp; 'Multilingual New'!B712 &amp; " ','" &amp; 'Multilingual New'!C712 &amp; "'," &amp; 'Multilingual New'!D712 &amp; "")</f>
        <v/>
      </c>
    </row>
    <row r="713" spans="1:1">
      <c r="A713" t="str">
        <f>IF('Multilingual New'!A713="","" &amp; 'Multilingual New'!B713,"EXEC USPOUTPUT_FORM_ELEMENT '" &amp; 'Multilingual New'!A713 &amp; "','" &amp; 'Multilingual New'!B713 &amp; " ','" &amp; 'Multilingual New'!C713 &amp; "'," &amp; 'Multilingual New'!D713 &amp; "")</f>
        <v/>
      </c>
    </row>
    <row r="714" spans="1:1">
      <c r="A714" t="str">
        <f>IF('Multilingual New'!A714="","" &amp; 'Multilingual New'!B714,"EXEC USPOUTPUT_FORM_ELEMENT '" &amp; 'Multilingual New'!A714 &amp; "','" &amp; 'Multilingual New'!B714 &amp; " ','" &amp; 'Multilingual New'!C714 &amp; "'," &amp; 'Multilingual New'!D714 &amp; "")</f>
        <v/>
      </c>
    </row>
    <row r="715" spans="1:1">
      <c r="A715" t="str">
        <f>IF('Multilingual New'!A715="","" &amp; 'Multilingual New'!B715,"EXEC USPOUTPUT_FORM_ELEMENT '" &amp; 'Multilingual New'!A715 &amp; "','" &amp; 'Multilingual New'!B715 &amp; " ','" &amp; 'Multilingual New'!C715 &amp; "'," &amp; 'Multilingual New'!D715 &amp; "")</f>
        <v/>
      </c>
    </row>
    <row r="716" spans="1:1">
      <c r="A716" t="str">
        <f>IF('Multilingual New'!A716="","" &amp; 'Multilingual New'!B716,"EXEC USPOUTPUT_FORM_ELEMENT '" &amp; 'Multilingual New'!A716 &amp; "','" &amp; 'Multilingual New'!B716 &amp; " ','" &amp; 'Multilingual New'!C716 &amp; "'," &amp; 'Multilingual New'!D716 &amp; "")</f>
        <v/>
      </c>
    </row>
    <row r="717" spans="1:1">
      <c r="A717" t="str">
        <f>IF('Multilingual New'!A717="","" &amp; 'Multilingual New'!B717,"EXEC USPOUTPUT_FORM_ELEMENT '" &amp; 'Multilingual New'!A717 &amp; "','" &amp; 'Multilingual New'!B717 &amp; " ','" &amp; 'Multilingual New'!C717 &amp; "'," &amp; 'Multilingual New'!D717 &amp; "")</f>
        <v/>
      </c>
    </row>
    <row r="718" spans="1:1">
      <c r="A718" t="str">
        <f>IF('Multilingual New'!A718="","" &amp; 'Multilingual New'!B718,"EXEC USPOUTPUT_FORM_ELEMENT '" &amp; 'Multilingual New'!A718 &amp; "','" &amp; 'Multilingual New'!B718 &amp; " ','" &amp; 'Multilingual New'!C718 &amp; "'," &amp; 'Multilingual New'!D718 &amp; "")</f>
        <v/>
      </c>
    </row>
    <row r="719" spans="1:1">
      <c r="A719" t="str">
        <f>IF('Multilingual New'!A719="","" &amp; 'Multilingual New'!B719,"EXEC USPOUTPUT_FORM_ELEMENT '" &amp; 'Multilingual New'!A719 &amp; "','" &amp; 'Multilingual New'!B719 &amp; " ','" &amp; 'Multilingual New'!C719 &amp; "'," &amp; 'Multilingual New'!D719 &amp; "")</f>
        <v/>
      </c>
    </row>
    <row r="720" spans="1:1">
      <c r="A720" t="str">
        <f>IF('Multilingual New'!A720="","" &amp; 'Multilingual New'!B720,"EXEC USPOUTPUT_FORM_ELEMENT '" &amp; 'Multilingual New'!A720 &amp; "','" &amp; 'Multilingual New'!B720 &amp; " ','" &amp; 'Multilingual New'!C720 &amp; "'," &amp; 'Multilingual New'!D720 &amp; "")</f>
        <v/>
      </c>
    </row>
    <row r="721" spans="1:1">
      <c r="A721" t="str">
        <f>IF('Multilingual New'!A721="","" &amp; 'Multilingual New'!B721,"EXEC USPOUTPUT_FORM_ELEMENT '" &amp; 'Multilingual New'!A721 &amp; "','" &amp; 'Multilingual New'!B721 &amp; " ','" &amp; 'Multilingual New'!C721 &amp; "'," &amp; 'Multilingual New'!D721 &amp; "")</f>
        <v/>
      </c>
    </row>
    <row r="722" spans="1:1">
      <c r="A722" t="str">
        <f>IF('Multilingual New'!A722="","" &amp; 'Multilingual New'!B722,"EXEC USPOUTPUT_FORM_ELEMENT '" &amp; 'Multilingual New'!A722 &amp; "','" &amp; 'Multilingual New'!B722 &amp; " ','" &amp; 'Multilingual New'!C722 &amp; "'," &amp; 'Multilingual New'!D722 &amp; "")</f>
        <v/>
      </c>
    </row>
    <row r="723" spans="1:1">
      <c r="A723" t="str">
        <f>IF('Multilingual New'!A723="","" &amp; 'Multilingual New'!B723,"EXEC USPOUTPUT_FORM_ELEMENT '" &amp; 'Multilingual New'!A723 &amp; "','" &amp; 'Multilingual New'!B723 &amp; " ','" &amp; 'Multilingual New'!C723 &amp; "'," &amp; 'Multilingual New'!D723 &amp; "")</f>
        <v/>
      </c>
    </row>
    <row r="724" spans="1:1">
      <c r="A724" t="str">
        <f>IF('Multilingual New'!A724="","" &amp; 'Multilingual New'!B724,"EXEC USPOUTPUT_FORM_ELEMENT '" &amp; 'Multilingual New'!A724 &amp; "','" &amp; 'Multilingual New'!B724 &amp; " ','" &amp; 'Multilingual New'!C724 &amp; "'," &amp; 'Multilingual New'!D724 &amp; "")</f>
        <v/>
      </c>
    </row>
    <row r="725" spans="1:1">
      <c r="A725" t="str">
        <f>IF('Multilingual New'!A725="","" &amp; 'Multilingual New'!B725,"EXEC USPOUTPUT_FORM_ELEMENT '" &amp; 'Multilingual New'!A725 &amp; "','" &amp; 'Multilingual New'!B725 &amp; " ','" &amp; 'Multilingual New'!C725 &amp; "'," &amp; 'Multilingual New'!D725 &amp; "")</f>
        <v/>
      </c>
    </row>
    <row r="726" spans="1:1">
      <c r="A726" t="str">
        <f>IF('Multilingual New'!A726="","" &amp; 'Multilingual New'!B726,"EXEC USPOUTPUT_FORM_ELEMENT '" &amp; 'Multilingual New'!A726 &amp; "','" &amp; 'Multilingual New'!B726 &amp; " ','" &amp; 'Multilingual New'!C726 &amp; "'," &amp; 'Multilingual New'!D726 &amp; "")</f>
        <v/>
      </c>
    </row>
    <row r="727" spans="1:1">
      <c r="A727" t="str">
        <f>IF('Multilingual New'!A727="","" &amp; 'Multilingual New'!B727,"EXEC USPOUTPUT_FORM_ELEMENT '" &amp; 'Multilingual New'!A727 &amp; "','" &amp; 'Multilingual New'!B727 &amp; " ','" &amp; 'Multilingual New'!C727 &amp; "'," &amp; 'Multilingual New'!D727 &amp; "")</f>
        <v/>
      </c>
    </row>
    <row r="728" spans="1:1">
      <c r="A728" t="str">
        <f>IF('Multilingual New'!A728="","" &amp; 'Multilingual New'!B728,"EXEC USPOUTPUT_FORM_ELEMENT '" &amp; 'Multilingual New'!A728 &amp; "','" &amp; 'Multilingual New'!B728 &amp; " ','" &amp; 'Multilingual New'!C728 &amp; "'," &amp; 'Multilingual New'!D728 &amp; "")</f>
        <v/>
      </c>
    </row>
    <row r="729" spans="1:1">
      <c r="A729" t="str">
        <f>IF('Multilingual New'!A729="","" &amp; 'Multilingual New'!B729,"EXEC USPOUTPUT_FORM_ELEMENT '" &amp; 'Multilingual New'!A729 &amp; "','" &amp; 'Multilingual New'!B729 &amp; " ','" &amp; 'Multilingual New'!C729 &amp; "'," &amp; 'Multilingual New'!D729 &amp; "")</f>
        <v/>
      </c>
    </row>
    <row r="730" spans="1:1">
      <c r="A730" t="str">
        <f>IF('Multilingual New'!A730="","" &amp; 'Multilingual New'!B730,"EXEC USPOUTPUT_FORM_ELEMENT '" &amp; 'Multilingual New'!A730 &amp; "','" &amp; 'Multilingual New'!B730 &amp; " ','" &amp; 'Multilingual New'!C730 &amp; "'," &amp; 'Multilingual New'!D730 &amp; "")</f>
        <v/>
      </c>
    </row>
    <row r="731" spans="1:1">
      <c r="A731" t="str">
        <f>IF('Multilingual New'!A731="","" &amp; 'Multilingual New'!B731,"EXEC USPOUTPUT_FORM_ELEMENT '" &amp; 'Multilingual New'!A731 &amp; "','" &amp; 'Multilingual New'!B731 &amp; " ','" &amp; 'Multilingual New'!C731 &amp; "'," &amp; 'Multilingual New'!D731 &amp; "")</f>
        <v/>
      </c>
    </row>
    <row r="732" spans="1:1">
      <c r="A732" t="str">
        <f>IF('Multilingual New'!A732="","" &amp; 'Multilingual New'!B732,"EXEC USPOUTPUT_FORM_ELEMENT '" &amp; 'Multilingual New'!A732 &amp; "','" &amp; 'Multilingual New'!B732 &amp; " ','" &amp; 'Multilingual New'!C732 &amp; "'," &amp; 'Multilingual New'!D732 &amp; "")</f>
        <v/>
      </c>
    </row>
    <row r="733" spans="1:1">
      <c r="A733" t="str">
        <f>IF('Multilingual New'!A733="","" &amp; 'Multilingual New'!B733,"EXEC USPOUTPUT_FORM_ELEMENT '" &amp; 'Multilingual New'!A733 &amp; "','" &amp; 'Multilingual New'!B733 &amp; " ','" &amp; 'Multilingual New'!C733 &amp; "'," &amp; 'Multilingual New'!D733 &amp; "")</f>
        <v/>
      </c>
    </row>
    <row r="734" spans="1:1">
      <c r="A734" t="str">
        <f>IF('Multilingual New'!A734="","" &amp; 'Multilingual New'!B734,"EXEC USPOUTPUT_FORM_ELEMENT '" &amp; 'Multilingual New'!A734 &amp; "','" &amp; 'Multilingual New'!B734 &amp; " ','" &amp; 'Multilingual New'!C734 &amp; "'," &amp; 'Multilingual New'!D734 &amp; "")</f>
        <v/>
      </c>
    </row>
    <row r="735" spans="1:1">
      <c r="A735" t="str">
        <f>IF('Multilingual New'!A735="","" &amp; 'Multilingual New'!B735,"EXEC USPOUTPUT_FORM_ELEMENT '" &amp; 'Multilingual New'!A735 &amp; "','" &amp; 'Multilingual New'!B735 &amp; " ','" &amp; 'Multilingual New'!C735 &amp; "'," &amp; 'Multilingual New'!D735 &amp; "")</f>
        <v/>
      </c>
    </row>
    <row r="736" spans="1:1">
      <c r="A736" t="str">
        <f>IF('Multilingual New'!A736="","" &amp; 'Multilingual New'!B736,"EXEC USPOUTPUT_FORM_ELEMENT '" &amp; 'Multilingual New'!A736 &amp; "','" &amp; 'Multilingual New'!B736 &amp; " ','" &amp; 'Multilingual New'!C736 &amp; "'," &amp; 'Multilingual New'!D736 &amp; "")</f>
        <v/>
      </c>
    </row>
    <row r="737" spans="1:1">
      <c r="A737" t="str">
        <f>IF('Multilingual New'!A737="","" &amp; 'Multilingual New'!B737,"EXEC USPOUTPUT_FORM_ELEMENT '" &amp; 'Multilingual New'!A737 &amp; "','" &amp; 'Multilingual New'!B737 &amp; " ','" &amp; 'Multilingual New'!C737 &amp; "'," &amp; 'Multilingual New'!D737 &amp; "")</f>
        <v/>
      </c>
    </row>
    <row r="738" spans="1:1">
      <c r="A738" t="str">
        <f>IF('Multilingual New'!A738="","" &amp; 'Multilingual New'!B738,"EXEC USPOUTPUT_FORM_ELEMENT '" &amp; 'Multilingual New'!A738 &amp; "','" &amp; 'Multilingual New'!B738 &amp; " ','" &amp; 'Multilingual New'!C738 &amp; "'," &amp; 'Multilingual New'!D738 &amp; "")</f>
        <v/>
      </c>
    </row>
    <row r="739" spans="1:1">
      <c r="A739" t="str">
        <f>IF('Multilingual New'!A739="","" &amp; 'Multilingual New'!B739,"EXEC USPOUTPUT_FORM_ELEMENT '" &amp; 'Multilingual New'!A739 &amp; "','" &amp; 'Multilingual New'!B739 &amp; " ','" &amp; 'Multilingual New'!C739 &amp; "'," &amp; 'Multilingual New'!D739 &amp; "")</f>
        <v/>
      </c>
    </row>
    <row r="740" spans="1:1">
      <c r="A740" t="str">
        <f>IF('Multilingual New'!A740="","" &amp; 'Multilingual New'!B740,"EXEC USPOUTPUT_FORM_ELEMENT '" &amp; 'Multilingual New'!A740 &amp; "','" &amp; 'Multilingual New'!B740 &amp; " ','" &amp; 'Multilingual New'!C740 &amp; "'," &amp; 'Multilingual New'!D740 &amp; "")</f>
        <v/>
      </c>
    </row>
    <row r="741" spans="1:1">
      <c r="A741" t="str">
        <f>IF('Multilingual New'!A741="","" &amp; 'Multilingual New'!B741,"EXEC USPOUTPUT_FORM_ELEMENT '" &amp; 'Multilingual New'!A741 &amp; "','" &amp; 'Multilingual New'!B741 &amp; " ','" &amp; 'Multilingual New'!C741 &amp; "'," &amp; 'Multilingual New'!D741 &amp; "")</f>
        <v/>
      </c>
    </row>
    <row r="742" spans="1:1">
      <c r="A742" t="str">
        <f>IF('Multilingual New'!A742="","" &amp; 'Multilingual New'!B742,"EXEC USPOUTPUT_FORM_ELEMENT '" &amp; 'Multilingual New'!A742 &amp; "','" &amp; 'Multilingual New'!B742 &amp; " ','" &amp; 'Multilingual New'!C742 &amp; "'," &amp; 'Multilingual New'!D742 &amp; "")</f>
        <v/>
      </c>
    </row>
    <row r="743" spans="1:1">
      <c r="A743" t="str">
        <f>IF('Multilingual New'!A743="","" &amp; 'Multilingual New'!B743,"EXEC USPOUTPUT_FORM_ELEMENT '" &amp; 'Multilingual New'!A743 &amp; "','" &amp; 'Multilingual New'!B743 &amp; " ','" &amp; 'Multilingual New'!C743 &amp; "'," &amp; 'Multilingual New'!D743 &amp; "")</f>
        <v/>
      </c>
    </row>
    <row r="744" spans="1:1">
      <c r="A744" t="str">
        <f>IF('Multilingual New'!A744="","" &amp; 'Multilingual New'!B744,"EXEC USPOUTPUT_FORM_ELEMENT '" &amp; 'Multilingual New'!A744 &amp; "','" &amp; 'Multilingual New'!B744 &amp; " ','" &amp; 'Multilingual New'!C744 &amp; "'," &amp; 'Multilingual New'!D744 &amp; "")</f>
        <v/>
      </c>
    </row>
    <row r="745" spans="1:1">
      <c r="A745" t="str">
        <f>IF('Multilingual New'!A745="","" &amp; 'Multilingual New'!B745,"EXEC USPOUTPUT_FORM_ELEMENT '" &amp; 'Multilingual New'!A745 &amp; "','" &amp; 'Multilingual New'!B745 &amp; " ','" &amp; 'Multilingual New'!C745 &amp; "'," &amp; 'Multilingual New'!D745 &amp; "")</f>
        <v/>
      </c>
    </row>
    <row r="746" spans="1:1">
      <c r="A746" t="str">
        <f>IF('Multilingual New'!A746="","" &amp; 'Multilingual New'!B746,"EXEC USPOUTPUT_FORM_ELEMENT '" &amp; 'Multilingual New'!A746 &amp; "','" &amp; 'Multilingual New'!B746 &amp; " ','" &amp; 'Multilingual New'!C746 &amp; "'," &amp; 'Multilingual New'!D746 &amp; "")</f>
        <v/>
      </c>
    </row>
    <row r="747" spans="1:1">
      <c r="A747" t="str">
        <f>IF('Multilingual New'!A747="","" &amp; 'Multilingual New'!B747,"EXEC USPOUTPUT_FORM_ELEMENT '" &amp; 'Multilingual New'!A747 &amp; "','" &amp; 'Multilingual New'!B747 &amp; " ','" &amp; 'Multilingual New'!C747 &amp; "'," &amp; 'Multilingual New'!D747 &amp; "")</f>
        <v/>
      </c>
    </row>
    <row r="748" spans="1:1">
      <c r="A748" t="str">
        <f>IF('Multilingual New'!A748="","" &amp; 'Multilingual New'!B748,"EXEC USPOUTPUT_FORM_ELEMENT '" &amp; 'Multilingual New'!A748 &amp; "','" &amp; 'Multilingual New'!B748 &amp; " ','" &amp; 'Multilingual New'!C748 &amp; "'," &amp; 'Multilingual New'!D748 &amp; "")</f>
        <v/>
      </c>
    </row>
    <row r="749" spans="1:1">
      <c r="A749" t="str">
        <f>IF('Multilingual New'!A749="","" &amp; 'Multilingual New'!B749,"EXEC USPOUTPUT_FORM_ELEMENT '" &amp; 'Multilingual New'!A749 &amp; "','" &amp; 'Multilingual New'!B749 &amp; " ','" &amp; 'Multilingual New'!C749 &amp; "'," &amp; 'Multilingual New'!D749 &amp; "")</f>
        <v/>
      </c>
    </row>
    <row r="750" spans="1:1">
      <c r="A750" t="str">
        <f>IF('Multilingual New'!A750="","" &amp; 'Multilingual New'!B750,"EXEC USPOUTPUT_FORM_ELEMENT '" &amp; 'Multilingual New'!A750 &amp; "','" &amp; 'Multilingual New'!B750 &amp; " ','" &amp; 'Multilingual New'!C750 &amp; "'," &amp; 'Multilingual New'!D750 &amp; "")</f>
        <v/>
      </c>
    </row>
    <row r="751" spans="1:1">
      <c r="A751" t="str">
        <f>IF('Multilingual New'!A751="","" &amp; 'Multilingual New'!B751,"EXEC USPOUTPUT_FORM_ELEMENT '" &amp; 'Multilingual New'!A751 &amp; "','" &amp; 'Multilingual New'!B751 &amp; " ','" &amp; 'Multilingual New'!C751 &amp; "'," &amp; 'Multilingual New'!D751 &amp; "")</f>
        <v/>
      </c>
    </row>
    <row r="752" spans="1:1">
      <c r="A752" t="str">
        <f>IF('Multilingual New'!A752="","" &amp; 'Multilingual New'!B752,"EXEC USPOUTPUT_FORM_ELEMENT '" &amp; 'Multilingual New'!A752 &amp; "','" &amp; 'Multilingual New'!B752 &amp; " ','" &amp; 'Multilingual New'!C752 &amp; "'," &amp; 'Multilingual New'!D752 &amp; "")</f>
        <v/>
      </c>
    </row>
    <row r="753" spans="1:1">
      <c r="A753" t="str">
        <f>IF('Multilingual New'!A753="","" &amp; 'Multilingual New'!B753,"EXEC USPOUTPUT_FORM_ELEMENT '" &amp; 'Multilingual New'!A753 &amp; "','" &amp; 'Multilingual New'!B753 &amp; " ','" &amp; 'Multilingual New'!C753 &amp; "'," &amp; 'Multilingual New'!D753 &amp; "")</f>
        <v/>
      </c>
    </row>
    <row r="754" spans="1:1">
      <c r="A754" t="str">
        <f>IF('Multilingual New'!A754="","" &amp; 'Multilingual New'!B754,"EXEC USPOUTPUT_FORM_ELEMENT '" &amp; 'Multilingual New'!A754 &amp; "','" &amp; 'Multilingual New'!B754 &amp; " ','" &amp; 'Multilingual New'!C754 &amp; "'," &amp; 'Multilingual New'!D754 &amp; "")</f>
        <v/>
      </c>
    </row>
    <row r="755" spans="1:1">
      <c r="A755" t="str">
        <f>IF('Multilingual New'!A755="","" &amp; 'Multilingual New'!B755,"EXEC USPOUTPUT_FORM_ELEMENT '" &amp; 'Multilingual New'!A755 &amp; "','" &amp; 'Multilingual New'!B755 &amp; " ','" &amp; 'Multilingual New'!C755 &amp; "'," &amp; 'Multilingual New'!D755 &amp; "")</f>
        <v/>
      </c>
    </row>
    <row r="756" spans="1:1">
      <c r="A756" t="str">
        <f>IF('Multilingual New'!A756="","" &amp; 'Multilingual New'!B756,"EXEC USPOUTPUT_FORM_ELEMENT '" &amp; 'Multilingual New'!A756 &amp; "','" &amp; 'Multilingual New'!B756 &amp; " ','" &amp; 'Multilingual New'!C756 &amp; "'," &amp; 'Multilingual New'!D756 &amp; "")</f>
        <v/>
      </c>
    </row>
    <row r="757" spans="1:1">
      <c r="A757" t="str">
        <f>IF('Multilingual New'!A757="","" &amp; 'Multilingual New'!B757,"EXEC USPOUTPUT_FORM_ELEMENT '" &amp; 'Multilingual New'!A757 &amp; "','" &amp; 'Multilingual New'!B757 &amp; " ','" &amp; 'Multilingual New'!C757 &amp; "'," &amp; 'Multilingual New'!D757 &amp; "")</f>
        <v/>
      </c>
    </row>
    <row r="758" spans="1:1">
      <c r="A758" t="str">
        <f>IF('Multilingual New'!A758="","" &amp; 'Multilingual New'!B758,"EXEC USPOUTPUT_FORM_ELEMENT '" &amp; 'Multilingual New'!A758 &amp; "','" &amp; 'Multilingual New'!B758 &amp; " ','" &amp; 'Multilingual New'!C758 &amp; "'," &amp; 'Multilingual New'!D758 &amp; "")</f>
        <v/>
      </c>
    </row>
    <row r="759" spans="1:1">
      <c r="A759" t="str">
        <f>IF('Multilingual New'!A759="","" &amp; 'Multilingual New'!B759,"EXEC USPOUTPUT_FORM_ELEMENT '" &amp; 'Multilingual New'!A759 &amp; "','" &amp; 'Multilingual New'!B759 &amp; " ','" &amp; 'Multilingual New'!C759 &amp; "'," &amp; 'Multilingual New'!D759 &amp; "")</f>
        <v/>
      </c>
    </row>
    <row r="760" spans="1:1">
      <c r="A760" t="str">
        <f>IF('Multilingual New'!A760="","" &amp; 'Multilingual New'!B760,"EXEC USPOUTPUT_FORM_ELEMENT '" &amp; 'Multilingual New'!A760 &amp; "','" &amp; 'Multilingual New'!B760 &amp; " ','" &amp; 'Multilingual New'!C760 &amp; "'," &amp; 'Multilingual New'!D760 &amp; "")</f>
        <v/>
      </c>
    </row>
    <row r="761" spans="1:1">
      <c r="A761" t="str">
        <f>IF('Multilingual New'!A761="","" &amp; 'Multilingual New'!B761,"EXEC USPOUTPUT_FORM_ELEMENT '" &amp; 'Multilingual New'!A761 &amp; "','" &amp; 'Multilingual New'!B761 &amp; " ','" &amp; 'Multilingual New'!C761 &amp; "'," &amp; 'Multilingual New'!D761 &amp; "")</f>
        <v/>
      </c>
    </row>
    <row r="762" spans="1:1">
      <c r="A762" t="str">
        <f>IF('Multilingual New'!A762="","" &amp; 'Multilingual New'!B762,"EXEC USPOUTPUT_FORM_ELEMENT '" &amp; 'Multilingual New'!A762 &amp; "','" &amp; 'Multilingual New'!B762 &amp; " ','" &amp; 'Multilingual New'!C762 &amp; "'," &amp; 'Multilingual New'!D762 &amp; "")</f>
        <v/>
      </c>
    </row>
    <row r="763" spans="1:1">
      <c r="A763" t="str">
        <f>IF('Multilingual New'!A763="","" &amp; 'Multilingual New'!B763,"EXEC USPOUTPUT_FORM_ELEMENT '" &amp; 'Multilingual New'!A763 &amp; "','" &amp; 'Multilingual New'!B763 &amp; " ','" &amp; 'Multilingual New'!C763 &amp; "'," &amp; 'Multilingual New'!D763 &amp; "")</f>
        <v/>
      </c>
    </row>
    <row r="764" spans="1:1">
      <c r="A764" t="str">
        <f>IF('Multilingual New'!A764="","" &amp; 'Multilingual New'!B764,"EXEC USPOUTPUT_FORM_ELEMENT '" &amp; 'Multilingual New'!A764 &amp; "','" &amp; 'Multilingual New'!B764 &amp; " ','" &amp; 'Multilingual New'!C764 &amp; "'," &amp; 'Multilingual New'!D764 &amp; "")</f>
        <v/>
      </c>
    </row>
    <row r="765" spans="1:1">
      <c r="A765" t="str">
        <f>IF('Multilingual New'!A765="","" &amp; 'Multilingual New'!B765,"EXEC USPOUTPUT_FORM_ELEMENT '" &amp; 'Multilingual New'!A765 &amp; "','" &amp; 'Multilingual New'!B765 &amp; " ','" &amp; 'Multilingual New'!C765 &amp; "'," &amp; 'Multilingual New'!D765 &amp; "")</f>
        <v/>
      </c>
    </row>
    <row r="766" spans="1:1">
      <c r="A766" t="str">
        <f>IF('Multilingual New'!A766="","" &amp; 'Multilingual New'!B766,"EXEC USPOUTPUT_FORM_ELEMENT '" &amp; 'Multilingual New'!A766 &amp; "','" &amp; 'Multilingual New'!B766 &amp; " ','" &amp; 'Multilingual New'!C766 &amp; "'," &amp; 'Multilingual New'!D766 &amp; "")</f>
        <v/>
      </c>
    </row>
    <row r="767" spans="1:1">
      <c r="A767" t="str">
        <f>IF('Multilingual New'!A767="","" &amp; 'Multilingual New'!B767,"EXEC USPOUTPUT_FORM_ELEMENT '" &amp; 'Multilingual New'!A767 &amp; "','" &amp; 'Multilingual New'!B767 &amp; " ','" &amp; 'Multilingual New'!C767 &amp; "'," &amp; 'Multilingual New'!D767 &amp; "")</f>
        <v/>
      </c>
    </row>
    <row r="768" spans="1:1">
      <c r="A768" t="str">
        <f>IF('Multilingual New'!A768="","" &amp; 'Multilingual New'!B768,"EXEC USPOUTPUT_FORM_ELEMENT '" &amp; 'Multilingual New'!A768 &amp; "','" &amp; 'Multilingual New'!B768 &amp; " ','" &amp; 'Multilingual New'!C768 &amp; "'," &amp; 'Multilingual New'!D768 &amp; "")</f>
        <v/>
      </c>
    </row>
    <row r="769" spans="1:1">
      <c r="A769" t="str">
        <f>IF('Multilingual New'!A769="","" &amp; 'Multilingual New'!B769,"EXEC USPOUTPUT_FORM_ELEMENT '" &amp; 'Multilingual New'!A769 &amp; "','" &amp; 'Multilingual New'!B769 &amp; " ','" &amp; 'Multilingual New'!C769 &amp; "'," &amp; 'Multilingual New'!D769 &amp; "")</f>
        <v/>
      </c>
    </row>
    <row r="770" spans="1:1">
      <c r="A770" t="str">
        <f>IF('Multilingual New'!A770="","" &amp; 'Multilingual New'!B770,"EXEC USPOUTPUT_FORM_ELEMENT '" &amp; 'Multilingual New'!A770 &amp; "','" &amp; 'Multilingual New'!B770 &amp; " ','" &amp; 'Multilingual New'!C770 &amp; "'," &amp; 'Multilingual New'!D770 &amp; "")</f>
        <v/>
      </c>
    </row>
    <row r="771" spans="1:1">
      <c r="A771" t="str">
        <f>IF('Multilingual New'!A771="","" &amp; 'Multilingual New'!B771,"EXEC USPOUTPUT_FORM_ELEMENT '" &amp; 'Multilingual New'!A771 &amp; "','" &amp; 'Multilingual New'!B771 &amp; " ','" &amp; 'Multilingual New'!C771 &amp; "'," &amp; 'Multilingual New'!D771 &amp; "")</f>
        <v/>
      </c>
    </row>
    <row r="772" spans="1:1">
      <c r="A772" t="str">
        <f>IF('Multilingual New'!A772="","" &amp; 'Multilingual New'!B772,"EXEC USPOUTPUT_FORM_ELEMENT '" &amp; 'Multilingual New'!A772 &amp; "','" &amp; 'Multilingual New'!B772 &amp; " ','" &amp; 'Multilingual New'!C772 &amp; "'," &amp; 'Multilingual New'!D772 &amp; "")</f>
        <v/>
      </c>
    </row>
    <row r="773" spans="1:1">
      <c r="A773" t="str">
        <f>IF('Multilingual New'!A773="","" &amp; 'Multilingual New'!B773,"EXEC USPOUTPUT_FORM_ELEMENT '" &amp; 'Multilingual New'!A773 &amp; "','" &amp; 'Multilingual New'!B773 &amp; " ','" &amp; 'Multilingual New'!C773 &amp; "'," &amp; 'Multilingual New'!D773 &amp; "")</f>
        <v/>
      </c>
    </row>
    <row r="774" spans="1:1">
      <c r="A774" t="str">
        <f>IF('Multilingual New'!A774="","" &amp; 'Multilingual New'!B774,"EXEC USPOUTPUT_FORM_ELEMENT '" &amp; 'Multilingual New'!A774 &amp; "','" &amp; 'Multilingual New'!B774 &amp; " ','" &amp; 'Multilingual New'!C774 &amp; "'," &amp; 'Multilingual New'!D774 &amp; "")</f>
        <v/>
      </c>
    </row>
    <row r="775" spans="1:1">
      <c r="A775" t="str">
        <f>IF('Multilingual New'!A775="","" &amp; 'Multilingual New'!B775,"EXEC USPOUTPUT_FORM_ELEMENT '" &amp; 'Multilingual New'!A775 &amp; "','" &amp; 'Multilingual New'!B775 &amp; " ','" &amp; 'Multilingual New'!C775 &amp; "'," &amp; 'Multilingual New'!D775 &amp; "")</f>
        <v/>
      </c>
    </row>
    <row r="776" spans="1:1">
      <c r="A776" t="str">
        <f>IF('Multilingual New'!A776="","" &amp; 'Multilingual New'!B776,"EXEC USPOUTPUT_FORM_ELEMENT '" &amp; 'Multilingual New'!A776 &amp; "','" &amp; 'Multilingual New'!B776 &amp; " ','" &amp; 'Multilingual New'!C776 &amp; "'," &amp; 'Multilingual New'!D776 &amp; "")</f>
        <v/>
      </c>
    </row>
    <row r="777" spans="1:1">
      <c r="A777" t="str">
        <f>IF('Multilingual New'!A777="","" &amp; 'Multilingual New'!B777,"EXEC USPOUTPUT_FORM_ELEMENT '" &amp; 'Multilingual New'!A777 &amp; "','" &amp; 'Multilingual New'!B777 &amp; " ','" &amp; 'Multilingual New'!C777 &amp; "'," &amp; 'Multilingual New'!D777 &amp; "")</f>
        <v/>
      </c>
    </row>
    <row r="778" spans="1:1">
      <c r="A778" t="str">
        <f>IF('Multilingual New'!A778="","" &amp; 'Multilingual New'!B778,"EXEC USPOUTPUT_FORM_ELEMENT '" &amp; 'Multilingual New'!A778 &amp; "','" &amp; 'Multilingual New'!B778 &amp; " ','" &amp; 'Multilingual New'!C778 &amp; "'," &amp; 'Multilingual New'!D778 &amp; "")</f>
        <v/>
      </c>
    </row>
    <row r="779" spans="1:1">
      <c r="A779" t="str">
        <f>IF('Multilingual New'!A779="","" &amp; 'Multilingual New'!B779,"EXEC USPOUTPUT_FORM_ELEMENT '" &amp; 'Multilingual New'!A779 &amp; "','" &amp; 'Multilingual New'!B779 &amp; " ','" &amp; 'Multilingual New'!C779 &amp; "'," &amp; 'Multilingual New'!D779 &amp; "")</f>
        <v/>
      </c>
    </row>
    <row r="780" spans="1:1">
      <c r="A780" t="str">
        <f>IF('Multilingual New'!A780="","" &amp; 'Multilingual New'!B780,"EXEC USPOUTPUT_FORM_ELEMENT '" &amp; 'Multilingual New'!A780 &amp; "','" &amp; 'Multilingual New'!B780 &amp; " ','" &amp; 'Multilingual New'!C780 &amp; "'," &amp; 'Multilingual New'!D780 &amp; "")</f>
        <v/>
      </c>
    </row>
    <row r="781" spans="1:1">
      <c r="A781" t="str">
        <f>IF('Multilingual New'!A781="","" &amp; 'Multilingual New'!B781,"EXEC USPOUTPUT_FORM_ELEMENT '" &amp; 'Multilingual New'!A781 &amp; "','" &amp; 'Multilingual New'!B781 &amp; " ','" &amp; 'Multilingual New'!C781 &amp; "'," &amp; 'Multilingual New'!D781 &amp; "")</f>
        <v/>
      </c>
    </row>
    <row r="782" spans="1:1">
      <c r="A782" t="str">
        <f>IF('Multilingual New'!A782="","" &amp; 'Multilingual New'!B782,"EXEC USPOUTPUT_FORM_ELEMENT '" &amp; 'Multilingual New'!A782 &amp; "','" &amp; 'Multilingual New'!B782 &amp; " ','" &amp; 'Multilingual New'!C782 &amp; "'," &amp; 'Multilingual New'!D782 &amp; "")</f>
        <v/>
      </c>
    </row>
    <row r="783" spans="1:1">
      <c r="A783" t="str">
        <f>IF('Multilingual New'!A783="","" &amp; 'Multilingual New'!B783,"EXEC USPOUTPUT_FORM_ELEMENT '" &amp; 'Multilingual New'!A783 &amp; "','" &amp; 'Multilingual New'!B783 &amp; " ','" &amp; 'Multilingual New'!C783 &amp; "'," &amp; 'Multilingual New'!D783 &amp; "")</f>
        <v/>
      </c>
    </row>
    <row r="784" spans="1:1">
      <c r="A784" t="str">
        <f>IF('Multilingual New'!A784="","" &amp; 'Multilingual New'!B784,"EXEC USPOUTPUT_FORM_ELEMENT '" &amp; 'Multilingual New'!A784 &amp; "','" &amp; 'Multilingual New'!B784 &amp; " ','" &amp; 'Multilingual New'!C784 &amp; "'," &amp; 'Multilingual New'!D784 &amp; "")</f>
        <v/>
      </c>
    </row>
    <row r="785" spans="1:1">
      <c r="A785" t="str">
        <f>IF('Multilingual New'!A785="","" &amp; 'Multilingual New'!B785,"EXEC USPOUTPUT_FORM_ELEMENT '" &amp; 'Multilingual New'!A785 &amp; "','" &amp; 'Multilingual New'!B785 &amp; " ','" &amp; 'Multilingual New'!C785 &amp; "'," &amp; 'Multilingual New'!D785 &amp; "")</f>
        <v/>
      </c>
    </row>
    <row r="786" spans="1:1">
      <c r="A786" t="str">
        <f>IF('Multilingual New'!A786="","" &amp; 'Multilingual New'!B786,"EXEC USPOUTPUT_FORM_ELEMENT '" &amp; 'Multilingual New'!A786 &amp; "','" &amp; 'Multilingual New'!B786 &amp; " ','" &amp; 'Multilingual New'!C786 &amp; "'," &amp; 'Multilingual New'!D786 &amp; "")</f>
        <v/>
      </c>
    </row>
    <row r="787" spans="1:1">
      <c r="A787" t="str">
        <f>IF('Multilingual New'!A787="","" &amp; 'Multilingual New'!B787,"EXEC USPOUTPUT_FORM_ELEMENT '" &amp; 'Multilingual New'!A787 &amp; "','" &amp; 'Multilingual New'!B787 &amp; " ','" &amp; 'Multilingual New'!C787 &amp; "'," &amp; 'Multilingual New'!D787 &amp; "")</f>
        <v/>
      </c>
    </row>
    <row r="788" spans="1:1">
      <c r="A788" t="str">
        <f>IF('Multilingual New'!A788="","" &amp; 'Multilingual New'!B788,"EXEC USPOUTPUT_FORM_ELEMENT '" &amp; 'Multilingual New'!A788 &amp; "','" &amp; 'Multilingual New'!B788 &amp; " ','" &amp; 'Multilingual New'!C788 &amp; "'," &amp; 'Multilingual New'!D788 &amp; "")</f>
        <v/>
      </c>
    </row>
    <row r="789" spans="1:1">
      <c r="A789" t="str">
        <f>IF('Multilingual New'!A789="","" &amp; 'Multilingual New'!B789,"EXEC USPOUTPUT_FORM_ELEMENT '" &amp; 'Multilingual New'!A789 &amp; "','" &amp; 'Multilingual New'!B789 &amp; " ','" &amp; 'Multilingual New'!C789 &amp; "'," &amp; 'Multilingual New'!D789 &amp; "")</f>
        <v/>
      </c>
    </row>
    <row r="790" spans="1:1">
      <c r="A790" t="str">
        <f>IF('Multilingual New'!A790="","" &amp; 'Multilingual New'!B790,"EXEC USPOUTPUT_FORM_ELEMENT '" &amp; 'Multilingual New'!A790 &amp; "','" &amp; 'Multilingual New'!B790 &amp; " ','" &amp; 'Multilingual New'!C790 &amp; "'," &amp; 'Multilingual New'!D790 &amp; "")</f>
        <v/>
      </c>
    </row>
    <row r="791" spans="1:1">
      <c r="A791" t="str">
        <f>IF('Multilingual New'!A791="","" &amp; 'Multilingual New'!B791,"EXEC USPOUTPUT_FORM_ELEMENT '" &amp; 'Multilingual New'!A791 &amp; "','" &amp; 'Multilingual New'!B791 &amp; " ','" &amp; 'Multilingual New'!C791 &amp; "'," &amp; 'Multilingual New'!D791 &amp; "")</f>
        <v/>
      </c>
    </row>
    <row r="792" spans="1:1">
      <c r="A792" t="str">
        <f>IF('Multilingual New'!A792="","" &amp; 'Multilingual New'!B792,"EXEC USPOUTPUT_FORM_ELEMENT '" &amp; 'Multilingual New'!A792 &amp; "','" &amp; 'Multilingual New'!B792 &amp; " ','" &amp; 'Multilingual New'!C792 &amp; "'," &amp; 'Multilingual New'!D792 &amp; "")</f>
        <v/>
      </c>
    </row>
    <row r="793" spans="1:1">
      <c r="A793" t="str">
        <f>IF('Multilingual New'!A793="","" &amp; 'Multilingual New'!B793,"EXEC USPOUTPUT_FORM_ELEMENT '" &amp; 'Multilingual New'!A793 &amp; "','" &amp; 'Multilingual New'!B793 &amp; " ','" &amp; 'Multilingual New'!C793 &amp; "'," &amp; 'Multilingual New'!D793 &amp; "")</f>
        <v/>
      </c>
    </row>
    <row r="794" spans="1:1">
      <c r="A794" t="str">
        <f>IF('Multilingual New'!A794="","" &amp; 'Multilingual New'!B794,"EXEC USPOUTPUT_FORM_ELEMENT '" &amp; 'Multilingual New'!A794 &amp; "','" &amp; 'Multilingual New'!B794 &amp; " ','" &amp; 'Multilingual New'!C794 &amp; "'," &amp; 'Multilingual New'!D794 &amp; "")</f>
        <v/>
      </c>
    </row>
    <row r="795" spans="1:1">
      <c r="A795" t="str">
        <f>IF('Multilingual New'!A795="","" &amp; 'Multilingual New'!B795,"EXEC USPOUTPUT_FORM_ELEMENT '" &amp; 'Multilingual New'!A795 &amp; "','" &amp; 'Multilingual New'!B795 &amp; " ','" &amp; 'Multilingual New'!C795 &amp; "'," &amp; 'Multilingual New'!D795 &amp; "")</f>
        <v/>
      </c>
    </row>
    <row r="796" spans="1:1">
      <c r="A796" t="str">
        <f>IF('Multilingual New'!A796="","" &amp; 'Multilingual New'!B796,"EXEC USPOUTPUT_FORM_ELEMENT '" &amp; 'Multilingual New'!A796 &amp; "','" &amp; 'Multilingual New'!B796 &amp; " ','" &amp; 'Multilingual New'!C796 &amp; "'," &amp; 'Multilingual New'!D796 &amp; "")</f>
        <v/>
      </c>
    </row>
    <row r="797" spans="1:1">
      <c r="A797" t="str">
        <f>IF('Multilingual New'!A797="","" &amp; 'Multilingual New'!B797,"EXEC USPOUTPUT_FORM_ELEMENT '" &amp; 'Multilingual New'!A797 &amp; "','" &amp; 'Multilingual New'!B797 &amp; " ','" &amp; 'Multilingual New'!C797 &amp; "'," &amp; 'Multilingual New'!D797 &amp; "")</f>
        <v/>
      </c>
    </row>
    <row r="798" spans="1:1">
      <c r="A798" t="str">
        <f>IF('Multilingual New'!A798="","" &amp; 'Multilingual New'!B798,"EXEC USPOUTPUT_FORM_ELEMENT '" &amp; 'Multilingual New'!A798 &amp; "','" &amp; 'Multilingual New'!B798 &amp; " ','" &amp; 'Multilingual New'!C798 &amp; "'," &amp; 'Multilingual New'!D798 &amp; "")</f>
        <v/>
      </c>
    </row>
    <row r="799" spans="1:1">
      <c r="A799" t="str">
        <f>IF('Multilingual New'!A799="","" &amp; 'Multilingual New'!B799,"EXEC USPOUTPUT_FORM_ELEMENT '" &amp; 'Multilingual New'!A799 &amp; "','" &amp; 'Multilingual New'!B799 &amp; " ','" &amp; 'Multilingual New'!C799 &amp; "'," &amp; 'Multilingual New'!D799 &amp; "")</f>
        <v/>
      </c>
    </row>
    <row r="800" spans="1:1">
      <c r="A800" t="str">
        <f>IF('Multilingual New'!A800="","" &amp; 'Multilingual New'!B800,"EXEC USPOUTPUT_FORM_ELEMENT '" &amp; 'Multilingual New'!A800 &amp; "','" &amp; 'Multilingual New'!B800 &amp; " ','" &amp; 'Multilingual New'!C800 &amp; "'," &amp; 'Multilingual New'!D800 &amp; "")</f>
        <v/>
      </c>
    </row>
    <row r="801" spans="1:1">
      <c r="A801" t="str">
        <f>IF('Multilingual New'!A801="","" &amp; 'Multilingual New'!B801,"EXEC USPOUTPUT_FORM_ELEMENT '" &amp; 'Multilingual New'!A801 &amp; "','" &amp; 'Multilingual New'!B801 &amp; " ','" &amp; 'Multilingual New'!C801 &amp; "'," &amp; 'Multilingual New'!D801 &amp; "")</f>
        <v/>
      </c>
    </row>
    <row r="802" spans="1:1">
      <c r="A802" t="str">
        <f>IF('Multilingual New'!A802="","" &amp; 'Multilingual New'!B802,"EXEC USPOUTPUT_FORM_ELEMENT '" &amp; 'Multilingual New'!A802 &amp; "','" &amp; 'Multilingual New'!B802 &amp; " ','" &amp; 'Multilingual New'!C802 &amp; "'," &amp; 'Multilingual New'!D802 &amp; "")</f>
        <v/>
      </c>
    </row>
    <row r="803" spans="1:1">
      <c r="A803" t="str">
        <f>IF('Multilingual New'!A803="","" &amp; 'Multilingual New'!B803,"EXEC USPOUTPUT_FORM_ELEMENT '" &amp; 'Multilingual New'!A803 &amp; "','" &amp; 'Multilingual New'!B803 &amp; " ','" &amp; 'Multilingual New'!C803 &amp; "'," &amp; 'Multilingual New'!D803 &amp; "")</f>
        <v/>
      </c>
    </row>
    <row r="804" spans="1:1">
      <c r="A804" t="str">
        <f>IF('Multilingual New'!A804="","" &amp; 'Multilingual New'!B804,"EXEC USPOUTPUT_FORM_ELEMENT '" &amp; 'Multilingual New'!A804 &amp; "','" &amp; 'Multilingual New'!B804 &amp; " ','" &amp; 'Multilingual New'!C804 &amp; "'," &amp; 'Multilingual New'!D804 &amp; "")</f>
        <v/>
      </c>
    </row>
    <row r="805" spans="1:1">
      <c r="A805" t="str">
        <f>IF('Multilingual New'!A805="","" &amp; 'Multilingual New'!B805,"EXEC USPOUTPUT_FORM_ELEMENT '" &amp; 'Multilingual New'!A805 &amp; "','" &amp; 'Multilingual New'!B805 &amp; " ','" &amp; 'Multilingual New'!C805 &amp; "'," &amp; 'Multilingual New'!D805 &amp; "")</f>
        <v/>
      </c>
    </row>
    <row r="806" spans="1:1">
      <c r="A806" t="str">
        <f>IF('Multilingual New'!A806="","" &amp; 'Multilingual New'!B806,"EXEC USPOUTPUT_FORM_ELEMENT '" &amp; 'Multilingual New'!A806 &amp; "','" &amp; 'Multilingual New'!B806 &amp; " ','" &amp; 'Multilingual New'!C806 &amp; "'," &amp; 'Multilingual New'!D806 &amp; "")</f>
        <v/>
      </c>
    </row>
    <row r="807" spans="1:1">
      <c r="A807" t="str">
        <f>IF('Multilingual New'!A807="","" &amp; 'Multilingual New'!B807,"EXEC USPOUTPUT_FORM_ELEMENT '" &amp; 'Multilingual New'!A807 &amp; "','" &amp; 'Multilingual New'!B807 &amp; " ','" &amp; 'Multilingual New'!C807 &amp; "'," &amp; 'Multilingual New'!D807 &amp; "")</f>
        <v/>
      </c>
    </row>
    <row r="808" spans="1:1">
      <c r="A808" t="str">
        <f>IF('Multilingual New'!A808="","" &amp; 'Multilingual New'!B808,"EXEC USPOUTPUT_FORM_ELEMENT '" &amp; 'Multilingual New'!A808 &amp; "','" &amp; 'Multilingual New'!B808 &amp; " ','" &amp; 'Multilingual New'!C808 &amp; "'," &amp; 'Multilingual New'!D808 &amp; "")</f>
        <v/>
      </c>
    </row>
    <row r="809" spans="1:1">
      <c r="A809" t="str">
        <f>IF('Multilingual New'!A809="","" &amp; 'Multilingual New'!B809,"EXEC USPOUTPUT_FORM_ELEMENT '" &amp; 'Multilingual New'!A809 &amp; "','" &amp; 'Multilingual New'!B809 &amp; " ','" &amp; 'Multilingual New'!C809 &amp; "'," &amp; 'Multilingual New'!D809 &amp; "")</f>
        <v/>
      </c>
    </row>
    <row r="810" spans="1:1">
      <c r="A810" t="str">
        <f>IF('Multilingual New'!A810="","" &amp; 'Multilingual New'!B810,"EXEC USPOUTPUT_FORM_ELEMENT '" &amp; 'Multilingual New'!A810 &amp; "','" &amp; 'Multilingual New'!B810 &amp; " ','" &amp; 'Multilingual New'!C810 &amp; "'," &amp; 'Multilingual New'!D810 &amp; "")</f>
        <v/>
      </c>
    </row>
    <row r="811" spans="1:1">
      <c r="A811" t="str">
        <f>IF('Multilingual New'!A811="","" &amp; 'Multilingual New'!B811,"EXEC USPOUTPUT_FORM_ELEMENT '" &amp; 'Multilingual New'!A811 &amp; "','" &amp; 'Multilingual New'!B811 &amp; " ','" &amp; 'Multilingual New'!C811 &amp; "'," &amp; 'Multilingual New'!D811 &amp; "")</f>
        <v/>
      </c>
    </row>
    <row r="812" spans="1:1">
      <c r="A812" t="str">
        <f>IF('Multilingual New'!A812="","" &amp; 'Multilingual New'!B812,"EXEC USPOUTPUT_FORM_ELEMENT '" &amp; 'Multilingual New'!A812 &amp; "','" &amp; 'Multilingual New'!B812 &amp; " ','" &amp; 'Multilingual New'!C812 &amp; "'," &amp; 'Multilingual New'!D812 &amp; "")</f>
        <v/>
      </c>
    </row>
    <row r="813" spans="1:1">
      <c r="A813" t="str">
        <f>IF('Multilingual New'!A813="","" &amp; 'Multilingual New'!B813,"EXEC USPOUTPUT_FORM_ELEMENT '" &amp; 'Multilingual New'!A813 &amp; "','" &amp; 'Multilingual New'!B813 &amp; " ','" &amp; 'Multilingual New'!C813 &amp; "'," &amp; 'Multilingual New'!D813 &amp; "")</f>
        <v/>
      </c>
    </row>
    <row r="814" spans="1:1">
      <c r="A814" t="str">
        <f>IF('Multilingual New'!A814="","" &amp; 'Multilingual New'!B814,"EXEC USPOUTPUT_FORM_ELEMENT '" &amp; 'Multilingual New'!A814 &amp; "','" &amp; 'Multilingual New'!B814 &amp; " ','" &amp; 'Multilingual New'!C814 &amp; "'," &amp; 'Multilingual New'!D814 &amp; "")</f>
        <v/>
      </c>
    </row>
    <row r="815" spans="1:1">
      <c r="A815" t="str">
        <f>IF('Multilingual New'!A815="","" &amp; 'Multilingual New'!B815,"EXEC USPOUTPUT_FORM_ELEMENT '" &amp; 'Multilingual New'!A815 &amp; "','" &amp; 'Multilingual New'!B815 &amp; " ','" &amp; 'Multilingual New'!C815 &amp; "'," &amp; 'Multilingual New'!D815 &amp; "")</f>
        <v/>
      </c>
    </row>
    <row r="816" spans="1:1">
      <c r="A816" t="str">
        <f>IF('Multilingual New'!A816="","" &amp; 'Multilingual New'!B816,"EXEC USPOUTPUT_FORM_ELEMENT '" &amp; 'Multilingual New'!A816 &amp; "','" &amp; 'Multilingual New'!B816 &amp; " ','" &amp; 'Multilingual New'!C816 &amp; "'," &amp; 'Multilingual New'!D816 &amp; "")</f>
        <v/>
      </c>
    </row>
    <row r="817" spans="1:1">
      <c r="A817" t="str">
        <f>IF('Multilingual New'!A817="","" &amp; 'Multilingual New'!B817,"EXEC USPOUTPUT_FORM_ELEMENT '" &amp; 'Multilingual New'!A817 &amp; "','" &amp; 'Multilingual New'!B817 &amp; " ','" &amp; 'Multilingual New'!C817 &amp; "'," &amp; 'Multilingual New'!D817 &amp; "")</f>
        <v/>
      </c>
    </row>
    <row r="818" spans="1:1">
      <c r="A818" t="str">
        <f>IF('Multilingual New'!A818="","" &amp; 'Multilingual New'!B818,"EXEC USPOUTPUT_FORM_ELEMENT '" &amp; 'Multilingual New'!A818 &amp; "','" &amp; 'Multilingual New'!B818 &amp; " ','" &amp; 'Multilingual New'!C818 &amp; "'," &amp; 'Multilingual New'!D818 &amp; "")</f>
        <v/>
      </c>
    </row>
    <row r="819" spans="1:1">
      <c r="A819" t="str">
        <f>IF('Multilingual New'!A819="","" &amp; 'Multilingual New'!B819,"EXEC USPOUTPUT_FORM_ELEMENT '" &amp; 'Multilingual New'!A819 &amp; "','" &amp; 'Multilingual New'!B819 &amp; " ','" &amp; 'Multilingual New'!C819 &amp; "'," &amp; 'Multilingual New'!D819 &amp; "")</f>
        <v/>
      </c>
    </row>
    <row r="820" spans="1:1">
      <c r="A820" t="str">
        <f>IF('Multilingual New'!A820="","" &amp; 'Multilingual New'!B820,"EXEC USPOUTPUT_FORM_ELEMENT '" &amp; 'Multilingual New'!A820 &amp; "','" &amp; 'Multilingual New'!B820 &amp; " ','" &amp; 'Multilingual New'!C820 &amp; "'," &amp; 'Multilingual New'!D820 &amp; "")</f>
        <v/>
      </c>
    </row>
    <row r="821" spans="1:1">
      <c r="A821" t="str">
        <f>IF('Multilingual New'!A821="","" &amp; 'Multilingual New'!B821,"EXEC USPOUTPUT_FORM_ELEMENT '" &amp; 'Multilingual New'!A821 &amp; "','" &amp; 'Multilingual New'!B821 &amp; " ','" &amp; 'Multilingual New'!C821 &amp; "'," &amp; 'Multilingual New'!D821 &amp; "")</f>
        <v/>
      </c>
    </row>
    <row r="822" spans="1:1">
      <c r="A822" t="str">
        <f>IF('Multilingual New'!A822="","" &amp; 'Multilingual New'!B822,"EXEC USPOUTPUT_FORM_ELEMENT '" &amp; 'Multilingual New'!A822 &amp; "','" &amp; 'Multilingual New'!B822 &amp; " ','" &amp; 'Multilingual New'!C822 &amp; "'," &amp; 'Multilingual New'!D822 &amp; "")</f>
        <v/>
      </c>
    </row>
    <row r="823" spans="1:1">
      <c r="A823" t="str">
        <f>IF('Multilingual New'!A823="","" &amp; 'Multilingual New'!B823,"EXEC USPOUTPUT_FORM_ELEMENT '" &amp; 'Multilingual New'!A823 &amp; "','" &amp; 'Multilingual New'!B823 &amp; " ','" &amp; 'Multilingual New'!C823 &amp; "'," &amp; 'Multilingual New'!D823 &amp; "")</f>
        <v/>
      </c>
    </row>
    <row r="824" spans="1:1">
      <c r="A824" t="str">
        <f>IF('Multilingual New'!A824="","" &amp; 'Multilingual New'!B824,"EXEC USPOUTPUT_FORM_ELEMENT '" &amp; 'Multilingual New'!A824 &amp; "','" &amp; 'Multilingual New'!B824 &amp; " ','" &amp; 'Multilingual New'!C824 &amp; "'," &amp; 'Multilingual New'!D824 &amp; "")</f>
        <v/>
      </c>
    </row>
    <row r="825" spans="1:1">
      <c r="A825" t="str">
        <f>IF('Multilingual New'!A825="","" &amp; 'Multilingual New'!B825,"EXEC USPOUTPUT_FORM_ELEMENT '" &amp; 'Multilingual New'!A825 &amp; "','" &amp; 'Multilingual New'!B825 &amp; " ','" &amp; 'Multilingual New'!C825 &amp; "'," &amp; 'Multilingual New'!D825 &amp; "")</f>
        <v/>
      </c>
    </row>
    <row r="826" spans="1:1">
      <c r="A826" t="str">
        <f>IF('Multilingual New'!A826="","" &amp; 'Multilingual New'!B826,"EXEC USPOUTPUT_FORM_ELEMENT '" &amp; 'Multilingual New'!A826 &amp; "','" &amp; 'Multilingual New'!B826 &amp; " ','" &amp; 'Multilingual New'!C826 &amp; "'," &amp; 'Multilingual New'!D826 &amp; "")</f>
        <v/>
      </c>
    </row>
    <row r="827" spans="1:1">
      <c r="A827" t="str">
        <f>IF('Multilingual New'!A827="","" &amp; 'Multilingual New'!B827,"EXEC USPOUTPUT_FORM_ELEMENT '" &amp; 'Multilingual New'!A827 &amp; "','" &amp; 'Multilingual New'!B827 &amp; " ','" &amp; 'Multilingual New'!C827 &amp; "'," &amp; 'Multilingual New'!D827 &amp; "")</f>
        <v/>
      </c>
    </row>
    <row r="828" spans="1:1">
      <c r="A828" t="str">
        <f>IF('Multilingual New'!A828="","" &amp; 'Multilingual New'!B828,"EXEC USPOUTPUT_FORM_ELEMENT '" &amp; 'Multilingual New'!A828 &amp; "','" &amp; 'Multilingual New'!B828 &amp; " ','" &amp; 'Multilingual New'!C828 &amp; "'," &amp; 'Multilingual New'!D828 &amp; "")</f>
        <v/>
      </c>
    </row>
    <row r="829" spans="1:1">
      <c r="A829" t="str">
        <f>IF('Multilingual New'!A829="","" &amp; 'Multilingual New'!B829,"EXEC USPOUTPUT_FORM_ELEMENT '" &amp; 'Multilingual New'!A829 &amp; "','" &amp; 'Multilingual New'!B829 &amp; " ','" &amp; 'Multilingual New'!C829 &amp; "'," &amp; 'Multilingual New'!D829 &amp; "")</f>
        <v/>
      </c>
    </row>
    <row r="830" spans="1:1">
      <c r="A830" t="str">
        <f>IF('Multilingual New'!A830="","" &amp; 'Multilingual New'!B830,"EXEC USPOUTPUT_FORM_ELEMENT '" &amp; 'Multilingual New'!A830 &amp; "','" &amp; 'Multilingual New'!B830 &amp; " ','" &amp; 'Multilingual New'!C830 &amp; "'," &amp; 'Multilingual New'!D830 &amp; "")</f>
        <v/>
      </c>
    </row>
    <row r="831" spans="1:1">
      <c r="A831" t="str">
        <f>IF('Multilingual New'!A831="","" &amp; 'Multilingual New'!B831,"EXEC USPOUTPUT_FORM_ELEMENT '" &amp; 'Multilingual New'!A831 &amp; "','" &amp; 'Multilingual New'!B831 &amp; " ','" &amp; 'Multilingual New'!C831 &amp; "'," &amp; 'Multilingual New'!D831 &amp; "")</f>
        <v/>
      </c>
    </row>
    <row r="832" spans="1:1">
      <c r="A832" t="str">
        <f>IF('Multilingual New'!A832="","" &amp; 'Multilingual New'!B832,"EXEC USPOUTPUT_FORM_ELEMENT '" &amp; 'Multilingual New'!A832 &amp; "','" &amp; 'Multilingual New'!B832 &amp; " ','" &amp; 'Multilingual New'!C832 &amp; "'," &amp; 'Multilingual New'!D832 &amp; "")</f>
        <v/>
      </c>
    </row>
    <row r="833" spans="1:1">
      <c r="A833" t="str">
        <f>IF('Multilingual New'!A833="","" &amp; 'Multilingual New'!B833,"EXEC USPOUTPUT_FORM_ELEMENT '" &amp; 'Multilingual New'!A833 &amp; "','" &amp; 'Multilingual New'!B833 &amp; " ','" &amp; 'Multilingual New'!C833 &amp; "'," &amp; 'Multilingual New'!D833 &amp; "")</f>
        <v/>
      </c>
    </row>
    <row r="834" spans="1:1">
      <c r="A834" t="str">
        <f>IF('Multilingual New'!A834="","" &amp; 'Multilingual New'!B834,"EXEC USPOUTPUT_FORM_ELEMENT '" &amp; 'Multilingual New'!A834 &amp; "','" &amp; 'Multilingual New'!B834 &amp; " ','" &amp; 'Multilingual New'!C834 &amp; "'," &amp; 'Multilingual New'!D834 &amp; "")</f>
        <v/>
      </c>
    </row>
    <row r="835" spans="1:1">
      <c r="A835" t="str">
        <f>IF('Multilingual New'!A835="","" &amp; 'Multilingual New'!B835,"EXEC USPOUTPUT_FORM_ELEMENT '" &amp; 'Multilingual New'!A835 &amp; "','" &amp; 'Multilingual New'!B835 &amp; " ','" &amp; 'Multilingual New'!C835 &amp; "'," &amp; 'Multilingual New'!D835 &amp; "")</f>
        <v/>
      </c>
    </row>
    <row r="836" spans="1:1">
      <c r="A836" t="str">
        <f>IF('Multilingual New'!A836="","" &amp; 'Multilingual New'!B836,"EXEC USPOUTPUT_FORM_ELEMENT '" &amp; 'Multilingual New'!A836 &amp; "','" &amp; 'Multilingual New'!B836 &amp; " ','" &amp; 'Multilingual New'!C836 &amp; "'," &amp; 'Multilingual New'!D836 &amp; "")</f>
        <v/>
      </c>
    </row>
    <row r="837" spans="1:1">
      <c r="A837" t="str">
        <f>IF('Multilingual New'!A837="","" &amp; 'Multilingual New'!B837,"EXEC USPOUTPUT_FORM_ELEMENT '" &amp; 'Multilingual New'!A837 &amp; "','" &amp; 'Multilingual New'!B837 &amp; " ','" &amp; 'Multilingual New'!C837 &amp; "'," &amp; 'Multilingual New'!D837 &amp; "")</f>
        <v/>
      </c>
    </row>
    <row r="838" spans="1:1">
      <c r="A838" t="str">
        <f>IF('Multilingual New'!A838="","" &amp; 'Multilingual New'!B838,"EXEC USPOUTPUT_FORM_ELEMENT '" &amp; 'Multilingual New'!A838 &amp; "','" &amp; 'Multilingual New'!B838 &amp; " ','" &amp; 'Multilingual New'!C838 &amp; "'," &amp; 'Multilingual New'!D838 &amp; "")</f>
        <v/>
      </c>
    </row>
    <row r="839" spans="1:1">
      <c r="A839" t="str">
        <f>IF('Multilingual New'!A839="","" &amp; 'Multilingual New'!B839,"EXEC USPOUTPUT_FORM_ELEMENT '" &amp; 'Multilingual New'!A839 &amp; "','" &amp; 'Multilingual New'!B839 &amp; " ','" &amp; 'Multilingual New'!C839 &amp; "'," &amp; 'Multilingual New'!D839 &amp; "")</f>
        <v/>
      </c>
    </row>
    <row r="840" spans="1:1">
      <c r="A840" t="str">
        <f>IF('Multilingual New'!A840="","" &amp; 'Multilingual New'!B840,"EXEC USPOUTPUT_FORM_ELEMENT '" &amp; 'Multilingual New'!A840 &amp; "','" &amp; 'Multilingual New'!B840 &amp; " ','" &amp; 'Multilingual New'!C840 &amp; "'," &amp; 'Multilingual New'!D840 &amp; "")</f>
        <v/>
      </c>
    </row>
    <row r="841" spans="1:1">
      <c r="A841" t="str">
        <f>IF('Multilingual New'!A841="","" &amp; 'Multilingual New'!B841,"EXEC USPOUTPUT_FORM_ELEMENT '" &amp; 'Multilingual New'!A841 &amp; "','" &amp; 'Multilingual New'!B841 &amp; " ','" &amp; 'Multilingual New'!C841 &amp; "'," &amp; 'Multilingual New'!D841 &amp; "")</f>
        <v/>
      </c>
    </row>
    <row r="842" spans="1:1">
      <c r="A842" t="str">
        <f>IF('Multilingual New'!A842="","" &amp; 'Multilingual New'!B842,"EXEC USPOUTPUT_FORM_ELEMENT '" &amp; 'Multilingual New'!A842 &amp; "','" &amp; 'Multilingual New'!B842 &amp; " ','" &amp; 'Multilingual New'!C842 &amp; "'," &amp; 'Multilingual New'!D842 &amp; "")</f>
        <v/>
      </c>
    </row>
    <row r="843" spans="1:1">
      <c r="A843" t="str">
        <f>IF('Multilingual New'!A843="","" &amp; 'Multilingual New'!B843,"EXEC USPOUTPUT_FORM_ELEMENT '" &amp; 'Multilingual New'!A843 &amp; "','" &amp; 'Multilingual New'!B843 &amp; " ','" &amp; 'Multilingual New'!C843 &amp; "'," &amp; 'Multilingual New'!D843 &amp; "")</f>
        <v/>
      </c>
    </row>
    <row r="844" spans="1:1">
      <c r="A844" t="str">
        <f>IF('Multilingual New'!A844="","" &amp; 'Multilingual New'!B844,"EXEC USPOUTPUT_FORM_ELEMENT '" &amp; 'Multilingual New'!A844 &amp; "','" &amp; 'Multilingual New'!B844 &amp; " ','" &amp; 'Multilingual New'!C844 &amp; "'," &amp; 'Multilingual New'!D844 &amp; "")</f>
        <v/>
      </c>
    </row>
    <row r="845" spans="1:1">
      <c r="A845" t="str">
        <f>IF('Multilingual New'!A845="","" &amp; 'Multilingual New'!B845,"EXEC USPOUTPUT_FORM_ELEMENT '" &amp; 'Multilingual New'!A845 &amp; "','" &amp; 'Multilingual New'!B845 &amp; " ','" &amp; 'Multilingual New'!C845 &amp; "'," &amp; 'Multilingual New'!D845 &amp; "")</f>
        <v/>
      </c>
    </row>
    <row r="846" spans="1:1">
      <c r="A846" t="str">
        <f>IF('Multilingual New'!A846="","" &amp; 'Multilingual New'!B846,"EXEC USPOUTPUT_FORM_ELEMENT '" &amp; 'Multilingual New'!A846 &amp; "','" &amp; 'Multilingual New'!B846 &amp; " ','" &amp; 'Multilingual New'!C846 &amp; "'," &amp; 'Multilingual New'!D846 &amp; "")</f>
        <v/>
      </c>
    </row>
    <row r="847" spans="1:1">
      <c r="A847" t="str">
        <f>IF('Multilingual New'!A847="","" &amp; 'Multilingual New'!B847,"EXEC USPOUTPUT_FORM_ELEMENT '" &amp; 'Multilingual New'!A847 &amp; "','" &amp; 'Multilingual New'!B847 &amp; " ','" &amp; 'Multilingual New'!C847 &amp; "'," &amp; 'Multilingual New'!D847 &amp; "")</f>
        <v/>
      </c>
    </row>
    <row r="848" spans="1:1">
      <c r="A848" t="str">
        <f>IF('Multilingual New'!A848="","" &amp; 'Multilingual New'!B848,"EXEC USPOUTPUT_FORM_ELEMENT '" &amp; 'Multilingual New'!A848 &amp; "','" &amp; 'Multilingual New'!B848 &amp; " ','" &amp; 'Multilingual New'!C848 &amp; "'," &amp; 'Multilingual New'!D848 &amp; "")</f>
        <v/>
      </c>
    </row>
    <row r="849" spans="1:1">
      <c r="A849" t="str">
        <f>IF('Multilingual New'!A849="","" &amp; 'Multilingual New'!B849,"EXEC USPOUTPUT_FORM_ELEMENT '" &amp; 'Multilingual New'!A849 &amp; "','" &amp; 'Multilingual New'!B849 &amp; " ','" &amp; 'Multilingual New'!C849 &amp; "'," &amp; 'Multilingual New'!D849 &amp; "")</f>
        <v/>
      </c>
    </row>
    <row r="850" spans="1:1">
      <c r="A850" t="str">
        <f>IF('Multilingual New'!A850="","" &amp; 'Multilingual New'!B850,"EXEC USPOUTPUT_FORM_ELEMENT '" &amp; 'Multilingual New'!A850 &amp; "','" &amp; 'Multilingual New'!B850 &amp; " ','" &amp; 'Multilingual New'!C850 &amp; "'," &amp; 'Multilingual New'!D850 &amp; "")</f>
        <v/>
      </c>
    </row>
    <row r="851" spans="1:1">
      <c r="A851" t="str">
        <f>IF('Multilingual New'!A851="","" &amp; 'Multilingual New'!B851,"EXEC USPOUTPUT_FORM_ELEMENT '" &amp; 'Multilingual New'!A851 &amp; "','" &amp; 'Multilingual New'!B851 &amp; " ','" &amp; 'Multilingual New'!C851 &amp; "'," &amp; 'Multilingual New'!D851 &amp; "")</f>
        <v/>
      </c>
    </row>
    <row r="852" spans="1:1">
      <c r="A852" t="str">
        <f>IF('Multilingual New'!A852="","" &amp; 'Multilingual New'!B852,"EXEC USPOUTPUT_FORM_ELEMENT '" &amp; 'Multilingual New'!A852 &amp; "','" &amp; 'Multilingual New'!B852 &amp; " ','" &amp; 'Multilingual New'!C852 &amp; "'," &amp; 'Multilingual New'!D852 &amp; "")</f>
        <v/>
      </c>
    </row>
    <row r="853" spans="1:1">
      <c r="A853" t="str">
        <f>IF('Multilingual New'!A853="","" &amp; 'Multilingual New'!B853,"EXEC USPOUTPUT_FORM_ELEMENT '" &amp; 'Multilingual New'!A853 &amp; "','" &amp; 'Multilingual New'!B853 &amp; " ','" &amp; 'Multilingual New'!C853 &amp; "'," &amp; 'Multilingual New'!D853 &amp; "")</f>
        <v/>
      </c>
    </row>
    <row r="854" spans="1:1">
      <c r="A854" t="str">
        <f>IF('Multilingual New'!A854="","" &amp; 'Multilingual New'!B854,"EXEC USPOUTPUT_FORM_ELEMENT '" &amp; 'Multilingual New'!A854 &amp; "','" &amp; 'Multilingual New'!B854 &amp; " ','" &amp; 'Multilingual New'!C854 &amp; "'," &amp; 'Multilingual New'!D854 &amp; "")</f>
        <v/>
      </c>
    </row>
    <row r="855" spans="1:1">
      <c r="A855" t="str">
        <f>IF('Multilingual New'!A855="","" &amp; 'Multilingual New'!B855,"EXEC USPOUTPUT_FORM_ELEMENT '" &amp; 'Multilingual New'!A855 &amp; "','" &amp; 'Multilingual New'!B855 &amp; " ','" &amp; 'Multilingual New'!C855 &amp; "'," &amp; 'Multilingual New'!D855 &amp; "")</f>
        <v/>
      </c>
    </row>
    <row r="856" spans="1:1">
      <c r="A856" t="str">
        <f>IF('Multilingual New'!A856="","" &amp; 'Multilingual New'!B856,"EXEC USPOUTPUT_FORM_ELEMENT '" &amp; 'Multilingual New'!A856 &amp; "','" &amp; 'Multilingual New'!B856 &amp; " ','" &amp; 'Multilingual New'!C856 &amp; "'," &amp; 'Multilingual New'!D856 &amp; "")</f>
        <v/>
      </c>
    </row>
    <row r="857" spans="1:1">
      <c r="A857" t="str">
        <f>IF('Multilingual New'!A857="","" &amp; 'Multilingual New'!B857,"EXEC USPOUTPUT_FORM_ELEMENT '" &amp; 'Multilingual New'!A857 &amp; "','" &amp; 'Multilingual New'!B857 &amp; " ','" &amp; 'Multilingual New'!C857 &amp; "'," &amp; 'Multilingual New'!D857 &amp; "")</f>
        <v/>
      </c>
    </row>
    <row r="858" spans="1:1">
      <c r="A858" t="str">
        <f>IF('Multilingual New'!A858="","" &amp; 'Multilingual New'!B858,"EXEC USPOUTPUT_FORM_ELEMENT '" &amp; 'Multilingual New'!A858 &amp; "','" &amp; 'Multilingual New'!B858 &amp; " ','" &amp; 'Multilingual New'!C858 &amp; "'," &amp; 'Multilingual New'!D858 &amp; "")</f>
        <v/>
      </c>
    </row>
    <row r="859" spans="1:1">
      <c r="A859" t="str">
        <f>IF('Multilingual New'!A859="","" &amp; 'Multilingual New'!B859,"EXEC USPOUTPUT_FORM_ELEMENT '" &amp; 'Multilingual New'!A859 &amp; "','" &amp; 'Multilingual New'!B859 &amp; " ','" &amp; 'Multilingual New'!C859 &amp; "'," &amp; 'Multilingual New'!D859 &amp; "")</f>
        <v/>
      </c>
    </row>
    <row r="860" spans="1:1">
      <c r="A860" t="str">
        <f>IF('Multilingual New'!A860="","" &amp; 'Multilingual New'!B860,"EXEC USPOUTPUT_FORM_ELEMENT '" &amp; 'Multilingual New'!A860 &amp; "','" &amp; 'Multilingual New'!B860 &amp; " ','" &amp; 'Multilingual New'!C860 &amp; "'," &amp; 'Multilingual New'!D860 &amp; "")</f>
        <v/>
      </c>
    </row>
    <row r="861" spans="1:1">
      <c r="A861" t="str">
        <f>IF('Multilingual New'!A861="","" &amp; 'Multilingual New'!B861,"EXEC USPOUTPUT_FORM_ELEMENT '" &amp; 'Multilingual New'!A861 &amp; "','" &amp; 'Multilingual New'!B861 &amp; " ','" &amp; 'Multilingual New'!C861 &amp; "'," &amp; 'Multilingual New'!D861 &amp; "")</f>
        <v/>
      </c>
    </row>
    <row r="862" spans="1:1">
      <c r="A862" t="str">
        <f>IF('Multilingual New'!A862="","" &amp; 'Multilingual New'!B862,"EXEC USPOUTPUT_FORM_ELEMENT '" &amp; 'Multilingual New'!A862 &amp; "','" &amp; 'Multilingual New'!B862 &amp; " ','" &amp; 'Multilingual New'!C862 &amp; "'," &amp; 'Multilingual New'!D862 &amp; "")</f>
        <v/>
      </c>
    </row>
    <row r="863" spans="1:1">
      <c r="A863" t="str">
        <f>IF('Multilingual New'!A863="","" &amp; 'Multilingual New'!B863,"EXEC USPOUTPUT_FORM_ELEMENT '" &amp; 'Multilingual New'!A863 &amp; "','" &amp; 'Multilingual New'!B863 &amp; " ','" &amp; 'Multilingual New'!C863 &amp; "'," &amp; 'Multilingual New'!D863 &amp; "")</f>
        <v/>
      </c>
    </row>
    <row r="864" spans="1:1">
      <c r="A864" t="str">
        <f>IF('Multilingual New'!A864="","" &amp; 'Multilingual New'!B864,"EXEC USPOUTPUT_FORM_ELEMENT '" &amp; 'Multilingual New'!A864 &amp; "','" &amp; 'Multilingual New'!B864 &amp; " ','" &amp; 'Multilingual New'!C864 &amp; "'," &amp; 'Multilingual New'!D864 &amp; "")</f>
        <v/>
      </c>
    </row>
    <row r="865" spans="1:1">
      <c r="A865" t="str">
        <f>IF('Multilingual New'!A865="","" &amp; 'Multilingual New'!B865,"EXEC USPOUTPUT_FORM_ELEMENT '" &amp; 'Multilingual New'!A865 &amp; "','" &amp; 'Multilingual New'!B865 &amp; " ','" &amp; 'Multilingual New'!C865 &amp; "'," &amp; 'Multilingual New'!D865 &amp; "")</f>
        <v/>
      </c>
    </row>
    <row r="866" spans="1:1">
      <c r="A866" t="str">
        <f>IF('Multilingual New'!A866="","" &amp; 'Multilingual New'!B866,"EXEC USPOUTPUT_FORM_ELEMENT '" &amp; 'Multilingual New'!A866 &amp; "','" &amp; 'Multilingual New'!B866 &amp; " ','" &amp; 'Multilingual New'!C866 &amp; "'," &amp; 'Multilingual New'!D866 &amp; "")</f>
        <v/>
      </c>
    </row>
    <row r="867" spans="1:1">
      <c r="A867" t="str">
        <f>IF('Multilingual New'!A867="","" &amp; 'Multilingual New'!B867,"EXEC USPOUTPUT_FORM_ELEMENT '" &amp; 'Multilingual New'!A867 &amp; "','" &amp; 'Multilingual New'!B867 &amp; " ','" &amp; 'Multilingual New'!C867 &amp; "'," &amp; 'Multilingual New'!D867 &amp; "")</f>
        <v/>
      </c>
    </row>
    <row r="868" spans="1:1">
      <c r="A868" t="str">
        <f>IF('Multilingual New'!A868="","" &amp; 'Multilingual New'!B868,"EXEC USPOUTPUT_FORM_ELEMENT '" &amp; 'Multilingual New'!A868 &amp; "','" &amp; 'Multilingual New'!B868 &amp; " ','" &amp; 'Multilingual New'!C868 &amp; "'," &amp; 'Multilingual New'!D868 &amp; "")</f>
        <v/>
      </c>
    </row>
    <row r="869" spans="1:1">
      <c r="A869" t="str">
        <f>IF('Multilingual New'!A869="","" &amp; 'Multilingual New'!B869,"EXEC USPOUTPUT_FORM_ELEMENT '" &amp; 'Multilingual New'!A869 &amp; "','" &amp; 'Multilingual New'!B869 &amp; " ','" &amp; 'Multilingual New'!C869 &amp; "'," &amp; 'Multilingual New'!D869 &amp; "")</f>
        <v/>
      </c>
    </row>
    <row r="870" spans="1:1">
      <c r="A870" t="str">
        <f>IF('Multilingual New'!A870="","" &amp; 'Multilingual New'!B870,"EXEC USPOUTPUT_FORM_ELEMENT '" &amp; 'Multilingual New'!A870 &amp; "','" &amp; 'Multilingual New'!B870 &amp; " ','" &amp; 'Multilingual New'!C870 &amp; "'," &amp; 'Multilingual New'!D870 &amp; "")</f>
        <v/>
      </c>
    </row>
    <row r="871" spans="1:1">
      <c r="A871" t="str">
        <f>IF('Multilingual New'!A871="","" &amp; 'Multilingual New'!B871,"EXEC USPOUTPUT_FORM_ELEMENT '" &amp; 'Multilingual New'!A871 &amp; "','" &amp; 'Multilingual New'!B871 &amp; " ','" &amp; 'Multilingual New'!C871 &amp; "'," &amp; 'Multilingual New'!D871 &amp; "")</f>
        <v/>
      </c>
    </row>
    <row r="872" spans="1:1">
      <c r="A872" t="str">
        <f>IF('Multilingual New'!A872="","" &amp; 'Multilingual New'!B872,"EXEC USPOUTPUT_FORM_ELEMENT '" &amp; 'Multilingual New'!A872 &amp; "','" &amp; 'Multilingual New'!B872 &amp; " ','" &amp; 'Multilingual New'!C872 &amp; "'," &amp; 'Multilingual New'!D872 &amp; "")</f>
        <v/>
      </c>
    </row>
    <row r="873" spans="1:1">
      <c r="A873" t="str">
        <f>IF('Multilingual New'!A873="","" &amp; 'Multilingual New'!B873,"EXEC USPOUTPUT_FORM_ELEMENT '" &amp; 'Multilingual New'!A873 &amp; "','" &amp; 'Multilingual New'!B873 &amp; " ','" &amp; 'Multilingual New'!C873 &amp; "'," &amp; 'Multilingual New'!D873 &amp; "")</f>
        <v/>
      </c>
    </row>
    <row r="874" spans="1:1">
      <c r="A874" t="str">
        <f>IF('Multilingual New'!A874="","" &amp; 'Multilingual New'!B874,"EXEC USPOUTPUT_FORM_ELEMENT '" &amp; 'Multilingual New'!A874 &amp; "','" &amp; 'Multilingual New'!B874 &amp; " ','" &amp; 'Multilingual New'!C874 &amp; "'," &amp; 'Multilingual New'!D874 &amp; "")</f>
        <v/>
      </c>
    </row>
    <row r="875" spans="1:1">
      <c r="A875" t="str">
        <f>IF('Multilingual New'!A875="","" &amp; 'Multilingual New'!B875,"EXEC USPOUTPUT_FORM_ELEMENT '" &amp; 'Multilingual New'!A875 &amp; "','" &amp; 'Multilingual New'!B875 &amp; " ','" &amp; 'Multilingual New'!C875 &amp; "'," &amp; 'Multilingual New'!D875 &amp; "")</f>
        <v/>
      </c>
    </row>
    <row r="876" spans="1:1">
      <c r="A876" t="str">
        <f>IF('Multilingual New'!A876="","" &amp; 'Multilingual New'!B876,"EXEC USPOUTPUT_FORM_ELEMENT '" &amp; 'Multilingual New'!A876 &amp; "','" &amp; 'Multilingual New'!B876 &amp; " ','" &amp; 'Multilingual New'!C876 &amp; "'," &amp; 'Multilingual New'!D876 &amp; "")</f>
        <v/>
      </c>
    </row>
    <row r="877" spans="1:1">
      <c r="A877" t="str">
        <f>IF('Multilingual New'!A877="","" &amp; 'Multilingual New'!B877,"EXEC USPOUTPUT_FORM_ELEMENT '" &amp; 'Multilingual New'!A877 &amp; "','" &amp; 'Multilingual New'!B877 &amp; " ','" &amp; 'Multilingual New'!C877 &amp; "'," &amp; 'Multilingual New'!D877 &amp; "")</f>
        <v/>
      </c>
    </row>
    <row r="878" spans="1:1">
      <c r="A878" t="str">
        <f>IF('Multilingual New'!A878="","" &amp; 'Multilingual New'!B878,"EXEC USPOUTPUT_FORM_ELEMENT '" &amp; 'Multilingual New'!A878 &amp; "','" &amp; 'Multilingual New'!B878 &amp; " ','" &amp; 'Multilingual New'!C878 &amp; "'," &amp; 'Multilingual New'!D878 &amp; "")</f>
        <v/>
      </c>
    </row>
    <row r="879" spans="1:1">
      <c r="A879" t="str">
        <f>IF('Multilingual New'!A879="","" &amp; 'Multilingual New'!B879,"EXEC USPOUTPUT_FORM_ELEMENT '" &amp; 'Multilingual New'!A879 &amp; "','" &amp; 'Multilingual New'!B879 &amp; " ','" &amp; 'Multilingual New'!C879 &amp; "'," &amp; 'Multilingual New'!D879 &amp; "")</f>
        <v/>
      </c>
    </row>
    <row r="880" spans="1:1">
      <c r="A880" t="str">
        <f>IF('Multilingual New'!A880="","" &amp; 'Multilingual New'!B880,"EXEC USPOUTPUT_FORM_ELEMENT '" &amp; 'Multilingual New'!A880 &amp; "','" &amp; 'Multilingual New'!B880 &amp; " ','" &amp; 'Multilingual New'!C880 &amp; "'," &amp; 'Multilingual New'!D880 &amp; "")</f>
        <v/>
      </c>
    </row>
    <row r="881" spans="1:1">
      <c r="A881" t="str">
        <f>IF('Multilingual New'!A881="","" &amp; 'Multilingual New'!B881,"EXEC USPOUTPUT_FORM_ELEMENT '" &amp; 'Multilingual New'!A881 &amp; "','" &amp; 'Multilingual New'!B881 &amp; " ','" &amp; 'Multilingual New'!C881 &amp; "'," &amp; 'Multilingual New'!D881 &amp; "")</f>
        <v/>
      </c>
    </row>
    <row r="882" spans="1:1">
      <c r="A882" t="str">
        <f>IF('Multilingual New'!A882="","" &amp; 'Multilingual New'!B882,"EXEC USPOUTPUT_FORM_ELEMENT '" &amp; 'Multilingual New'!A882 &amp; "','" &amp; 'Multilingual New'!B882 &amp; " ','" &amp; 'Multilingual New'!C882 &amp; "'," &amp; 'Multilingual New'!D882 &amp; "")</f>
        <v/>
      </c>
    </row>
    <row r="883" spans="1:1">
      <c r="A883" t="str">
        <f>IF('Multilingual New'!A883="","" &amp; 'Multilingual New'!B883,"EXEC USPOUTPUT_FORM_ELEMENT '" &amp; 'Multilingual New'!A883 &amp; "','" &amp; 'Multilingual New'!B883 &amp; " ','" &amp; 'Multilingual New'!C883 &amp; "'," &amp; 'Multilingual New'!D883 &amp; "")</f>
        <v/>
      </c>
    </row>
    <row r="884" spans="1:1">
      <c r="A884" t="str">
        <f>IF('Multilingual New'!A884="","" &amp; 'Multilingual New'!B884,"EXEC USPOUTPUT_FORM_ELEMENT '" &amp; 'Multilingual New'!A884 &amp; "','" &amp; 'Multilingual New'!B884 &amp; " ','" &amp; 'Multilingual New'!C884 &amp; "'," &amp; 'Multilingual New'!D884 &amp; "")</f>
        <v/>
      </c>
    </row>
    <row r="885" spans="1:1">
      <c r="A885" t="str">
        <f>IF('Multilingual New'!A885="","" &amp; 'Multilingual New'!B885,"EXEC USPOUTPUT_FORM_ELEMENT '" &amp; 'Multilingual New'!A885 &amp; "','" &amp; 'Multilingual New'!B885 &amp; " ','" &amp; 'Multilingual New'!C885 &amp; "'," &amp; 'Multilingual New'!D885 &amp; "")</f>
        <v/>
      </c>
    </row>
    <row r="886" spans="1:1">
      <c r="A886" t="str">
        <f>IF('Multilingual New'!A886="","" &amp; 'Multilingual New'!B886,"EXEC USPOUTPUT_FORM_ELEMENT '" &amp; 'Multilingual New'!A886 &amp; "','" &amp; 'Multilingual New'!B886 &amp; " ','" &amp; 'Multilingual New'!C886 &amp; "'," &amp; 'Multilingual New'!D886 &amp; "")</f>
        <v/>
      </c>
    </row>
    <row r="887" spans="1:1">
      <c r="A887" t="str">
        <f>IF('Multilingual New'!A887="","" &amp; 'Multilingual New'!B887,"EXEC USPOUTPUT_FORM_ELEMENT '" &amp; 'Multilingual New'!A887 &amp; "','" &amp; 'Multilingual New'!B887 &amp; " ','" &amp; 'Multilingual New'!C887 &amp; "'," &amp; 'Multilingual New'!D887 &amp; "")</f>
        <v/>
      </c>
    </row>
    <row r="888" spans="1:1">
      <c r="A888" t="str">
        <f>IF('Multilingual New'!A888="","" &amp; 'Multilingual New'!B888,"EXEC USPOUTPUT_FORM_ELEMENT '" &amp; 'Multilingual New'!A888 &amp; "','" &amp; 'Multilingual New'!B888 &amp; " ','" &amp; 'Multilingual New'!C888 &amp; "'," &amp; 'Multilingual New'!D888 &amp; "")</f>
        <v/>
      </c>
    </row>
    <row r="889" spans="1:1">
      <c r="A889" t="str">
        <f>IF('Multilingual New'!A889="","" &amp; 'Multilingual New'!B889,"EXEC USPOUTPUT_FORM_ELEMENT '" &amp; 'Multilingual New'!A889 &amp; "','" &amp; 'Multilingual New'!B889 &amp; " ','" &amp; 'Multilingual New'!C889 &amp; "'," &amp; 'Multilingual New'!D889 &amp; "")</f>
        <v/>
      </c>
    </row>
    <row r="890" spans="1:1">
      <c r="A890" t="str">
        <f>IF('Multilingual New'!A890="","" &amp; 'Multilingual New'!B890,"EXEC USPOUTPUT_FORM_ELEMENT '" &amp; 'Multilingual New'!A890 &amp; "','" &amp; 'Multilingual New'!B890 &amp; " ','" &amp; 'Multilingual New'!C890 &amp; "'," &amp; 'Multilingual New'!D890 &amp; "")</f>
        <v/>
      </c>
    </row>
    <row r="891" spans="1:1">
      <c r="A891" t="str">
        <f>IF('Multilingual New'!A891="","" &amp; 'Multilingual New'!B891,"EXEC USPOUTPUT_FORM_ELEMENT '" &amp; 'Multilingual New'!A891 &amp; "','" &amp; 'Multilingual New'!B891 &amp; " ','" &amp; 'Multilingual New'!C891 &amp; "'," &amp; 'Multilingual New'!D891 &amp; "")</f>
        <v/>
      </c>
    </row>
    <row r="892" spans="1:1">
      <c r="A892" t="str">
        <f>IF('Multilingual New'!A892="","" &amp; 'Multilingual New'!B892,"EXEC USPOUTPUT_FORM_ELEMENT '" &amp; 'Multilingual New'!A892 &amp; "','" &amp; 'Multilingual New'!B892 &amp; " ','" &amp; 'Multilingual New'!C892 &amp; "'," &amp; 'Multilingual New'!D892 &amp; "")</f>
        <v/>
      </c>
    </row>
    <row r="893" spans="1:1">
      <c r="A893" t="str">
        <f>IF('Multilingual New'!A893="","" &amp; 'Multilingual New'!B893,"EXEC USPOUTPUT_FORM_ELEMENT '" &amp; 'Multilingual New'!A893 &amp; "','" &amp; 'Multilingual New'!B893 &amp; " ','" &amp; 'Multilingual New'!C893 &amp; "'," &amp; 'Multilingual New'!D893 &amp; "")</f>
        <v/>
      </c>
    </row>
    <row r="894" spans="1:1">
      <c r="A894" t="str">
        <f>IF('Multilingual New'!A894="","" &amp; 'Multilingual New'!B894,"EXEC USPOUTPUT_FORM_ELEMENT '" &amp; 'Multilingual New'!A894 &amp; "','" &amp; 'Multilingual New'!B894 &amp; " ','" &amp; 'Multilingual New'!C894 &amp; "'," &amp; 'Multilingual New'!D894 &amp; "")</f>
        <v/>
      </c>
    </row>
    <row r="895" spans="1:1">
      <c r="A895" t="str">
        <f>IF('Multilingual New'!A895="","" &amp; 'Multilingual New'!B895,"EXEC USPOUTPUT_FORM_ELEMENT '" &amp; 'Multilingual New'!A895 &amp; "','" &amp; 'Multilingual New'!B895 &amp; " ','" &amp; 'Multilingual New'!C895 &amp; "'," &amp; 'Multilingual New'!D895 &amp; "")</f>
        <v/>
      </c>
    </row>
    <row r="896" spans="1:1">
      <c r="A896" t="str">
        <f>IF('Multilingual New'!A896="","" &amp; 'Multilingual New'!B896,"EXEC USPOUTPUT_FORM_ELEMENT '" &amp; 'Multilingual New'!A896 &amp; "','" &amp; 'Multilingual New'!B896 &amp; " ','" &amp; 'Multilingual New'!C896 &amp; "'," &amp; 'Multilingual New'!D896 &amp; "")</f>
        <v/>
      </c>
    </row>
    <row r="897" spans="1:1">
      <c r="A897" t="str">
        <f>IF('Multilingual New'!A897="","" &amp; 'Multilingual New'!B897,"EXEC USPOUTPUT_FORM_ELEMENT '" &amp; 'Multilingual New'!A897 &amp; "','" &amp; 'Multilingual New'!B897 &amp; " ','" &amp; 'Multilingual New'!C897 &amp; "'," &amp; 'Multilingual New'!D897 &amp; "")</f>
        <v/>
      </c>
    </row>
    <row r="898" spans="1:1">
      <c r="A898" t="str">
        <f>IF('Multilingual New'!A898="","" &amp; 'Multilingual New'!B898,"EXEC USPOUTPUT_FORM_ELEMENT '" &amp; 'Multilingual New'!A898 &amp; "','" &amp; 'Multilingual New'!B898 &amp; " ','" &amp; 'Multilingual New'!C898 &amp; "'," &amp; 'Multilingual New'!D898 &amp; "")</f>
        <v/>
      </c>
    </row>
    <row r="899" spans="1:1">
      <c r="A899" t="str">
        <f>IF('Multilingual New'!A899="","" &amp; 'Multilingual New'!B899,"EXEC USPOUTPUT_FORM_ELEMENT '" &amp; 'Multilingual New'!A899 &amp; "','" &amp; 'Multilingual New'!B899 &amp; " ','" &amp; 'Multilingual New'!C899 &amp; "'," &amp; 'Multilingual New'!D899 &amp; "")</f>
        <v/>
      </c>
    </row>
    <row r="900" spans="1:1">
      <c r="A900" t="str">
        <f>IF('Multilingual New'!A900="","" &amp; 'Multilingual New'!B900,"EXEC USPOUTPUT_FORM_ELEMENT '" &amp; 'Multilingual New'!A900 &amp; "','" &amp; 'Multilingual New'!B900 &amp; " ','" &amp; 'Multilingual New'!C900 &amp; "'," &amp; 'Multilingual New'!D900 &amp; "")</f>
        <v/>
      </c>
    </row>
    <row r="901" spans="1:1">
      <c r="A901" t="str">
        <f>IF('Multilingual New'!A901="","" &amp; 'Multilingual New'!B901,"EXEC USPOUTPUT_FORM_ELEMENT '" &amp; 'Multilingual New'!A901 &amp; "','" &amp; 'Multilingual New'!B901 &amp; " ','" &amp; 'Multilingual New'!C901 &amp; "'," &amp; 'Multilingual New'!D901 &amp; "")</f>
        <v/>
      </c>
    </row>
    <row r="902" spans="1:1">
      <c r="A902" t="str">
        <f>IF('Multilingual New'!A902="","" &amp; 'Multilingual New'!B902,"EXEC USPOUTPUT_FORM_ELEMENT '" &amp; 'Multilingual New'!A902 &amp; "','" &amp; 'Multilingual New'!B902 &amp; " ','" &amp; 'Multilingual New'!C902 &amp; "'," &amp; 'Multilingual New'!D902 &amp; "")</f>
        <v/>
      </c>
    </row>
    <row r="903" spans="1:1">
      <c r="A903" t="str">
        <f>IF('Multilingual New'!A903="","" &amp; 'Multilingual New'!B903,"EXEC USPOUTPUT_FORM_ELEMENT '" &amp; 'Multilingual New'!A903 &amp; "','" &amp; 'Multilingual New'!B903 &amp; " ','" &amp; 'Multilingual New'!C903 &amp; "'," &amp; 'Multilingual New'!D903 &amp; "")</f>
        <v/>
      </c>
    </row>
    <row r="904" spans="1:1">
      <c r="A904" t="str">
        <f>IF('Multilingual New'!A904="","" &amp; 'Multilingual New'!B904,"EXEC USPOUTPUT_FORM_ELEMENT '" &amp; 'Multilingual New'!A904 &amp; "','" &amp; 'Multilingual New'!B904 &amp; " ','" &amp; 'Multilingual New'!C904 &amp; "'," &amp; 'Multilingual New'!D904 &amp; "")</f>
        <v/>
      </c>
    </row>
    <row r="905" spans="1:1">
      <c r="A905" t="str">
        <f>IF('Multilingual New'!A905="","" &amp; 'Multilingual New'!B905,"EXEC USPOUTPUT_FORM_ELEMENT '" &amp; 'Multilingual New'!A905 &amp; "','" &amp; 'Multilingual New'!B905 &amp; " ','" &amp; 'Multilingual New'!C905 &amp; "'," &amp; 'Multilingual New'!D905 &amp; "")</f>
        <v/>
      </c>
    </row>
    <row r="906" spans="1:1">
      <c r="A906" t="str">
        <f>IF('Multilingual New'!A906="","" &amp; 'Multilingual New'!B906,"EXEC USPOUTPUT_FORM_ELEMENT '" &amp; 'Multilingual New'!A906 &amp; "','" &amp; 'Multilingual New'!B906 &amp; " ','" &amp; 'Multilingual New'!C906 &amp; "'," &amp; 'Multilingual New'!D906 &amp; "")</f>
        <v/>
      </c>
    </row>
    <row r="907" spans="1:1">
      <c r="A907" t="str">
        <f>IF('Multilingual New'!A907="","" &amp; 'Multilingual New'!B907,"EXEC USPOUTPUT_FORM_ELEMENT '" &amp; 'Multilingual New'!A907 &amp; "','" &amp; 'Multilingual New'!B907 &amp; " ','" &amp; 'Multilingual New'!C907 &amp; "'," &amp; 'Multilingual New'!D907 &amp; "")</f>
        <v/>
      </c>
    </row>
    <row r="908" spans="1:1">
      <c r="A908" t="str">
        <f>IF('Multilingual New'!A908="","" &amp; 'Multilingual New'!B908,"EXEC USPOUTPUT_FORM_ELEMENT '" &amp; 'Multilingual New'!A908 &amp; "','" &amp; 'Multilingual New'!B908 &amp; " ','" &amp; 'Multilingual New'!C908 &amp; "'," &amp; 'Multilingual New'!D908 &amp; "")</f>
        <v/>
      </c>
    </row>
    <row r="909" spans="1:1">
      <c r="A909" t="str">
        <f>IF('Multilingual New'!A909="","" &amp; 'Multilingual New'!B909,"EXEC USPOUTPUT_FORM_ELEMENT '" &amp; 'Multilingual New'!A909 &amp; "','" &amp; 'Multilingual New'!B909 &amp; " ','" &amp; 'Multilingual New'!C909 &amp; "'," &amp; 'Multilingual New'!D909 &amp; "")</f>
        <v/>
      </c>
    </row>
    <row r="910" spans="1:1">
      <c r="A910" t="str">
        <f>IF('Multilingual New'!A910="","" &amp; 'Multilingual New'!B910,"EXEC USPOUTPUT_FORM_ELEMENT '" &amp; 'Multilingual New'!A910 &amp; "','" &amp; 'Multilingual New'!B910 &amp; " ','" &amp; 'Multilingual New'!C910 &amp; "'," &amp; 'Multilingual New'!D910 &amp; "")</f>
        <v/>
      </c>
    </row>
    <row r="911" spans="1:1">
      <c r="A911" t="str">
        <f>IF('Multilingual New'!A911="","" &amp; 'Multilingual New'!B911,"EXEC USPOUTPUT_FORM_ELEMENT '" &amp; 'Multilingual New'!A911 &amp; "','" &amp; 'Multilingual New'!B911 &amp; " ','" &amp; 'Multilingual New'!C911 &amp; "'," &amp; 'Multilingual New'!D911 &amp; "")</f>
        <v/>
      </c>
    </row>
    <row r="912" spans="1:1">
      <c r="A912" t="str">
        <f>IF('Multilingual New'!A912="","" &amp; 'Multilingual New'!B912,"EXEC USPOUTPUT_FORM_ELEMENT '" &amp; 'Multilingual New'!A912 &amp; "','" &amp; 'Multilingual New'!B912 &amp; " ','" &amp; 'Multilingual New'!C912 &amp; "'," &amp; 'Multilingual New'!D912 &amp; "")</f>
        <v/>
      </c>
    </row>
    <row r="913" spans="1:1">
      <c r="A913" t="str">
        <f>IF('Multilingual New'!A913="","" &amp; 'Multilingual New'!B913,"EXEC USPOUTPUT_FORM_ELEMENT '" &amp; 'Multilingual New'!A913 &amp; "','" &amp; 'Multilingual New'!B913 &amp; " ','" &amp; 'Multilingual New'!C913 &amp; "'," &amp; 'Multilingual New'!D913 &amp; "")</f>
        <v/>
      </c>
    </row>
    <row r="914" spans="1:1">
      <c r="A914" t="str">
        <f>IF('Multilingual New'!A914="","" &amp; 'Multilingual New'!B914,"EXEC USPOUTPUT_FORM_ELEMENT '" &amp; 'Multilingual New'!A914 &amp; "','" &amp; 'Multilingual New'!B914 &amp; " ','" &amp; 'Multilingual New'!C914 &amp; "'," &amp; 'Multilingual New'!D914 &amp; "")</f>
        <v/>
      </c>
    </row>
    <row r="915" spans="1:1">
      <c r="A915" t="str">
        <f>IF('Multilingual New'!A915="","" &amp; 'Multilingual New'!B915,"EXEC USPOUTPUT_FORM_ELEMENT '" &amp; 'Multilingual New'!A915 &amp; "','" &amp; 'Multilingual New'!B915 &amp; " ','" &amp; 'Multilingual New'!C915 &amp; "'," &amp; 'Multilingual New'!D915 &amp; "")</f>
        <v/>
      </c>
    </row>
    <row r="916" spans="1:1">
      <c r="A916" t="str">
        <f>IF('Multilingual New'!A916="","" &amp; 'Multilingual New'!B916,"EXEC USPOUTPUT_FORM_ELEMENT '" &amp; 'Multilingual New'!A916 &amp; "','" &amp; 'Multilingual New'!B916 &amp; " ','" &amp; 'Multilingual New'!C916 &amp; "'," &amp; 'Multilingual New'!D916 &amp; "")</f>
        <v/>
      </c>
    </row>
    <row r="917" spans="1:1">
      <c r="A917" t="str">
        <f>IF('Multilingual New'!A917="","" &amp; 'Multilingual New'!B917,"EXEC USPOUTPUT_FORM_ELEMENT '" &amp; 'Multilingual New'!A917 &amp; "','" &amp; 'Multilingual New'!B917 &amp; " ','" &amp; 'Multilingual New'!C917 &amp; "'," &amp; 'Multilingual New'!D917 &amp; "")</f>
        <v/>
      </c>
    </row>
    <row r="918" spans="1:1">
      <c r="A918" t="str">
        <f>IF('Multilingual New'!A918="","" &amp; 'Multilingual New'!B918,"EXEC USPOUTPUT_FORM_ELEMENT '" &amp; 'Multilingual New'!A918 &amp; "','" &amp; 'Multilingual New'!B918 &amp; " ','" &amp; 'Multilingual New'!C918 &amp; "'," &amp; 'Multilingual New'!D918 &amp; "")</f>
        <v/>
      </c>
    </row>
    <row r="919" spans="1:1">
      <c r="A919" t="str">
        <f>IF('Multilingual New'!A919="","" &amp; 'Multilingual New'!B919,"EXEC USPOUTPUT_FORM_ELEMENT '" &amp; 'Multilingual New'!A919 &amp; "','" &amp; 'Multilingual New'!B919 &amp; " ','" &amp; 'Multilingual New'!C919 &amp; "'," &amp; 'Multilingual New'!D919 &amp; "")</f>
        <v/>
      </c>
    </row>
    <row r="920" spans="1:1">
      <c r="A920" t="str">
        <f>IF('Multilingual New'!A920="","" &amp; 'Multilingual New'!B920,"EXEC USPOUTPUT_FORM_ELEMENT '" &amp; 'Multilingual New'!A920 &amp; "','" &amp; 'Multilingual New'!B920 &amp; " ','" &amp; 'Multilingual New'!C920 &amp; "'," &amp; 'Multilingual New'!D920 &amp; "")</f>
        <v/>
      </c>
    </row>
    <row r="921" spans="1:1">
      <c r="A921" t="str">
        <f>IF('Multilingual New'!A921="","" &amp; 'Multilingual New'!B921,"EXEC USPOUTPUT_FORM_ELEMENT '" &amp; 'Multilingual New'!A921 &amp; "','" &amp; 'Multilingual New'!B921 &amp; " ','" &amp; 'Multilingual New'!C921 &amp; "'," &amp; 'Multilingual New'!D921 &amp; "")</f>
        <v/>
      </c>
    </row>
    <row r="922" spans="1:1">
      <c r="A922" t="str">
        <f>IF('Multilingual New'!A922="","" &amp; 'Multilingual New'!B922,"EXEC USPOUTPUT_FORM_ELEMENT '" &amp; 'Multilingual New'!A922 &amp; "','" &amp; 'Multilingual New'!B922 &amp; " ','" &amp; 'Multilingual New'!C922 &amp; "'," &amp; 'Multilingual New'!D922 &amp; "")</f>
        <v/>
      </c>
    </row>
    <row r="923" spans="1:1">
      <c r="A923" t="str">
        <f>IF('Multilingual New'!A923="","" &amp; 'Multilingual New'!B923,"EXEC USPOUTPUT_FORM_ELEMENT '" &amp; 'Multilingual New'!A923 &amp; "','" &amp; 'Multilingual New'!B923 &amp; " ','" &amp; 'Multilingual New'!C923 &amp; "'," &amp; 'Multilingual New'!D923 &amp; "")</f>
        <v/>
      </c>
    </row>
    <row r="924" spans="1:1">
      <c r="A924" t="str">
        <f>IF('Multilingual New'!A924="","" &amp; 'Multilingual New'!B924,"EXEC USPOUTPUT_FORM_ELEMENT '" &amp; 'Multilingual New'!A924 &amp; "','" &amp; 'Multilingual New'!B924 &amp; " ','" &amp; 'Multilingual New'!C924 &amp; "'," &amp; 'Multilingual New'!D924 &amp; "")</f>
        <v/>
      </c>
    </row>
    <row r="925" spans="1:1">
      <c r="A925" t="str">
        <f>IF('Multilingual New'!A925="","" &amp; 'Multilingual New'!B925,"EXEC USPOUTPUT_FORM_ELEMENT '" &amp; 'Multilingual New'!A925 &amp; "','" &amp; 'Multilingual New'!B925 &amp; " ','" &amp; 'Multilingual New'!C925 &amp; "'," &amp; 'Multilingual New'!D925 &amp; "")</f>
        <v/>
      </c>
    </row>
    <row r="926" spans="1:1">
      <c r="A926" t="str">
        <f>IF('Multilingual New'!A926="","" &amp; 'Multilingual New'!B926,"EXEC USPOUTPUT_FORM_ELEMENT '" &amp; 'Multilingual New'!A926 &amp; "','" &amp; 'Multilingual New'!B926 &amp; " ','" &amp; 'Multilingual New'!C926 &amp; "'," &amp; 'Multilingual New'!D926 &amp; "")</f>
        <v/>
      </c>
    </row>
    <row r="927" spans="1:1">
      <c r="A927" t="str">
        <f>IF('Multilingual New'!A927="","" &amp; 'Multilingual New'!B927,"EXEC USPOUTPUT_FORM_ELEMENT '" &amp; 'Multilingual New'!A927 &amp; "','" &amp; 'Multilingual New'!B927 &amp; " ','" &amp; 'Multilingual New'!C927 &amp; "'," &amp; 'Multilingual New'!D927 &amp; "")</f>
        <v/>
      </c>
    </row>
    <row r="928" spans="1:1">
      <c r="A928" t="str">
        <f>IF('Multilingual New'!A928="","" &amp; 'Multilingual New'!B928,"EXEC USPOUTPUT_FORM_ELEMENT '" &amp; 'Multilingual New'!A928 &amp; "','" &amp; 'Multilingual New'!B928 &amp; " ','" &amp; 'Multilingual New'!C928 &amp; "'," &amp; 'Multilingual New'!D928 &amp; "")</f>
        <v/>
      </c>
    </row>
    <row r="929" spans="1:1">
      <c r="A929" t="str">
        <f>IF('Multilingual New'!A929="","" &amp; 'Multilingual New'!B929,"EXEC USPOUTPUT_FORM_ELEMENT '" &amp; 'Multilingual New'!A929 &amp; "','" &amp; 'Multilingual New'!B929 &amp; " ','" &amp; 'Multilingual New'!C929 &amp; "'," &amp; 'Multilingual New'!D929 &amp; "")</f>
        <v/>
      </c>
    </row>
    <row r="930" spans="1:1">
      <c r="A930" t="str">
        <f>IF('Multilingual New'!A930="","" &amp; 'Multilingual New'!B930,"EXEC USPOUTPUT_FORM_ELEMENT '" &amp; 'Multilingual New'!A930 &amp; "','" &amp; 'Multilingual New'!B930 &amp; " ','" &amp; 'Multilingual New'!C930 &amp; "'," &amp; 'Multilingual New'!D930 &amp; "")</f>
        <v/>
      </c>
    </row>
    <row r="931" spans="1:1">
      <c r="A931" t="str">
        <f>IF('Multilingual New'!A931="","" &amp; 'Multilingual New'!B931,"EXEC USPOUTPUT_FORM_ELEMENT '" &amp; 'Multilingual New'!A931 &amp; "','" &amp; 'Multilingual New'!B931 &amp; " ','" &amp; 'Multilingual New'!C931 &amp; "'," &amp; 'Multilingual New'!D931 &amp; "")</f>
        <v/>
      </c>
    </row>
    <row r="932" spans="1:1">
      <c r="A932" t="str">
        <f>IF('Multilingual New'!A932="","" &amp; 'Multilingual New'!B932,"EXEC USPOUTPUT_FORM_ELEMENT '" &amp; 'Multilingual New'!A932 &amp; "','" &amp; 'Multilingual New'!B932 &amp; " ','" &amp; 'Multilingual New'!C932 &amp; "'," &amp; 'Multilingual New'!D932 &amp; "")</f>
        <v/>
      </c>
    </row>
    <row r="933" spans="1:1">
      <c r="A933" t="str">
        <f>IF('Multilingual New'!A933="","" &amp; 'Multilingual New'!B933,"EXEC USPOUTPUT_FORM_ELEMENT '" &amp; 'Multilingual New'!A933 &amp; "','" &amp; 'Multilingual New'!B933 &amp; " ','" &amp; 'Multilingual New'!C933 &amp; "'," &amp; 'Multilingual New'!D933 &amp; "")</f>
        <v/>
      </c>
    </row>
    <row r="934" spans="1:1">
      <c r="A934" t="str">
        <f>IF('Multilingual New'!A934="","" &amp; 'Multilingual New'!B934,"EXEC USPOUTPUT_FORM_ELEMENT '" &amp; 'Multilingual New'!A934 &amp; "','" &amp; 'Multilingual New'!B934 &amp; " ','" &amp; 'Multilingual New'!C934 &amp; "'," &amp; 'Multilingual New'!D934 &amp; "")</f>
        <v/>
      </c>
    </row>
    <row r="935" spans="1:1">
      <c r="A935" t="str">
        <f>IF('Multilingual New'!A935="","" &amp; 'Multilingual New'!B935,"EXEC USPOUTPUT_FORM_ELEMENT '" &amp; 'Multilingual New'!A935 &amp; "','" &amp; 'Multilingual New'!B935 &amp; " ','" &amp; 'Multilingual New'!C935 &amp; "'," &amp; 'Multilingual New'!D935 &amp; "")</f>
        <v/>
      </c>
    </row>
    <row r="936" spans="1:1">
      <c r="A936" t="str">
        <f>IF('Multilingual New'!A936="","" &amp; 'Multilingual New'!B936,"EXEC USPOUTPUT_FORM_ELEMENT '" &amp; 'Multilingual New'!A936 &amp; "','" &amp; 'Multilingual New'!B936 &amp; " ','" &amp; 'Multilingual New'!C936 &amp; "'," &amp; 'Multilingual New'!D936 &amp; "")</f>
        <v/>
      </c>
    </row>
    <row r="937" spans="1:1">
      <c r="A937" t="str">
        <f>IF('Multilingual New'!A937="","" &amp; 'Multilingual New'!B937,"EXEC USPOUTPUT_FORM_ELEMENT '" &amp; 'Multilingual New'!A937 &amp; "','" &amp; 'Multilingual New'!B937 &amp; " ','" &amp; 'Multilingual New'!C937 &amp; "'," &amp; 'Multilingual New'!D937 &amp; "")</f>
        <v/>
      </c>
    </row>
    <row r="938" spans="1:1">
      <c r="A938" t="str">
        <f>IF('Multilingual New'!A938="","" &amp; 'Multilingual New'!B938,"EXEC USPOUTPUT_FORM_ELEMENT '" &amp; 'Multilingual New'!A938 &amp; "','" &amp; 'Multilingual New'!B938 &amp; " ','" &amp; 'Multilingual New'!C938 &amp; "'," &amp; 'Multilingual New'!D938 &amp; "")</f>
        <v/>
      </c>
    </row>
    <row r="939" spans="1:1">
      <c r="A939" t="str">
        <f>IF('Multilingual New'!A939="","" &amp; 'Multilingual New'!B939,"EXEC USPOUTPUT_FORM_ELEMENT '" &amp; 'Multilingual New'!A939 &amp; "','" &amp; 'Multilingual New'!B939 &amp; " ','" &amp; 'Multilingual New'!C939 &amp; "'," &amp; 'Multilingual New'!D939 &amp; "")</f>
        <v/>
      </c>
    </row>
    <row r="940" spans="1:1">
      <c r="A940" t="str">
        <f>IF('Multilingual New'!A940="","" &amp; 'Multilingual New'!B940,"EXEC USPOUTPUT_FORM_ELEMENT '" &amp; 'Multilingual New'!A940 &amp; "','" &amp; 'Multilingual New'!B940 &amp; " ','" &amp; 'Multilingual New'!C940 &amp; "'," &amp; 'Multilingual New'!D940 &amp; "")</f>
        <v/>
      </c>
    </row>
    <row r="941" spans="1:1">
      <c r="A941" t="str">
        <f>IF('Multilingual New'!A941="","" &amp; 'Multilingual New'!B941,"EXEC USPOUTPUT_FORM_ELEMENT '" &amp; 'Multilingual New'!A941 &amp; "','" &amp; 'Multilingual New'!B941 &amp; " ','" &amp; 'Multilingual New'!C941 &amp; "'," &amp; 'Multilingual New'!D941 &amp; "")</f>
        <v/>
      </c>
    </row>
    <row r="942" spans="1:1">
      <c r="A942" t="str">
        <f>IF('Multilingual New'!A942="","" &amp; 'Multilingual New'!B942,"EXEC USPOUTPUT_FORM_ELEMENT '" &amp; 'Multilingual New'!A942 &amp; "','" &amp; 'Multilingual New'!B942 &amp; " ','" &amp; 'Multilingual New'!C942 &amp; "'," &amp; 'Multilingual New'!D942 &amp; "")</f>
        <v/>
      </c>
    </row>
    <row r="943" spans="1:1">
      <c r="A943" t="str">
        <f>IF('Multilingual New'!A943="","" &amp; 'Multilingual New'!B943,"EXEC USPOUTPUT_FORM_ELEMENT '" &amp; 'Multilingual New'!A943 &amp; "','" &amp; 'Multilingual New'!B943 &amp; " ','" &amp; 'Multilingual New'!C943 &amp; "'," &amp; 'Multilingual New'!D943 &amp; "")</f>
        <v/>
      </c>
    </row>
    <row r="944" spans="1:1">
      <c r="A944" t="str">
        <f>IF('Multilingual New'!A944="","" &amp; 'Multilingual New'!B944,"EXEC USPOUTPUT_FORM_ELEMENT '" &amp; 'Multilingual New'!A944 &amp; "','" &amp; 'Multilingual New'!B944 &amp; " ','" &amp; 'Multilingual New'!C944 &amp; "'," &amp; 'Multilingual New'!D944 &amp; "")</f>
        <v/>
      </c>
    </row>
    <row r="945" spans="1:1">
      <c r="A945" t="str">
        <f>IF('Multilingual New'!A945="","" &amp; 'Multilingual New'!B945,"EXEC USPOUTPUT_FORM_ELEMENT '" &amp; 'Multilingual New'!A945 &amp; "','" &amp; 'Multilingual New'!B945 &amp; " ','" &amp; 'Multilingual New'!C945 &amp; "'," &amp; 'Multilingual New'!D945 &amp; "")</f>
        <v/>
      </c>
    </row>
    <row r="946" spans="1:1">
      <c r="A946" t="str">
        <f>IF('Multilingual New'!A946="","" &amp; 'Multilingual New'!B946,"EXEC USPOUTPUT_FORM_ELEMENT '" &amp; 'Multilingual New'!A946 &amp; "','" &amp; 'Multilingual New'!B946 &amp; " ','" &amp; 'Multilingual New'!C946 &amp; "'," &amp; 'Multilingual New'!D946 &amp; "")</f>
        <v/>
      </c>
    </row>
    <row r="947" spans="1:1">
      <c r="A947" t="str">
        <f>IF('Multilingual New'!A947="","" &amp; 'Multilingual New'!B947,"EXEC USPOUTPUT_FORM_ELEMENT '" &amp; 'Multilingual New'!A947 &amp; "','" &amp; 'Multilingual New'!B947 &amp; " ','" &amp; 'Multilingual New'!C947 &amp; "'," &amp; 'Multilingual New'!D947 &amp; "")</f>
        <v/>
      </c>
    </row>
    <row r="948" spans="1:1">
      <c r="A948" t="str">
        <f>IF('Multilingual New'!A948="","" &amp; 'Multilingual New'!B948,"EXEC USPOUTPUT_FORM_ELEMENT '" &amp; 'Multilingual New'!A948 &amp; "','" &amp; 'Multilingual New'!B948 &amp; " ','" &amp; 'Multilingual New'!C948 &amp; "'," &amp; 'Multilingual New'!D948 &amp; "")</f>
        <v/>
      </c>
    </row>
    <row r="949" spans="1:1">
      <c r="A949" t="str">
        <f>IF('Multilingual New'!A949="","" &amp; 'Multilingual New'!B949,"EXEC USPOUTPUT_FORM_ELEMENT '" &amp; 'Multilingual New'!A949 &amp; "','" &amp; 'Multilingual New'!B949 &amp; " ','" &amp; 'Multilingual New'!C949 &amp; "'," &amp; 'Multilingual New'!D949 &amp; "")</f>
        <v/>
      </c>
    </row>
    <row r="950" spans="1:1">
      <c r="A950" t="str">
        <f>IF('Multilingual New'!A950="","" &amp; 'Multilingual New'!B950,"EXEC USPOUTPUT_FORM_ELEMENT '" &amp; 'Multilingual New'!A950 &amp; "','" &amp; 'Multilingual New'!B950 &amp; " ','" &amp; 'Multilingual New'!C950 &amp; "'," &amp; 'Multilingual New'!D950 &amp; "")</f>
        <v/>
      </c>
    </row>
    <row r="951" spans="1:1">
      <c r="A951" t="str">
        <f>IF('Multilingual New'!A951="","" &amp; 'Multilingual New'!B951,"EXEC USPOUTPUT_FORM_ELEMENT '" &amp; 'Multilingual New'!A951 &amp; "','" &amp; 'Multilingual New'!B951 &amp; " ','" &amp; 'Multilingual New'!C951 &amp; "'," &amp; 'Multilingual New'!D951 &amp; "")</f>
        <v/>
      </c>
    </row>
    <row r="952" spans="1:1">
      <c r="A952" t="str">
        <f>IF('Multilingual New'!A952="","" &amp; 'Multilingual New'!B952,"EXEC USPOUTPUT_FORM_ELEMENT '" &amp; 'Multilingual New'!A952 &amp; "','" &amp; 'Multilingual New'!B952 &amp; " ','" &amp; 'Multilingual New'!C952 &amp; "'," &amp; 'Multilingual New'!D952 &amp; "")</f>
        <v/>
      </c>
    </row>
    <row r="953" spans="1:1">
      <c r="A953" t="str">
        <f>IF('Multilingual New'!A953="","" &amp; 'Multilingual New'!B953,"EXEC USPOUTPUT_FORM_ELEMENT '" &amp; 'Multilingual New'!A953 &amp; "','" &amp; 'Multilingual New'!B953 &amp; " ','" &amp; 'Multilingual New'!C953 &amp; "'," &amp; 'Multilingual New'!D953 &amp; "")</f>
        <v/>
      </c>
    </row>
    <row r="954" spans="1:1">
      <c r="A954" t="str">
        <f>IF('Multilingual New'!A954="","" &amp; 'Multilingual New'!B954,"EXEC USPOUTPUT_FORM_ELEMENT '" &amp; 'Multilingual New'!A954 &amp; "','" &amp; 'Multilingual New'!B954 &amp; " ','" &amp; 'Multilingual New'!C954 &amp; "'," &amp; 'Multilingual New'!D954 &amp; "")</f>
        <v/>
      </c>
    </row>
    <row r="955" spans="1:1">
      <c r="A955" t="str">
        <f>IF('Multilingual New'!A955="","" &amp; 'Multilingual New'!B955,"EXEC USPOUTPUT_FORM_ELEMENT '" &amp; 'Multilingual New'!A955 &amp; "','" &amp; 'Multilingual New'!B955 &amp; " ','" &amp; 'Multilingual New'!C955 &amp; "'," &amp; 'Multilingual New'!D955 &amp; "")</f>
        <v/>
      </c>
    </row>
    <row r="956" spans="1:1">
      <c r="A956" t="str">
        <f>IF('Multilingual New'!A956="","" &amp; 'Multilingual New'!B956,"EXEC USPOUTPUT_FORM_ELEMENT '" &amp; 'Multilingual New'!A956 &amp; "','" &amp; 'Multilingual New'!B956 &amp; " ','" &amp; 'Multilingual New'!C956 &amp; "'," &amp; 'Multilingual New'!D956 &amp; "")</f>
        <v/>
      </c>
    </row>
    <row r="957" spans="1:1">
      <c r="A957" t="str">
        <f>IF('Multilingual New'!A957="","" &amp; 'Multilingual New'!B957,"EXEC USPOUTPUT_FORM_ELEMENT '" &amp; 'Multilingual New'!A957 &amp; "','" &amp; 'Multilingual New'!B957 &amp; " ','" &amp; 'Multilingual New'!C957 &amp; "'," &amp; 'Multilingual New'!D957 &amp; "")</f>
        <v/>
      </c>
    </row>
    <row r="958" spans="1:1">
      <c r="A958" t="str">
        <f>IF('Multilingual New'!A958="","" &amp; 'Multilingual New'!B958,"EXEC USPOUTPUT_FORM_ELEMENT '" &amp; 'Multilingual New'!A958 &amp; "','" &amp; 'Multilingual New'!B958 &amp; " ','" &amp; 'Multilingual New'!C958 &amp; "'," &amp; 'Multilingual New'!D958 &amp; "")</f>
        <v/>
      </c>
    </row>
    <row r="959" spans="1:1">
      <c r="A959" t="str">
        <f>IF('Multilingual New'!A959="","" &amp; 'Multilingual New'!B959,"EXEC USPOUTPUT_FORM_ELEMENT '" &amp; 'Multilingual New'!A959 &amp; "','" &amp; 'Multilingual New'!B959 &amp; " ','" &amp; 'Multilingual New'!C959 &amp; "'," &amp; 'Multilingual New'!D959 &amp; "")</f>
        <v/>
      </c>
    </row>
    <row r="960" spans="1:1">
      <c r="A960" t="str">
        <f>IF('Multilingual New'!A960="","" &amp; 'Multilingual New'!B960,"EXEC USPOUTPUT_FORM_ELEMENT '" &amp; 'Multilingual New'!A960 &amp; "','" &amp; 'Multilingual New'!B960 &amp; " ','" &amp; 'Multilingual New'!C960 &amp; "'," &amp; 'Multilingual New'!D960 &amp; "")</f>
        <v/>
      </c>
    </row>
    <row r="961" spans="1:1">
      <c r="A961" t="str">
        <f>IF('Multilingual New'!A961="","" &amp; 'Multilingual New'!B961,"EXEC USPOUTPUT_FORM_ELEMENT '" &amp; 'Multilingual New'!A961 &amp; "','" &amp; 'Multilingual New'!B961 &amp; " ','" &amp; 'Multilingual New'!C961 &amp; "'," &amp; 'Multilingual New'!D961 &amp; "")</f>
        <v/>
      </c>
    </row>
    <row r="962" spans="1:1">
      <c r="A962" t="str">
        <f>IF('Multilingual New'!A962="","" &amp; 'Multilingual New'!B962,"EXEC USPOUTPUT_FORM_ELEMENT '" &amp; 'Multilingual New'!A962 &amp; "','" &amp; 'Multilingual New'!B962 &amp; " ','" &amp; 'Multilingual New'!C962 &amp; "'," &amp; 'Multilingual New'!D962 &amp; "")</f>
        <v/>
      </c>
    </row>
    <row r="963" spans="1:1">
      <c r="A963" t="str">
        <f>IF('Multilingual New'!A963="","" &amp; 'Multilingual New'!B963,"EXEC USPOUTPUT_FORM_ELEMENT '" &amp; 'Multilingual New'!A963 &amp; "','" &amp; 'Multilingual New'!B963 &amp; " ','" &amp; 'Multilingual New'!C963 &amp; "'," &amp; 'Multilingual New'!D963 &amp; "")</f>
        <v/>
      </c>
    </row>
    <row r="964" spans="1:1">
      <c r="A964" t="str">
        <f>IF('Multilingual New'!A964="","" &amp; 'Multilingual New'!B964,"EXEC USPOUTPUT_FORM_ELEMENT '" &amp; 'Multilingual New'!A964 &amp; "','" &amp; 'Multilingual New'!B964 &amp; " ','" &amp; 'Multilingual New'!C964 &amp; "'," &amp; 'Multilingual New'!D964 &amp; "")</f>
        <v/>
      </c>
    </row>
    <row r="965" spans="1:1">
      <c r="A965" t="str">
        <f>IF('Multilingual New'!A965="","" &amp; 'Multilingual New'!B965,"EXEC USPOUTPUT_FORM_ELEMENT '" &amp; 'Multilingual New'!A965 &amp; "','" &amp; 'Multilingual New'!B965 &amp; " ','" &amp; 'Multilingual New'!C965 &amp; "'," &amp; 'Multilingual New'!D965 &amp; "")</f>
        <v/>
      </c>
    </row>
    <row r="966" spans="1:1">
      <c r="A966" t="str">
        <f>IF('Multilingual New'!A966="","" &amp; 'Multilingual New'!B966,"EXEC USPOUTPUT_FORM_ELEMENT '" &amp; 'Multilingual New'!A966 &amp; "','" &amp; 'Multilingual New'!B966 &amp; " ','" &amp; 'Multilingual New'!C966 &amp; "'," &amp; 'Multilingual New'!D966 &amp; "")</f>
        <v/>
      </c>
    </row>
    <row r="967" spans="1:1">
      <c r="A967" t="str">
        <f>IF('Multilingual New'!A967="","" &amp; 'Multilingual New'!B967,"EXEC USPOUTPUT_FORM_ELEMENT '" &amp; 'Multilingual New'!A967 &amp; "','" &amp; 'Multilingual New'!B967 &amp; " ','" &amp; 'Multilingual New'!C967 &amp; "'," &amp; 'Multilingual New'!D967 &amp; "")</f>
        <v/>
      </c>
    </row>
    <row r="968" spans="1:1">
      <c r="A968" t="str">
        <f>IF('Multilingual New'!A968="","" &amp; 'Multilingual New'!B968,"EXEC USPOUTPUT_FORM_ELEMENT '" &amp; 'Multilingual New'!A968 &amp; "','" &amp; 'Multilingual New'!B968 &amp; " ','" &amp; 'Multilingual New'!C968 &amp; "'," &amp; 'Multilingual New'!D968 &amp; "")</f>
        <v/>
      </c>
    </row>
    <row r="969" spans="1:1">
      <c r="A969" t="str">
        <f>IF('Multilingual New'!A969="","" &amp; 'Multilingual New'!B969,"EXEC USPOUTPUT_FORM_ELEMENT '" &amp; 'Multilingual New'!A969 &amp; "','" &amp; 'Multilingual New'!B969 &amp; " ','" &amp; 'Multilingual New'!C969 &amp; "'," &amp; 'Multilingual New'!D969 &amp; "")</f>
        <v/>
      </c>
    </row>
    <row r="970" spans="1:1">
      <c r="A970" t="str">
        <f>IF('Multilingual New'!A970="","" &amp; 'Multilingual New'!B970,"EXEC USPOUTPUT_FORM_ELEMENT '" &amp; 'Multilingual New'!A970 &amp; "','" &amp; 'Multilingual New'!B970 &amp; " ','" &amp; 'Multilingual New'!C970 &amp; "'," &amp; 'Multilingual New'!D970 &amp; "")</f>
        <v/>
      </c>
    </row>
    <row r="971" spans="1:1">
      <c r="A971" t="str">
        <f>IF('Multilingual New'!A971="","" &amp; 'Multilingual New'!B971,"EXEC USPOUTPUT_FORM_ELEMENT '" &amp; 'Multilingual New'!A971 &amp; "','" &amp; 'Multilingual New'!B971 &amp; " ','" &amp; 'Multilingual New'!C971 &amp; "'," &amp; 'Multilingual New'!D971 &amp; "")</f>
        <v/>
      </c>
    </row>
    <row r="972" spans="1:1">
      <c r="A972" t="str">
        <f>IF('Multilingual New'!A972="","" &amp; 'Multilingual New'!B972,"EXEC USPOUTPUT_FORM_ELEMENT '" &amp; 'Multilingual New'!A972 &amp; "','" &amp; 'Multilingual New'!B972 &amp; " ','" &amp; 'Multilingual New'!C972 &amp; "'," &amp; 'Multilingual New'!D972 &amp; "")</f>
        <v/>
      </c>
    </row>
    <row r="973" spans="1:1">
      <c r="A973" t="str">
        <f>IF('Multilingual New'!A973="","" &amp; 'Multilingual New'!B973,"EXEC USPOUTPUT_FORM_ELEMENT '" &amp; 'Multilingual New'!A973 &amp; "','" &amp; 'Multilingual New'!B973 &amp; " ','" &amp; 'Multilingual New'!C973 &amp; "'," &amp; 'Multilingual New'!D973 &amp; "")</f>
        <v/>
      </c>
    </row>
    <row r="974" spans="1:1">
      <c r="A974" t="str">
        <f>IF('Multilingual New'!A974="","" &amp; 'Multilingual New'!B974,"EXEC USPOUTPUT_FORM_ELEMENT '" &amp; 'Multilingual New'!A974 &amp; "','" &amp; 'Multilingual New'!B974 &amp; " ','" &amp; 'Multilingual New'!C974 &amp; "'," &amp; 'Multilingual New'!D974 &amp; "")</f>
        <v/>
      </c>
    </row>
    <row r="975" spans="1:1">
      <c r="A975" t="str">
        <f>IF('Multilingual New'!A975="","" &amp; 'Multilingual New'!B975,"EXEC USPOUTPUT_FORM_ELEMENT '" &amp; 'Multilingual New'!A975 &amp; "','" &amp; 'Multilingual New'!B975 &amp; " ','" &amp; 'Multilingual New'!C975 &amp; "'," &amp; 'Multilingual New'!D975 &amp; "")</f>
        <v/>
      </c>
    </row>
    <row r="976" spans="1:1">
      <c r="A976" t="str">
        <f>IF('Multilingual New'!A976="","" &amp; 'Multilingual New'!B976,"EXEC USPOUTPUT_FORM_ELEMENT '" &amp; 'Multilingual New'!A976 &amp; "','" &amp; 'Multilingual New'!B976 &amp; " ','" &amp; 'Multilingual New'!C976 &amp; "'," &amp; 'Multilingual New'!D976 &amp; "")</f>
        <v/>
      </c>
    </row>
    <row r="977" spans="1:1">
      <c r="A977" t="str">
        <f>IF('Multilingual New'!A977="","" &amp; 'Multilingual New'!B977,"EXEC USPOUTPUT_FORM_ELEMENT '" &amp; 'Multilingual New'!A977 &amp; "','" &amp; 'Multilingual New'!B977 &amp; " ','" &amp; 'Multilingual New'!C977 &amp; "'," &amp; 'Multilingual New'!D977 &amp; "")</f>
        <v/>
      </c>
    </row>
    <row r="978" spans="1:1">
      <c r="A978" t="str">
        <f>IF('Multilingual New'!A978="","" &amp; 'Multilingual New'!B978,"EXEC USPOUTPUT_FORM_ELEMENT '" &amp; 'Multilingual New'!A978 &amp; "','" &amp; 'Multilingual New'!B978 &amp; " ','" &amp; 'Multilingual New'!C978 &amp; "'," &amp; 'Multilingual New'!D978 &amp; "")</f>
        <v/>
      </c>
    </row>
    <row r="979" spans="1:1">
      <c r="A979" t="str">
        <f>IF('Multilingual New'!A979="","" &amp; 'Multilingual New'!B979,"EXEC USPOUTPUT_FORM_ELEMENT '" &amp; 'Multilingual New'!A979 &amp; "','" &amp; 'Multilingual New'!B979 &amp; " ','" &amp; 'Multilingual New'!C979 &amp; "'," &amp; 'Multilingual New'!D979 &amp; "")</f>
        <v/>
      </c>
    </row>
    <row r="980" spans="1:1">
      <c r="A980" t="str">
        <f>IF('Multilingual New'!A980="","" &amp; 'Multilingual New'!B980,"EXEC USPOUTPUT_FORM_ELEMENT '" &amp; 'Multilingual New'!A980 &amp; "','" &amp; 'Multilingual New'!B980 &amp; " ','" &amp; 'Multilingual New'!C980 &amp; "'," &amp; 'Multilingual New'!D980 &amp; "")</f>
        <v/>
      </c>
    </row>
    <row r="981" spans="1:1">
      <c r="A981" t="str">
        <f>IF('Multilingual New'!A981="","" &amp; 'Multilingual New'!B981,"EXEC USPOUTPUT_FORM_ELEMENT '" &amp; 'Multilingual New'!A981 &amp; "','" &amp; 'Multilingual New'!B981 &amp; " ','" &amp; 'Multilingual New'!C981 &amp; "'," &amp; 'Multilingual New'!D981 &amp; "")</f>
        <v/>
      </c>
    </row>
    <row r="982" spans="1:1">
      <c r="A982" t="str">
        <f>IF('Multilingual New'!A982="","" &amp; 'Multilingual New'!B982,"EXEC USPOUTPUT_FORM_ELEMENT '" &amp; 'Multilingual New'!A982 &amp; "','" &amp; 'Multilingual New'!B982 &amp; " ','" &amp; 'Multilingual New'!C982 &amp; "'," &amp; 'Multilingual New'!D982 &amp; "")</f>
        <v/>
      </c>
    </row>
    <row r="983" spans="1:1">
      <c r="A983" t="str">
        <f>IF('Multilingual New'!A983="","" &amp; 'Multilingual New'!B983,"EXEC USPOUTPUT_FORM_ELEMENT '" &amp; 'Multilingual New'!A983 &amp; "','" &amp; 'Multilingual New'!B983 &amp; " ','" &amp; 'Multilingual New'!C983 &amp; "'," &amp; 'Multilingual New'!D983 &amp; "")</f>
        <v/>
      </c>
    </row>
    <row r="984" spans="1:1">
      <c r="A984" t="str">
        <f>IF('Multilingual New'!A984="","" &amp; 'Multilingual New'!B984,"EXEC USPOUTPUT_FORM_ELEMENT '" &amp; 'Multilingual New'!A984 &amp; "','" &amp; 'Multilingual New'!B984 &amp; " ','" &amp; 'Multilingual New'!C984 &amp; "'," &amp; 'Multilingual New'!D984 &amp; "")</f>
        <v/>
      </c>
    </row>
    <row r="985" spans="1:1">
      <c r="A985" t="str">
        <f>IF('Multilingual New'!A985="","" &amp; 'Multilingual New'!B985,"EXEC USPOUTPUT_FORM_ELEMENT '" &amp; 'Multilingual New'!A985 &amp; "','" &amp; 'Multilingual New'!B985 &amp; " ','" &amp; 'Multilingual New'!C985 &amp; "'," &amp; 'Multilingual New'!D985 &amp; "")</f>
        <v/>
      </c>
    </row>
    <row r="986" spans="1:1">
      <c r="A986" t="str">
        <f>IF('Multilingual New'!A986="","" &amp; 'Multilingual New'!B986,"EXEC USPOUTPUT_FORM_ELEMENT '" &amp; 'Multilingual New'!A986 &amp; "','" &amp; 'Multilingual New'!B986 &amp; " ','" &amp; 'Multilingual New'!C986 &amp; "'," &amp; 'Multilingual New'!D986 &amp; "")</f>
        <v/>
      </c>
    </row>
    <row r="987" spans="1:1">
      <c r="A987" t="str">
        <f>IF('Multilingual New'!A987="","" &amp; 'Multilingual New'!B987,"EXEC USPOUTPUT_FORM_ELEMENT '" &amp; 'Multilingual New'!A987 &amp; "','" &amp; 'Multilingual New'!B987 &amp; " ','" &amp; 'Multilingual New'!C987 &amp; "'," &amp; 'Multilingual New'!D987 &amp; "")</f>
        <v/>
      </c>
    </row>
    <row r="988" spans="1:1">
      <c r="A988" t="str">
        <f>IF('Multilingual New'!A988="","" &amp; 'Multilingual New'!B988,"EXEC USPOUTPUT_FORM_ELEMENT '" &amp; 'Multilingual New'!A988 &amp; "','" &amp; 'Multilingual New'!B988 &amp; " ','" &amp; 'Multilingual New'!C988 &amp; "'," &amp; 'Multilingual New'!D988 &amp; 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47"/>
  <sheetViews>
    <sheetView tabSelected="1" topLeftCell="A22" workbookViewId="0">
      <selection activeCell="A31" sqref="A31:A58"/>
    </sheetView>
  </sheetViews>
  <sheetFormatPr defaultRowHeight="13.5"/>
  <cols>
    <col min="1" max="1" width="25.375" customWidth="1"/>
    <col min="3" max="3" width="20.75" customWidth="1"/>
  </cols>
  <sheetData>
    <row r="2" spans="1:1">
      <c r="A2" t="str">
        <f>IF(Multilingual!A2="","",IF(Multilingual!Q2=1,"","Delete From SYS_MULTILINGUAL Where FormFullName='" &amp; Multilingual!F2 &amp; "' And  ControlID='" &amp; Multilingual!G2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 &amp; "',1033,'"  &amp; Multilingual!F2 &amp; "','"  &amp; Multilingual!G2 &amp; "','"  &amp;  Multilingual!H2 &amp; "','" &amp; Multilingual!I2 &amp; "','"  &amp; "',1,'','" &amp; Multilingual!M2 &amp; "',getdate(),1," &amp; Multilingual!P2 &amp;  ",1)")
)</f>
        <v>Delete From SYS_MULTILINGUAL Where FormFullName='ETalk.CRM.UI.Customer.CPS.BankInformation' And  ControlID='etlblAccountNo'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SYS_MULTILINGUAL),'-1',1033,'ETalk.CRM.UI.Customer.CPS.BankInformation','etlblAccountNo','','Account No.','',1,'','',getdate(),1,,1)</v>
      </c>
    </row>
    <row r="3" spans="1:1">
      <c r="A3" t="str">
        <f>IF(Multilingual!A3="","",IF(Multilingual!Q3=1,"","Delete From SYS_MULTILINGUAL Where FormFullName='" &amp; Multilingual!F3 &amp; "' And  ControlID='" &amp; Multilingual!G3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 &amp; "',1033,'"  &amp; Multilingual!F3 &amp; "','"  &amp; Multilingual!G3 &amp; "','"  &amp;  Multilingual!H3 &amp; "','" &amp; Multilingual!I3 &amp; "','"  &amp; "',1,'','" &amp; Multilingual!M3 &amp; "',getdate(),1," &amp; Multilingual!P3 &amp;  ",1)")
)</f>
        <v>Delete From SYS_MULTILINGUAL Where FormFullName='ETalk.CRM.UI.Customer.CPS.BillingInformation' And  ControlID='etlblLanguage'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SYS_MULTILINGUAL),'-1',1033,'ETalk.CRM.UI.Customer.CPS.BillingInformation','etlblLanguage','','Language','',1,'','',getdate(),1,,1)</v>
      </c>
    </row>
    <row r="4" spans="1:1">
      <c r="A4" t="str">
        <f>IF(Multilingual!A4="","",IF(Multilingual!Q4=1,"","Delete From SYS_MULTILINGUAL Where FormFullName='" &amp; Multilingual!F4 &amp; "' And  ControlID='" &amp; Multilingual!G4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 &amp; "',1033,'"  &amp; Multilingual!F4 &amp; "','"  &amp; Multilingual!G4 &amp; "','"  &amp;  Multilingual!H4 &amp; "','" &amp; Multilingual!I4 &amp; "','"  &amp; "',1,'','" &amp; Multilingual!M4 &amp; "',getdate(),1," &amp; Multilingual!P4 &amp;  ",1)")
)</f>
        <v>Delete From SYS_MULTILINGUAL Where FormFullName='ETalk.CRM.UI.Customer.CPS.etlblResource' And  ControlID='etlblResource'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SYS_MULTILINGUAL),'-1',1033,'ETalk.CRM.UI.Customer.CPS.etlblResource','etlblResource','','--            Resource -------------------------','',1,'','',getdate(),1,,1)</v>
      </c>
    </row>
    <row r="5" spans="1:1">
      <c r="A5" t="str">
        <f>IF(Multilingual!A5="","",IF(Multilingual!Q5=1,"","Delete From SYS_MULTILINGUAL Where FormFullName='" &amp; Multilingual!F5 &amp; "' And  ControlID='" &amp; Multilingual!G5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 &amp; "',1033,'"  &amp; Multilingual!F5 &amp; "','"  &amp; Multilingual!G5 &amp; "','"  &amp;  Multilingual!H5 &amp; "','" &amp; Multilingual!I5 &amp; "','"  &amp; "',1,'','" &amp; Multilingual!M5 &amp; "',getdate(),1," &amp; Multilingual!P5 &amp;  ",1)")
)</f>
        <v>Delete From SYS_MULTILINGUAL Where FormFullName='ETalk.CRM.UI.Customer.CPS.ExtraCostDiscount' And  ControlID='etlblExtraCostDiscount'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SYS_MULTILINGUAL),'-1',1033,'ETalk.CRM.UI.Customer.CPS.ExtraCostDiscount','etlblExtraCostDiscount','','--            Extra Cost/Discount -------------------------','',1,'','',getdate(),1,,1)</v>
      </c>
    </row>
    <row r="6" spans="1:1">
      <c r="A6" t="str">
        <f>IF(Multilingual!A6="","",IF(Multilingual!Q6=1,"","Delete From SYS_MULTILINGUAL Where FormFullName='" &amp; Multilingual!F6 &amp; "' And  ControlID='" &amp; Multilingual!G6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Multilingual!B6 &amp; "',1033,'"  &amp; Multilingual!F6 &amp; "','"  &amp; Multilingual!G6 &amp; "','"  &amp;  Multilingual!H6 &amp; "','" &amp; Multilingual!I6 &amp; "','"  &amp; "',1,'','" &amp; Multilingual!M6 &amp; "',getdate(),1," &amp; Multilingual!P6 &amp;  ",1)")
)</f>
        <v>Delete From SYS_MULTILINGUAL Where FormFullName='ETalk.CRM.UI.Customer.PRS.Provisioning' And  ControlID='etlbPreminumFreePhone'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SYS_MULTILINGUAL),'-1',1033,'ETalk.CRM.UI.Customer.PRS.Provisioning','etlbPreminumFreePhone','','--            Preminum/Freephone -------------------------','',1,'','',getdate(),1,,1)</v>
      </c>
    </row>
    <row r="7" spans="1:1">
      <c r="A7" t="str">
        <f>IF(Multilingual!A7="","",IF(Multilingual!Q7=1,"","Delete From SYS_MULTILINGUAL Where FormFullName='" &amp; Multilingual!F7 &amp; "' And  ControlID='" &amp; Multilingual!G7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Multilingual!B7 &amp; "',1033,'"  &amp; Multilingual!F7 &amp; "','"  &amp; Multilingual!G7 &amp; "','"  &amp;  Multilingual!H7 &amp; "','" &amp; Multilingual!I7 &amp; "','"  &amp; "',1,'','" &amp; Multilingual!M7 &amp; "',getdate(),1," &amp; Multilingual!P7 &amp;  ",1)")
)</f>
        <v>Delete From SYS_MULTILINGUAL Where FormFullName='ETalk.CRM.UI.Promotion.frmBuyOneGetXFree' And  ControlID='lblApplyOnRoaming'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SYS_MULTILINGUAL),'-1',1033,'ETalk.CRM.UI.Promotion.frmBuyOneGetXFree','lblApplyOnRoaming','','Apply On Roaming','',1,'','',getdate(),1,,1)</v>
      </c>
    </row>
    <row r="8" spans="1:1">
      <c r="A8" t="str">
        <f>IF(Multilingual!A8="","",IF(Multilingual!Q8=1,"","Delete From SYS_MULTILINGUAL Where FormFullName='" &amp; Multilingual!F8 &amp; "' And  ControlID='" &amp; Multilingual!G8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Multilingual!B8 &amp; "',1033,'"  &amp; Multilingual!F8 &amp; "','"  &amp; Multilingual!G8 &amp; "','"  &amp;  Multilingual!H8 &amp; "','" &amp; Multilingual!I8 &amp; "','"  &amp; "',1,'','" &amp; Multilingual!M8 &amp; "',getdate(),1," &amp; Multilingual!P8 &amp;  ",1)")
)</f>
        <v>Delete From SYS_MULTILINGUAL Where FormFullName='ETalk.CRM.UI.Promotion.frmBuyOneGetXFree' And  ControlID='lblPeriodic'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SYS_MULTILINGUAL),'-1',1033,'ETalk.CRM.UI.Promotion.frmBuyOneGetXFree','lblPeriodic','','Limit Periodic','',1,'','',getdate(),1,,1)</v>
      </c>
    </row>
    <row r="9" spans="1:1">
      <c r="A9" t="str">
        <f>IF(Multilingual!A9="","",IF(Multilingual!Q9=1,"","Delete From SYS_MULTILINGUAL Where FormFullName='" &amp; Multilingual!F9 &amp; "' And  ControlID='" &amp; Multilingual!G9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Multilingual!B9 &amp; "',1033,'"  &amp; Multilingual!F9 &amp; "','"  &amp; Multilingual!G9 &amp; "','"  &amp;  Multilingual!H9 &amp; "','" &amp; Multilingual!I9 &amp; "','"  &amp; "',1,'','" &amp; Multilingual!M9 &amp; "',getdate(),1," &amp; Multilingual!P9 &amp;  ",1)")
)</f>
        <v>Delete From SYS_MULTILINGUAL Where FormFullName='ETalk.CRM.UI.Promotion.frmBuyOneGetXFree'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SYS_MULTILINGUAL),'-1',1033,'ETalk.CRM.UI.Promotion.frmBuyOneGetXFree','lblUsageFee','','Usage Fee','',1,'','',getdate(),1,,1)</v>
      </c>
    </row>
    <row r="10" spans="1:1">
      <c r="A10" t="str">
        <f>IF(Multilingual!A10="","",IF(Multilingual!Q10=1,"","Delete From SYS_MULTILINGUAL Where FormFullName='" &amp; Multilingual!F10 &amp; "' And  ControlID='" &amp; Multilingual!G10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Multilingual!B10 &amp; "',1033,'"  &amp; Multilingual!F10 &amp; "','"  &amp; Multilingual!G10 &amp; "','"  &amp;  Multilingual!H10 &amp; "','" &amp; Multilingual!I10 &amp; "','"  &amp; "',1,'','" &amp; Multilingual!M10 &amp; "',getdate(),1," &amp; Multilingual!P10 &amp;  ",1)")
)</f>
        <v>Delete From SYS_MULTILINGUAL Where FormFullName='ETalk.CRM.UI.Promotion.frmFreeCallManagement'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SYS_MULTILINGUAL),'-1',1033,'ETalk.CRM.UI.Promotion.frmFreeCallManagement','lblUsageFee','','Usage Fee','',1,'','',getdate(),1,,1)</v>
      </c>
    </row>
    <row r="11" spans="1:1">
      <c r="A11" t="str">
        <f>IF(Multilingual!A11="","",IF(Multilingual!Q11=1,"","Delete From SYS_MULTILINGUAL Where FormFullName='" &amp; Multilingual!F11 &amp; "' And  ControlID='" &amp; Multilingual!G11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Multilingual!B11 &amp; "',1033,'"  &amp; Multilingual!F11 &amp; "','"  &amp; Multilingual!G11 &amp; "','"  &amp;  Multilingual!H11 &amp; "','" &amp; Multilingual!I11 &amp; "','"  &amp; "',1,'','" &amp; Multilingual!M11 &amp; "',getdate(),1," &amp; Multilingual!P11 &amp;  ",1)")
)</f>
        <v>Delete From SYS_MULTILINGUAL Where FormFullName='ETalk.CRM.UI.Promotion.frmFreeCallManagement' And  ControlID='lblApplyOnRoaming'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SYS_MULTILINGUAL),'-1',1033,'ETalk.CRM.UI.Promotion.frmFreeCallManagement','lblApplyOnRoaming','','Apply On Roaming','',1,'','',getdate(),1,,1)</v>
      </c>
    </row>
    <row r="12" spans="1:1">
      <c r="A12" t="str">
        <f>IF(Multilingual!A12="","",IF(Multilingual!Q12=1,"","Delete From SYS_MULTILINGUAL Where FormFullName='" &amp; Multilingual!F12 &amp; "' And  ControlID='" &amp; Multilingual!G12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Multilingual!B12 &amp; "',1033,'"  &amp; Multilingual!F12 &amp; "','"  &amp; Multilingual!G12 &amp; "','"  &amp;  Multilingual!H12 &amp; "','" &amp; Multilingual!I12 &amp; "','"  &amp; "',1,'','" &amp; Multilingual!M12 &amp; "',getdate(),1," &amp; Multilingual!P12 &amp;  ",1)")
)</f>
        <v>Delete From SYS_MULTILINGUAL Where FormFullName='ETalk.CRM.UI.Promotion.frmDiscountOnRatePlanManagement'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SYS_MULTILINGUAL),'-1',1033,'ETalk.CRM.UI.Promotion.frmDiscountOnRatePlanManagement','lblUsageFee','','Usage Fee','',1,'','',getdate(),1,,1)</v>
      </c>
    </row>
    <row r="13" spans="1:1">
      <c r="A13" t="str">
        <f>IF(Multilingual!A13="","",IF(Multilingual!Q13=1,"","Delete From SYS_MULTILINGUAL Where FormFullName='" &amp; Multilingual!F13 &amp; "' And  ControlID='" &amp; Multilingual!G13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Multilingual!B13 &amp; "',1033,'"  &amp; Multilingual!F13 &amp; "','"  &amp; Multilingual!G13 &amp; "','"  &amp;  Multilingual!H13 &amp; "','" &amp; Multilingual!I13 &amp; "','"  &amp; "',1,'','" &amp; Multilingual!M13 &amp; "',getdate(),1," &amp; Multilingual!P13 &amp;  ",1)")
)</f>
        <v>Delete From SYS_MULTILINGUAL Where FormFullName='ETalk.CRM.UI.Promotion.frmDiscountOnRatePlanManagement' And  ControlID='lblApplyRoaming'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SYS_MULTILINGUAL),'-1',1033,'ETalk.CRM.UI.Promotion.frmDiscountOnRatePlanManagement','lblApplyRoaming','','Apply On Roaming','',1,'','',getdate(),1,,1)</v>
      </c>
    </row>
    <row r="14" spans="1:1">
      <c r="A14" t="str">
        <f>IF(Multilingual!A14="","",IF(Multilingual!Q14=1,"","Delete From SYS_MULTILINGUAL Where FormFullName='" &amp; Multilingual!F14 &amp; "' And  ControlID='" &amp; Multilingual!G14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Multilingual!B14 &amp; "',1033,'"  &amp; Multilingual!F14 &amp; "','"  &amp; Multilingual!G14 &amp; "','"  &amp;  Multilingual!H14 &amp; "','" &amp; Multilingual!I14 &amp; "','"  &amp; "',1,'','" &amp; Multilingual!M14 &amp; "',getdate(),1," &amp; Multilingual!P14 &amp;  ",1)")
)</f>
        <v>Delete From SYS_MULTILINGUAL Where FormFullName='ETalk.CRM.UI.Promotion.frmPeriodicRebateManagement'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SYS_MULTILINGUAL),'-1',1033,'ETalk.CRM.UI.Promotion.frmPeriodicRebateManagement','lblUsageFee','','Usage Fee','',1,'','',getdate(),1,,1)</v>
      </c>
    </row>
    <row r="15" spans="1:1">
      <c r="A15" t="str">
        <f>IF(Multilingual!A15="","",IF(Multilingual!Q15=1,"","Delete From SYS_MULTILINGUAL Where FormFullName='" &amp; Multilingual!F15 &amp; "' And  ControlID='" &amp; Multilingual!G15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Multilingual!B15 &amp; "',1033,'"  &amp; Multilingual!F15 &amp; "','"  &amp; Multilingual!G15 &amp; "','"  &amp;  Multilingual!H15 &amp; "','" &amp; Multilingual!I15 &amp; "','"  &amp; "',1,'','" &amp; Multilingual!M15 &amp; "',getdate(),1," &amp; Multilingual!P15 &amp;  ",1)")
)</f>
        <v>Delete From SYS_MULTILINGUAL Where FormFullName='ETalk.CRM.UI.Promotion.frmPeriodicRebateManagement' And  ControlID='lblApplyRoaming'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SYS_MULTILINGUAL),'-1',1033,'ETalk.CRM.UI.Promotion.frmPeriodicRebateManagement','lblApplyRoaming','','Apply On Roaming','',1,'','',getdate(),1,,1)</v>
      </c>
    </row>
    <row r="16" spans="1:1">
      <c r="A16" t="str">
        <f>IF(Multilingual!A16="","",IF(Multilingual!Q16=1,"","Delete From SYS_MULTILINGUAL Where FormFullName='" &amp; Multilingual!F16 &amp; "' And  ControlID='" &amp; Multilingual!G16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Multilingual!B16 &amp; "',1033,'"  &amp; Multilingual!F16 &amp; "','"  &amp; Multilingual!G16 &amp; "','"  &amp;  Multilingual!H16 &amp; "','" &amp; Multilingual!I16 &amp; "','"  &amp; "',1,'','" &amp; Multilingual!M16 &amp; "',getdate(),1," &amp; Multilingual!P16 &amp;  ",1)")
)</f>
        <v>Delete From SYS_MULTILINGUAL Where FormFullName='ETalk.CRM.UI.Promotion.frmPreferentialWholesalePackage'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SYS_MULTILINGUAL),'-1',1033,'ETalk.CRM.UI.Promotion.frmPreferentialWholesalePackage','lblUsageFee','','Usage Fee','',1,'','',getdate(),1,,1)</v>
      </c>
    </row>
    <row r="17" spans="1:1">
      <c r="A17" t="str">
        <f>IF(Multilingual!A17="","",IF(Multilingual!Q17=1,"","Delete From SYS_MULTILINGUAL Where FormFullName='" &amp; Multilingual!F17 &amp; "' And  ControlID='" &amp; Multilingual!G17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Multilingual!B17 &amp; "',1033,'"  &amp; Multilingual!F17 &amp; "','"  &amp; Multilingual!G17 &amp; "','"  &amp;  Multilingual!H17 &amp; "','" &amp; Multilingual!I17 &amp; "','"  &amp; "',1,'','" &amp; Multilingual!M17 &amp; "',getdate(),1," &amp; Multilingual!P17 &amp;  ",1)")
)</f>
        <v>Delete From SYS_MULTILINGUAL Where FormFullName='ETalk.CRM.UI.Promotion.frmPreferentialWholesalePackage' And  ControlID='lblApplyOnRoaming'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SYS_MULTILINGUAL),'-1',1033,'ETalk.CRM.UI.Promotion.frmPreferentialWholesalePackage','lblApplyOnRoaming','','Apply On Roaming','',1,'','',getdate(),1,,1)</v>
      </c>
    </row>
    <row r="18" spans="1:1">
      <c r="A18" t="str">
        <f>IF(Multilingual!A18="","",IF(Multilingual!Q18=1,"","Delete From SYS_MULTILINGUAL Where FormFullName='" &amp; Multilingual!F18 &amp; "' And  ControlID='" &amp; Multilingual!G18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Multilingual!B18 &amp; "',1033,'"  &amp; Multilingual!F18 &amp; "','"  &amp; Multilingual!G18 &amp; "','"  &amp;  Multilingual!H18 &amp; "','" &amp; Multilingual!I18 &amp; "','"  &amp; "',1,'','" &amp; Multilingual!M18 &amp; "',getdate(),1," &amp; Multilingual!P18 &amp;  ",1)")
)</f>
        <v>Delete From SYS_MULTILINGUAL Where FormFullName='ETalk.CRM.UI.Promotion.frmGenericPromotionManagement' And  ControlID='lblApplyOnRoaming'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SYS_MULTILINGUAL),'-1',1033,'ETalk.CRM.UI.Promotion.frmGenericPromotionManagement','lblApplyOnRoaming','','Apply On Roaming','',1,'','',getdate(),1,,1)</v>
      </c>
    </row>
    <row r="19" spans="1:1">
      <c r="A19" t="str">
        <f>IF(Multilingual!A19="","",IF(Multilingual!Q19=1,"","Delete From SYS_MULTILINGUAL Where FormFullName='" &amp; Multilingual!F19 &amp; "' And  ControlID='" &amp; Multilingual!G19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Multilingual!B19 &amp; "',1033,'"  &amp; Multilingual!F19 &amp; "','"  &amp; Multilingual!G19 &amp; "','"  &amp;  Multilingual!H19 &amp; "','" &amp; Multilingual!I19 &amp; "','"  &amp; "',1,'','" &amp; Multilingual!M19 &amp; "',getdate(),1," &amp; Multilingual!P19 &amp;  ",1)")
)</f>
        <v>Delete From SYS_MULTILINGUAL Where FormFullName='ETalk.CRM.UI.Promotion.frmGenericPromotionManagement'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SYS_MULTILINGUAL),'-1',1033,'ETalk.CRM.UI.Promotion.frmGenericPromotionManagement','lblUsageFee','','Usage Fee','',1,'','',getdate(),1,,1)</v>
      </c>
    </row>
    <row r="20" spans="1:1">
      <c r="A20" t="str">
        <f>IF(Multilingual!A20="","",IF(Multilingual!Q20=1,"","Delete From SYS_MULTILINGUAL Where FormFullName='" &amp; Multilingual!F20 &amp; "' And  ControlID='" &amp; Multilingual!G20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Multilingual!B20 &amp; "',1033,'"  &amp; Multilingual!F20 &amp; "','"  &amp; Multilingual!G20 &amp; "','"  &amp;  Multilingual!H20 &amp; "','" &amp; Multilingual!I20 &amp; "','"  &amp; "',1,'','" &amp; Multilingual!M20 &amp; "',getdate(),1," &amp; Multilingual!P20 &amp;  ",1)")
)</f>
        <v>Delete From SYS_MULTILINGUAL Where FormFullName='ETalk.CRM.UI.Promotion.frmTopUpPresentPromotionManagement' And  ControlID='lblApplyRoaming'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SYS_MULTILINGUAL),'-1',1033,'ETalk.CRM.UI.Promotion.frmTopUpPresentPromotionManagement','lblApplyRoaming','','Apply On Roaming','',1,'','',getdate(),1,,1)</v>
      </c>
    </row>
    <row r="21" spans="1:1">
      <c r="A21" t="str">
        <f>IF(Multilingual!A21="","",IF(Multilingual!Q21=1,"","Delete From SYS_MULTILINGUAL Where FormFullName='" &amp; Multilingual!F21 &amp; "' And  ControlID='" &amp; Multilingual!G21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Multilingual!B21 &amp; "',1033,'"  &amp; Multilingual!F21 &amp; "','"  &amp; Multilingual!G21 &amp; "','"  &amp;  Multilingual!H21 &amp; "','" &amp; Multilingual!I21 &amp; "','"  &amp; "',1,'','" &amp; Multilingual!M21 &amp; "',getdate(),1," &amp; Multilingual!P21 &amp;  ",1)")
)</f>
        <v>Delete From SYS_MULTILINGUAL Where FormFullName='ETalk.CRM.UI.Promotion.frmTopUpPresentPromotionManagement'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SYS_MULTILINGUAL),'-1',1033,'ETalk.CRM.UI.Promotion.frmTopUpPresentPromotionManagement','lblUsageFee','','Usage Fee','',1,'','',getdate(),1,,1)</v>
      </c>
    </row>
    <row r="22" spans="1:1">
      <c r="A22" t="str">
        <f>IF(Multilingual!A22="","",IF(Multilingual!Q22=1,"","Delete From SYS_MULTILINGUAL Where FormFullName='" &amp; Multilingual!F22 &amp; "' And  ControlID='" &amp; Multilingual!G22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Multilingual!B22 &amp; "',1033,'"  &amp; Multilingual!F22 &amp; "','"  &amp; Multilingual!G22 &amp; "','"  &amp;  Multilingual!H22 &amp; "','" &amp; Multilingual!I22 &amp; "','"  &amp; "',1,'','" &amp; Multilingual!M22 &amp; "',getdate(),1," &amp; Multilingual!P22 &amp;  ",1)")
)</f>
        <v>Delete From SYS_MULTILINGUAL Where FormFullName='ETalk.CRM.UI.Promotion.frmRecommendationManagement' And  ControlID='lblApplyRoaming'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SYS_MULTILINGUAL),'-1',1033,'ETalk.CRM.UI.Promotion.frmRecommendationManagement','lblApplyRoaming','','Apply On Roaming','',1,'','',getdate(),1,,1)</v>
      </c>
    </row>
    <row r="23" spans="1:1">
      <c r="A23" t="str">
        <f>IF(Multilingual!A23="","",IF(Multilingual!Q23=1,"","Delete From SYS_MULTILINGUAL Where FormFullName='" &amp; Multilingual!F23 &amp; "' And  ControlID='" &amp; Multilingual!G23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Multilingual!B23 &amp; "',1033,'"  &amp; Multilingual!F23 &amp; "','"  &amp; Multilingual!G23 &amp; "','"  &amp;  Multilingual!H23 &amp; "','" &amp; Multilingual!I23 &amp; "','"  &amp; "',1,'','" &amp; Multilingual!M23 &amp; "',getdate(),1," &amp; Multilingual!P23 &amp;  ",1)")
)</f>
        <v>Delete From SYS_MULTILINGUAL Where FormFullName='ETalk.CRM.UI.Promotion.frmRecommendationManagement' And  ControlID='lblUsageFee'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SYS_MULTILINGUAL),'-1',1033,'ETalk.CRM.UI.Promotion.frmRecommendationManagement','lblUsageFee','','Usage Fee','',1,'','',getdate(),1,,1)</v>
      </c>
    </row>
    <row r="24" spans="1:1">
      <c r="A24" t="str">
        <f>IF(Multilingual!A24="","",IF(Multilingual!Q24=1,"","Delete From SYS_MULTILINGUAL Where FormFullName='" &amp; Multilingual!F24 &amp; "' And  ControlID='" &amp; Multilingual!G24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Multilingual!B24 &amp; "',1033,'"  &amp; Multilingual!F24 &amp; "','"  &amp; Multilingual!G24 &amp; "','"  &amp;  Multilingual!H24 &amp; "','" &amp; Multilingual!I24 &amp; "','"  &amp; "',1,'','" &amp; Multilingual!M24 &amp; "',getdate(),1," &amp; Multilingual!P24 &amp;  ",1)")
)</f>
        <v>Delete From SYS_MULTILINGUAL Where FormFullName='ETalk.CRM.UI.Promotion.frmGenericPromotionManagement' And  ControlID='lblRatePlan'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SYS_MULTILINGUAL),'-1',1033,'ETalk.CRM.UI.Promotion.frmGenericPromotionManagement','lblRatePlan','','Rate Plan','',1,'','',getdate(),1,,1)</v>
      </c>
    </row>
    <row r="25" spans="1:1">
      <c r="A25" t="str">
        <f>IF(Multilingual!A25="","",IF(Multilingual!Q25=1,"","Delete From SYS_MULTILINGUAL Where FormFullName='" &amp; Multilingual!F25 &amp; "' And  ControlID='" &amp; Multilingual!G25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Multilingual!B25 &amp; "',1033,'"  &amp; Multilingual!F25 &amp; "','"  &amp; Multilingual!G25 &amp; "','"  &amp;  Multilingual!H25 &amp; "','" &amp; Multilingual!I25 &amp; "','"  &amp; "',1,'','" &amp; Multilingual!M25 &amp; "',getdate(),1," &amp; Multilingual!P25 &amp;  ",1)")
)</f>
        <v>Delete From SYS_MULTILINGUAL Where FormFullName='ETalk.CRM.UI.Promotion.frmGenericPromotionManagement' And  ControlID='lblPlanDetailId' And LanguageId=1033; Insert Into SYS_MULTILINGUAL(ID, DealerID, LanguageID, FormFullName, ControlID, Value, [Text], ToolTipText, ShowOrder, Link, [Description], UpdateDate, State,DictionaryTypeID,ShowType) Values((Select Max(Id)+1 From SYS_MULTILINGUAL),'-1',1033,'ETalk.CRM.UI.Promotion.frmGenericPromotionManagement','lblPlanDetailId','','Base Promotion Plan Detail','',1,'','',getdate(),1,,1)</v>
      </c>
    </row>
    <row r="26" spans="1:1">
      <c r="A26" t="str">
        <f>IF(Multilingual!A26="","",IF(Multilingual!Q26=1,"","Delete From SYS_MULTILINGUAL Where FormFullName='" &amp; Multilingual!F26 &amp; "' And  ControlID='" &amp; Multilingual!G26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Multilingual!B26 &amp; "',1033,'"  &amp; Multilingual!F26 &amp; "','"  &amp; Multilingual!G26 &amp; "','"  &amp;  Multilingual!H26 &amp; "','" &amp; Multilingual!I26 &amp; "','"  &amp; "',1,'','" &amp; Multilingual!M26 &amp; "',getdate(),1," &amp; Multilingual!P26 &amp;  ",1)")
)</f>
        <v>Delete From SYS_MULTILINGUAL Where FormFullName='Common'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SYS_MULTILINGUAL),'-1',1033,'Common','Common','1','NoneCamel','',1,'','',getdate(),1,12304,1)</v>
      </c>
    </row>
    <row r="27" spans="1:1">
      <c r="A27" t="str">
        <f>IF(Multilingual!A27="","",IF(Multilingual!Q27=1,"","Delete From SYS_MULTILINGUAL Where FormFullName='" &amp; Multilingual!F27 &amp; "' And  ControlID='" &amp; Multilingual!G27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Multilingual!B27 &amp; "',1033,'"  &amp; Multilingual!F27 &amp; "','"  &amp; Multilingual!G27 &amp; "','"  &amp;  Multilingual!H27 &amp; "','" &amp; Multilingual!I27 &amp; "','"  &amp; "',1,'','" &amp; Multilingual!M27 &amp; "',getdate(),1," &amp; Multilingual!P27 &amp;  ",1)")
)</f>
        <v>Delete From SYS_MULTILINGUAL Where FormFullName='Common'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SYS_MULTILINGUAL),'-1',1033,'Common','Common','2','Template','',1,'','',getdate(),1,12304,1)</v>
      </c>
    </row>
    <row r="28" spans="1:1">
      <c r="A28" t="str">
        <f>IF(Multilingual!A28="","",IF(Multilingual!Q28=1,"","Delete From SYS_MULTILINGUAL Where FormFullName='" &amp; Multilingual!F28 &amp; "' And  ControlID='" &amp; Multilingual!G28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Multilingual!B28 &amp; "',1033,'"  &amp; Multilingual!F28 &amp; "','"  &amp; Multilingual!G28 &amp; "','"  &amp;  Multilingual!H28 &amp; "','" &amp; Multilingual!I28 &amp; "','"  &amp; "',1,'','" &amp; Multilingual!M28 &amp; "',getdate(),1," &amp; Multilingual!P28 &amp;  ",1)")
)</f>
        <v>Delete From SYS_MULTILINGUAL Where FormFullName='Common'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SYS_MULTILINGUAL),'-1',1033,'Common','Common','3','Telefonica','',1,'','',getdate(),1,12304,1)</v>
      </c>
    </row>
    <row r="29" spans="1:1">
      <c r="A29" t="str">
        <f>IF(Multilingual!A29="","",IF(Multilingual!Q29=1,"","Delete From SYS_MULTILINGUAL Where FormFullName='" &amp; Multilingual!F29 &amp; "' And  ControlID='" &amp; Multilingual!G29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Multilingual!B29 &amp; "',1033,'"  &amp; Multilingual!F29 &amp; "','"  &amp; Multilingual!G29 &amp; "','"  &amp;  Multilingual!H29 &amp; "','" &amp; Multilingual!I29 &amp; "','"  &amp; "',1,'','" &amp; Multilingual!M29 &amp; "',getdate(),1," &amp; Multilingual!P29 &amp;  ",1)")
)</f>
        <v>Delete From SYS_MULTILINGUAL Where FormFullName='Common'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SYS_MULTILINGUAL),'-1',1033,'Common','Common','4','Dutch_nc','',1,'','',getdate(),1,12304,1)</v>
      </c>
    </row>
    <row r="30" spans="1:1">
      <c r="A30" s="35" t="str">
        <f>IF(Multilingual!A30="","",IF(Multilingual!Q30=1,"","Delete From SYS_MULTILINGUAL Where FormFullName='" &amp; Multilingual!F30 &amp; "' And  ControlID='" &amp; Multilingual!G30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Multilingual!B30 &amp; "',1033,'"  &amp; Multilingual!F30 &amp; "','"  &amp; Multilingual!G30 &amp; "','"  &amp;  Multilingual!H30 &amp; "','" &amp; Multilingual!I30 &amp; "','"  &amp; "',1,'','" &amp; Multilingual!M30 &amp; "',getdate(),1," &amp; Multilingual!P30 &amp;  ",1)")
)</f>
        <v/>
      </c>
    </row>
    <row r="31" spans="1:1">
      <c r="A31" s="35" t="str">
        <f>IF(Multilingual!A31="","",IF(Multilingual!Q31=1,"","Delete From SYS_MULTILINGUAL Where FormFullName='" &amp; Multilingual!F31 &amp; "' And  ControlID='" &amp; Multilingual!G31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Multilingual!B31 &amp; "',1033,'"  &amp; Multilingual!F31 &amp; "','"  &amp; Multilingual!G31 &amp; "','"  &amp;  Multilingual!H31 &amp; "','" &amp; Multilingual!I31 &amp; "','"  &amp; "',1,'','" &amp; Multilingual!M31 &amp; "',getdate(),1," &amp; Multilingual!P31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SYS_MULTILINGUAL),'-1',1033,'.Common','Common','10001','CASHTOPUP','',1,'','',getdate(),1,,1)</v>
      </c>
    </row>
    <row r="32" spans="1:1">
      <c r="A32" s="35" t="str">
        <f>IF(Multilingual!A32="","",IF(Multilingual!Q32=1,"","Delete From SYS_MULTILINGUAL Where FormFullName='" &amp; Multilingual!F32 &amp; "' And  ControlID='" &amp; Multilingual!G32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Multilingual!B32 &amp; "',1033,'"  &amp; Multilingual!F32 &amp; "','"  &amp; Multilingual!G32 &amp; "','"  &amp;  Multilingual!H32 &amp; "','" &amp; Multilingual!I32 &amp; "','"  &amp; "',1,'','" &amp; Multilingual!M32 &amp; "',getdate(),1," &amp; Multilingual!P32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SYS_MULTILINGUAL),'-1',1033,'.Common','Common','10','ANR-Recharge ANR','',1,'','',getdate(),1,,1)</v>
      </c>
    </row>
    <row r="33" spans="1:1">
      <c r="A33" s="35" t="str">
        <f>IF(Multilingual!A33="","",IF(Multilingual!Q33=1,"","Delete From SYS_MULTILINGUAL Where FormFullName='" &amp; Multilingual!F33 &amp; "' And  ControlID='" &amp; Multilingual!G33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Multilingual!B33 &amp; "',1033,'"  &amp; Multilingual!F33 &amp; "','"  &amp; Multilingual!G33 &amp; "','"  &amp;  Multilingual!H33 &amp; "','" &amp; Multilingual!I33 &amp; "','"  &amp; "',1,'','" &amp; Multilingual!M33 &amp; "',getdate(),1," &amp; Multilingual!P33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SYS_MULTILINGUAL),'-1',1033,'.Common','Common','13','ACL-Balance adjustment','',1,'','',getdate(),1,,1)</v>
      </c>
    </row>
    <row r="34" spans="1:1">
      <c r="A34" s="35" t="str">
        <f>IF(Multilingual!A34="","",IF(Multilingual!Q34=1,"","Delete From SYS_MULTILINGUAL Where FormFullName='" &amp; Multilingual!F34 &amp; "' And  ControlID='" &amp; Multilingual!G34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Multilingual!B34 &amp; "',1033,'"  &amp; Multilingual!F34 &amp; "','"  &amp; Multilingual!G34 &amp; "','"  &amp;  Multilingual!H34 &amp; "','" &amp; Multilingual!I34 &amp; "','"  &amp; "',1,'','" &amp; Multilingual!M34 &amp; "',getdate(),1," &amp; Multilingual!P34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SYS_MULTILINGUAL),'-1',1033,'.Common','Common','14','ACR-Recharge ACR','',1,'','',getdate(),1,,1)</v>
      </c>
    </row>
    <row r="35" spans="1:1">
      <c r="A35" s="35" t="str">
        <f>IF(Multilingual!A35="","",IF(Multilingual!Q35=1,"","Delete From SYS_MULTILINGUAL Where FormFullName='" &amp; Multilingual!F35 &amp; "' And  ControlID='" &amp; Multilingual!G35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Multilingual!B35 &amp; "',1033,'"  &amp; Multilingual!F35 &amp; "','"  &amp; Multilingual!G35 &amp; "','"  &amp;  Multilingual!H35 &amp; "','" &amp; Multilingual!I35 &amp; "','"  &amp; "',1,'','" &amp; Multilingual!M35 &amp; "',getdate(),1," &amp; Multilingual!P35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SYS_MULTILINGUAL),'-1',1033,'.Common','Common','53001','TSC-Transfer credit topup','',1,'','',getdate(),1,,1)</v>
      </c>
    </row>
    <row r="36" spans="1:1">
      <c r="A36" s="35" t="str">
        <f>IF(Multilingual!A36="","",IF(Multilingual!Q36=1,"","Delete From SYS_MULTILINGUAL Where FormFullName='" &amp; Multilingual!F36 &amp; "' And  ControlID='" &amp; Multilingual!G36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Multilingual!B36 &amp; "',1033,'"  &amp; Multilingual!F36 &amp; "','"  &amp; Multilingual!G36 &amp; "','"  &amp;  Multilingual!H36 &amp; "','" &amp; Multilingual!I36 &amp; "','"  &amp; "',1,'','" &amp; Multilingual!M36 &amp; "',getdate(),1," &amp; Multilingual!P36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SYS_MULTILINGUAL),'-1',1033,'.Common','Common','24','Promotion rebate','',1,'','',getdate(),1,,1)</v>
      </c>
    </row>
    <row r="37" spans="1:1">
      <c r="A37" s="35" t="str">
        <f>IF(Multilingual!A37="","",IF(Multilingual!Q37=1,"","Delete From SYS_MULTILINGUAL Where FormFullName='" &amp; Multilingual!F37 &amp; "' And  ControlID='" &amp; Multilingual!G37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Multilingual!B37 &amp; "',1033,'"  &amp; Multilingual!F37 &amp; "','"  &amp; Multilingual!G37 &amp; "','"  &amp;  Multilingual!H37 &amp; "','" &amp; Multilingual!I37 &amp; "','"  &amp; "',1,'','" &amp; Multilingual!M37 &amp; "',getdate(),1," &amp; Multilingual!P37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SYS_MULTILINGUAL),'-1',1033,'.Common','Common','25','PromotionDeduct','',1,'','',getdate(),1,,1)</v>
      </c>
    </row>
    <row r="38" spans="1:1">
      <c r="A38" s="35" t="str">
        <f>IF(Multilingual!A38="","",IF(Multilingual!Q38=1,"","Delete From SYS_MULTILINGUAL Where FormFullName='" &amp; Multilingual!F38 &amp; "' And  ControlID='" &amp; Multilingual!G38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Multilingual!B38 &amp; "',1033,'"  &amp; Multilingual!F38 &amp; "','"  &amp; Multilingual!G38 &amp; "','"  &amp;  Multilingual!H38 &amp; "','" &amp; Multilingual!I38 &amp; "','"  &amp; "',1,'','" &amp; Multilingual!M38 &amp; "',getdate(),1," &amp; Multilingual!P38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SYS_MULTILINGUAL),'-1',1033,'.Common','Common','26','PrepayToPostpayTransfer','',1,'','',getdate(),1,,1)</v>
      </c>
    </row>
    <row r="39" spans="1:1">
      <c r="A39" s="35" t="str">
        <f>IF(Multilingual!A39="","",IF(Multilingual!Q39=1,"","Delete From SYS_MULTILINGUAL Where FormFullName='" &amp; Multilingual!F39 &amp; "' And  ControlID='" &amp; Multilingual!G39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Multilingual!B39 &amp; "',1033,'"  &amp; Multilingual!F39 &amp; "','"  &amp; Multilingual!G39 &amp; "','"  &amp;  Multilingual!H39 &amp; "','" &amp; Multilingual!I39 &amp; "','"  &amp; "',1,'','" &amp; Multilingual!M39 &amp; "',getdate(),1," &amp; Multilingual!P39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SYS_MULTILINGUAL),'-1',1033,'.Common','Common','54001','DTCC','',1,'','',getdate(),1,,1)</v>
      </c>
    </row>
    <row r="40" spans="1:1">
      <c r="A40" s="35" t="str">
        <f>IF(Multilingual!A40="","",IF(Multilingual!Q40=1,"","Delete From SYS_MULTILINGUAL Where FormFullName='" &amp; Multilingual!F40 &amp; "' And  ControlID='" &amp; Multilingual!G40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Multilingual!B40 &amp; "',1033,'"  &amp; Multilingual!F40 &amp; "','"  &amp; Multilingual!G40 &amp; "','"  &amp;  Multilingual!H40 &amp; "','" &amp; Multilingual!I40 &amp; "','"  &amp; "',1,'','" &amp; Multilingual!M40 &amp; "',getdate(),1," &amp; Multilingual!P40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SYS_MULTILINGUAL),'-1',1033,'.Common','Common','54002','DTCS','',1,'','',getdate(),1,,1)</v>
      </c>
    </row>
    <row r="41" spans="1:1">
      <c r="A41" s="35" t="str">
        <f>IF(Multilingual!A41="","",IF(Multilingual!Q41=1,"","Delete From SYS_MULTILINGUAL Where FormFullName='" &amp; Multilingual!F41 &amp; "' And  ControlID='" &amp; Multilingual!G41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Multilingual!B41 &amp; "',1033,'"  &amp; Multilingual!F41 &amp; "','"  &amp; Multilingual!G41 &amp; "','"  &amp;  Multilingual!H41 &amp; "','" &amp; Multilingual!I41 &amp; "','"  &amp; "',1,'','" &amp; Multilingual!M41 &amp; "',getdate(),1," &amp; Multilingual!P41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SYS_MULTILINGUAL),'-1',1033,'.Common','Common','54003','DTCE','',1,'','',getdate(),1,,1)</v>
      </c>
    </row>
    <row r="42" spans="1:1">
      <c r="A42" s="35" t="str">
        <f>IF(Multilingual!A42="","",IF(Multilingual!Q42=1,"","Delete From SYS_MULTILINGUAL Where FormFullName='" &amp; Multilingual!F42 &amp; "' And  ControlID='" &amp; Multilingual!G42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Multilingual!B42 &amp; "',1033,'"  &amp; Multilingual!F42 &amp; "','"  &amp; Multilingual!G42 &amp; "','"  &amp;  Multilingual!H42 &amp; "','" &amp; Multilingual!I42 &amp; "','"  &amp; "',1,'','" &amp; Multilingual!M42 &amp; "',getdate(),1," &amp; Multilingual!P42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SYS_MULTILINGUAL),'-1',1033,'.Common','Common','54004','BCC-Bank To Credit Limit','',1,'','',getdate(),1,,1)</v>
      </c>
    </row>
    <row r="43" spans="1:1">
      <c r="A43" s="35" t="str">
        <f>IF(Multilingual!A43="","",IF(Multilingual!Q43=1,"","Delete From SYS_MULTILINGUAL Where FormFullName='" &amp; Multilingual!F43 &amp; "' And  ControlID='" &amp; Multilingual!G43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Multilingual!B43 &amp; "',1033,'"  &amp; Multilingual!F43 &amp; "','"  &amp; Multilingual!G43 &amp; "','"  &amp;  Multilingual!H43 &amp; "','" &amp; Multilingual!I43 &amp; "','"  &amp; "',1,'','" &amp; Multilingual!M43 &amp; "',getdate(),1," &amp; Multilingual!P43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SYS_MULTILINGUAL),'-1',1033,'.Common','Common','61001','BCD-Bank collection To Deposit','',1,'','',getdate(),1,,1)</v>
      </c>
    </row>
    <row r="44" spans="1:1">
      <c r="A44" s="35" t="str">
        <f>IF(Multilingual!A44="","",IF(Multilingual!Q44=1,"","Delete From SYS_MULTILINGUAL Where FormFullName='" &amp; Multilingual!F44 &amp; "' And  ControlID='" &amp; Multilingual!G44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Multilingual!B44 &amp; "',1033,'"  &amp; Multilingual!F44 &amp; "','"  &amp; Multilingual!G44 &amp; "','"  &amp;  Multilingual!H44 &amp; "','" &amp; Multilingual!I44 &amp; "','"  &amp; "',1,'','" &amp; Multilingual!M44 &amp; "',getdate(),1," &amp; Multilingual!P44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SYS_MULTILINGUAL),'-1',1033,'.Common','Common','61002','DDTCC','',1,'','',getdate(),1,,1)</v>
      </c>
    </row>
    <row r="45" spans="1:1">
      <c r="A45" s="35" t="str">
        <f>IF(Multilingual!A45="","",IF(Multilingual!Q45=1,"","Delete From SYS_MULTILINGUAL Where FormFullName='" &amp; Multilingual!F45 &amp; "' And  ControlID='" &amp; Multilingual!G45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Multilingual!B45 &amp; "',1033,'"  &amp; Multilingual!F45 &amp; "','"  &amp; Multilingual!G45 &amp; "','"  &amp;  Multilingual!H45 &amp; "','" &amp; Multilingual!I45 &amp; "','"  &amp; "',1,'','" &amp; Multilingual!M45 &amp; "',getdate(),1," &amp; Multilingual!P45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SYS_MULTILINGUAL),'-1',1033,'.Common','Common','61003','DDTCS','',1,'','',getdate(),1,,1)</v>
      </c>
    </row>
    <row r="46" spans="1:1">
      <c r="A46" s="35" t="str">
        <f>IF(Multilingual!A46="","",IF(Multilingual!Q46=1,"","Delete From SYS_MULTILINGUAL Where FormFullName='" &amp; Multilingual!F46 &amp; "' And  ControlID='" &amp; Multilingual!G46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Multilingual!B46 &amp; "',1033,'"  &amp; Multilingual!F46 &amp; "','"  &amp; Multilingual!G46 &amp; "','"  &amp;  Multilingual!H46 &amp; "','" &amp; Multilingual!I46 &amp; "','"  &amp; "',1,'','" &amp; Multilingual!M46 &amp; "',getdate(),1," &amp; Multilingual!P46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SYS_MULTILINGUAL),'-1',1033,'.Common','Common','61004','DDTCE','',1,'','',getdate(),1,,1)</v>
      </c>
    </row>
    <row r="47" spans="1:1">
      <c r="A47" s="35" t="str">
        <f>IF(Multilingual!A47="","",IF(Multilingual!Q47=1,"","Delete From SYS_MULTILINGUAL Where FormFullName='" &amp; Multilingual!F47 &amp; "' And  ControlID='" &amp; Multilingual!G47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Multilingual!B47 &amp; "',1033,'"  &amp; Multilingual!F47 &amp; "','"  &amp; Multilingual!G47 &amp; "','"  &amp;  Multilingual!H47 &amp; "','" &amp; Multilingual!I47 &amp; "','"  &amp; "',1,'','" &amp; Multilingual!M47 &amp; "',getdate(),1," &amp; Multilingual!P47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SYS_MULTILINGUAL),'-1',1033,'.Common','Common','71001','ATB-Adjuest to bonus (by ExtraUsage)','',1,'','',getdate(),1,,1)</v>
      </c>
    </row>
    <row r="48" spans="1:1">
      <c r="A48" s="35" t="str">
        <f>IF(Multilingual!A48="","",IF(Multilingual!Q48=1,"","Delete From SYS_MULTILINGUAL Where FormFullName='" &amp; Multilingual!F48 &amp; "' And  ControlID='" &amp; Multilingual!G48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Multilingual!B48 &amp; "',1033,'"  &amp; Multilingual!F48 &amp; "','"  &amp; Multilingual!G48 &amp; "','"  &amp;  Multilingual!H48 &amp; "','" &amp; Multilingual!I48 &amp; "','"  &amp; "',1,'','" &amp; Multilingual!M48 &amp; "',getdate(),1," &amp; Multilingual!P48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SYS_MULTILINGUAL),'-1',1033,'.Common','Common','71002','PATB-Package's bonus to bonus','',1,'','',getdate(),1,,1)</v>
      </c>
    </row>
    <row r="49" spans="1:1">
      <c r="A49" s="35" t="str">
        <f>IF(Multilingual!A49="","",IF(Multilingual!Q49=1,"","Delete From SYS_MULTILINGUAL Where FormFullName='" &amp; Multilingual!F49 &amp; "' And  ControlID='" &amp; Multilingual!G49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Multilingual!B49 &amp; "',1033,'"  &amp; Multilingual!F49 &amp; "','"  &amp; Multilingual!G49 &amp; "','"  &amp;  Multilingual!H49 &amp; "','" &amp; Multilingual!I49 &amp; "','"  &amp; "',1,'','" &amp; Multilingual!M49 &amp; "',getdate(),1," &amp; Multilingual!P49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SYS_MULTILINGUAL),'-1',1033,'.Common','Common','71003','PRTB-Promotion's bonus to bonus','',1,'','',getdate(),1,,1)</v>
      </c>
    </row>
    <row r="50" spans="1:1">
      <c r="A50" s="35" t="str">
        <f>IF(Multilingual!A50="","",IF(Multilingual!Q50=1,"","Delete From SYS_MULTILINGUAL Where FormFullName='" &amp; Multilingual!F50 &amp; "' And  ControlID='" &amp; Multilingual!G50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Multilingual!B50 &amp; "',1033,'"  &amp; Multilingual!F50 &amp; "','"  &amp; Multilingual!G50 &amp; "','"  &amp;  Multilingual!H50 &amp; "','" &amp; Multilingual!I50 &amp; "','"  &amp; "',1,'','" &amp; Multilingual!M50 &amp; "',getdate(),1," &amp; Multilingual!P50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SYS_MULTILINGUAL),'-1',1033,'.Common','Common','71004','VTB-Voucher top up to bonus','',1,'','',getdate(),1,,1)</v>
      </c>
    </row>
    <row r="51" spans="1:1">
      <c r="A51" s="35" t="str">
        <f>IF(Multilingual!A51="","",IF(Multilingual!Q51=1,"","Delete From SYS_MULTILINGUAL Where FormFullName='" &amp; Multilingual!F51 &amp; "' And  ControlID='" &amp; Multilingual!G51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Multilingual!B51 &amp; "',1033,'"  &amp; Multilingual!F51 &amp; "','"  &amp; Multilingual!G51 &amp; "','"  &amp;  Multilingual!H51 &amp; "','" &amp; Multilingual!I51 &amp; "','"  &amp; "',1,'','" &amp; Multilingual!M51 &amp; "',getdate(),1," &amp; Multilingual!P51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SYS_MULTILINGUAL),'-1',1033,'.Common','Common','72001','CLEARB-Clear bonus when enddate is arrived by engine','',1,'','',getdate(),1,,1)</v>
      </c>
    </row>
    <row r="52" spans="1:1">
      <c r="A52" s="35" t="str">
        <f>IF(Multilingual!A52="","",IF(Multilingual!Q52=1,"","Delete From SYS_MULTILINGUAL Where FormFullName='" &amp; Multilingual!F52 &amp; "' And  ControlID='" &amp; Multilingual!G52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Multilingual!B52 &amp; "',1033,'"  &amp; Multilingual!F52 &amp; "','"  &amp; Multilingual!G52 &amp; "','"  &amp;  Multilingual!H52 &amp; "','" &amp; Multilingual!I52 &amp; "','"  &amp; "',1,'','" &amp; Multilingual!M52 &amp; "',getdate(),1," &amp; Multilingual!P52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SYS_MULTILINGUAL),'-1',1033,'.Common','Common','72002','ASLP-Registration bonus for BEN','',1,'','',getdate(),1,,1)</v>
      </c>
    </row>
    <row r="53" spans="1:1">
      <c r="A53" s="35" t="str">
        <f>IF(Multilingual!A53="","",IF(Multilingual!Q53=1,"","Delete From SYS_MULTILINGUAL Where FormFullName='" &amp; Multilingual!F53 &amp; "' And  ControlID='" &amp; Multilingual!G53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Multilingual!B53 &amp; "',1033,'"  &amp; Multilingual!F53 &amp; "','"  &amp; Multilingual!G53 &amp; "','"  &amp;  Multilingual!H53 &amp; "','" &amp; Multilingual!I53 &amp; "','"  &amp; "',1,'','" &amp; Multilingual!M53 &amp; "',getdate(),1," &amp; Multilingual!P53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SYS_MULTILINGUAL),'-1',1033,'.Common','Common','51','BCD-Bank collection To Deposit','',1,'','',getdate(),1,,1)</v>
      </c>
    </row>
    <row r="54" spans="1:1">
      <c r="A54" s="35" t="str">
        <f>IF(Multilingual!A54="","",IF(Multilingual!Q54=1,"","Delete From SYS_MULTILINGUAL Where FormFullName='" &amp; Multilingual!F54 &amp; "' And  ControlID='" &amp; Multilingual!G54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Multilingual!B54 &amp; "',1033,'"  &amp; Multilingual!F54 &amp; "','"  &amp; Multilingual!G54 &amp; "','"  &amp;  Multilingual!H54 &amp; "','" &amp; Multilingual!I54 &amp; "','"  &amp; "',1,'','" &amp; Multilingual!M54 &amp; "',getdate(),1," &amp; Multilingual!P54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SYS_MULTILINGUAL),'-1',1033,'.Common','Common','52','DTC-Deposit To Credit Limit','',1,'','',getdate(),1,,1)</v>
      </c>
    </row>
    <row r="55" spans="1:1">
      <c r="A55" s="35" t="str">
        <f>IF(Multilingual!A55="","",IF(Multilingual!Q55=1,"","Delete From SYS_MULTILINGUAL Where FormFullName='" &amp; Multilingual!F55 &amp; "' And  ControlID='" &amp; Multilingual!G55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Multilingual!B55 &amp; "',1033,'"  &amp; Multilingual!F55 &amp; "','"  &amp; Multilingual!G55 &amp; "','"  &amp;  Multilingual!H55 &amp; "','" &amp; Multilingual!I55 &amp; "','"  &amp; "',1,'','" &amp; Multilingual!M55 &amp; "',getdate(),1," &amp; Multilingual!P55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SYS_MULTILINGUAL),'-1',1033,'.Common','Common','101','Unknown','',1,'','',getdate(),1,,1)</v>
      </c>
    </row>
    <row r="56" spans="1:1">
      <c r="A56" s="35" t="str">
        <f>IF(Multilingual!A56="","",IF(Multilingual!Q56=1,"","Delete From SYS_MULTILINGUAL Where FormFullName='" &amp; Multilingual!F56 &amp; "' And  ControlID='" &amp; Multilingual!G56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Multilingual!B56 &amp; "',1033,'"  &amp; Multilingual!F56 &amp; "','"  &amp; Multilingual!G56 &amp; "','"  &amp;  Multilingual!H56 &amp; "','" &amp; Multilingual!I56 &amp; "','"  &amp; "',1,'','" &amp; Multilingual!M56 &amp; "',getdate(),1," &amp; Multilingual!P56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SYS_MULTILINGUAL),'-1',1033,'.Common','Common','8001','REC','',1,'','',getdate(),1,,1)</v>
      </c>
    </row>
    <row r="57" spans="1:1">
      <c r="A57" s="35" t="str">
        <f>IF(Multilingual!A57="","",IF(Multilingual!Q57=1,"","Delete From SYS_MULTILINGUAL Where FormFullName='" &amp; Multilingual!F57 &amp; "' And  ControlID='" &amp; Multilingual!G57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Multilingual!B57 &amp; "',1033,'"  &amp; Multilingual!F57 &amp; "','"  &amp; Multilingual!G57 &amp; "','"  &amp;  Multilingual!H57 &amp; "','" &amp; Multilingual!I57 &amp; "','"  &amp; "',1,'','" &amp; Multilingual!M57 &amp; "',getdate(),1," &amp; Multilingual!P57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SYS_MULTILINGUAL),'-1',1033,'.Common','Common','','MIN','',1,'','',getdate(),1,,1)</v>
      </c>
    </row>
    <row r="58" spans="1:1">
      <c r="A58" s="35" t="str">
        <f>IF(Multilingual!A58="","",IF(Multilingual!Q58=1,"","Delete From SYS_MULTILINGUAL Where FormFullName='" &amp; Multilingual!F58 &amp; "' And  ControlID='" &amp; Multilingual!G58 &amp; "' And LanguageId=1033;" &amp; " Insert Into SYS_MULTILINGUAL(ID, DealerID, LanguageID, FormFullName, ControlID, Value, [Text], ToolTipText, ShowOrder, Link, [Description], UpdateDate, State,DictionaryTypeID,ShowType) Values((Select Max(Id)+1 From SYS_MULTILINGUAL),'"  &amp; Multilingual!B58 &amp; "',1033,'"  &amp; Multilingual!F58 &amp; "','"  &amp; Multilingual!G58 &amp; "','"  &amp;  Multilingual!H58 &amp; "','" &amp; Multilingual!I58 &amp; "','"  &amp; "',1,'','" &amp; Multilingual!M58 &amp; "',getdate(),1," &amp; Multilingual!P58 &amp;  ",1)")
)</f>
        <v>Delete From SYS_MULTILINGUAL Where FormFullName='.Common' And  ControlID='Common' And LanguageId=1033; Insert Into SYS_MULTILINGUAL(ID, DealerID, LanguageID, FormFullName, ControlID, Value, [Text], ToolTipText, ShowOrder, Link, [Description], UpdateDate, State,DictionaryTypeID,ShowType) Values((Select Max(Id)+1 From SYS_MULTILINGUAL),'-1',1033,'.Common','Common','8003','RELOAD','',1,'','',getdate(),1,,1)</v>
      </c>
    </row>
    <row r="59" spans="1:1">
      <c r="A59" t="str">
        <f>IF(Multilingual!A59="","",IF(Multilingual!Q59=1,""," Insert Into SYS_MULTILINGUAL(ID, DealerID, LanguageID, FormFullName, ControlID, Value, [Text], ToolTipText, ShowOrder, Link, [Description], UpdateDate, State,DictionaryTypeID) Values('" &amp; Multilingual!A59 &amp; "','"  &amp; Multilingual!B59 &amp; "',1033,'"  &amp; Multilingual!F59 &amp; "','"  &amp; Multilingual!G59 &amp; "','"  &amp;  Multilingual!H59 &amp; "','" &amp; Multilingual!I59 &amp; "','"  &amp; "','"  &amp; Multilingual!K59 &amp; "',null,'" &amp; Multilingual!M59 &amp; "',getdate(),1,null)")
)</f>
        <v/>
      </c>
    </row>
    <row r="60" spans="1:1">
      <c r="A60" t="str">
        <f>IF(Multilingual!A60="","",IF(Multilingual!Q60=1,""," Insert Into SYS_MULTILINGUAL(ID, DealerID, LanguageID, FormFullName, ControlID, Value, [Text], ToolTipText, ShowOrder, Link, [Description], UpdateDate, State,DictionaryTypeID) Values('" &amp; Multilingual!A60 &amp; "','"  &amp; Multilingual!B60 &amp; "',1033,'"  &amp; Multilingual!F60 &amp; "','"  &amp; Multilingual!G60 &amp; "','"  &amp;  Multilingual!H60 &amp; "','" &amp; Multilingual!I60 &amp; "','"  &amp; "','"  &amp; Multilingual!K60 &amp; "',null,'" &amp; Multilingual!M60 &amp; "',getdate(),1,null)")
)</f>
        <v/>
      </c>
    </row>
    <row r="61" spans="1:1">
      <c r="A61" t="str">
        <f>IF(Multilingual!A61="","",IF(Multilingual!Q61=1,""," Insert Into SYS_MULTILINGUAL(ID, DealerID, LanguageID, FormFullName, ControlID, Value, [Text], ToolTipText, ShowOrder, Link, [Description], UpdateDate, State,DictionaryTypeID) Values('" &amp; Multilingual!A61 &amp; "','"  &amp; Multilingual!B61 &amp; "',1033,'"  &amp; Multilingual!F61 &amp; "','"  &amp; Multilingual!G61 &amp; "','"  &amp;  Multilingual!H61 &amp; "','" &amp; Multilingual!I61 &amp; "','"  &amp; "','"  &amp; Multilingual!K61 &amp; "',null,'" &amp; Multilingual!M61 &amp; "',getdate(),1,null)")
)</f>
        <v/>
      </c>
    </row>
    <row r="62" spans="1:1">
      <c r="A62" t="str">
        <f>IF(Multilingual!A62="","",IF(Multilingual!Q62=1,""," Insert Into SYS_MULTILINGUAL(ID, DealerID, LanguageID, FormFullName, ControlID, Value, [Text], ToolTipText, ShowOrder, Link, [Description], UpdateDate, State,DictionaryTypeID) Values('" &amp; Multilingual!A62 &amp; "','"  &amp; Multilingual!B62 &amp; "',1033,'"  &amp; Multilingual!F62 &amp; "','"  &amp; Multilingual!G62 &amp; "','"  &amp;  Multilingual!H62 &amp; "','" &amp; Multilingual!I62 &amp; "','"  &amp; "','"  &amp; Multilingual!K62 &amp; "',null,'" &amp; Multilingual!M62 &amp; "',getdate(),1,null)")
)</f>
        <v/>
      </c>
    </row>
    <row r="63" spans="1:1">
      <c r="A63" t="str">
        <f>IF(Multilingual!A63="","",IF(Multilingual!Q63=1,""," Insert Into SYS_MULTILINGUAL(ID, DealerID, LanguageID, FormFullName, ControlID, Value, [Text], ToolTipText, ShowOrder, Link, [Description], UpdateDate, State,DictionaryTypeID) Values('" &amp; Multilingual!A63 &amp; "','"  &amp; Multilingual!B63 &amp; "',1033,'"  &amp; Multilingual!F63 &amp; "','"  &amp; Multilingual!G63 &amp; "','"  &amp;  Multilingual!H63 &amp; "','" &amp; Multilingual!I63 &amp; "','"  &amp; "','"  &amp; Multilingual!K63 &amp; "',null,'" &amp; Multilingual!M63 &amp; "',getdate(),1,null)")
)</f>
        <v/>
      </c>
    </row>
    <row r="64" spans="1:1">
      <c r="A64" t="str">
        <f>IF(Multilingual!A64="","",IF(Multilingual!Q64=1,""," Insert Into SYS_MULTILINGUAL(ID, DealerID, LanguageID, FormFullName, ControlID, Value, [Text], ToolTipText, ShowOrder, Link, [Description], UpdateDate, State,DictionaryTypeID) Values('" &amp; Multilingual!A64 &amp; "','"  &amp; Multilingual!B64 &amp; "',1033,'"  &amp; Multilingual!F64 &amp; "','"  &amp; Multilingual!G64 &amp; "','"  &amp;  Multilingual!H64 &amp; "','" &amp; Multilingual!I64 &amp; "','"  &amp; "','"  &amp; Multilingual!K64 &amp; "',null,'" &amp; Multilingual!M64 &amp; "',getdate(),1,null)")
)</f>
        <v/>
      </c>
    </row>
    <row r="65" spans="1:1">
      <c r="A65" t="str">
        <f>IF(Multilingual!A65="","",IF(Multilingual!Q65=1,""," Insert Into SYS_MULTILINGUAL(ID, DealerID, LanguageID, FormFullName, ControlID, Value, [Text], ToolTipText, ShowOrder, Link, [Description], UpdateDate, State,DictionaryTypeID) Values('" &amp; Multilingual!A65 &amp; "','"  &amp; Multilingual!B65 &amp; "',1033,'"  &amp; Multilingual!F65 &amp; "','"  &amp; Multilingual!G65 &amp; "','"  &amp;  Multilingual!H65 &amp; "','" &amp; Multilingual!I65 &amp; "','"  &amp; "','"  &amp; Multilingual!K65 &amp; "',null,'" &amp; Multilingual!M65 &amp; "',getdate(),1,null)")
)</f>
        <v/>
      </c>
    </row>
    <row r="66" spans="1:1">
      <c r="A66" t="str">
        <f>IF(Multilingual!A66="","",IF(Multilingual!Q66=1,""," Insert Into SYS_MULTILINGUAL(ID, DealerID, LanguageID, FormFullName, ControlID, Value, [Text], ToolTipText, ShowOrder, Link, [Description], UpdateDate, State,DictionaryTypeID) Values('" &amp; Multilingual!A66 &amp; "','"  &amp; Multilingual!B66 &amp; "',1033,'"  &amp; Multilingual!F66 &amp; "','"  &amp; Multilingual!G66 &amp; "','"  &amp;  Multilingual!H66 &amp; "','" &amp; Multilingual!I66 &amp; "','"  &amp; "','"  &amp; Multilingual!K66 &amp; "',null,'" &amp; Multilingual!M66 &amp; "',getdate(),1,null)")
)</f>
        <v/>
      </c>
    </row>
    <row r="67" spans="1:1">
      <c r="A67" t="str">
        <f>IF(Multilingual!A67="","",IF(Multilingual!Q67=1,""," Insert Into SYS_MULTILINGUAL(ID, DealerID, LanguageID, FormFullName, ControlID, Value, [Text], ToolTipText, ShowOrder, Link, [Description], UpdateDate, State,DictionaryTypeID) Values('" &amp; Multilingual!A67 &amp; "','"  &amp; Multilingual!B67 &amp; "',1033,'"  &amp; Multilingual!F67 &amp; "','"  &amp; Multilingual!G67 &amp; "','"  &amp;  Multilingual!H67 &amp; "','" &amp; Multilingual!I67 &amp; "','"  &amp; "','"  &amp; Multilingual!K67 &amp; "',null,'" &amp; Multilingual!M67 &amp; "',getdate(),1,null)")
)</f>
        <v/>
      </c>
    </row>
    <row r="68" spans="1:1">
      <c r="A68" t="str">
        <f>IF(Multilingual!A68="","",IF(Multilingual!Q68=1,""," Insert Into SYS_MULTILINGUAL(ID, DealerID, LanguageID, FormFullName, ControlID, Value, [Text], ToolTipText, ShowOrder, Link, [Description], UpdateDate, State,DictionaryTypeID) Values('" &amp; Multilingual!A68 &amp; "','"  &amp; Multilingual!B68 &amp; "',1033,'"  &amp; Multilingual!F68 &amp; "','"  &amp; Multilingual!G68 &amp; "','"  &amp;  Multilingual!H68 &amp; "','" &amp; Multilingual!I68 &amp; "','"  &amp; "','"  &amp; Multilingual!K68 &amp; "',null,'" &amp; Multilingual!M68 &amp; "',getdate(),1,null)")
)</f>
        <v/>
      </c>
    </row>
    <row r="69" spans="1:1">
      <c r="A69" t="str">
        <f>IF(Multilingual!A69="","",IF(Multilingual!Q69=1,""," Insert Into SYS_MULTILINGUAL(ID, DealerID, LanguageID, FormFullName, ControlID, Value, [Text], ToolTipText, ShowOrder, Link, [Description], UpdateDate, State,DictionaryTypeID) Values('" &amp; Multilingual!A69 &amp; "','"  &amp; Multilingual!B69 &amp; "',1033,'"  &amp; Multilingual!F69 &amp; "','"  &amp; Multilingual!G69 &amp; "','"  &amp;  Multilingual!H69 &amp; "','" &amp; Multilingual!I69 &amp; "','"  &amp; "','"  &amp; Multilingual!K69 &amp; "',null,'" &amp; Multilingual!M69 &amp; "',getdate(),1,null)")
)</f>
        <v/>
      </c>
    </row>
    <row r="70" spans="1:1">
      <c r="A70" t="str">
        <f>IF(Multilingual!A70="","",IF(Multilingual!Q70=1,""," Insert Into SYS_MULTILINGUAL(ID, DealerID, LanguageID, FormFullName, ControlID, Value, [Text], ToolTipText, ShowOrder, Link, [Description], UpdateDate, State,DictionaryTypeID) Values('" &amp; Multilingual!A70 &amp; "','"  &amp; Multilingual!B70 &amp; "',1033,'"  &amp; Multilingual!F70 &amp; "','"  &amp; Multilingual!G70 &amp; "','"  &amp;  Multilingual!H70 &amp; "','" &amp; Multilingual!I70 &amp; "','"  &amp; "','"  &amp; Multilingual!K70 &amp; "',null,'" &amp; Multilingual!M70 &amp; "',getdate(),1,null)")
)</f>
        <v/>
      </c>
    </row>
    <row r="71" spans="1:1">
      <c r="A71" t="str">
        <f>IF(Multilingual!A71="","",IF(Multilingual!Q71=1,""," Insert Into SYS_MULTILINGUAL(ID, DealerID, LanguageID, FormFullName, ControlID, Value, [Text], ToolTipText, ShowOrder, Link, [Description], UpdateDate, State,DictionaryTypeID) Values('" &amp; Multilingual!A71 &amp; "','"  &amp; Multilingual!B71 &amp; "',1033,'"  &amp; Multilingual!F71 &amp; "','"  &amp; Multilingual!G71 &amp; "','"  &amp;  Multilingual!H71 &amp; "','" &amp; Multilingual!I71 &amp; "','"  &amp; "','"  &amp; Multilingual!K71 &amp; "',null,'" &amp; Multilingual!M71 &amp; "',getdate(),1,null)")
)</f>
        <v/>
      </c>
    </row>
    <row r="72" spans="1:1">
      <c r="A72" t="str">
        <f>IF(Multilingual!A72="","",IF(Multilingual!Q72=1,""," Insert Into SYS_MULTILINGUAL(ID, DealerID, LanguageID, FormFullName, ControlID, Value, [Text], ToolTipText, ShowOrder, Link, [Description], UpdateDate, State,DictionaryTypeID) Values('" &amp; Multilingual!A72 &amp; "','"  &amp; Multilingual!B72 &amp; "',1033,'"  &amp; Multilingual!F72 &amp; "','"  &amp; Multilingual!G72 &amp; "','"  &amp;  Multilingual!H72 &amp; "','" &amp; Multilingual!I72 &amp; "','"  &amp; "','"  &amp; Multilingual!K72 &amp; "',null,'" &amp; Multilingual!M72 &amp; "',getdate(),1,null)")
)</f>
        <v/>
      </c>
    </row>
    <row r="73" spans="1:1">
      <c r="A73" t="str">
        <f>IF(Multilingual!A73="","",IF(Multilingual!Q73=1,""," Insert Into SYS_MULTILINGUAL(ID, DealerID, LanguageID, FormFullName, ControlID, Value, [Text], ToolTipText, ShowOrder, Link, [Description], UpdateDate, State,DictionaryTypeID) Values('" &amp; Multilingual!A73 &amp; "','"  &amp; Multilingual!B73 &amp; "',1033,'"  &amp; Multilingual!F73 &amp; "','"  &amp; Multilingual!G73 &amp; "','"  &amp;  Multilingual!H73 &amp; "','" &amp; Multilingual!I73 &amp; "','"  &amp; "','"  &amp; Multilingual!K73 &amp; "',null,'" &amp; Multilingual!M73 &amp; "',getdate(),1,null)")
)</f>
        <v/>
      </c>
    </row>
    <row r="74" spans="1:1">
      <c r="A74" t="str">
        <f>IF(Multilingual!A74="","",IF(Multilingual!Q74=1,""," Insert Into SYS_MULTILINGUAL(ID, DealerID, LanguageID, FormFullName, ControlID, Value, [Text], ToolTipText, ShowOrder, Link, [Description], UpdateDate, State,DictionaryTypeID) Values('" &amp; Multilingual!A74 &amp; "','"  &amp; Multilingual!B74 &amp; "',1033,'"  &amp; Multilingual!F74 &amp; "','"  &amp; Multilingual!G74 &amp; "','"  &amp;  Multilingual!H74 &amp; "','" &amp; Multilingual!I74 &amp; "','"  &amp; "','"  &amp; Multilingual!K74 &amp; "',null,'" &amp; Multilingual!M74 &amp; "',getdate(),1,null)")
)</f>
        <v/>
      </c>
    </row>
    <row r="75" spans="1:1">
      <c r="A75" t="str">
        <f>IF(Multilingual!A75="","",IF(Multilingual!Q75=1,""," Insert Into SYS_MULTILINGUAL(ID, DealerID, LanguageID, FormFullName, ControlID, Value, [Text], ToolTipText, ShowOrder, Link, [Description], UpdateDate, State,DictionaryTypeID) Values('" &amp; Multilingual!A75 &amp; "','"  &amp; Multilingual!B75 &amp; "',1033,'"  &amp; Multilingual!F75 &amp; "','"  &amp; Multilingual!G75 &amp; "','"  &amp;  Multilingual!H75 &amp; "','" &amp; Multilingual!I75 &amp; "','"  &amp; "','"  &amp; Multilingual!K75 &amp; "',null,'" &amp; Multilingual!M75 &amp; "',getdate(),1,null)")
)</f>
        <v/>
      </c>
    </row>
    <row r="76" spans="1:1">
      <c r="A76" t="str">
        <f>IF(Multilingual!A76="","",IF(Multilingual!Q76=1,""," Insert Into SYS_MULTILINGUAL(ID, DealerID, LanguageID, FormFullName, ControlID, Value, [Text], ToolTipText, ShowOrder, Link, [Description], UpdateDate, State,DictionaryTypeID) Values('" &amp; Multilingual!A76 &amp; "','"  &amp; Multilingual!B76 &amp; "',1033,'"  &amp; Multilingual!F76 &amp; "','"  &amp; Multilingual!G76 &amp; "','"  &amp;  Multilingual!H76 &amp; "','" &amp; Multilingual!I76 &amp; "','"  &amp; "','"  &amp; Multilingual!K76 &amp; "',null,'" &amp; Multilingual!M76 &amp; "',getdate(),1,null)")
)</f>
        <v/>
      </c>
    </row>
    <row r="77" spans="1:1">
      <c r="A77" t="str">
        <f>IF(Multilingual!A77="","",IF(Multilingual!Q77=1,""," Insert Into SYS_MULTILINGUAL(ID, DealerID, LanguageID, FormFullName, ControlID, Value, [Text], ToolTipText, ShowOrder, Link, [Description], UpdateDate, State,DictionaryTypeID) Values('" &amp; Multilingual!A77 &amp; "','"  &amp; Multilingual!B77 &amp; "',1033,'"  &amp; Multilingual!F77 &amp; "','"  &amp; Multilingual!G77 &amp; "','"  &amp;  Multilingual!H77 &amp; "','" &amp; Multilingual!I77 &amp; "','"  &amp; "','"  &amp; Multilingual!K77 &amp; "',null,'" &amp; Multilingual!M77 &amp; "',getdate(),1,null)")
)</f>
        <v/>
      </c>
    </row>
    <row r="78" spans="1:1">
      <c r="A78" t="str">
        <f>IF(Multilingual!A78="","",IF(Multilingual!Q78=1,""," Insert Into SYS_MULTILINGUAL(ID, DealerID, LanguageID, FormFullName, ControlID, Value, [Text], ToolTipText, ShowOrder, Link, [Description], UpdateDate, State,DictionaryTypeID) Values('" &amp; Multilingual!A78 &amp; "','"  &amp; Multilingual!B78 &amp; "',1033,'"  &amp; Multilingual!F78 &amp; "','"  &amp; Multilingual!G78 &amp; "','"  &amp;  Multilingual!H78 &amp; "','" &amp; Multilingual!I78 &amp; "','"  &amp; "','"  &amp; Multilingual!K78 &amp; "',null,'" &amp; Multilingual!M78 &amp; "',getdate(),1,null)")
)</f>
        <v/>
      </c>
    </row>
    <row r="79" spans="1:1">
      <c r="A79" t="str">
        <f>IF(Multilingual!A79="","",IF(Multilingual!Q79=1,""," Insert Into SYS_MULTILINGUAL(ID, DealerID, LanguageID, FormFullName, ControlID, Value, [Text], ToolTipText, ShowOrder, Link, [Description], UpdateDate, State,DictionaryTypeID) Values('" &amp; Multilingual!A79 &amp; "','"  &amp; Multilingual!B79 &amp; "',1033,'"  &amp; Multilingual!F79 &amp; "','"  &amp; Multilingual!G79 &amp; "','"  &amp;  Multilingual!H79 &amp; "','" &amp; Multilingual!I79 &amp; "','"  &amp; "','"  &amp; Multilingual!K79 &amp; "',null,'" &amp; Multilingual!M79 &amp; "',getdate(),1,null)")
)</f>
        <v/>
      </c>
    </row>
    <row r="80" spans="1:1">
      <c r="A80" t="str">
        <f>IF(Multilingual!A80="","",IF(Multilingual!Q80=1,""," Insert Into SYS_MULTILINGUAL(ID, DealerID, LanguageID, FormFullName, ControlID, Value, [Text], ToolTipText, ShowOrder, Link, [Description], UpdateDate, State,DictionaryTypeID) Values('" &amp; Multilingual!A80 &amp; "','"  &amp; Multilingual!B80 &amp; "',1033,'"  &amp; Multilingual!F80 &amp; "','"  &amp; Multilingual!G80 &amp; "','"  &amp;  Multilingual!H80 &amp; "','" &amp; Multilingual!I80 &amp; "','"  &amp; "','"  &amp; Multilingual!K80 &amp; "',null,'" &amp; Multilingual!M80 &amp; "',getdate(),1,null)")
)</f>
        <v/>
      </c>
    </row>
    <row r="81" spans="1:1">
      <c r="A81" t="str">
        <f>IF(Multilingual!A81="","",IF(Multilingual!Q81=1,""," Insert Into SYS_MULTILINGUAL(ID, DealerID, LanguageID, FormFullName, ControlID, Value, [Text], ToolTipText, ShowOrder, Link, [Description], UpdateDate, State,DictionaryTypeID) Values('" &amp; Multilingual!A81 &amp; "','"  &amp; Multilingual!B81 &amp; "',1033,'"  &amp; Multilingual!F81 &amp; "','"  &amp; Multilingual!G81 &amp; "','"  &amp;  Multilingual!H81 &amp; "','" &amp; Multilingual!I81 &amp; "','"  &amp; "','"  &amp; Multilingual!K81 &amp; "',null,'" &amp; Multilingual!M81 &amp; "',getdate(),1,null)")
)</f>
        <v/>
      </c>
    </row>
    <row r="82" spans="1:1">
      <c r="A82" t="str">
        <f>IF(Multilingual!A82="","",IF(Multilingual!Q82=1,""," Insert Into SYS_MULTILINGUAL(ID, DealerID, LanguageID, FormFullName, ControlID, Value, [Text], ToolTipText, ShowOrder, Link, [Description], UpdateDate, State,DictionaryTypeID) Values('" &amp; Multilingual!A82 &amp; "','"  &amp; Multilingual!B82 &amp; "',1033,'"  &amp; Multilingual!F82 &amp; "','"  &amp; Multilingual!G82 &amp; "','"  &amp;  Multilingual!H82 &amp; "','" &amp; Multilingual!I82 &amp; "','"  &amp; "','"  &amp; Multilingual!K82 &amp; "',null,'" &amp; Multilingual!M82 &amp; "',getdate(),1,null)")
)</f>
        <v/>
      </c>
    </row>
    <row r="83" spans="1:1">
      <c r="A83" t="str">
        <f>IF(Multilingual!A83="","",IF(Multilingual!Q83=1,""," Insert Into SYS_MULTILINGUAL(ID, DealerID, LanguageID, FormFullName, ControlID, Value, [Text], ToolTipText, ShowOrder, Link, [Description], UpdateDate, State,DictionaryTypeID) Values('" &amp; Multilingual!A83 &amp; "','"  &amp; Multilingual!B83 &amp; "',1033,'"  &amp; Multilingual!F83 &amp; "','"  &amp; Multilingual!G83 &amp; "','"  &amp;  Multilingual!H83 &amp; "','" &amp; Multilingual!I83 &amp; "','"  &amp; "','"  &amp; Multilingual!K83 &amp; "',null,'" &amp; Multilingual!M83 &amp; "',getdate(),1,null)")
)</f>
        <v/>
      </c>
    </row>
    <row r="84" spans="1:1">
      <c r="A84" t="str">
        <f>IF(Multilingual!A84="","",IF(Multilingual!Q84=1,""," Insert Into SYS_MULTILINGUAL(ID, DealerID, LanguageID, FormFullName, ControlID, Value, [Text], ToolTipText, ShowOrder, Link, [Description], UpdateDate, State,DictionaryTypeID) Values('" &amp; Multilingual!A84 &amp; "','"  &amp; Multilingual!B84 &amp; "',1033,'"  &amp; Multilingual!F84 &amp; "','"  &amp; Multilingual!G84 &amp; "','"  &amp;  Multilingual!H84 &amp; "','" &amp; Multilingual!I84 &amp; "','"  &amp; "','"  &amp; Multilingual!K84 &amp; "',null,'" &amp; Multilingual!M84 &amp; "',getdate(),1,null)")
)</f>
        <v/>
      </c>
    </row>
    <row r="85" spans="1:1">
      <c r="A85" t="str">
        <f>IF(Multilingual!A85="","",IF(Multilingual!Q85=1,""," Insert Into SYS_MULTILINGUAL(ID, DealerID, LanguageID, FormFullName, ControlID, Value, [Text], ToolTipText, ShowOrder, Link, [Description], UpdateDate, State,DictionaryTypeID) Values('" &amp; Multilingual!A85 &amp; "','"  &amp; Multilingual!B85 &amp; "',1033,'"  &amp; Multilingual!F85 &amp; "','"  &amp; Multilingual!G85 &amp; "','"  &amp;  Multilingual!H85 &amp; "','" &amp; Multilingual!I85 &amp; "','"  &amp; "','"  &amp; Multilingual!K85 &amp; "',null,'" &amp; Multilingual!M85 &amp; "',getdate(),1,null)")
)</f>
        <v/>
      </c>
    </row>
    <row r="86" spans="1:1">
      <c r="A86" t="str">
        <f>IF(Multilingual!A86="","",IF(Multilingual!Q86=1,""," Insert Into SYS_MULTILINGUAL(ID, DealerID, LanguageID, FormFullName, ControlID, Value, [Text], ToolTipText, ShowOrder, Link, [Description], UpdateDate, State,DictionaryTypeID) Values('" &amp; Multilingual!A86 &amp; "','"  &amp; Multilingual!B86 &amp; "',1033,'"  &amp; Multilingual!F86 &amp; "','"  &amp; Multilingual!G86 &amp; "','"  &amp;  Multilingual!H86 &amp; "','" &amp; Multilingual!I86 &amp; "','"  &amp; "','"  &amp; Multilingual!K86 &amp; "',null,'" &amp; Multilingual!M86 &amp; "',getdate(),1,null)")
)</f>
        <v/>
      </c>
    </row>
    <row r="87" spans="1:1">
      <c r="A87" t="str">
        <f>IF(Multilingual!A87="","",IF(Multilingual!Q87=1,""," Insert Into SYS_MULTILINGUAL(ID, DealerID, LanguageID, FormFullName, ControlID, Value, [Text], ToolTipText, ShowOrder, Link, [Description], UpdateDate, State,DictionaryTypeID) Values('" &amp; Multilingual!A87 &amp; "','"  &amp; Multilingual!B87 &amp; "',1033,'"  &amp; Multilingual!F87 &amp; "','"  &amp; Multilingual!G87 &amp; "','"  &amp;  Multilingual!H87 &amp; "','" &amp; Multilingual!I87 &amp; "','"  &amp; "','"  &amp; Multilingual!K87 &amp; "',null,'" &amp; Multilingual!M87 &amp; "',getdate(),1,null)")
)</f>
        <v/>
      </c>
    </row>
    <row r="88" spans="1:1">
      <c r="A88" t="str">
        <f>IF(Multilingual!A88="","",IF(Multilingual!Q88=1,""," Insert Into SYS_MULTILINGUAL(ID, DealerID, LanguageID, FormFullName, ControlID, Value, [Text], ToolTipText, ShowOrder, Link, [Description], UpdateDate, State,DictionaryTypeID) Values('" &amp; Multilingual!A88 &amp; "','"  &amp; Multilingual!B88 &amp; "',1033,'"  &amp; Multilingual!F88 &amp; "','"  &amp; Multilingual!G88 &amp; "','"  &amp;  Multilingual!H88 &amp; "','" &amp; Multilingual!I88 &amp; "','"  &amp; "','"  &amp; Multilingual!K88 &amp; "',null,'" &amp; Multilingual!M88 &amp; "',getdate(),1,null)")
)</f>
        <v/>
      </c>
    </row>
    <row r="89" spans="1:1">
      <c r="A89" t="str">
        <f>IF(Multilingual!A89="","",IF(Multilingual!Q89=1,""," Insert Into SYS_MULTILINGUAL(ID, DealerID, LanguageID, FormFullName, ControlID, Value, [Text], ToolTipText, ShowOrder, Link, [Description], UpdateDate, State,DictionaryTypeID) Values('" &amp; Multilingual!A89 &amp; "','"  &amp; Multilingual!B89 &amp; "',1033,'"  &amp; Multilingual!F89 &amp; "','"  &amp; Multilingual!G89 &amp; "','"  &amp;  Multilingual!H89 &amp; "','" &amp; Multilingual!I89 &amp; "','"  &amp; "','"  &amp; Multilingual!K89 &amp; "',null,'" &amp; Multilingual!M89 &amp; "',getdate(),1,null)")
)</f>
        <v/>
      </c>
    </row>
    <row r="90" spans="1:1">
      <c r="A90" t="str">
        <f>IF(Multilingual!A90="","",IF(Multilingual!Q90=1,""," Insert Into SYS_MULTILINGUAL(ID, DealerID, LanguageID, FormFullName, ControlID, Value, [Text], ToolTipText, ShowOrder, Link, [Description], UpdateDate, State,DictionaryTypeID) Values('" &amp; Multilingual!A90 &amp; "','"  &amp; Multilingual!B90 &amp; "',1033,'"  &amp; Multilingual!F90 &amp; "','"  &amp; Multilingual!G90 &amp; "','"  &amp;  Multilingual!H90 &amp; "','" &amp; Multilingual!I90 &amp; "','"  &amp; "','"  &amp; Multilingual!K90 &amp; "',null,'" &amp; Multilingual!M90 &amp; "',getdate(),1,null)")
)</f>
        <v/>
      </c>
    </row>
    <row r="91" spans="1:1">
      <c r="A91" t="str">
        <f>IF(Multilingual!A91="","",IF(Multilingual!Q91=1,""," Insert Into SYS_MULTILINGUAL(ID, DealerID, LanguageID, FormFullName, ControlID, Value, [Text], ToolTipText, ShowOrder, Link, [Description], UpdateDate, State,DictionaryTypeID) Values('" &amp; Multilingual!A91 &amp; "','"  &amp; Multilingual!B91 &amp; "',1033,'"  &amp; Multilingual!F91 &amp; "','"  &amp; Multilingual!G91 &amp; "','"  &amp;  Multilingual!H91 &amp; "','" &amp; Multilingual!I91 &amp; "','"  &amp; "','"  &amp; Multilingual!K91 &amp; "',null,'" &amp; Multilingual!M91 &amp; "',getdate(),1,null)")
)</f>
        <v/>
      </c>
    </row>
    <row r="92" spans="1:1">
      <c r="A92" t="str">
        <f>IF(Multilingual!A92="","",IF(Multilingual!Q92=1,""," Insert Into SYS_MULTILINGUAL(ID, DealerID, LanguageID, FormFullName, ControlID, Value, [Text], ToolTipText, ShowOrder, Link, [Description], UpdateDate, State,DictionaryTypeID) Values('" &amp; Multilingual!A92 &amp; "','"  &amp; Multilingual!B92 &amp; "',1033,'"  &amp; Multilingual!F92 &amp; "','"  &amp; Multilingual!G92 &amp; "','"  &amp;  Multilingual!H92 &amp; "','" &amp; Multilingual!I92 &amp; "','"  &amp; "','"  &amp; Multilingual!K92 &amp; "',null,'" &amp; Multilingual!M92 &amp; "',getdate(),1,null)")
)</f>
        <v/>
      </c>
    </row>
    <row r="93" spans="1:1">
      <c r="A93" t="str">
        <f>IF(Multilingual!A93="","",IF(Multilingual!Q93=1,""," Insert Into SYS_MULTILINGUAL(ID, DealerID, LanguageID, FormFullName, ControlID, Value, [Text], ToolTipText, ShowOrder, Link, [Description], UpdateDate, State,DictionaryTypeID) Values('" &amp; Multilingual!A93 &amp; "','"  &amp; Multilingual!B93 &amp; "',1033,'"  &amp; Multilingual!F93 &amp; "','"  &amp; Multilingual!G93 &amp; "','"  &amp;  Multilingual!H93 &amp; "','" &amp; Multilingual!I93 &amp; "','"  &amp; "','"  &amp; Multilingual!K93 &amp; "',null,'" &amp; Multilingual!M93 &amp; "',getdate(),1,null)")
)</f>
        <v/>
      </c>
    </row>
    <row r="94" spans="1:1">
      <c r="A94" t="str">
        <f>IF(Multilingual!A94="","",IF(Multilingual!Q94=1,""," Insert Into SYS_MULTILINGUAL(ID, DealerID, LanguageID, FormFullName, ControlID, Value, [Text], ToolTipText, ShowOrder, Link, [Description], UpdateDate, State,DictionaryTypeID) Values('" &amp; Multilingual!A94 &amp; "','"  &amp; Multilingual!B94 &amp; "',1033,'"  &amp; Multilingual!F94 &amp; "','"  &amp; Multilingual!G94 &amp; "','"  &amp;  Multilingual!H94 &amp; "','" &amp; Multilingual!I94 &amp; "','"  &amp; "','"  &amp; Multilingual!K94 &amp; "',null,'" &amp; Multilingual!M94 &amp; "',getdate(),1,null)")
)</f>
        <v/>
      </c>
    </row>
    <row r="95" spans="1:1">
      <c r="A95" t="str">
        <f>IF(Multilingual!A95="","",IF(Multilingual!Q95=1,""," Insert Into SYS_MULTILINGUAL(ID, DealerID, LanguageID, FormFullName, ControlID, Value, [Text], ToolTipText, ShowOrder, Link, [Description], UpdateDate, State,DictionaryTypeID) Values('" &amp; Multilingual!A95 &amp; "','"  &amp; Multilingual!B95 &amp; "',1033,'"  &amp; Multilingual!F95 &amp; "','"  &amp; Multilingual!G95 &amp; "','"  &amp;  Multilingual!H95 &amp; "','" &amp; Multilingual!I95 &amp; "','"  &amp; "','"  &amp; Multilingual!K95 &amp; "',null,'" &amp; Multilingual!M95 &amp; "',getdate(),1,null)")
)</f>
        <v/>
      </c>
    </row>
    <row r="96" spans="1:1">
      <c r="A96" t="str">
        <f>IF(Multilingual!A96="","",IF(Multilingual!Q96=1,""," Insert Into SYS_MULTILINGUAL(ID, DealerID, LanguageID, FormFullName, ControlID, Value, [Text], ToolTipText, ShowOrder, Link, [Description], UpdateDate, State,DictionaryTypeID) Values('" &amp; Multilingual!A96 &amp; "','"  &amp; Multilingual!B96 &amp; "',1033,'"  &amp; Multilingual!F96 &amp; "','"  &amp; Multilingual!G96 &amp; "','"  &amp;  Multilingual!H96 &amp; "','" &amp; Multilingual!I96 &amp; "','"  &amp; "','"  &amp; Multilingual!K96 &amp; "',null,'" &amp; Multilingual!M96 &amp; "',getdate(),1,null)")
)</f>
        <v/>
      </c>
    </row>
    <row r="97" spans="1:1">
      <c r="A97" t="str">
        <f>IF(Multilingual!A97="","",IF(Multilingual!Q97=1,""," Insert Into SYS_MULTILINGUAL(ID, DealerID, LanguageID, FormFullName, ControlID, Value, [Text], ToolTipText, ShowOrder, Link, [Description], UpdateDate, State,DictionaryTypeID) Values('" &amp; Multilingual!A97 &amp; "','"  &amp; Multilingual!B97 &amp; "',1033,'"  &amp; Multilingual!F97 &amp; "','"  &amp; Multilingual!G97 &amp; "','"  &amp;  Multilingual!H97 &amp; "','" &amp; Multilingual!I97 &amp; "','"  &amp; "','"  &amp; Multilingual!K97 &amp; "',null,'" &amp; Multilingual!M97 &amp; "',getdate(),1,null)")
)</f>
        <v/>
      </c>
    </row>
    <row r="98" spans="1:1">
      <c r="A98" t="str">
        <f>IF(Multilingual!A98="","",IF(Multilingual!Q98=1,""," Insert Into SYS_MULTILINGUAL(ID, DealerID, LanguageID, FormFullName, ControlID, Value, [Text], ToolTipText, ShowOrder, Link, [Description], UpdateDate, State,DictionaryTypeID) Values('" &amp; Multilingual!A98 &amp; "','"  &amp; Multilingual!B98 &amp; "',1033,'"  &amp; Multilingual!F98 &amp; "','"  &amp; Multilingual!G98 &amp; "','"  &amp;  Multilingual!H98 &amp; "','" &amp; Multilingual!I98 &amp; "','"  &amp; "','"  &amp; Multilingual!K98 &amp; "',null,'" &amp; Multilingual!M98 &amp; "',getdate(),1,null)")
)</f>
        <v/>
      </c>
    </row>
    <row r="99" spans="1:1">
      <c r="A99" t="str">
        <f>IF(Multilingual!A99="","",IF(Multilingual!Q99=1,""," Insert Into SYS_MULTILINGUAL(ID, DealerID, LanguageID, FormFullName, ControlID, Value, [Text], ToolTipText, ShowOrder, Link, [Description], UpdateDate, State,DictionaryTypeID) Values('" &amp; Multilingual!A99 &amp; "','"  &amp; Multilingual!B99 &amp; "',1033,'"  &amp; Multilingual!F99 &amp; "','"  &amp; Multilingual!G99 &amp; "','"  &amp;  Multilingual!H99 &amp; "','" &amp; Multilingual!I99 &amp; "','"  &amp; "','"  &amp; Multilingual!K99 &amp; "',null,'" &amp; Multilingual!M99 &amp; "',getdate(),1,null)")
)</f>
        <v/>
      </c>
    </row>
    <row r="100" spans="1:1">
      <c r="A100" t="str">
        <f>IF(Multilingual!A100="","",IF(Multilingual!Q100=1,""," Insert Into SYS_MULTILINGUAL(ID, DealerID, LanguageID, FormFullName, ControlID, Value, [Text], ToolTipText, ShowOrder, Link, [Description], UpdateDate, State,DictionaryTypeID) Values('" &amp; Multilingual!A100 &amp; "','"  &amp; Multilingual!B100 &amp; "',1033,'"  &amp; Multilingual!F100 &amp; "','"  &amp; Multilingual!G100 &amp; "','"  &amp;  Multilingual!H100 &amp; "','" &amp; Multilingual!I100 &amp; "','"  &amp; "','"  &amp; Multilingual!K100 &amp; "',null,'" &amp; Multilingual!M100 &amp; "',getdate(),1,null)")
)</f>
        <v/>
      </c>
    </row>
    <row r="101" spans="1:1">
      <c r="A101" t="str">
        <f>IF(Multilingual!A101="","",IF(Multilingual!Q101=1,""," Insert Into SYS_MULTILINGUAL(ID, DealerID, LanguageID, FormFullName, ControlID, Value, [Text], ToolTipText, ShowOrder, Link, [Description], UpdateDate, State,DictionaryTypeID) Values('" &amp; Multilingual!A101 &amp; "','"  &amp; Multilingual!B101 &amp; "',1033,'"  &amp; Multilingual!F101 &amp; "','"  &amp; Multilingual!G101 &amp; "','"  &amp;  Multilingual!H101 &amp; "','" &amp; Multilingual!I101 &amp; "','"  &amp; "','"  &amp; Multilingual!K101 &amp; "',null,'" &amp; Multilingual!M101 &amp; "',getdate(),1,null)")
)</f>
        <v/>
      </c>
    </row>
    <row r="102" spans="1:1">
      <c r="A102" t="str">
        <f>IF(Multilingual!A102="","",IF(Multilingual!Q102=1,""," Insert Into SYS_MULTILINGUAL(ID, DealerID, LanguageID, FormFullName, ControlID, Value, [Text], ToolTipText, ShowOrder, Link, [Description], UpdateDate, State,DictionaryTypeID) Values('" &amp; Multilingual!A102 &amp; "','"  &amp; Multilingual!B102 &amp; "',1033,'"  &amp; Multilingual!F102 &amp; "','"  &amp; Multilingual!G102 &amp; "','"  &amp;  Multilingual!H102 &amp; "','" &amp; Multilingual!I102 &amp; "','"  &amp; "','"  &amp; Multilingual!K102 &amp; "',null,'" &amp; Multilingual!M102 &amp; "',getdate(),1,null)")
)</f>
        <v/>
      </c>
    </row>
    <row r="103" spans="1:1">
      <c r="A103" t="str">
        <f>IF(Multilingual!A103="","",IF(Multilingual!Q103=1,""," Insert Into SYS_MULTILINGUAL(ID, DealerID, LanguageID, FormFullName, ControlID, Value, [Text], ToolTipText, ShowOrder, Link, [Description], UpdateDate, State,DictionaryTypeID) Values('" &amp; Multilingual!A103 &amp; "','"  &amp; Multilingual!B103 &amp; "',1033,'"  &amp; Multilingual!F103 &amp; "','"  &amp; Multilingual!G103 &amp; "','"  &amp;  Multilingual!H103 &amp; "','" &amp; Multilingual!I103 &amp; "','"  &amp; "','"  &amp; Multilingual!K103 &amp; "',null,'" &amp; Multilingual!M103 &amp; "',getdate(),1,null)")
)</f>
        <v/>
      </c>
    </row>
    <row r="104" spans="1:1">
      <c r="A104" t="str">
        <f>IF(Multilingual!A104="","",IF(Multilingual!Q104=1,""," Insert Into SYS_MULTILINGUAL(ID, DealerID, LanguageID, FormFullName, ControlID, Value, [Text], ToolTipText, ShowOrder, Link, [Description], UpdateDate, State,DictionaryTypeID) Values('" &amp; Multilingual!A104 &amp; "','"  &amp; Multilingual!B104 &amp; "',1033,'"  &amp; Multilingual!F104 &amp; "','"  &amp; Multilingual!G104 &amp; "','"  &amp;  Multilingual!H104 &amp; "','" &amp; Multilingual!I104 &amp; "','"  &amp; "','"  &amp; Multilingual!K104 &amp; "',null,'" &amp; Multilingual!M104 &amp; "',getdate(),1,null)")
)</f>
        <v/>
      </c>
    </row>
    <row r="105" spans="1:1">
      <c r="A105" t="str">
        <f>IF(Multilingual!A105="","",IF(Multilingual!Q105=1,""," Insert Into SYS_MULTILINGUAL(ID, DealerID, LanguageID, FormFullName, ControlID, Value, [Text], ToolTipText, ShowOrder, Link, [Description], UpdateDate, State,DictionaryTypeID) Values('" &amp; Multilingual!A105 &amp; "','"  &amp; Multilingual!B105 &amp; "',1033,'"  &amp; Multilingual!F105 &amp; "','"  &amp; Multilingual!G105 &amp; "','"  &amp;  Multilingual!H105 &amp; "','" &amp; Multilingual!I105 &amp; "','"  &amp; "','"  &amp; Multilingual!K105 &amp; "',null,'" &amp; Multilingual!M105 &amp; "',getdate(),1,null)")
)</f>
        <v/>
      </c>
    </row>
    <row r="106" spans="1:1">
      <c r="A106" t="str">
        <f>IF(Multilingual!A106="","",IF(Multilingual!Q106=1,""," Insert Into SYS_MULTILINGUAL(ID, DealerID, LanguageID, FormFullName, ControlID, Value, [Text], ToolTipText, ShowOrder, Link, [Description], UpdateDate, State,DictionaryTypeID) Values('" &amp; Multilingual!A106 &amp; "','"  &amp; Multilingual!B106 &amp; "',1033,'"  &amp; Multilingual!F106 &amp; "','"  &amp; Multilingual!G106 &amp; "','"  &amp;  Multilingual!H106 &amp; "','" &amp; Multilingual!I106 &amp; "','"  &amp; "','"  &amp; Multilingual!K106 &amp; "',null,'" &amp; Multilingual!M106 &amp; "',getdate(),1,null)")
)</f>
        <v/>
      </c>
    </row>
    <row r="107" spans="1:1">
      <c r="A107" t="str">
        <f>IF(Multilingual!A107="","",IF(Multilingual!Q107=1,""," Insert Into SYS_MULTILINGUAL(ID, DealerID, LanguageID, FormFullName, ControlID, Value, [Text], ToolTipText, ShowOrder, Link, [Description], UpdateDate, State,DictionaryTypeID) Values('" &amp; Multilingual!A107 &amp; "','"  &amp; Multilingual!B107 &amp; "',1033,'"  &amp; Multilingual!F107 &amp; "','"  &amp; Multilingual!G107 &amp; "','"  &amp;  Multilingual!H107 &amp; "','" &amp; Multilingual!I107 &amp; "','"  &amp; "','"  &amp; Multilingual!K107 &amp; "',null,'" &amp; Multilingual!M107 &amp; "',getdate(),1,null)")
)</f>
        <v/>
      </c>
    </row>
    <row r="108" spans="1:1">
      <c r="A108" t="str">
        <f>IF(Multilingual!A108="","",IF(Multilingual!Q108=1,""," Insert Into SYS_MULTILINGUAL(ID, DealerID, LanguageID, FormFullName, ControlID, Value, [Text], ToolTipText, ShowOrder, Link, [Description], UpdateDate, State,DictionaryTypeID) Values('" &amp; Multilingual!A108 &amp; "','"  &amp; Multilingual!B108 &amp; "',1033,'"  &amp; Multilingual!F108 &amp; "','"  &amp; Multilingual!G108 &amp; "','"  &amp;  Multilingual!H108 &amp; "','" &amp; Multilingual!I108 &amp; "','"  &amp; "','"  &amp; Multilingual!K108 &amp; "',null,'" &amp; Multilingual!M108 &amp; "',getdate(),1,null)")
)</f>
        <v/>
      </c>
    </row>
    <row r="109" spans="1:1">
      <c r="A109" t="str">
        <f>IF(Multilingual!A109="","",IF(Multilingual!Q109=1,""," Insert Into SYS_MULTILINGUAL(ID, DealerID, LanguageID, FormFullName, ControlID, Value, [Text], ToolTipText, ShowOrder, Link, [Description], UpdateDate, State,DictionaryTypeID) Values('" &amp; Multilingual!A109 &amp; "','"  &amp; Multilingual!B109 &amp; "',1033,'"  &amp; Multilingual!F109 &amp; "','"  &amp; Multilingual!G109 &amp; "','"  &amp;  Multilingual!H109 &amp; "','" &amp; Multilingual!I109 &amp; "','"  &amp; "','"  &amp; Multilingual!K109 &amp; "',null,'" &amp; Multilingual!M109 &amp; "',getdate(),1,null)")
)</f>
        <v/>
      </c>
    </row>
    <row r="110" spans="1:1">
      <c r="A110" t="str">
        <f>IF(Multilingual!A110="","",IF(Multilingual!Q110=1,""," Insert Into SYS_MULTILINGUAL(ID, DealerID, LanguageID, FormFullName, ControlID, Value, [Text], ToolTipText, ShowOrder, Link, [Description], UpdateDate, State,DictionaryTypeID) Values('" &amp; Multilingual!A110 &amp; "','"  &amp; Multilingual!B110 &amp; "',1033,'"  &amp; Multilingual!F110 &amp; "','"  &amp; Multilingual!G110 &amp; "','"  &amp;  Multilingual!H110 &amp; "','" &amp; Multilingual!I110 &amp; "','"  &amp; "','"  &amp; Multilingual!K110 &amp; "',null,'" &amp; Multilingual!M110 &amp; "',getdate(),1,null)")
)</f>
        <v/>
      </c>
    </row>
    <row r="111" spans="1:1">
      <c r="A111" t="str">
        <f>IF(Multilingual!A111="","",IF(Multilingual!Q111=1,""," Insert Into SYS_MULTILINGUAL(ID, DealerID, LanguageID, FormFullName, ControlID, Value, [Text], ToolTipText, ShowOrder, Link, [Description], UpdateDate, State,DictionaryTypeID) Values('" &amp; Multilingual!A111 &amp; "','"  &amp; Multilingual!B111 &amp; "',1033,'"  &amp; Multilingual!F111 &amp; "','"  &amp; Multilingual!G111 &amp; "','"  &amp;  Multilingual!H111 &amp; "','" &amp; Multilingual!I111 &amp; "','"  &amp; "','"  &amp; Multilingual!K111 &amp; "',null,'" &amp; Multilingual!M111 &amp; "',getdate(),1,null)")
)</f>
        <v/>
      </c>
    </row>
    <row r="112" spans="1:1">
      <c r="A112" t="str">
        <f>IF(Multilingual!A112="","",IF(Multilingual!Q112=1,""," Insert Into SYS_MULTILINGUAL(ID, DealerID, LanguageID, FormFullName, ControlID, Value, [Text], ToolTipText, ShowOrder, Link, [Description], UpdateDate, State,DictionaryTypeID) Values('" &amp; Multilingual!A112 &amp; "','"  &amp; Multilingual!B112 &amp; "',1033,'"  &amp; Multilingual!F112 &amp; "','"  &amp; Multilingual!G112 &amp; "','"  &amp;  Multilingual!H112 &amp; "','" &amp; Multilingual!I112 &amp; "','"  &amp; "','"  &amp; Multilingual!K112 &amp; "',null,'" &amp; Multilingual!M112 &amp; "',getdate(),1,null)")
)</f>
        <v/>
      </c>
    </row>
    <row r="113" spans="1:1">
      <c r="A113" t="str">
        <f>IF(Multilingual!A113="","",IF(Multilingual!Q113=1,""," Insert Into SYS_MULTILINGUAL(ID, DealerID, LanguageID, FormFullName, ControlID, Value, [Text], ToolTipText, ShowOrder, Link, [Description], UpdateDate, State,DictionaryTypeID) Values('" &amp; Multilingual!A113 &amp; "','"  &amp; Multilingual!B113 &amp; "',1033,'"  &amp; Multilingual!F113 &amp; "','"  &amp; Multilingual!G113 &amp; "','"  &amp;  Multilingual!H113 &amp; "','" &amp; Multilingual!I113 &amp; "','"  &amp; "','"  &amp; Multilingual!K113 &amp; "',null,'" &amp; Multilingual!M113 &amp; "',getdate(),1,null)")
)</f>
        <v/>
      </c>
    </row>
    <row r="114" spans="1:1">
      <c r="A114" t="str">
        <f>IF(Multilingual!A114="","",IF(Multilingual!Q114=1,""," Insert Into SYS_MULTILINGUAL(ID, DealerID, LanguageID, FormFullName, ControlID, Value, [Text], ToolTipText, ShowOrder, Link, [Description], UpdateDate, State,DictionaryTypeID) Values('" &amp; Multilingual!A114 &amp; "','"  &amp; Multilingual!B114 &amp; "',1033,'"  &amp; Multilingual!F114 &amp; "','"  &amp; Multilingual!G114 &amp; "','"  &amp;  Multilingual!H114 &amp; "','" &amp; Multilingual!I114 &amp; "','"  &amp; "','"  &amp; Multilingual!K114 &amp; "',null,'" &amp; Multilingual!M114 &amp; "',getdate(),1,null)")
)</f>
        <v/>
      </c>
    </row>
    <row r="115" spans="1:1">
      <c r="A115" t="str">
        <f>IF(Multilingual!A115="","",IF(Multilingual!Q115=1,""," Insert Into SYS_MULTILINGUAL(ID, DealerID, LanguageID, FormFullName, ControlID, Value, [Text], ToolTipText, ShowOrder, Link, [Description], UpdateDate, State,DictionaryTypeID) Values('" &amp; Multilingual!A115 &amp; "','"  &amp; Multilingual!B115 &amp; "',1033,'"  &amp; Multilingual!F115 &amp; "','"  &amp; Multilingual!G115 &amp; "','"  &amp;  Multilingual!H115 &amp; "','" &amp; Multilingual!I115 &amp; "','"  &amp; "','"  &amp; Multilingual!K115 &amp; "',null,'" &amp; Multilingual!M115 &amp; "',getdate(),1,null)")
)</f>
        <v/>
      </c>
    </row>
    <row r="116" spans="1:1">
      <c r="A116" t="str">
        <f>IF(Multilingual!A116="","",IF(Multilingual!Q116=1,""," Insert Into SYS_MULTILINGUAL(ID, DealerID, LanguageID, FormFullName, ControlID, Value, [Text], ToolTipText, ShowOrder, Link, [Description], UpdateDate, State,DictionaryTypeID) Values('" &amp; Multilingual!A116 &amp; "','"  &amp; Multilingual!B116 &amp; "',1033,'"  &amp; Multilingual!F116 &amp; "','"  &amp; Multilingual!G116 &amp; "','"  &amp;  Multilingual!H116 &amp; "','" &amp; Multilingual!I116 &amp; "','"  &amp; "','"  &amp; Multilingual!K116 &amp; "',null,'" &amp; Multilingual!M116 &amp; "',getdate(),1,null)")
)</f>
        <v/>
      </c>
    </row>
    <row r="117" spans="1:1">
      <c r="A117" t="str">
        <f>IF(Multilingual!A117="","",IF(Multilingual!Q117=1,""," Insert Into SYS_MULTILINGUAL(ID, DealerID, LanguageID, FormFullName, ControlID, Value, [Text], ToolTipText, ShowOrder, Link, [Description], UpdateDate, State,DictionaryTypeID) Values('" &amp; Multilingual!A117 &amp; "','"  &amp; Multilingual!B117 &amp; "',1033,'"  &amp; Multilingual!F117 &amp; "','"  &amp; Multilingual!G117 &amp; "','"  &amp;  Multilingual!H117 &amp; "','" &amp; Multilingual!I117 &amp; "','"  &amp; "','"  &amp; Multilingual!K117 &amp; "',null,'" &amp; Multilingual!M117 &amp; "',getdate(),1,null)")
)</f>
        <v/>
      </c>
    </row>
    <row r="118" spans="1:1">
      <c r="A118" t="str">
        <f>IF(Multilingual!A118="","",IF(Multilingual!Q118=1,""," Insert Into SYS_MULTILINGUAL(ID, DealerID, LanguageID, FormFullName, ControlID, Value, [Text], ToolTipText, ShowOrder, Link, [Description], UpdateDate, State,DictionaryTypeID) Values('" &amp; Multilingual!A118 &amp; "','"  &amp; Multilingual!B118 &amp; "',1033,'"  &amp; Multilingual!F118 &amp; "','"  &amp; Multilingual!G118 &amp; "','"  &amp;  Multilingual!H118 &amp; "','" &amp; Multilingual!I118 &amp; "','"  &amp; "','"  &amp; Multilingual!K118 &amp; "',null,'" &amp; Multilingual!M118 &amp; "',getdate(),1,null)")
)</f>
        <v/>
      </c>
    </row>
    <row r="119" spans="1:1">
      <c r="A119" t="str">
        <f>IF(Multilingual!A119="","",IF(Multilingual!Q119=1,""," Insert Into SYS_MULTILINGUAL(ID, DealerID, LanguageID, FormFullName, ControlID, Value, [Text], ToolTipText, ShowOrder, Link, [Description], UpdateDate, State,DictionaryTypeID) Values('" &amp; Multilingual!A119 &amp; "','"  &amp; Multilingual!B119 &amp; "',1033,'"  &amp; Multilingual!F119 &amp; "','"  &amp; Multilingual!G119 &amp; "','"  &amp;  Multilingual!H119 &amp; "','" &amp; Multilingual!I119 &amp; "','"  &amp; "','"  &amp; Multilingual!K119 &amp; "',null,'" &amp; Multilingual!M119 &amp; "',getdate(),1,null)")
)</f>
        <v/>
      </c>
    </row>
    <row r="120" spans="1:1">
      <c r="A120" t="str">
        <f>IF(Multilingual!A120="","",IF(Multilingual!Q120=1,""," Insert Into SYS_MULTILINGUAL(ID, DealerID, LanguageID, FormFullName, ControlID, Value, [Text], ToolTipText, ShowOrder, Link, [Description], UpdateDate, State,DictionaryTypeID) Values('" &amp; Multilingual!A120 &amp; "','"  &amp; Multilingual!B120 &amp; "',1033,'"  &amp; Multilingual!F120 &amp; "','"  &amp; Multilingual!G120 &amp; "','"  &amp;  Multilingual!H120 &amp; "','" &amp; Multilingual!I120 &amp; "','"  &amp; "','"  &amp; Multilingual!K120 &amp; "',null,'" &amp; Multilingual!M120 &amp; "',getdate(),1,null)")
)</f>
        <v/>
      </c>
    </row>
    <row r="121" spans="1:1">
      <c r="A121" t="str">
        <f>IF(Multilingual!A121="","",IF(Multilingual!Q121=1,""," Insert Into SYS_MULTILINGUAL(ID, DealerID, LanguageID, FormFullName, ControlID, Value, [Text], ToolTipText, ShowOrder, Link, [Description], UpdateDate, State,DictionaryTypeID) Values('" &amp; Multilingual!A121 &amp; "','"  &amp; Multilingual!B121 &amp; "',1033,'"  &amp; Multilingual!F121 &amp; "','"  &amp; Multilingual!G121 &amp; "','"  &amp;  Multilingual!H121 &amp; "','" &amp; Multilingual!I121 &amp; "','"  &amp; "','"  &amp; Multilingual!K121 &amp; "',null,'" &amp; Multilingual!M121 &amp; "',getdate(),1,null)")
)</f>
        <v/>
      </c>
    </row>
    <row r="122" spans="1:1">
      <c r="A122" t="str">
        <f>IF(Multilingual!A122="","",IF(Multilingual!Q122=1,""," Insert Into SYS_MULTILINGUAL(ID, DealerID, LanguageID, FormFullName, ControlID, Value, [Text], ToolTipText, ShowOrder, Link, [Description], UpdateDate, State,DictionaryTypeID) Values('" &amp; Multilingual!A122 &amp; "','"  &amp; Multilingual!B122 &amp; "',1033,'"  &amp; Multilingual!F122 &amp; "','"  &amp; Multilingual!G122 &amp; "','"  &amp;  Multilingual!H122 &amp; "','" &amp; Multilingual!I122 &amp; "','"  &amp; "','"  &amp; Multilingual!K122 &amp; "',null,'" &amp; Multilingual!M122 &amp; "',getdate(),1,null)")
)</f>
        <v/>
      </c>
    </row>
    <row r="123" spans="1:1">
      <c r="A123" t="str">
        <f>IF(Multilingual!A123="","",IF(Multilingual!Q123=1,""," Insert Into SYS_MULTILINGUAL(ID, DealerID, LanguageID, FormFullName, ControlID, Value, [Text], ToolTipText, ShowOrder, Link, [Description], UpdateDate, State,DictionaryTypeID) Values('" &amp; Multilingual!A123 &amp; "','"  &amp; Multilingual!B123 &amp; "',1033,'"  &amp; Multilingual!F123 &amp; "','"  &amp; Multilingual!G123 &amp; "','"  &amp;  Multilingual!H123 &amp; "','" &amp; Multilingual!I123 &amp; "','"  &amp; "','"  &amp; Multilingual!K123 &amp; "',null,'" &amp; Multilingual!M123 &amp; "',getdate(),1,null)")
)</f>
        <v/>
      </c>
    </row>
    <row r="124" spans="1:1">
      <c r="A124" t="str">
        <f>IF(Multilingual!A124="","",IF(Multilingual!Q124=1,""," Insert Into SYS_MULTILINGUAL(ID, DealerID, LanguageID, FormFullName, ControlID, Value, [Text], ToolTipText, ShowOrder, Link, [Description], UpdateDate, State,DictionaryTypeID) Values('" &amp; Multilingual!A124 &amp; "','"  &amp; Multilingual!B124 &amp; "',1033,'"  &amp; Multilingual!F124 &amp; "','"  &amp; Multilingual!G124 &amp; "','"  &amp;  Multilingual!H124 &amp; "','" &amp; Multilingual!I124 &amp; "','"  &amp; "','"  &amp; Multilingual!K124 &amp; "',null,'" &amp; Multilingual!M124 &amp; "',getdate(),1,null)")
)</f>
        <v/>
      </c>
    </row>
    <row r="125" spans="1:1">
      <c r="A125" t="str">
        <f>IF(Multilingual!A125="","",IF(Multilingual!Q125=1,""," Insert Into SYS_MULTILINGUAL(ID, DealerID, LanguageID, FormFullName, ControlID, Value, [Text], ToolTipText, ShowOrder, Link, [Description], UpdateDate, State,DictionaryTypeID) Values('" &amp; Multilingual!A125 &amp; "','"  &amp; Multilingual!B125 &amp; "',1033,'"  &amp; Multilingual!F125 &amp; "','"  &amp; Multilingual!G125 &amp; "','"  &amp;  Multilingual!H125 &amp; "','" &amp; Multilingual!I125 &amp; "','"  &amp; "','"  &amp; Multilingual!K125 &amp; "',null,'" &amp; Multilingual!M125 &amp; "',getdate(),1,null)")
)</f>
        <v/>
      </c>
    </row>
    <row r="126" spans="1:1">
      <c r="A126" t="str">
        <f>IF(Multilingual!A126="","",IF(Multilingual!Q126=1,""," Insert Into SYS_MULTILINGUAL(ID, DealerID, LanguageID, FormFullName, ControlID, Value, [Text], ToolTipText, ShowOrder, Link, [Description], UpdateDate, State,DictionaryTypeID) Values('" &amp; Multilingual!A126 &amp; "','"  &amp; Multilingual!B126 &amp; "',1033,'"  &amp; Multilingual!F126 &amp; "','"  &amp; Multilingual!G126 &amp; "','"  &amp;  Multilingual!H126 &amp; "','" &amp; Multilingual!I126 &amp; "','"  &amp; "','"  &amp; Multilingual!K126 &amp; "',null,'" &amp; Multilingual!M126 &amp; "',getdate(),1,null)")
)</f>
        <v/>
      </c>
    </row>
    <row r="127" spans="1:1">
      <c r="A127" t="str">
        <f>IF(Multilingual!A127="","",IF(Multilingual!Q127=1,""," Insert Into SYS_MULTILINGUAL(ID, DealerID, LanguageID, FormFullName, ControlID, Value, [Text], ToolTipText, ShowOrder, Link, [Description], UpdateDate, State,DictionaryTypeID) Values('" &amp; Multilingual!A127 &amp; "','"  &amp; Multilingual!B127 &amp; "',1033,'"  &amp; Multilingual!F127 &amp; "','"  &amp; Multilingual!G127 &amp; "','"  &amp;  Multilingual!H127 &amp; "','" &amp; Multilingual!I127 &amp; "','"  &amp; "','"  &amp; Multilingual!K127 &amp; "',null,'" &amp; Multilingual!M127 &amp; "',getdate(),1,null)")
)</f>
        <v/>
      </c>
    </row>
    <row r="128" spans="1:1">
      <c r="A128" t="str">
        <f>IF(Multilingual!A128="","",IF(Multilingual!Q128=1,""," Insert Into SYS_MULTILINGUAL(ID, DealerID, LanguageID, FormFullName, ControlID, Value, [Text], ToolTipText, ShowOrder, Link, [Description], UpdateDate, State,DictionaryTypeID) Values('" &amp; Multilingual!A128 &amp; "','"  &amp; Multilingual!B128 &amp; "',1033,'"  &amp; Multilingual!F128 &amp; "','"  &amp; Multilingual!G128 &amp; "','"  &amp;  Multilingual!H128 &amp; "','" &amp; Multilingual!I128 &amp; "','"  &amp; "','"  &amp; Multilingual!K128 &amp; "',null,'" &amp; Multilingual!M128 &amp; "',getdate(),1,null)")
)</f>
        <v/>
      </c>
    </row>
    <row r="129" spans="1:1">
      <c r="A129" t="str">
        <f>IF(Multilingual!A129="","",IF(Multilingual!Q129=1,""," Insert Into SYS_MULTILINGUAL(ID, DealerID, LanguageID, FormFullName, ControlID, Value, [Text], ToolTipText, ShowOrder, Link, [Description], UpdateDate, State,DictionaryTypeID) Values('" &amp; Multilingual!A129 &amp; "','"  &amp; Multilingual!B129 &amp; "',1033,'"  &amp; Multilingual!F129 &amp; "','"  &amp; Multilingual!G129 &amp; "','"  &amp;  Multilingual!H129 &amp; "','" &amp; Multilingual!I129 &amp; "','"  &amp; "','"  &amp; Multilingual!K129 &amp; "',null,'" &amp; Multilingual!M129 &amp; "',getdate(),1,null)")
)</f>
        <v/>
      </c>
    </row>
    <row r="130" spans="1:1">
      <c r="A130" t="str">
        <f>IF(Multilingual!A130="","",IF(Multilingual!Q130=1,""," Insert Into SYS_MULTILINGUAL(ID, DealerID, LanguageID, FormFullName, ControlID, Value, [Text], ToolTipText, ShowOrder, Link, [Description], UpdateDate, State,DictionaryTypeID) Values('" &amp; Multilingual!A130 &amp; "','"  &amp; Multilingual!B130 &amp; "',1033,'"  &amp; Multilingual!F130 &amp; "','"  &amp; Multilingual!G130 &amp; "','"  &amp;  Multilingual!H130 &amp; "','" &amp; Multilingual!I130 &amp; "','"  &amp; "','"  &amp; Multilingual!K130 &amp; "',null,'" &amp; Multilingual!M130 &amp; "',getdate(),1,null)")
)</f>
        <v/>
      </c>
    </row>
    <row r="131" spans="1:1">
      <c r="A131" t="str">
        <f>IF(Multilingual!A131="","",IF(Multilingual!Q131=1,""," Insert Into SYS_MULTILINGUAL(ID, DealerID, LanguageID, FormFullName, ControlID, Value, [Text], ToolTipText, ShowOrder, Link, [Description], UpdateDate, State,DictionaryTypeID) Values('" &amp; Multilingual!A131 &amp; "','"  &amp; Multilingual!B131 &amp; "',1033,'"  &amp; Multilingual!F131 &amp; "','"  &amp; Multilingual!G131 &amp; "','"  &amp;  Multilingual!H131 &amp; "','" &amp; Multilingual!I131 &amp; "','"  &amp; "','"  &amp; Multilingual!K131 &amp; "',null,'" &amp; Multilingual!M131 &amp; "',getdate(),1,null)")
)</f>
        <v/>
      </c>
    </row>
    <row r="132" spans="1:1">
      <c r="A132" t="str">
        <f>IF(Multilingual!A132="","",IF(Multilingual!Q132=1,""," Insert Into SYS_MULTILINGUAL(ID, DealerID, LanguageID, FormFullName, ControlID, Value, [Text], ToolTipText, ShowOrder, Link, [Description], UpdateDate, State,DictionaryTypeID) Values('" &amp; Multilingual!A132 &amp; "','"  &amp; Multilingual!B132 &amp; "',1033,'"  &amp; Multilingual!F132 &amp; "','"  &amp; Multilingual!G132 &amp; "','"  &amp;  Multilingual!H132 &amp; "','" &amp; Multilingual!I132 &amp; "','"  &amp; "','"  &amp; Multilingual!K132 &amp; "',null,'" &amp; Multilingual!M132 &amp; "',getdate(),1,null)")
)</f>
        <v/>
      </c>
    </row>
    <row r="133" spans="1:1">
      <c r="A133" t="str">
        <f>IF(Multilingual!A133="","",IF(Multilingual!Q133=1,""," Insert Into SYS_MULTILINGUAL(ID, DealerID, LanguageID, FormFullName, ControlID, Value, [Text], ToolTipText, ShowOrder, Link, [Description], UpdateDate, State,DictionaryTypeID) Values('" &amp; Multilingual!A133 &amp; "','"  &amp; Multilingual!B133 &amp; "',1033,'"  &amp; Multilingual!F133 &amp; "','"  &amp; Multilingual!G133 &amp; "','"  &amp;  Multilingual!H133 &amp; "','" &amp; Multilingual!I133 &amp; "','"  &amp; "','"  &amp; Multilingual!K133 &amp; "',null,'" &amp; Multilingual!M133 &amp; "',getdate(),1,null)")
)</f>
        <v/>
      </c>
    </row>
    <row r="134" spans="1:1">
      <c r="A134" t="str">
        <f>IF(Multilingual!A134="","",IF(Multilingual!Q134=1,""," Insert Into SYS_MULTILINGUAL(ID, DealerID, LanguageID, FormFullName, ControlID, Value, [Text], ToolTipText, ShowOrder, Link, [Description], UpdateDate, State,DictionaryTypeID) Values('" &amp; Multilingual!A134 &amp; "','"  &amp; Multilingual!B134 &amp; "',1033,'"  &amp; Multilingual!F134 &amp; "','"  &amp; Multilingual!G134 &amp; "','"  &amp;  Multilingual!H134 &amp; "','" &amp; Multilingual!I134 &amp; "','"  &amp; "','"  &amp; Multilingual!K134 &amp; "',null,'" &amp; Multilingual!M134 &amp; "',getdate(),1,null)")
)</f>
        <v/>
      </c>
    </row>
    <row r="135" spans="1:1">
      <c r="A135" t="str">
        <f>IF(Multilingual!A135="","",IF(Multilingual!Q135=1,""," Insert Into SYS_MULTILINGUAL(ID, DealerID, LanguageID, FormFullName, ControlID, Value, [Text], ToolTipText, ShowOrder, Link, [Description], UpdateDate, State,DictionaryTypeID) Values('" &amp; Multilingual!A135 &amp; "','"  &amp; Multilingual!B135 &amp; "',1033,'"  &amp; Multilingual!F135 &amp; "','"  &amp; Multilingual!G135 &amp; "','"  &amp;  Multilingual!H135 &amp; "','" &amp; Multilingual!I135 &amp; "','"  &amp; "','"  &amp; Multilingual!K135 &amp; "',null,'" &amp; Multilingual!M135 &amp; "',getdate(),1,null)")
)</f>
        <v/>
      </c>
    </row>
    <row r="136" spans="1:1">
      <c r="A136" t="str">
        <f>IF(Multilingual!A136="","",IF(Multilingual!Q136=1,""," Insert Into SYS_MULTILINGUAL(ID, DealerID, LanguageID, FormFullName, ControlID, Value, [Text], ToolTipText, ShowOrder, Link, [Description], UpdateDate, State,DictionaryTypeID) Values('" &amp; Multilingual!A136 &amp; "','"  &amp; Multilingual!B136 &amp; "',1033,'"  &amp; Multilingual!F136 &amp; "','"  &amp; Multilingual!G136 &amp; "','"  &amp;  Multilingual!H136 &amp; "','" &amp; Multilingual!I136 &amp; "','"  &amp; "','"  &amp; Multilingual!K136 &amp; "',null,'" &amp; Multilingual!M136 &amp; "',getdate(),1,null)")
)</f>
        <v/>
      </c>
    </row>
    <row r="137" spans="1:1">
      <c r="A137" t="str">
        <f>IF(Multilingual!A137="","",IF(Multilingual!Q137=1,""," Insert Into SYS_MULTILINGUAL(ID, DealerID, LanguageID, FormFullName, ControlID, Value, [Text], ToolTipText, ShowOrder, Link, [Description], UpdateDate, State,DictionaryTypeID) Values('" &amp; Multilingual!A137 &amp; "','"  &amp; Multilingual!B137 &amp; "',1033,'"  &amp; Multilingual!F137 &amp; "','"  &amp; Multilingual!G137 &amp; "','"  &amp;  Multilingual!H137 &amp; "','" &amp; Multilingual!I137 &amp; "','"  &amp; "','"  &amp; Multilingual!K137 &amp; "',null,'" &amp; Multilingual!M137 &amp; "',getdate(),1,null)")
)</f>
        <v/>
      </c>
    </row>
    <row r="138" spans="1:1">
      <c r="A138" t="str">
        <f>IF(Multilingual!A138="","",IF(Multilingual!Q138=1,""," Insert Into SYS_MULTILINGUAL(ID, DealerID, LanguageID, FormFullName, ControlID, Value, [Text], ToolTipText, ShowOrder, Link, [Description], UpdateDate, State,DictionaryTypeID) Values('" &amp; Multilingual!A138 &amp; "','"  &amp; Multilingual!B138 &amp; "',1033,'"  &amp; Multilingual!F138 &amp; "','"  &amp; Multilingual!G138 &amp; "','"  &amp;  Multilingual!H138 &amp; "','" &amp; Multilingual!I138 &amp; "','"  &amp; "','"  &amp; Multilingual!K138 &amp; "',null,'" &amp; Multilingual!M138 &amp; "',getdate(),1,null)")
)</f>
        <v/>
      </c>
    </row>
    <row r="139" spans="1:1">
      <c r="A139" t="str">
        <f>IF(Multilingual!A139="","",IF(Multilingual!Q139=1,""," Insert Into SYS_MULTILINGUAL(ID, DealerID, LanguageID, FormFullName, ControlID, Value, [Text], ToolTipText, ShowOrder, Link, [Description], UpdateDate, State,DictionaryTypeID) Values('" &amp; Multilingual!A139 &amp; "','"  &amp; Multilingual!B139 &amp; "',1033,'"  &amp; Multilingual!F139 &amp; "','"  &amp; Multilingual!G139 &amp; "','"  &amp;  Multilingual!H139 &amp; "','" &amp; Multilingual!I139 &amp; "','"  &amp; "','"  &amp; Multilingual!K139 &amp; "',null,'" &amp; Multilingual!M139 &amp; "',getdate(),1,null)")
)</f>
        <v/>
      </c>
    </row>
    <row r="140" spans="1:1">
      <c r="A140" t="str">
        <f>IF(Multilingual!A140="","",IF(Multilingual!Q140=1,""," Insert Into SYS_MULTILINGUAL(ID, DealerID, LanguageID, FormFullName, ControlID, Value, [Text], ToolTipText, ShowOrder, Link, [Description], UpdateDate, State,DictionaryTypeID) Values('" &amp; Multilingual!A140 &amp; "','"  &amp; Multilingual!B140 &amp; "',1033,'"  &amp; Multilingual!F140 &amp; "','"  &amp; Multilingual!G140 &amp; "','"  &amp;  Multilingual!H140 &amp; "','" &amp; Multilingual!I140 &amp; "','"  &amp; "','"  &amp; Multilingual!K140 &amp; "',null,'" &amp; Multilingual!M140 &amp; "',getdate(),1,null)")
)</f>
        <v/>
      </c>
    </row>
    <row r="141" spans="1:1">
      <c r="A141" t="str">
        <f>IF(Multilingual!A141="","",IF(Multilingual!Q141=1,""," Insert Into SYS_MULTILINGUAL(ID, DealerID, LanguageID, FormFullName, ControlID, Value, [Text], ToolTipText, ShowOrder, Link, [Description], UpdateDate, State,DictionaryTypeID) Values('" &amp; Multilingual!A141 &amp; "','"  &amp; Multilingual!B141 &amp; "',1033,'"  &amp; Multilingual!F141 &amp; "','"  &amp; Multilingual!G141 &amp; "','"  &amp;  Multilingual!H141 &amp; "','" &amp; Multilingual!I141 &amp; "','"  &amp; "','"  &amp; Multilingual!K141 &amp; "',null,'" &amp; Multilingual!M141 &amp; "',getdate(),1,null)")
)</f>
        <v/>
      </c>
    </row>
    <row r="142" spans="1:1">
      <c r="A142" t="str">
        <f>IF(Multilingual!A142="","",IF(Multilingual!Q142=1,""," Insert Into SYS_MULTILINGUAL(ID, DealerID, LanguageID, FormFullName, ControlID, Value, [Text], ToolTipText, ShowOrder, Link, [Description], UpdateDate, State,DictionaryTypeID) Values('" &amp; Multilingual!A142 &amp; "','"  &amp; Multilingual!B142 &amp; "',1033,'"  &amp; Multilingual!F142 &amp; "','"  &amp; Multilingual!G142 &amp; "','"  &amp;  Multilingual!H142 &amp; "','" &amp; Multilingual!I142 &amp; "','"  &amp; "','"  &amp; Multilingual!K142 &amp; "',null,'" &amp; Multilingual!M142 &amp; "',getdate(),1,null)")
)</f>
        <v/>
      </c>
    </row>
    <row r="143" spans="1:1">
      <c r="A143" t="str">
        <f>IF(Multilingual!A143="","",IF(Multilingual!Q143=1,""," Insert Into SYS_MULTILINGUAL(ID, DealerID, LanguageID, FormFullName, ControlID, Value, [Text], ToolTipText, ShowOrder, Link, [Description], UpdateDate, State,DictionaryTypeID) Values('" &amp; Multilingual!A143 &amp; "','"  &amp; Multilingual!B143 &amp; "',1033,'"  &amp; Multilingual!F143 &amp; "','"  &amp; Multilingual!G143 &amp; "','"  &amp;  Multilingual!H143 &amp; "','" &amp; Multilingual!I143 &amp; "','"  &amp; "','"  &amp; Multilingual!K143 &amp; "',null,'" &amp; Multilingual!M143 &amp; "',getdate(),1,null)")
)</f>
        <v/>
      </c>
    </row>
    <row r="144" spans="1:1">
      <c r="A144" t="str">
        <f>IF(Multilingual!A144="","",IF(Multilingual!Q144=1,""," Insert Into SYS_MULTILINGUAL(ID, DealerID, LanguageID, FormFullName, ControlID, Value, [Text], ToolTipText, ShowOrder, Link, [Description], UpdateDate, State,DictionaryTypeID) Values('" &amp; Multilingual!A144 &amp; "','"  &amp; Multilingual!B144 &amp; "',1033,'"  &amp; Multilingual!F144 &amp; "','"  &amp; Multilingual!G144 &amp; "','"  &amp;  Multilingual!H144 &amp; "','" &amp; Multilingual!I144 &amp; "','"  &amp; "','"  &amp; Multilingual!K144 &amp; "',null,'" &amp; Multilingual!M144 &amp; "',getdate(),1,null)")
)</f>
        <v/>
      </c>
    </row>
    <row r="145" spans="1:1">
      <c r="A145" t="str">
        <f>IF(Multilingual!A145="","",IF(Multilingual!Q145=1,""," Insert Into SYS_MULTILINGUAL(ID, DealerID, LanguageID, FormFullName, ControlID, Value, [Text], ToolTipText, ShowOrder, Link, [Description], UpdateDate, State,DictionaryTypeID) Values('" &amp; Multilingual!A145 &amp; "','"  &amp; Multilingual!B145 &amp; "',1033,'"  &amp; Multilingual!F145 &amp; "','"  &amp; Multilingual!G145 &amp; "','"  &amp;  Multilingual!H145 &amp; "','" &amp; Multilingual!I145 &amp; "','"  &amp; "','"  &amp; Multilingual!K145 &amp; "',null,'" &amp; Multilingual!M145 &amp; "',getdate(),1,null)")
)</f>
        <v/>
      </c>
    </row>
    <row r="146" spans="1:1">
      <c r="A146" t="str">
        <f>IF(Multilingual!A146="","",IF(Multilingual!Q146=1,""," Insert Into SYS_MULTILINGUAL(ID, DealerID, LanguageID, FormFullName, ControlID, Value, [Text], ToolTipText, ShowOrder, Link, [Description], UpdateDate, State,DictionaryTypeID) Values('" &amp; Multilingual!A146 &amp; "','"  &amp; Multilingual!B146 &amp; "',1033,'"  &amp; Multilingual!F146 &amp; "','"  &amp; Multilingual!G146 &amp; "','"  &amp;  Multilingual!H146 &amp; "','" &amp; Multilingual!I146 &amp; "','"  &amp; "','"  &amp; Multilingual!K146 &amp; "',null,'" &amp; Multilingual!M146 &amp; "',getdate(),1,null)")
)</f>
        <v/>
      </c>
    </row>
    <row r="147" spans="1:1">
      <c r="A147" t="str">
        <f>IF(Multilingual!A147="","",IF(Multilingual!Q147=1,""," Insert Into SYS_MULTILINGUAL(ID, DealerID, LanguageID, FormFullName, ControlID, Value, [Text], ToolTipText, ShowOrder, Link, [Description], UpdateDate, State,DictionaryTypeID) Values('" &amp; Multilingual!A147 &amp; "','"  &amp; Multilingual!B147 &amp; "',1033,'"  &amp; Multilingual!F147 &amp; "','"  &amp; Multilingual!G147 &amp; "','"  &amp;  Multilingual!H147 &amp; "','" &amp; Multilingual!I147 &amp; "','"  &amp; "','"  &amp; Multilingual!K147 &amp; "',null,'" &amp; Multilingual!M147 &amp; "',getdate(),1,null)")
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51"/>
  <sheetViews>
    <sheetView workbookViewId="0">
      <selection activeCell="A2" sqref="A2"/>
    </sheetView>
  </sheetViews>
  <sheetFormatPr defaultRowHeight="13.5"/>
  <cols>
    <col min="1" max="1" width="81.5" bestFit="1" customWidth="1"/>
  </cols>
  <sheetData>
    <row r="2" spans="1:1">
      <c r="A2" t="str">
        <f>IF(Multilingual!A2="","","Delete [dbo].[CRM_DEALERS_SETTINGS]  Where itemSeq=" &amp; Multilingual!D2 &amp; " and languageId=" &amp; Multilingual!C2)</f>
        <v>Delete [dbo].[CRM_DEALERS_SETTINGS]  Where itemSeq=ETalk.CRM.UI.Customer.CPS and languageId=</v>
      </c>
    </row>
    <row r="3" spans="1:1">
      <c r="A3" t="str">
        <f>IF(Multilingual!A3="","","Delete [dbo].[CRM_DEALERS_SETTINGS]  Where itemSeq=" &amp; Multilingual!D3 &amp; " and languageId=" &amp; Multilingual!C3)</f>
        <v>Delete [dbo].[CRM_DEALERS_SETTINGS]  Where itemSeq=ETalk.CRM.UI.Customer.CPS and languageId=</v>
      </c>
    </row>
    <row r="4" spans="1:1">
      <c r="A4" t="str">
        <f>IF(Multilingual!A4="","","Delete [dbo].[CRM_DEALERS_SETTINGS]  Where itemSeq=" &amp; Multilingual!D4 &amp; " and languageId=" &amp; Multilingual!C4)</f>
        <v>Delete [dbo].[CRM_DEALERS_SETTINGS]  Where itemSeq=ETalk.CRM.UI.Customer.CPS and languageId=</v>
      </c>
    </row>
    <row r="5" spans="1:1">
      <c r="A5" t="str">
        <f>IF(Multilingual!A5="","","Delete [dbo].[CRM_DEALERS_SETTINGS]  Where itemSeq=" &amp; Multilingual!D5 &amp; " and languageId=" &amp; Multilingual!C5)</f>
        <v>Delete [dbo].[CRM_DEALERS_SETTINGS]  Where itemSeq=ETalk.CRM.UI.Customer.CPS and languageId=</v>
      </c>
    </row>
    <row r="6" spans="1:1">
      <c r="A6" t="str">
        <f>IF(Multilingual!A6="","","Delete [dbo].[CRM_DEALERS_SETTINGS]  Where itemSeq=" &amp; Multilingual!D6 &amp; " and languageId=" &amp; Multilingual!C6)</f>
        <v>Delete [dbo].[CRM_DEALERS_SETTINGS]  Where itemSeq=ETalk.CRM.UI.Customer.PRS and languageId=</v>
      </c>
    </row>
    <row r="7" spans="1:1">
      <c r="A7" t="str">
        <f>IF(Multilingual!A7="","","Delete [dbo].[CRM_DEALERS_SETTINGS]  Where itemSeq=" &amp; Multilingual!D7 &amp; " and languageId=" &amp; Multilingual!C7)</f>
        <v>Delete [dbo].[CRM_DEALERS_SETTINGS]  Where itemSeq=ETalk.CRM.UI.Promotion and languageId=</v>
      </c>
    </row>
    <row r="8" spans="1:1">
      <c r="A8" t="str">
        <f>IF(Multilingual!A8="","","Delete [dbo].[CRM_DEALERS_SETTINGS]  Where itemSeq=" &amp; Multilingual!D8 &amp; " and languageId=" &amp; Multilingual!C8)</f>
        <v>Delete [dbo].[CRM_DEALERS_SETTINGS]  Where itemSeq=ETalk.CRM.UI.Promotion and languageId=</v>
      </c>
    </row>
    <row r="9" spans="1:1">
      <c r="A9" t="str">
        <f>IF(Multilingual!A9="","","Delete [dbo].[CRM_DEALERS_SETTINGS]  Where itemSeq=" &amp; Multilingual!D9 &amp; " and languageId=" &amp; Multilingual!C9)</f>
        <v>Delete [dbo].[CRM_DEALERS_SETTINGS]  Where itemSeq=ETalk.CRM.UI.Promotion and languageId=</v>
      </c>
    </row>
    <row r="10" spans="1:1">
      <c r="A10" t="str">
        <f>IF(Multilingual!A10="","","Delete [dbo].[CRM_DEALERS_SETTINGS]  Where itemSeq=" &amp; Multilingual!D10 &amp; " and languageId=" &amp; Multilingual!C10)</f>
        <v>Delete [dbo].[CRM_DEALERS_SETTINGS]  Where itemSeq=ETalk.CRM.UI.Promotion and languageId=</v>
      </c>
    </row>
    <row r="11" spans="1:1">
      <c r="A11" t="str">
        <f>IF(Multilingual!A11="","","Delete [dbo].[CRM_DEALERS_SETTINGS]  Where itemSeq=" &amp; Multilingual!D11 &amp; " and languageId=" &amp; Multilingual!C11)</f>
        <v>Delete [dbo].[CRM_DEALERS_SETTINGS]  Where itemSeq=ETalk.CRM.UI.Promotion and languageId=</v>
      </c>
    </row>
    <row r="12" spans="1:1">
      <c r="A12" t="str">
        <f>IF(Multilingual!A12="","","Delete [dbo].[CRM_DEALERS_SETTINGS]  Where itemSeq=" &amp; Multilingual!D12 &amp; " and languageId=" &amp; Multilingual!C12)</f>
        <v>Delete [dbo].[CRM_DEALERS_SETTINGS]  Where itemSeq=ETalk.CRM.UI.Promotion and languageId=</v>
      </c>
    </row>
    <row r="13" spans="1:1">
      <c r="A13" t="str">
        <f>IF(Multilingual!A13="","","Delete [dbo].[CRM_DEALERS_SETTINGS]  Where itemSeq=" &amp; Multilingual!D13 &amp; " and languageId=" &amp; Multilingual!C13)</f>
        <v>Delete [dbo].[CRM_DEALERS_SETTINGS]  Where itemSeq=ETalk.CRM.UI.Promotion and languageId=</v>
      </c>
    </row>
    <row r="14" spans="1:1">
      <c r="A14" t="str">
        <f>IF(Multilingual!A14="","","Delete [dbo].[CRM_DEALERS_SETTINGS]  Where itemSeq=" &amp; Multilingual!D14 &amp; " and languageId=" &amp; Multilingual!C14)</f>
        <v>Delete [dbo].[CRM_DEALERS_SETTINGS]  Where itemSeq=ETalk.CRM.UI.Promotion and languageId=</v>
      </c>
    </row>
    <row r="15" spans="1:1">
      <c r="A15" t="str">
        <f>IF(Multilingual!A15="","","Delete [dbo].[CRM_DEALERS_SETTINGS]  Where itemSeq=" &amp; Multilingual!D15 &amp; " and languageId=" &amp; Multilingual!C15)</f>
        <v>Delete [dbo].[CRM_DEALERS_SETTINGS]  Where itemSeq=ETalk.CRM.UI.Promotion and languageId=</v>
      </c>
    </row>
    <row r="16" spans="1:1">
      <c r="A16" t="str">
        <f>IF(Multilingual!A16="","","Delete [dbo].[CRM_DEALERS_SETTINGS]  Where itemSeq=" &amp; Multilingual!D16 &amp; " and languageId=" &amp; Multilingual!C16)</f>
        <v>Delete [dbo].[CRM_DEALERS_SETTINGS]  Where itemSeq=ETalk.CRM.UI.Promotion and languageId=</v>
      </c>
    </row>
    <row r="17" spans="1:1">
      <c r="A17" t="str">
        <f>IF(Multilingual!A17="","","Delete [dbo].[CRM_DEALERS_SETTINGS]  Where itemSeq=" &amp; Multilingual!D17 &amp; " and languageId=" &amp; Multilingual!C17)</f>
        <v>Delete [dbo].[CRM_DEALERS_SETTINGS]  Where itemSeq=ETalk.CRM.UI.Promotion and languageId=</v>
      </c>
    </row>
    <row r="18" spans="1:1">
      <c r="A18" t="str">
        <f>IF(Multilingual!A18="","","Delete [dbo].[CRM_DEALERS_SETTINGS]  Where itemSeq=" &amp; Multilingual!D18 &amp; " and languageId=" &amp; Multilingual!C18)</f>
        <v>Delete [dbo].[CRM_DEALERS_SETTINGS]  Where itemSeq=ETalk.CRM.UI.Promotion and languageId=</v>
      </c>
    </row>
    <row r="19" spans="1:1">
      <c r="A19" t="str">
        <f>IF(Multilingual!A19="","","Delete [dbo].[CRM_DEALERS_SETTINGS]  Where itemSeq=" &amp; Multilingual!D19 &amp; " and languageId=" &amp; Multilingual!C19)</f>
        <v>Delete [dbo].[CRM_DEALERS_SETTINGS]  Where itemSeq=ETalk.CRM.UI.Promotion and languageId=</v>
      </c>
    </row>
    <row r="20" spans="1:1">
      <c r="A20" t="str">
        <f>IF(Multilingual!A20="","","Delete [dbo].[CRM_DEALERS_SETTINGS]  Where itemSeq=" &amp; Multilingual!D20 &amp; " and languageId=" &amp; Multilingual!C20)</f>
        <v>Delete [dbo].[CRM_DEALERS_SETTINGS]  Where itemSeq=ETalk.CRM.UI.Promotion and languageId=</v>
      </c>
    </row>
    <row r="21" spans="1:1">
      <c r="A21" t="str">
        <f>IF(Multilingual!A21="","","Delete [dbo].[CRM_DEALERS_SETTINGS]  Where itemSeq=" &amp; Multilingual!D21 &amp; " and languageId=" &amp; Multilingual!C21)</f>
        <v>Delete [dbo].[CRM_DEALERS_SETTINGS]  Where itemSeq=ETalk.CRM.UI.Promotion and languageId=</v>
      </c>
    </row>
    <row r="22" spans="1:1">
      <c r="A22" t="str">
        <f>IF(Multilingual!A22="","","Delete [dbo].[CRM_DEALERS_SETTINGS]  Where itemSeq=" &amp; Multilingual!D22 &amp; " and languageId=" &amp; Multilingual!C22)</f>
        <v>Delete [dbo].[CRM_DEALERS_SETTINGS]  Where itemSeq=ETalk.CRM.UI.Promotion and languageId=</v>
      </c>
    </row>
    <row r="23" spans="1:1">
      <c r="A23" t="str">
        <f>IF(Multilingual!A23="","","Delete [dbo].[CRM_DEALERS_SETTINGS]  Where itemSeq=" &amp; Multilingual!D23 &amp; " and languageId=" &amp; Multilingual!C23)</f>
        <v>Delete [dbo].[CRM_DEALERS_SETTINGS]  Where itemSeq=ETalk.CRM.UI.Promotion and languageId=</v>
      </c>
    </row>
    <row r="24" spans="1:1">
      <c r="A24" t="str">
        <f>IF(Multilingual!A24="","","Delete [dbo].[CRM_DEALERS_SETTINGS]  Where itemSeq=" &amp; Multilingual!D24 &amp; " and languageId=" &amp; Multilingual!C24)</f>
        <v>Delete [dbo].[CRM_DEALERS_SETTINGS]  Where itemSeq=ETalk.CRM.UI.Promotion and languageId=</v>
      </c>
    </row>
    <row r="25" spans="1:1">
      <c r="A25" t="str">
        <f>IF(Multilingual!A25="","","Delete [dbo].[CRM_DEALERS_SETTINGS]  Where itemSeq=" &amp; Multilingual!D25 &amp; " and languageId=" &amp; Multilingual!C25)</f>
        <v>Delete [dbo].[CRM_DEALERS_SETTINGS]  Where itemSeq=ETalk.CRM.UI.Promotion and languageId=</v>
      </c>
    </row>
    <row r="26" spans="1:1">
      <c r="A26" t="str">
        <f>IF(Multilingual!A26="","","Delete [dbo].[CRM_DEALERS_SETTINGS]  Where itemSeq=" &amp; Multilingual!D26 &amp; " and languageId=" &amp; Multilingual!C26)</f>
        <v>Delete [dbo].[CRM_DEALERS_SETTINGS]  Where itemSeq= and languageId=</v>
      </c>
    </row>
    <row r="27" spans="1:1">
      <c r="A27" t="str">
        <f>IF(Multilingual!A27="","","Delete [dbo].[CRM_DEALERS_SETTINGS]  Where itemSeq=" &amp; Multilingual!D27 &amp; " and languageId=" &amp; Multilingual!C27)</f>
        <v>Delete [dbo].[CRM_DEALERS_SETTINGS]  Where itemSeq= and languageId=</v>
      </c>
    </row>
    <row r="28" spans="1:1">
      <c r="A28" t="str">
        <f>IF(Multilingual!A28="","","Delete [dbo].[CRM_DEALERS_SETTINGS]  Where itemSeq=" &amp; Multilingual!D28 &amp; " and languageId=" &amp; Multilingual!C28)</f>
        <v>Delete [dbo].[CRM_DEALERS_SETTINGS]  Where itemSeq= and languageId=</v>
      </c>
    </row>
    <row r="29" spans="1:1">
      <c r="A29" t="str">
        <f>IF(Multilingual!A29="","","Delete [dbo].[CRM_DEALERS_SETTINGS]  Where itemSeq=" &amp; Multilingual!D29 &amp; " and languageId=" &amp; Multilingual!C29)</f>
        <v>Delete [dbo].[CRM_DEALERS_SETTINGS]  Where itemSeq= and languageId=</v>
      </c>
    </row>
    <row r="30" spans="1:1">
      <c r="A30" t="str">
        <f>IF(Multilingual!A30="","","Delete [dbo].[CRM_DEALERS_SETTINGS]  Where itemSeq=" &amp; Multilingual!D30 &amp; " and languageId=" &amp; Multilingual!C30)</f>
        <v/>
      </c>
    </row>
    <row r="31" spans="1:1">
      <c r="A31" t="str">
        <f>IF(Multilingual!A31="","","Delete [dbo].[CRM_DEALERS_SETTINGS]  Where itemSeq=" &amp; Multilingual!D31 &amp; " and languageId=" &amp; Multilingual!C31)</f>
        <v>Delete [dbo].[CRM_DEALERS_SETTINGS]  Where itemSeq= and languageId=1033</v>
      </c>
    </row>
    <row r="32" spans="1:1">
      <c r="A32" t="str">
        <f>IF(Multilingual!A32="","","Delete [dbo].[CRM_DEALERS_SETTINGS]  Where itemSeq=" &amp; Multilingual!D32 &amp; " and languageId=" &amp; Multilingual!C32)</f>
        <v>Delete [dbo].[CRM_DEALERS_SETTINGS]  Where itemSeq= and languageId=1033</v>
      </c>
    </row>
    <row r="33" spans="1:1">
      <c r="A33" t="str">
        <f>IF(Multilingual!A33="","","Delete [dbo].[CRM_DEALERS_SETTINGS]  Where itemSeq=" &amp; Multilingual!D33 &amp; " and languageId=" &amp; Multilingual!C33)</f>
        <v>Delete [dbo].[CRM_DEALERS_SETTINGS]  Where itemSeq= and languageId=1033</v>
      </c>
    </row>
    <row r="34" spans="1:1">
      <c r="A34" t="str">
        <f>IF(Multilingual!A34="","","Delete [dbo].[CRM_DEALERS_SETTINGS]  Where itemSeq=" &amp; Multilingual!D34 &amp; " and languageId=" &amp; Multilingual!C34)</f>
        <v>Delete [dbo].[CRM_DEALERS_SETTINGS]  Where itemSeq= and languageId=1033</v>
      </c>
    </row>
    <row r="35" spans="1:1">
      <c r="A35" t="str">
        <f>IF(Multilingual!A35="","","Delete [dbo].[CRM_DEALERS_SETTINGS]  Where itemSeq=" &amp; Multilingual!D35 &amp; " and languageId=" &amp; Multilingual!C35)</f>
        <v>Delete [dbo].[CRM_DEALERS_SETTINGS]  Where itemSeq= and languageId=1033</v>
      </c>
    </row>
    <row r="36" spans="1:1">
      <c r="A36" t="str">
        <f>IF(Multilingual!A36="","","Delete [dbo].[CRM_DEALERS_SETTINGS]  Where itemSeq=" &amp; Multilingual!D36 &amp; " and languageId=" &amp; Multilingual!C36)</f>
        <v>Delete [dbo].[CRM_DEALERS_SETTINGS]  Where itemSeq= and languageId=1033</v>
      </c>
    </row>
    <row r="37" spans="1:1">
      <c r="A37" t="str">
        <f>IF(Multilingual!A37="","","Delete [dbo].[CRM_DEALERS_SETTINGS]  Where itemSeq=" &amp; Multilingual!D37 &amp; " and languageId=" &amp; Multilingual!C37)</f>
        <v>Delete [dbo].[CRM_DEALERS_SETTINGS]  Where itemSeq= and languageId=1033</v>
      </c>
    </row>
    <row r="38" spans="1:1">
      <c r="A38" t="str">
        <f>IF(Multilingual!A38="","","Delete [dbo].[CRM_DEALERS_SETTINGS]  Where itemSeq=" &amp; Multilingual!D38 &amp; " and languageId=" &amp; Multilingual!C38)</f>
        <v>Delete [dbo].[CRM_DEALERS_SETTINGS]  Where itemSeq= and languageId=1033</v>
      </c>
    </row>
    <row r="39" spans="1:1">
      <c r="A39" t="str">
        <f>IF(Multilingual!A39="","","Delete [dbo].[CRM_DEALERS_SETTINGS]  Where itemSeq=" &amp; Multilingual!D39 &amp; " and languageId=" &amp; Multilingual!C39)</f>
        <v>Delete [dbo].[CRM_DEALERS_SETTINGS]  Where itemSeq= and languageId=1033</v>
      </c>
    </row>
    <row r="40" spans="1:1">
      <c r="A40" t="str">
        <f>IF(Multilingual!A40="","","Delete [dbo].[CRM_DEALERS_SETTINGS]  Where itemSeq=" &amp; Multilingual!D40 &amp; " and languageId=" &amp; Multilingual!C40)</f>
        <v>Delete [dbo].[CRM_DEALERS_SETTINGS]  Where itemSeq= and languageId=1033</v>
      </c>
    </row>
    <row r="41" spans="1:1">
      <c r="A41" t="str">
        <f>IF(Multilingual!A41="","","Delete [dbo].[CRM_DEALERS_SETTINGS]  Where itemSeq=" &amp; Multilingual!D41 &amp; " and languageId=" &amp; Multilingual!C41)</f>
        <v>Delete [dbo].[CRM_DEALERS_SETTINGS]  Where itemSeq= and languageId=1033</v>
      </c>
    </row>
    <row r="42" spans="1:1">
      <c r="A42" t="str">
        <f>IF(Multilingual!A42="","","Delete [dbo].[CRM_DEALERS_SETTINGS]  Where itemSeq=" &amp; Multilingual!D42 &amp; " and languageId=" &amp; Multilingual!C42)</f>
        <v>Delete [dbo].[CRM_DEALERS_SETTINGS]  Where itemSeq= and languageId=1033</v>
      </c>
    </row>
    <row r="43" spans="1:1">
      <c r="A43" t="str">
        <f>IF(Multilingual!A43="","","Delete [dbo].[CRM_DEALERS_SETTINGS]  Where itemSeq=" &amp; Multilingual!D43 &amp; " and languageId=" &amp; Multilingual!C43)</f>
        <v>Delete [dbo].[CRM_DEALERS_SETTINGS]  Where itemSeq= and languageId=1033</v>
      </c>
    </row>
    <row r="44" spans="1:1">
      <c r="A44" t="str">
        <f>IF(Multilingual!A44="","","Delete [dbo].[CRM_DEALERS_SETTINGS]  Where itemSeq=" &amp; Multilingual!D44 &amp; " and languageId=" &amp; Multilingual!C44)</f>
        <v>Delete [dbo].[CRM_DEALERS_SETTINGS]  Where itemSeq= and languageId=1033</v>
      </c>
    </row>
    <row r="45" spans="1:1">
      <c r="A45" t="str">
        <f>IF(Multilingual!A45="","","Delete [dbo].[CRM_DEALERS_SETTINGS]  Where itemSeq=" &amp; Multilingual!D45 &amp; " and languageId=" &amp; Multilingual!C45)</f>
        <v>Delete [dbo].[CRM_DEALERS_SETTINGS]  Where itemSeq= and languageId=1033</v>
      </c>
    </row>
    <row r="46" spans="1:1">
      <c r="A46" t="str">
        <f>IF(Multilingual!A46="","","Delete [dbo].[CRM_DEALERS_SETTINGS]  Where itemSeq=" &amp; Multilingual!D46 &amp; " and languageId=" &amp; Multilingual!C46)</f>
        <v>Delete [dbo].[CRM_DEALERS_SETTINGS]  Where itemSeq= and languageId=1033</v>
      </c>
    </row>
    <row r="47" spans="1:1">
      <c r="A47" t="str">
        <f>IF(Multilingual!A47="","","Delete [dbo].[CRM_DEALERS_SETTINGS]  Where itemSeq=" &amp; Multilingual!D47 &amp; " and languageId=" &amp; Multilingual!C47)</f>
        <v>Delete [dbo].[CRM_DEALERS_SETTINGS]  Where itemSeq= and languageId=1033</v>
      </c>
    </row>
    <row r="48" spans="1:1">
      <c r="A48" t="str">
        <f>IF(Multilingual!A48="","","Delete [dbo].[CRM_DEALERS_SETTINGS]  Where itemSeq=" &amp; Multilingual!D48 &amp; " and languageId=" &amp; Multilingual!C48)</f>
        <v>Delete [dbo].[CRM_DEALERS_SETTINGS]  Where itemSeq= and languageId=1033</v>
      </c>
    </row>
    <row r="49" spans="1:1">
      <c r="A49" t="str">
        <f>IF(Multilingual!A49="","","Delete [dbo].[CRM_DEALERS_SETTINGS]  Where itemSeq=" &amp; Multilingual!D49 &amp; " and languageId=" &amp; Multilingual!C49)</f>
        <v>Delete [dbo].[CRM_DEALERS_SETTINGS]  Where itemSeq= and languageId=1033</v>
      </c>
    </row>
    <row r="50" spans="1:1">
      <c r="A50" t="str">
        <f>IF(Multilingual!A50="","","Delete [dbo].[CRM_DEALERS_SETTINGS]  Where itemSeq=" &amp; Multilingual!D50 &amp; " and languageId=" &amp; Multilingual!C50)</f>
        <v>Delete [dbo].[CRM_DEALERS_SETTINGS]  Where itemSeq= and languageId=1033</v>
      </c>
    </row>
    <row r="51" spans="1:1">
      <c r="A51" t="str">
        <f>IF(Multilingual!A51="","","Delete [dbo].[CRM_DEALERS_SETTINGS]  Where itemSeq=" &amp; Multilingual!D51 &amp; " and languageId=" &amp; Multilingual!C51)</f>
        <v>Delete [dbo].[CRM_DEALERS_SETTINGS]  Where itemSeq= and languageId=1033</v>
      </c>
    </row>
    <row r="52" spans="1:1">
      <c r="A52" t="str">
        <f>IF(Multilingual!A52="","","Delete [dbo].[CRM_DEALERS_SETTINGS]  Where itemSeq=" &amp; Multilingual!D52 &amp; " and languageId=" &amp; Multilingual!C52)</f>
        <v>Delete [dbo].[CRM_DEALERS_SETTINGS]  Where itemSeq= and languageId=1033</v>
      </c>
    </row>
    <row r="53" spans="1:1">
      <c r="A53" t="str">
        <f>IF(Multilingual!A53="","","Delete [dbo].[CRM_DEALERS_SETTINGS]  Where itemSeq=" &amp; Multilingual!D53 &amp; " and languageId=" &amp; Multilingual!C53)</f>
        <v>Delete [dbo].[CRM_DEALERS_SETTINGS]  Where itemSeq= and languageId=1033</v>
      </c>
    </row>
    <row r="54" spans="1:1">
      <c r="A54" t="str">
        <f>IF(Multilingual!A54="","","Delete [dbo].[CRM_DEALERS_SETTINGS]  Where itemSeq=" &amp; Multilingual!D54 &amp; " and languageId=" &amp; Multilingual!C54)</f>
        <v>Delete [dbo].[CRM_DEALERS_SETTINGS]  Where itemSeq= and languageId=1033</v>
      </c>
    </row>
    <row r="55" spans="1:1">
      <c r="A55" t="str">
        <f>IF(Multilingual!A55="","","Delete [dbo].[CRM_DEALERS_SETTINGS]  Where itemSeq=" &amp; Multilingual!D55 &amp; " and languageId=" &amp; Multilingual!C55)</f>
        <v>Delete [dbo].[CRM_DEALERS_SETTINGS]  Where itemSeq= and languageId=1033</v>
      </c>
    </row>
    <row r="56" spans="1:1">
      <c r="A56" t="str">
        <f>IF(Multilingual!A56="","","Delete [dbo].[CRM_DEALERS_SETTINGS]  Where itemSeq=" &amp; Multilingual!D56 &amp; " and languageId=" &amp; Multilingual!C56)</f>
        <v>Delete [dbo].[CRM_DEALERS_SETTINGS]  Where itemSeq= and languageId=1033</v>
      </c>
    </row>
    <row r="57" spans="1:1">
      <c r="A57" t="str">
        <f>IF(Multilingual!A57="","","Delete [dbo].[CRM_DEALERS_SETTINGS]  Where itemSeq=" &amp; Multilingual!D57 &amp; " and languageId=" &amp; Multilingual!C57)</f>
        <v>Delete [dbo].[CRM_DEALERS_SETTINGS]  Where itemSeq= and languageId=1033</v>
      </c>
    </row>
    <row r="58" spans="1:1">
      <c r="A58" t="str">
        <f>IF(Multilingual!A58="","","Delete [dbo].[CRM_DEALERS_SETTINGS]  Where itemSeq=" &amp; Multilingual!D58 &amp; " and languageId=" &amp; Multilingual!C58)</f>
        <v>Delete [dbo].[CRM_DEALERS_SETTINGS]  Where itemSeq= and languageId=1033</v>
      </c>
    </row>
    <row r="59" spans="1:1">
      <c r="A59" t="str">
        <f>IF(Multilingual!A59="","","Delete [dbo].[CRM_DEALERS_SETTINGS]  Where itemSeq=" &amp; Multilingual!D59 &amp; " and languageId=" &amp; Multilingual!C59)</f>
        <v/>
      </c>
    </row>
    <row r="60" spans="1:1">
      <c r="A60" t="str">
        <f>IF(Multilingual!A60="","","Delete [dbo].[CRM_DEALERS_SETTINGS]  Where itemSeq=" &amp; Multilingual!D60 &amp; " and languageId=" &amp; Multilingual!C60)</f>
        <v/>
      </c>
    </row>
    <row r="61" spans="1:1">
      <c r="A61" t="str">
        <f>IF(Multilingual!A61="","","Delete [dbo].[CRM_DEALERS_SETTINGS]  Where itemSeq=" &amp; Multilingual!D61 &amp; " and languageId=" &amp; Multilingual!C61)</f>
        <v/>
      </c>
    </row>
    <row r="62" spans="1:1">
      <c r="A62" t="str">
        <f>IF(Multilingual!A62="","","Delete [dbo].[CRM_DEALERS_SETTINGS]  Where itemSeq=" &amp; Multilingual!D62 &amp; " and languageId=" &amp; Multilingual!C62)</f>
        <v/>
      </c>
    </row>
    <row r="63" spans="1:1">
      <c r="A63" t="str">
        <f>IF(Multilingual!A63="","","Delete [dbo].[CRM_DEALERS_SETTINGS]  Where itemSeq=" &amp; Multilingual!D63 &amp; " and languageId=" &amp; Multilingual!C63)</f>
        <v/>
      </c>
    </row>
    <row r="64" spans="1:1">
      <c r="A64" t="str">
        <f>IF(Multilingual!A64="","","Delete [dbo].[CRM_DEALERS_SETTINGS]  Where itemSeq=" &amp; Multilingual!D64 &amp; " and languageId=" &amp; Multilingual!C64)</f>
        <v/>
      </c>
    </row>
    <row r="65" spans="1:1">
      <c r="A65" t="str">
        <f>IF(Multilingual!A65="","","Delete [dbo].[CRM_DEALERS_SETTINGS]  Where itemSeq=" &amp; Multilingual!D65 &amp; " and languageId=" &amp; Multilingual!C65)</f>
        <v/>
      </c>
    </row>
    <row r="66" spans="1:1">
      <c r="A66" t="str">
        <f>IF(Multilingual!A66="","","Delete [dbo].[CRM_DEALERS_SETTINGS]  Where itemSeq=" &amp; Multilingual!D66 &amp; " and languageId=" &amp; Multilingual!C66)</f>
        <v/>
      </c>
    </row>
    <row r="67" spans="1:1">
      <c r="A67" t="str">
        <f>IF(Multilingual!A67="","","Delete [dbo].[CRM_DEALERS_SETTINGS]  Where itemSeq=" &amp; Multilingual!D67 &amp; " and languageId=" &amp; Multilingual!C67)</f>
        <v/>
      </c>
    </row>
    <row r="68" spans="1:1">
      <c r="A68" t="str">
        <f>IF(Multilingual!A68="","","Delete [dbo].[CRM_DEALERS_SETTINGS]  Where itemSeq=" &amp; Multilingual!D68 &amp; " and languageId=" &amp; Multilingual!C68)</f>
        <v/>
      </c>
    </row>
    <row r="69" spans="1:1">
      <c r="A69" t="str">
        <f>IF(Multilingual!A69="","","Delete [dbo].[CRM_DEALERS_SETTINGS]  Where itemSeq=" &amp; Multilingual!D69 &amp; " and languageId=" &amp; Multilingual!C69)</f>
        <v/>
      </c>
    </row>
    <row r="70" spans="1:1">
      <c r="A70" t="str">
        <f>IF(Multilingual!A70="","","Delete [dbo].[CRM_DEALERS_SETTINGS]  Where itemSeq=" &amp; Multilingual!D70 &amp; " and languageId=" &amp; Multilingual!C70)</f>
        <v/>
      </c>
    </row>
    <row r="71" spans="1:1">
      <c r="A71" t="str">
        <f>IF(Multilingual!A71="","","Delete [dbo].[CRM_DEALERS_SETTINGS]  Where itemSeq=" &amp; Multilingual!D71 &amp; " and languageId=" &amp; Multilingual!C71)</f>
        <v/>
      </c>
    </row>
    <row r="72" spans="1:1">
      <c r="A72" t="str">
        <f>IF(Multilingual!A72="","","Delete [dbo].[CRM_DEALERS_SETTINGS]  Where itemSeq=" &amp; Multilingual!D72 &amp; " and languageId=" &amp; Multilingual!C72)</f>
        <v/>
      </c>
    </row>
    <row r="73" spans="1:1">
      <c r="A73" t="str">
        <f>IF(Multilingual!A73="","","Delete [dbo].[CRM_DEALERS_SETTINGS]  Where itemSeq=" &amp; Multilingual!D73 &amp; " and languageId=" &amp; Multilingual!C73)</f>
        <v/>
      </c>
    </row>
    <row r="74" spans="1:1">
      <c r="A74" t="str">
        <f>IF(Multilingual!A74="","","Delete [dbo].[CRM_DEALERS_SETTINGS]  Where itemSeq=" &amp; Multilingual!D74 &amp; " and languageId=" &amp; Multilingual!C74)</f>
        <v/>
      </c>
    </row>
    <row r="75" spans="1:1">
      <c r="A75" t="str">
        <f>IF(Multilingual!A75="","","Delete [dbo].[CRM_DEALERS_SETTINGS]  Where itemSeq=" &amp; Multilingual!D75 &amp; " and languageId=" &amp; Multilingual!C75)</f>
        <v/>
      </c>
    </row>
    <row r="76" spans="1:1">
      <c r="A76" t="str">
        <f>IF(Multilingual!A76="","","Delete [dbo].[CRM_DEALERS_SETTINGS]  Where itemSeq=" &amp; Multilingual!D76 &amp; " and languageId=" &amp; Multilingual!C76)</f>
        <v/>
      </c>
    </row>
    <row r="77" spans="1:1">
      <c r="A77" t="str">
        <f>IF(Multilingual!A77="","","Delete [dbo].[CRM_DEALERS_SETTINGS]  Where itemSeq=" &amp; Multilingual!D77 &amp; " and languageId=" &amp; Multilingual!C77)</f>
        <v/>
      </c>
    </row>
    <row r="78" spans="1:1">
      <c r="A78" t="str">
        <f>IF(Multilingual!A78="","","Delete [dbo].[CRM_DEALERS_SETTINGS]  Where itemSeq=" &amp; Multilingual!D78 &amp; " and languageId=" &amp; Multilingual!C78)</f>
        <v/>
      </c>
    </row>
    <row r="79" spans="1:1">
      <c r="A79" t="str">
        <f>IF(Multilingual!A79="","","Delete [dbo].[CRM_DEALERS_SETTINGS]  Where itemSeq=" &amp; Multilingual!D79 &amp; " and languageId=" &amp; Multilingual!C79)</f>
        <v/>
      </c>
    </row>
    <row r="80" spans="1:1">
      <c r="A80" t="str">
        <f>IF(Multilingual!A80="","","Delete [dbo].[CRM_DEALERS_SETTINGS]  Where itemSeq=" &amp; Multilingual!D80 &amp; " and languageId=" &amp; Multilingual!C80)</f>
        <v/>
      </c>
    </row>
    <row r="81" spans="1:1">
      <c r="A81" t="str">
        <f>IF(Multilingual!A81="","","Delete [dbo].[CRM_DEALERS_SETTINGS]  Where itemSeq=" &amp; Multilingual!D81 &amp; " and languageId=" &amp; Multilingual!C81)</f>
        <v/>
      </c>
    </row>
    <row r="82" spans="1:1">
      <c r="A82" t="str">
        <f>IF(Multilingual!A82="","","Delete [dbo].[CRM_DEALERS_SETTINGS]  Where itemSeq=" &amp; Multilingual!D82 &amp; " and languageId=" &amp; Multilingual!C82)</f>
        <v/>
      </c>
    </row>
    <row r="83" spans="1:1">
      <c r="A83" t="str">
        <f>IF(Multilingual!A83="","","Delete [dbo].[CRM_DEALERS_SETTINGS]  Where itemSeq=" &amp; Multilingual!D83 &amp; " and languageId=" &amp; Multilingual!C83)</f>
        <v/>
      </c>
    </row>
    <row r="84" spans="1:1">
      <c r="A84" t="str">
        <f>IF(Multilingual!A84="","","Delete [dbo].[CRM_DEALERS_SETTINGS]  Where itemSeq=" &amp; Multilingual!D84 &amp; " and languageId=" &amp; Multilingual!C84)</f>
        <v/>
      </c>
    </row>
    <row r="85" spans="1:1">
      <c r="A85" t="str">
        <f>IF(Multilingual!A85="","","Delete [dbo].[CRM_DEALERS_SETTINGS]  Where itemSeq=" &amp; Multilingual!D85 &amp; " and languageId=" &amp; Multilingual!C85)</f>
        <v/>
      </c>
    </row>
    <row r="86" spans="1:1">
      <c r="A86" t="str">
        <f>IF(Multilingual!A86="","","Delete [dbo].[CRM_DEALERS_SETTINGS]  Where itemSeq=" &amp; Multilingual!D86 &amp; " and languageId=" &amp; Multilingual!C86)</f>
        <v/>
      </c>
    </row>
    <row r="87" spans="1:1">
      <c r="A87" t="str">
        <f>IF(Multilingual!A87="","","Delete [dbo].[CRM_DEALERS_SETTINGS]  Where itemSeq=" &amp; Multilingual!D87 &amp; " and languageId=" &amp; Multilingual!C87)</f>
        <v/>
      </c>
    </row>
    <row r="88" spans="1:1">
      <c r="A88" t="str">
        <f>IF(Multilingual!A88="","","Delete [dbo].[CRM_DEALERS_SETTINGS]  Where itemSeq=" &amp; Multilingual!D88 &amp; " and languageId=" &amp; Multilingual!C88)</f>
        <v/>
      </c>
    </row>
    <row r="89" spans="1:1">
      <c r="A89" t="str">
        <f>IF(Multilingual!A89="","","Delete [dbo].[CRM_DEALERS_SETTINGS]  Where itemSeq=" &amp; Multilingual!D89 &amp; " and languageId=" &amp; Multilingual!C89)</f>
        <v/>
      </c>
    </row>
    <row r="90" spans="1:1">
      <c r="A90" t="str">
        <f>IF(Multilingual!A90="","","Delete [dbo].[CRM_DEALERS_SETTINGS]  Where itemSeq=" &amp; Multilingual!D90 &amp; " and languageId=" &amp; Multilingual!C90)</f>
        <v/>
      </c>
    </row>
    <row r="91" spans="1:1">
      <c r="A91" t="str">
        <f>IF(Multilingual!A91="","","Delete [dbo].[CRM_DEALERS_SETTINGS]  Where itemSeq=" &amp; Multilingual!D91 &amp; " and languageId=" &amp; Multilingual!C91)</f>
        <v/>
      </c>
    </row>
    <row r="92" spans="1:1">
      <c r="A92" t="str">
        <f>IF(Multilingual!A92="","","Delete [dbo].[CRM_DEALERS_SETTINGS]  Where itemSeq=" &amp; Multilingual!D92 &amp; " and languageId=" &amp; Multilingual!C92)</f>
        <v/>
      </c>
    </row>
    <row r="93" spans="1:1">
      <c r="A93" t="str">
        <f>IF(Multilingual!A93="","","Delete [dbo].[CRM_DEALERS_SETTINGS]  Where itemSeq=" &amp; Multilingual!D93 &amp; " and languageId=" &amp; Multilingual!C93)</f>
        <v/>
      </c>
    </row>
    <row r="94" spans="1:1">
      <c r="A94" t="str">
        <f>IF(Multilingual!A94="","","Delete [dbo].[CRM_DEALERS_SETTINGS]  Where itemSeq=" &amp; Multilingual!D94 &amp; " and languageId=" &amp; Multilingual!C94)</f>
        <v/>
      </c>
    </row>
    <row r="95" spans="1:1">
      <c r="A95" t="str">
        <f>IF(Multilingual!A95="","","Delete [dbo].[CRM_DEALERS_SETTINGS]  Where itemSeq=" &amp; Multilingual!D95 &amp; " and languageId=" &amp; Multilingual!C95)</f>
        <v/>
      </c>
    </row>
    <row r="96" spans="1:1">
      <c r="A96" t="str">
        <f>IF(Multilingual!A96="","","Delete [dbo].[CRM_DEALERS_SETTINGS]  Where itemSeq=" &amp; Multilingual!D96 &amp; " and languageId=" &amp; Multilingual!C96)</f>
        <v/>
      </c>
    </row>
    <row r="97" spans="1:1">
      <c r="A97" t="str">
        <f>IF(Multilingual!A97="","","Delete [dbo].[CRM_DEALERS_SETTINGS]  Where itemSeq=" &amp; Multilingual!D97 &amp; " and languageId=" &amp; Multilingual!C97)</f>
        <v/>
      </c>
    </row>
    <row r="98" spans="1:1">
      <c r="A98" t="str">
        <f>IF(Multilingual!A98="","","Delete [dbo].[CRM_DEALERS_SETTINGS]  Where itemSeq=" &amp; Multilingual!D98 &amp; " and languageId=" &amp; Multilingual!C98)</f>
        <v/>
      </c>
    </row>
    <row r="99" spans="1:1">
      <c r="A99" t="str">
        <f>IF(Multilingual!A99="","","Delete [dbo].[CRM_DEALERS_SETTINGS]  Where itemSeq=" &amp; Multilingual!D99 &amp; " and languageId=" &amp; Multilingual!C99)</f>
        <v/>
      </c>
    </row>
    <row r="100" spans="1:1">
      <c r="A100" t="str">
        <f>IF(Multilingual!A100="","","Delete [dbo].[CRM_DEALERS_SETTINGS]  Where itemSeq=" &amp; Multilingual!D100 &amp; " and languageId=" &amp; Multilingual!C100)</f>
        <v/>
      </c>
    </row>
    <row r="101" spans="1:1">
      <c r="A101" t="str">
        <f>IF(Multilingual!A101="","","Delete [dbo].[CRM_DEALERS_SETTINGS]  Where itemSeq=" &amp; Multilingual!D101 &amp; " and languageId=" &amp; Multilingual!C101)</f>
        <v/>
      </c>
    </row>
    <row r="102" spans="1:1">
      <c r="A102" t="str">
        <f>IF(Multilingual!A102="","","Delete [dbo].[CRM_DEALERS_SETTINGS]  Where itemSeq=" &amp; Multilingual!D102 &amp; " and languageId=" &amp; Multilingual!C102)</f>
        <v/>
      </c>
    </row>
    <row r="103" spans="1:1">
      <c r="A103" t="str">
        <f>IF(Multilingual!A103="","","Delete [dbo].[CRM_DEALERS_SETTINGS]  Where itemSeq=" &amp; Multilingual!D103 &amp; " and languageId=" &amp; Multilingual!C103)</f>
        <v/>
      </c>
    </row>
    <row r="104" spans="1:1">
      <c r="A104" t="str">
        <f>IF(Multilingual!A104="","","Delete [dbo].[CRM_DEALERS_SETTINGS]  Where itemSeq=" &amp; Multilingual!D104 &amp; " and languageId=" &amp; Multilingual!C104)</f>
        <v/>
      </c>
    </row>
    <row r="105" spans="1:1">
      <c r="A105" t="str">
        <f>IF(Multilingual!A105="","","Delete [dbo].[CRM_DEALERS_SETTINGS]  Where itemSeq=" &amp; Multilingual!D105 &amp; " and languageId=" &amp; Multilingual!C105)</f>
        <v/>
      </c>
    </row>
    <row r="106" spans="1:1">
      <c r="A106" t="str">
        <f>IF(Multilingual!A106="","","Delete [dbo].[CRM_DEALERS_SETTINGS]  Where itemSeq=" &amp; Multilingual!D106 &amp; " and languageId=" &amp; Multilingual!C106)</f>
        <v/>
      </c>
    </row>
    <row r="107" spans="1:1">
      <c r="A107" t="str">
        <f>IF(Multilingual!A107="","","Delete [dbo].[CRM_DEALERS_SETTINGS]  Where itemSeq=" &amp; Multilingual!D107 &amp; " and languageId=" &amp; Multilingual!C107)</f>
        <v/>
      </c>
    </row>
    <row r="108" spans="1:1">
      <c r="A108" t="str">
        <f>IF(Multilingual!A108="","","Delete [dbo].[CRM_DEALERS_SETTINGS]  Where itemSeq=" &amp; Multilingual!D108 &amp; " and languageId=" &amp; Multilingual!C108)</f>
        <v/>
      </c>
    </row>
    <row r="109" spans="1:1">
      <c r="A109" t="str">
        <f>IF(Multilingual!A109="","","Delete [dbo].[CRM_DEALERS_SETTINGS]  Where itemSeq=" &amp; Multilingual!D109 &amp; " and languageId=" &amp; Multilingual!C109)</f>
        <v/>
      </c>
    </row>
    <row r="110" spans="1:1">
      <c r="A110" t="str">
        <f>IF(Multilingual!A110="","","Delete [dbo].[CRM_DEALERS_SETTINGS]  Where itemSeq=" &amp; Multilingual!D110 &amp; " and languageId=" &amp; Multilingual!C110)</f>
        <v/>
      </c>
    </row>
    <row r="111" spans="1:1">
      <c r="A111" t="str">
        <f>IF(Multilingual!A111="","","Delete [dbo].[CRM_DEALERS_SETTINGS]  Where itemSeq=" &amp; Multilingual!D111 &amp; " and languageId=" &amp; Multilingual!C111)</f>
        <v/>
      </c>
    </row>
    <row r="112" spans="1:1">
      <c r="A112" t="str">
        <f>IF(Multilingual!A112="","","Delete [dbo].[CRM_DEALERS_SETTINGS]  Where itemSeq=" &amp; Multilingual!D112 &amp; " and languageId=" &amp; Multilingual!C112)</f>
        <v/>
      </c>
    </row>
    <row r="113" spans="1:1">
      <c r="A113" t="str">
        <f>IF(Multilingual!A113="","","Delete [dbo].[CRM_DEALERS_SETTINGS]  Where itemSeq=" &amp; Multilingual!D113 &amp; " and languageId=" &amp; Multilingual!C113)</f>
        <v/>
      </c>
    </row>
    <row r="114" spans="1:1">
      <c r="A114" t="str">
        <f>IF(Multilingual!A114="","","Delete [dbo].[CRM_DEALERS_SETTINGS]  Where itemSeq=" &amp; Multilingual!D114 &amp; " and languageId=" &amp; Multilingual!C114)</f>
        <v/>
      </c>
    </row>
    <row r="115" spans="1:1">
      <c r="A115" t="str">
        <f>IF(Multilingual!A115="","","Delete [dbo].[CRM_DEALERS_SETTINGS]  Where itemSeq=" &amp; Multilingual!D115 &amp; " and languageId=" &amp; Multilingual!C115)</f>
        <v/>
      </c>
    </row>
    <row r="116" spans="1:1">
      <c r="A116" t="str">
        <f>IF(Multilingual!A116="","","Delete [dbo].[CRM_DEALERS_SETTINGS]  Where itemSeq=" &amp; Multilingual!D116 &amp; " and languageId=" &amp; Multilingual!C116)</f>
        <v/>
      </c>
    </row>
    <row r="117" spans="1:1">
      <c r="A117" t="str">
        <f>IF(Multilingual!A117="","","Delete [dbo].[CRM_DEALERS_SETTINGS]  Where itemSeq=" &amp; Multilingual!D117 &amp; " and languageId=" &amp; Multilingual!C117)</f>
        <v/>
      </c>
    </row>
    <row r="118" spans="1:1">
      <c r="A118" t="str">
        <f>IF(Multilingual!A118="","","Delete [dbo].[CRM_DEALERS_SETTINGS]  Where itemSeq=" &amp; Multilingual!D118 &amp; " and languageId=" &amp; Multilingual!C118)</f>
        <v/>
      </c>
    </row>
    <row r="119" spans="1:1">
      <c r="A119" t="str">
        <f>IF(Multilingual!A119="","","Delete [dbo].[CRM_DEALERS_SETTINGS]  Where itemSeq=" &amp; Multilingual!D119 &amp; " and languageId=" &amp; Multilingual!C119)</f>
        <v/>
      </c>
    </row>
    <row r="120" spans="1:1">
      <c r="A120" t="str">
        <f>IF(Multilingual!A120="","","Delete [dbo].[CRM_DEALERS_SETTINGS]  Where itemSeq=" &amp; Multilingual!D120 &amp; " and languageId=" &amp; Multilingual!C120)</f>
        <v/>
      </c>
    </row>
    <row r="121" spans="1:1">
      <c r="A121" t="str">
        <f>IF(Multilingual!A121="","","Delete [dbo].[CRM_DEALERS_SETTINGS]  Where itemSeq=" &amp; Multilingual!D121 &amp; " and languageId=" &amp; Multilingual!C121)</f>
        <v/>
      </c>
    </row>
    <row r="122" spans="1:1">
      <c r="A122" t="str">
        <f>IF(Multilingual!A122="","","Delete [dbo].[CRM_DEALERS_SETTINGS]  Where itemSeq=" &amp; Multilingual!D122 &amp; " and languageId=" &amp; Multilingual!C122)</f>
        <v/>
      </c>
    </row>
    <row r="123" spans="1:1">
      <c r="A123" t="str">
        <f>IF(Multilingual!A123="","","Delete [dbo].[CRM_DEALERS_SETTINGS]  Where itemSeq=" &amp; Multilingual!D123 &amp; " and languageId=" &amp; Multilingual!C123)</f>
        <v/>
      </c>
    </row>
    <row r="124" spans="1:1">
      <c r="A124" t="str">
        <f>IF(Multilingual!A124="","","Delete [dbo].[CRM_DEALERS_SETTINGS]  Where itemSeq=" &amp; Multilingual!D124 &amp; " and languageId=" &amp; Multilingual!C124)</f>
        <v/>
      </c>
    </row>
    <row r="125" spans="1:1">
      <c r="A125" t="str">
        <f>IF(Multilingual!A125="","","Delete [dbo].[CRM_DEALERS_SETTINGS]  Where itemSeq=" &amp; Multilingual!D125 &amp; " and languageId=" &amp; Multilingual!C125)</f>
        <v/>
      </c>
    </row>
    <row r="126" spans="1:1">
      <c r="A126" t="str">
        <f>IF(Multilingual!A126="","","Delete [dbo].[CRM_DEALERS_SETTINGS]  Where itemSeq=" &amp; Multilingual!D126 &amp; " and languageId=" &amp; Multilingual!C126)</f>
        <v/>
      </c>
    </row>
    <row r="127" spans="1:1">
      <c r="A127" t="str">
        <f>IF(Multilingual!A127="","","Delete [dbo].[CRM_DEALERS_SETTINGS]  Where itemSeq=" &amp; Multilingual!D127 &amp; " and languageId=" &amp; Multilingual!C127)</f>
        <v/>
      </c>
    </row>
    <row r="128" spans="1:1">
      <c r="A128" t="str">
        <f>IF(Multilingual!A128="","","Delete [dbo].[CRM_DEALERS_SETTINGS]  Where itemSeq=" &amp; Multilingual!D128 &amp; " and languageId=" &amp; Multilingual!C128)</f>
        <v/>
      </c>
    </row>
    <row r="129" spans="1:1">
      <c r="A129" t="str">
        <f>IF(Multilingual!A129="","","Delete [dbo].[CRM_DEALERS_SETTINGS]  Where itemSeq=" &amp; Multilingual!D129 &amp; " and languageId=" &amp; Multilingual!C129)</f>
        <v/>
      </c>
    </row>
    <row r="130" spans="1:1">
      <c r="A130" t="str">
        <f>IF(Multilingual!A130="","","Delete [dbo].[CRM_DEALERS_SETTINGS]  Where itemSeq=" &amp; Multilingual!D130 &amp; " and languageId=" &amp; Multilingual!C130)</f>
        <v/>
      </c>
    </row>
    <row r="131" spans="1:1">
      <c r="A131" t="str">
        <f>IF(Multilingual!A131="","","Delete [dbo].[CRM_DEALERS_SETTINGS]  Where itemSeq=" &amp; Multilingual!D131 &amp; " and languageId=" &amp; Multilingual!C131)</f>
        <v/>
      </c>
    </row>
    <row r="132" spans="1:1">
      <c r="A132" t="str">
        <f>IF(Multilingual!A132="","","Delete [dbo].[CRM_DEALERS_SETTINGS]  Where itemSeq=" &amp; Multilingual!D132 &amp; " and languageId=" &amp; Multilingual!C132)</f>
        <v/>
      </c>
    </row>
    <row r="133" spans="1:1">
      <c r="A133" t="str">
        <f>IF(Multilingual!A133="","","Delete [dbo].[CRM_DEALERS_SETTINGS]  Where itemSeq=" &amp; Multilingual!D133 &amp; " and languageId=" &amp; Multilingual!C133)</f>
        <v/>
      </c>
    </row>
    <row r="134" spans="1:1">
      <c r="A134" t="str">
        <f>IF(Multilingual!A134="","","Delete [dbo].[CRM_DEALERS_SETTINGS]  Where itemSeq=" &amp; Multilingual!D134 &amp; " and languageId=" &amp; Multilingual!C134)</f>
        <v/>
      </c>
    </row>
    <row r="135" spans="1:1">
      <c r="A135" t="str">
        <f>IF(Multilingual!A135="","","Delete [dbo].[CRM_DEALERS_SETTINGS]  Where itemSeq=" &amp; Multilingual!D135 &amp; " and languageId=" &amp; Multilingual!C135)</f>
        <v/>
      </c>
    </row>
    <row r="136" spans="1:1">
      <c r="A136" t="str">
        <f>IF(Multilingual!A136="","","Delete [dbo].[CRM_DEALERS_SETTINGS]  Where itemSeq=" &amp; Multilingual!D136 &amp; " and languageId=" &amp; Multilingual!C136)</f>
        <v/>
      </c>
    </row>
    <row r="137" spans="1:1">
      <c r="A137" t="str">
        <f>IF(Multilingual!A137="","","Delete [dbo].[CRM_DEALERS_SETTINGS]  Where itemSeq=" &amp; Multilingual!D137 &amp; " and languageId=" &amp; Multilingual!C137)</f>
        <v/>
      </c>
    </row>
    <row r="138" spans="1:1">
      <c r="A138" t="str">
        <f>IF(Multilingual!A138="","","Delete [dbo].[CRM_DEALERS_SETTINGS]  Where itemSeq=" &amp; Multilingual!D138 &amp; " and languageId=" &amp; Multilingual!C138)</f>
        <v/>
      </c>
    </row>
    <row r="139" spans="1:1">
      <c r="A139" t="str">
        <f>IF(Multilingual!A139="","","Delete [dbo].[CRM_DEALERS_SETTINGS]  Where itemSeq=" &amp; Multilingual!D139 &amp; " and languageId=" &amp; Multilingual!C139)</f>
        <v/>
      </c>
    </row>
    <row r="140" spans="1:1">
      <c r="A140" t="str">
        <f>IF(Multilingual!A140="","","Delete [dbo].[CRM_DEALERS_SETTINGS]  Where itemSeq=" &amp; Multilingual!D140 &amp; " and languageId=" &amp; Multilingual!C140)</f>
        <v/>
      </c>
    </row>
    <row r="141" spans="1:1">
      <c r="A141" t="str">
        <f>IF(Multilingual!A141="","","Delete [dbo].[CRM_DEALERS_SETTINGS]  Where itemSeq=" &amp; Multilingual!D141 &amp; " and languageId=" &amp; Multilingual!C141)</f>
        <v/>
      </c>
    </row>
    <row r="142" spans="1:1">
      <c r="A142" t="str">
        <f>IF(Multilingual!A142="","","Delete [dbo].[CRM_DEALERS_SETTINGS]  Where itemSeq=" &amp; Multilingual!D142 &amp; " and languageId=" &amp; Multilingual!C142)</f>
        <v/>
      </c>
    </row>
    <row r="143" spans="1:1">
      <c r="A143" t="str">
        <f>IF(Multilingual!A143="","","Delete [dbo].[CRM_DEALERS_SETTINGS]  Where itemSeq=" &amp; Multilingual!D143 &amp; " and languageId=" &amp; Multilingual!C143)</f>
        <v/>
      </c>
    </row>
    <row r="144" spans="1:1">
      <c r="A144" t="str">
        <f>IF(Multilingual!A144="","","Delete [dbo].[CRM_DEALERS_SETTINGS]  Where itemSeq=" &amp; Multilingual!D144 &amp; " and languageId=" &amp; Multilingual!C144)</f>
        <v/>
      </c>
    </row>
    <row r="145" spans="1:1">
      <c r="A145" t="str">
        <f>IF(Multilingual!A145="","","Delete [dbo].[CRM_DEALERS_SETTINGS]  Where itemSeq=" &amp; Multilingual!D145 &amp; " and languageId=" &amp; Multilingual!C145)</f>
        <v/>
      </c>
    </row>
    <row r="146" spans="1:1">
      <c r="A146" t="str">
        <f>IF(Multilingual!A146="","","Delete [dbo].[CRM_DEALERS_SETTINGS]  Where itemSeq=" &amp; Multilingual!D146 &amp; " and languageId=" &amp; Multilingual!C146)</f>
        <v/>
      </c>
    </row>
    <row r="147" spans="1:1">
      <c r="A147" t="str">
        <f>IF(Multilingual!A147="","","Delete [dbo].[CRM_DEALERS_SETTINGS]  Where itemSeq=" &amp; Multilingual!D147 &amp; " and languageId=" &amp; Multilingual!C147)</f>
        <v/>
      </c>
    </row>
    <row r="148" spans="1:1">
      <c r="A148" t="str">
        <f>IF(Multilingual!A148="","","Delete [dbo].[CRM_DEALERS_SETTINGS]  Where itemSeq=" &amp; Multilingual!D148 &amp; " and languageId=" &amp; Multilingual!C148)</f>
        <v/>
      </c>
    </row>
    <row r="149" spans="1:1">
      <c r="A149" t="str">
        <f>IF(Multilingual!A149="","","Delete [dbo].[CRM_DEALERS_SETTINGS]  Where itemSeq=" &amp; Multilingual!D149 &amp; " and languageId=" &amp; Multilingual!C149)</f>
        <v/>
      </c>
    </row>
    <row r="150" spans="1:1">
      <c r="A150" t="str">
        <f>IF(Multilingual!A150="","","Delete [dbo].[CRM_DEALERS_SETTINGS]  Where itemSeq=" &amp; Multilingual!D150 &amp; " and languageId=" &amp; Multilingual!C150)</f>
        <v/>
      </c>
    </row>
    <row r="151" spans="1:1">
      <c r="A151" t="str">
        <f>IF(Multilingual!A151="","","Delete [dbo].[CRM_DEALERS_SETTINGS]  Where itemSeq=" &amp; Multilingual!D151 &amp; " and languageId=" &amp; Multilingual!C151)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32"/>
  <sheetViews>
    <sheetView workbookViewId="0">
      <pane ySplit="1" topLeftCell="A297" activePane="bottomLeft" state="frozen"/>
      <selection pane="bottomLeft" activeCell="G305" sqref="G305:G332"/>
    </sheetView>
  </sheetViews>
  <sheetFormatPr defaultRowHeight="13.5"/>
  <cols>
    <col min="1" max="1" width="12.375" style="3" customWidth="1"/>
    <col min="2" max="2" width="13.5" style="3" customWidth="1"/>
    <col min="3" max="3" width="11.75" style="3" customWidth="1"/>
    <col min="4" max="4" width="17.375" style="3" customWidth="1"/>
    <col min="5" max="5" width="6.625" style="3" customWidth="1"/>
    <col min="6" max="6" width="30" style="3" customWidth="1"/>
    <col min="7" max="7" width="9.5" style="3" bestFit="1" customWidth="1"/>
    <col min="8" max="8" width="6.125" style="3" customWidth="1"/>
    <col min="9" max="9" width="9" style="3" customWidth="1"/>
    <col min="10" max="10" width="30.5" style="3" customWidth="1"/>
    <col min="11" max="11" width="5.5" style="3" bestFit="1" customWidth="1"/>
    <col min="12" max="12" width="16.875" style="3" customWidth="1"/>
    <col min="13" max="13" width="7.875" style="4" customWidth="1"/>
    <col min="14" max="14" width="6.125" style="3" customWidth="1"/>
    <col min="15" max="15" width="2.25" style="4" customWidth="1"/>
    <col min="16" max="16" width="3.5" style="3" customWidth="1"/>
    <col min="17" max="17" width="7.625" style="3" customWidth="1"/>
    <col min="18" max="18" width="13.25" bestFit="1" customWidth="1"/>
  </cols>
  <sheetData>
    <row r="1" spans="1:18">
      <c r="A1" s="5" t="s">
        <v>100</v>
      </c>
      <c r="B1" s="5" t="s">
        <v>101</v>
      </c>
      <c r="C1" s="5" t="s">
        <v>102</v>
      </c>
      <c r="D1" s="5" t="s">
        <v>103</v>
      </c>
      <c r="E1" s="5" t="s">
        <v>0</v>
      </c>
      <c r="F1" s="5" t="s">
        <v>183</v>
      </c>
      <c r="G1" s="5" t="s">
        <v>104</v>
      </c>
      <c r="H1" s="5" t="s">
        <v>105</v>
      </c>
      <c r="I1" s="5" t="s">
        <v>106</v>
      </c>
      <c r="J1" s="5" t="s">
        <v>107</v>
      </c>
      <c r="K1" s="5" t="s">
        <v>108</v>
      </c>
      <c r="L1" s="5" t="s">
        <v>109</v>
      </c>
      <c r="M1" s="23" t="s">
        <v>110</v>
      </c>
      <c r="N1" s="5" t="s">
        <v>111</v>
      </c>
      <c r="O1" s="23" t="s">
        <v>112</v>
      </c>
      <c r="P1" s="6" t="s">
        <v>113</v>
      </c>
      <c r="Q1" s="5" t="s">
        <v>114</v>
      </c>
      <c r="R1" s="12" t="s">
        <v>220</v>
      </c>
    </row>
    <row r="2" spans="1:18">
      <c r="A2" s="10">
        <v>1800000001</v>
      </c>
      <c r="B2" s="10">
        <f>R2</f>
        <v>71</v>
      </c>
      <c r="C2" s="10">
        <v>-1</v>
      </c>
      <c r="D2" s="10">
        <v>-1</v>
      </c>
      <c r="E2" s="10">
        <v>1033</v>
      </c>
      <c r="F2" s="10" t="s">
        <v>211</v>
      </c>
      <c r="G2" s="10">
        <v>1</v>
      </c>
      <c r="H2" s="10">
        <v>1</v>
      </c>
      <c r="I2" s="10">
        <v>11</v>
      </c>
      <c r="J2" s="10" t="s">
        <v>211</v>
      </c>
      <c r="K2" s="10">
        <v>0</v>
      </c>
      <c r="L2" s="10" t="str">
        <f>F2</f>
        <v>Traffic Type</v>
      </c>
      <c r="M2" s="24">
        <v>1</v>
      </c>
      <c r="N2" s="10"/>
      <c r="O2" s="24">
        <v>14</v>
      </c>
      <c r="P2" s="10" t="s">
        <v>209</v>
      </c>
      <c r="Q2" s="10">
        <v>1</v>
      </c>
      <c r="R2" s="10">
        <v>71</v>
      </c>
    </row>
    <row r="3" spans="1:18">
      <c r="A3" s="10">
        <v>1800000002</v>
      </c>
      <c r="B3" s="3">
        <v>72</v>
      </c>
      <c r="C3" s="3">
        <f xml:space="preserve"> R2</f>
        <v>71</v>
      </c>
      <c r="D3" s="3">
        <v>12002</v>
      </c>
      <c r="E3" s="10">
        <v>1033</v>
      </c>
      <c r="F3" s="3" t="s">
        <v>115</v>
      </c>
      <c r="G3" s="3">
        <v>1</v>
      </c>
      <c r="H3" s="3">
        <v>1</v>
      </c>
      <c r="I3" s="3">
        <v>0</v>
      </c>
      <c r="J3" s="3" t="s">
        <v>115</v>
      </c>
      <c r="K3" s="7">
        <v>0</v>
      </c>
      <c r="L3" s="3" t="s">
        <v>116</v>
      </c>
      <c r="M3" s="24">
        <v>1</v>
      </c>
      <c r="O3" s="25">
        <v>1</v>
      </c>
      <c r="Q3" s="7">
        <v>1</v>
      </c>
      <c r="R3" s="10">
        <v>71</v>
      </c>
    </row>
    <row r="4" spans="1:18">
      <c r="A4" s="10">
        <v>1800000003</v>
      </c>
      <c r="B4" s="3">
        <v>73</v>
      </c>
      <c r="C4" s="3">
        <f t="shared" ref="C4:C5" si="0" xml:space="preserve"> R3</f>
        <v>71</v>
      </c>
      <c r="D4" s="3">
        <v>12002</v>
      </c>
      <c r="E4" s="10">
        <v>1033</v>
      </c>
      <c r="F4" s="3" t="s">
        <v>117</v>
      </c>
      <c r="G4" s="3">
        <v>2</v>
      </c>
      <c r="H4" s="3">
        <v>1</v>
      </c>
      <c r="I4" s="3">
        <v>0</v>
      </c>
      <c r="J4" s="3" t="s">
        <v>117</v>
      </c>
      <c r="K4" s="7">
        <v>0</v>
      </c>
      <c r="L4" s="3" t="s">
        <v>116</v>
      </c>
      <c r="M4" s="24">
        <v>1</v>
      </c>
      <c r="O4" s="25">
        <v>1</v>
      </c>
      <c r="Q4" s="7">
        <v>1</v>
      </c>
      <c r="R4" s="10">
        <v>71</v>
      </c>
    </row>
    <row r="5" spans="1:18">
      <c r="A5" s="10">
        <v>1800000004</v>
      </c>
      <c r="B5" s="3">
        <v>74</v>
      </c>
      <c r="C5" s="3">
        <f t="shared" si="0"/>
        <v>71</v>
      </c>
      <c r="D5" s="3">
        <v>12002</v>
      </c>
      <c r="E5" s="10">
        <v>1033</v>
      </c>
      <c r="F5" s="3" t="s">
        <v>118</v>
      </c>
      <c r="G5" s="3">
        <v>3</v>
      </c>
      <c r="H5" s="3">
        <v>1</v>
      </c>
      <c r="I5" s="3">
        <v>0</v>
      </c>
      <c r="J5" s="3" t="s">
        <v>118</v>
      </c>
      <c r="K5" s="7">
        <v>0</v>
      </c>
      <c r="L5" s="3" t="s">
        <v>116</v>
      </c>
      <c r="M5" s="24">
        <v>1</v>
      </c>
      <c r="O5" s="25">
        <v>1</v>
      </c>
      <c r="Q5" s="7">
        <v>1</v>
      </c>
      <c r="R5" s="10">
        <v>71</v>
      </c>
    </row>
    <row r="6" spans="1:18">
      <c r="A6" s="10">
        <v>1800000005</v>
      </c>
      <c r="B6" s="10">
        <f>R6</f>
        <v>100000448</v>
      </c>
      <c r="C6" s="10">
        <v>-1</v>
      </c>
      <c r="D6" s="10">
        <v>-1</v>
      </c>
      <c r="E6" s="10">
        <v>1033</v>
      </c>
      <c r="F6" s="10" t="s">
        <v>212</v>
      </c>
      <c r="G6" s="10">
        <v>1</v>
      </c>
      <c r="H6" s="10">
        <v>1</v>
      </c>
      <c r="I6" s="10">
        <v>11</v>
      </c>
      <c r="J6" s="10" t="s">
        <v>212</v>
      </c>
      <c r="K6" s="10">
        <v>0</v>
      </c>
      <c r="L6" s="10" t="str">
        <f>F6</f>
        <v>Payment Method</v>
      </c>
      <c r="M6" s="24">
        <v>1</v>
      </c>
      <c r="N6" s="10"/>
      <c r="O6" s="24">
        <v>14</v>
      </c>
      <c r="P6" s="10" t="s">
        <v>209</v>
      </c>
      <c r="Q6" s="10">
        <v>1</v>
      </c>
      <c r="R6">
        <v>100000448</v>
      </c>
    </row>
    <row r="7" spans="1:18">
      <c r="A7" s="10">
        <v>1800000006</v>
      </c>
      <c r="B7" s="3">
        <v>75</v>
      </c>
      <c r="C7" s="3">
        <f>R6</f>
        <v>100000448</v>
      </c>
      <c r="D7" s="3">
        <v>12003</v>
      </c>
      <c r="E7" s="10">
        <v>1033</v>
      </c>
      <c r="F7" s="3" t="s">
        <v>119</v>
      </c>
      <c r="G7" s="3">
        <v>2</v>
      </c>
      <c r="H7" s="3">
        <v>1</v>
      </c>
      <c r="I7" s="3">
        <v>0</v>
      </c>
      <c r="J7" s="3" t="s">
        <v>119</v>
      </c>
      <c r="K7" s="7">
        <v>0</v>
      </c>
      <c r="L7" s="3" t="s">
        <v>120</v>
      </c>
      <c r="M7" s="24">
        <v>1</v>
      </c>
      <c r="O7" s="25">
        <v>1</v>
      </c>
      <c r="Q7" s="7">
        <v>1</v>
      </c>
      <c r="R7">
        <v>100000448</v>
      </c>
    </row>
    <row r="8" spans="1:18">
      <c r="A8" s="10">
        <v>1800000007</v>
      </c>
      <c r="B8" s="3">
        <v>76</v>
      </c>
      <c r="C8" s="3">
        <f t="shared" ref="C8" si="1">R7</f>
        <v>100000448</v>
      </c>
      <c r="D8" s="3">
        <v>12003</v>
      </c>
      <c r="E8" s="10">
        <v>1033</v>
      </c>
      <c r="F8" s="3" t="s">
        <v>121</v>
      </c>
      <c r="G8" s="3">
        <v>3</v>
      </c>
      <c r="H8" s="3">
        <v>1</v>
      </c>
      <c r="I8" s="3">
        <v>0</v>
      </c>
      <c r="J8" s="3" t="s">
        <v>121</v>
      </c>
      <c r="K8" s="7">
        <v>0</v>
      </c>
      <c r="L8" s="3" t="s">
        <v>120</v>
      </c>
      <c r="M8" s="24">
        <v>1</v>
      </c>
      <c r="O8" s="25">
        <v>1</v>
      </c>
      <c r="Q8" s="7">
        <v>1</v>
      </c>
      <c r="R8">
        <v>100000448</v>
      </c>
    </row>
    <row r="9" spans="1:18">
      <c r="A9" s="10">
        <v>1800000008</v>
      </c>
      <c r="E9" s="10"/>
      <c r="K9" s="7"/>
      <c r="M9" s="24"/>
      <c r="O9" s="25"/>
      <c r="Q9" s="7"/>
    </row>
    <row r="10" spans="1:18">
      <c r="A10" s="10">
        <v>1800000009</v>
      </c>
      <c r="E10" s="10"/>
      <c r="K10" s="7"/>
      <c r="M10" s="24"/>
      <c r="O10" s="25"/>
      <c r="Q10" s="7"/>
    </row>
    <row r="11" spans="1:18" ht="14.25" thickBot="1">
      <c r="A11" s="10">
        <v>1800000010</v>
      </c>
      <c r="E11" s="10"/>
      <c r="K11" s="7"/>
      <c r="M11" s="24"/>
      <c r="O11" s="25"/>
      <c r="Q11" s="7"/>
    </row>
    <row r="12" spans="1:18" ht="15" thickTop="1" thickBot="1">
      <c r="A12" s="10">
        <v>1800000011</v>
      </c>
      <c r="E12" s="10"/>
      <c r="K12" s="7"/>
      <c r="M12" s="24"/>
      <c r="O12" s="25"/>
      <c r="Q12" s="7"/>
      <c r="R12" s="13"/>
    </row>
    <row r="13" spans="1:18" ht="14.25" thickTop="1">
      <c r="A13" s="10">
        <v>1800000012</v>
      </c>
      <c r="B13" s="10">
        <f>R13</f>
        <v>100000454</v>
      </c>
      <c r="C13" s="10">
        <v>-1</v>
      </c>
      <c r="D13" s="10">
        <v>-1</v>
      </c>
      <c r="E13" s="10">
        <v>1033</v>
      </c>
      <c r="F13" s="10" t="s">
        <v>213</v>
      </c>
      <c r="G13" s="10">
        <v>1</v>
      </c>
      <c r="H13" s="10">
        <v>1</v>
      </c>
      <c r="I13" s="10">
        <v>11</v>
      </c>
      <c r="J13" s="10" t="str">
        <f>F13</f>
        <v>Billing Method</v>
      </c>
      <c r="K13" s="10">
        <v>0</v>
      </c>
      <c r="L13" s="10" t="str">
        <f>F13</f>
        <v>Billing Method</v>
      </c>
      <c r="M13" s="24">
        <v>1</v>
      </c>
      <c r="N13" s="10"/>
      <c r="O13" s="24">
        <v>14</v>
      </c>
      <c r="P13" s="10" t="s">
        <v>209</v>
      </c>
      <c r="Q13" s="10">
        <v>1</v>
      </c>
      <c r="R13">
        <v>100000454</v>
      </c>
    </row>
    <row r="14" spans="1:18">
      <c r="A14" s="10">
        <v>1800000013</v>
      </c>
      <c r="B14" s="3">
        <v>77</v>
      </c>
      <c r="C14" s="3">
        <f>R13</f>
        <v>100000454</v>
      </c>
      <c r="D14" s="3">
        <v>12004</v>
      </c>
      <c r="E14" s="10">
        <v>1033</v>
      </c>
      <c r="F14" s="3" t="s">
        <v>122</v>
      </c>
      <c r="G14" s="3">
        <v>0</v>
      </c>
      <c r="H14" s="3">
        <v>1</v>
      </c>
      <c r="I14" s="3">
        <v>0</v>
      </c>
      <c r="J14" s="3" t="s">
        <v>122</v>
      </c>
      <c r="K14" s="7">
        <v>0</v>
      </c>
      <c r="L14" s="3" t="s">
        <v>123</v>
      </c>
      <c r="M14" s="24">
        <v>1</v>
      </c>
      <c r="O14" s="25">
        <v>1</v>
      </c>
      <c r="Q14" s="7">
        <v>1</v>
      </c>
      <c r="R14">
        <v>100000454</v>
      </c>
    </row>
    <row r="15" spans="1:18">
      <c r="A15" s="10">
        <v>1800000014</v>
      </c>
      <c r="B15" s="3">
        <v>78</v>
      </c>
      <c r="C15" s="3">
        <f t="shared" ref="C15:C20" si="2">R14</f>
        <v>100000454</v>
      </c>
      <c r="D15" s="3">
        <v>12004</v>
      </c>
      <c r="E15" s="10">
        <v>1033</v>
      </c>
      <c r="F15" s="3" t="s">
        <v>99</v>
      </c>
      <c r="G15" s="3">
        <v>1</v>
      </c>
      <c r="H15" s="3">
        <v>1</v>
      </c>
      <c r="I15" s="3">
        <v>0</v>
      </c>
      <c r="J15" s="3" t="s">
        <v>99</v>
      </c>
      <c r="K15" s="7">
        <v>0</v>
      </c>
      <c r="L15" s="3" t="s">
        <v>123</v>
      </c>
      <c r="M15" s="24">
        <v>1</v>
      </c>
      <c r="O15" s="25">
        <v>1</v>
      </c>
      <c r="Q15" s="7">
        <v>1</v>
      </c>
      <c r="R15">
        <v>100000454</v>
      </c>
    </row>
    <row r="16" spans="1:18">
      <c r="A16" s="10">
        <v>1800000015</v>
      </c>
      <c r="B16" s="3">
        <v>79</v>
      </c>
      <c r="C16" s="3">
        <f t="shared" si="2"/>
        <v>100000454</v>
      </c>
      <c r="D16" s="3">
        <v>12004</v>
      </c>
      <c r="E16" s="10">
        <v>1033</v>
      </c>
      <c r="F16" s="3" t="s">
        <v>124</v>
      </c>
      <c r="G16" s="3">
        <v>2</v>
      </c>
      <c r="H16" s="3">
        <v>1</v>
      </c>
      <c r="I16" s="3">
        <v>0</v>
      </c>
      <c r="J16" s="3" t="s">
        <v>124</v>
      </c>
      <c r="K16" s="7">
        <v>0</v>
      </c>
      <c r="L16" s="3" t="s">
        <v>123</v>
      </c>
      <c r="M16" s="24">
        <v>1</v>
      </c>
      <c r="O16" s="25">
        <v>1</v>
      </c>
      <c r="Q16" s="7">
        <v>1</v>
      </c>
      <c r="R16">
        <v>100000454</v>
      </c>
    </row>
    <row r="17" spans="1:18">
      <c r="A17" s="10">
        <v>1800000016</v>
      </c>
      <c r="B17" s="10">
        <f>R17</f>
        <v>1800000016</v>
      </c>
      <c r="C17" s="10">
        <v>-1</v>
      </c>
      <c r="D17" s="10">
        <v>-1</v>
      </c>
      <c r="E17" s="10">
        <v>1033</v>
      </c>
      <c r="F17" s="10" t="s">
        <v>407</v>
      </c>
      <c r="G17" s="10">
        <v>1</v>
      </c>
      <c r="H17" s="10">
        <v>1</v>
      </c>
      <c r="I17" s="10">
        <v>11</v>
      </c>
      <c r="J17" s="10" t="str">
        <f>F17</f>
        <v>RESOURCETC STATUS</v>
      </c>
      <c r="K17" s="10">
        <v>0</v>
      </c>
      <c r="L17" s="10" t="str">
        <f>F17</f>
        <v>RESOURCETC STATUS</v>
      </c>
      <c r="M17" s="24">
        <v>1</v>
      </c>
      <c r="N17" s="10"/>
      <c r="O17" s="24">
        <v>14</v>
      </c>
      <c r="P17" s="10" t="s">
        <v>209</v>
      </c>
      <c r="Q17" s="10">
        <v>1</v>
      </c>
      <c r="R17">
        <v>1800000016</v>
      </c>
    </row>
    <row r="18" spans="1:18">
      <c r="A18" s="10">
        <v>1800000017</v>
      </c>
      <c r="B18" s="3">
        <v>80395</v>
      </c>
      <c r="C18" s="3">
        <f t="shared" si="2"/>
        <v>1800000016</v>
      </c>
      <c r="D18" s="3">
        <v>4500</v>
      </c>
      <c r="E18" s="10">
        <v>1033</v>
      </c>
      <c r="F18" s="3" t="s">
        <v>402</v>
      </c>
      <c r="G18" s="3">
        <v>1</v>
      </c>
      <c r="H18" s="3">
        <v>0</v>
      </c>
      <c r="I18" s="3">
        <v>1</v>
      </c>
      <c r="J18" s="3" t="s">
        <v>402</v>
      </c>
      <c r="K18" s="7"/>
      <c r="L18" s="3" t="s">
        <v>406</v>
      </c>
      <c r="M18" s="24" t="s">
        <v>369</v>
      </c>
      <c r="N18" s="15"/>
      <c r="O18" s="25" t="s">
        <v>369</v>
      </c>
      <c r="P18" s="15"/>
      <c r="Q18" s="7">
        <v>1</v>
      </c>
      <c r="R18">
        <v>1800000016</v>
      </c>
    </row>
    <row r="19" spans="1:18">
      <c r="A19" s="10">
        <v>1800000018</v>
      </c>
      <c r="B19" s="3">
        <v>80396</v>
      </c>
      <c r="C19" s="3">
        <f t="shared" si="2"/>
        <v>1800000016</v>
      </c>
      <c r="D19" s="3">
        <v>4500</v>
      </c>
      <c r="E19" s="10">
        <v>1033</v>
      </c>
      <c r="F19" s="3" t="s">
        <v>404</v>
      </c>
      <c r="G19" s="3">
        <v>2</v>
      </c>
      <c r="H19" s="3">
        <v>0</v>
      </c>
      <c r="I19" s="3">
        <v>2</v>
      </c>
      <c r="J19" s="3" t="s">
        <v>404</v>
      </c>
      <c r="K19" s="7"/>
      <c r="L19" s="3" t="s">
        <v>403</v>
      </c>
      <c r="M19" s="24" t="s">
        <v>369</v>
      </c>
      <c r="N19" s="15"/>
      <c r="O19" s="25" t="s">
        <v>369</v>
      </c>
      <c r="P19" s="15"/>
      <c r="Q19" s="7">
        <v>1</v>
      </c>
      <c r="R19">
        <v>1800000016</v>
      </c>
    </row>
    <row r="20" spans="1:18">
      <c r="A20" s="10">
        <v>1800000019</v>
      </c>
      <c r="B20" s="3">
        <v>80397</v>
      </c>
      <c r="C20" s="3">
        <f t="shared" si="2"/>
        <v>1800000016</v>
      </c>
      <c r="D20" s="3">
        <v>4500</v>
      </c>
      <c r="E20" s="10">
        <v>1033</v>
      </c>
      <c r="F20" s="3" t="s">
        <v>405</v>
      </c>
      <c r="G20" s="3">
        <v>3</v>
      </c>
      <c r="H20" s="3">
        <v>0</v>
      </c>
      <c r="I20" s="3">
        <v>3</v>
      </c>
      <c r="J20" s="3" t="s">
        <v>405</v>
      </c>
      <c r="K20" s="7"/>
      <c r="L20" s="3" t="s">
        <v>403</v>
      </c>
      <c r="M20" s="24" t="s">
        <v>369</v>
      </c>
      <c r="N20" s="15"/>
      <c r="O20" s="25" t="s">
        <v>369</v>
      </c>
      <c r="P20" s="15"/>
      <c r="Q20" s="7">
        <v>1</v>
      </c>
      <c r="R20">
        <v>1800000016</v>
      </c>
    </row>
    <row r="21" spans="1:18">
      <c r="A21" s="10">
        <v>1800000020</v>
      </c>
      <c r="E21" s="10"/>
      <c r="K21" s="7"/>
      <c r="M21" s="24"/>
      <c r="O21" s="25"/>
      <c r="Q21" s="7"/>
    </row>
    <row r="22" spans="1:18">
      <c r="A22" s="10">
        <v>1800000021</v>
      </c>
      <c r="E22" s="10"/>
      <c r="K22" s="7"/>
      <c r="M22" s="24"/>
      <c r="O22" s="25"/>
      <c r="Q22" s="7"/>
    </row>
    <row r="23" spans="1:18">
      <c r="A23" s="10">
        <v>1800000022</v>
      </c>
      <c r="B23" s="10">
        <f>R23</f>
        <v>100000483</v>
      </c>
      <c r="C23" s="10">
        <v>-1</v>
      </c>
      <c r="D23" s="10">
        <v>-1</v>
      </c>
      <c r="E23" s="10">
        <v>1033</v>
      </c>
      <c r="F23" s="10" t="s">
        <v>214</v>
      </c>
      <c r="G23" s="10">
        <v>1</v>
      </c>
      <c r="H23" s="10">
        <v>1</v>
      </c>
      <c r="I23" s="10">
        <v>11</v>
      </c>
      <c r="J23" s="10" t="s">
        <v>214</v>
      </c>
      <c r="K23" s="10">
        <v>0</v>
      </c>
      <c r="L23" s="10" t="s">
        <v>214</v>
      </c>
      <c r="M23" s="24">
        <v>1</v>
      </c>
      <c r="N23" s="10"/>
      <c r="O23" s="24">
        <v>14</v>
      </c>
      <c r="P23" s="10" t="s">
        <v>209</v>
      </c>
      <c r="Q23" s="10">
        <v>1</v>
      </c>
      <c r="R23">
        <v>100000483</v>
      </c>
    </row>
    <row r="24" spans="1:18">
      <c r="A24" s="10">
        <v>1800000023</v>
      </c>
      <c r="B24" s="3">
        <v>130</v>
      </c>
      <c r="C24" s="3">
        <f>R23</f>
        <v>100000483</v>
      </c>
      <c r="D24" s="3">
        <v>13004</v>
      </c>
      <c r="E24" s="10">
        <v>1033</v>
      </c>
      <c r="F24" s="3" t="s">
        <v>146</v>
      </c>
      <c r="G24" s="3">
        <v>1</v>
      </c>
      <c r="H24" s="3">
        <v>1</v>
      </c>
      <c r="I24" s="3">
        <v>0</v>
      </c>
      <c r="J24" s="3" t="s">
        <v>146</v>
      </c>
      <c r="K24" s="7">
        <v>0</v>
      </c>
      <c r="L24" s="3" t="s">
        <v>147</v>
      </c>
      <c r="M24" s="24">
        <v>1</v>
      </c>
      <c r="O24" s="25">
        <v>1</v>
      </c>
      <c r="Q24" s="7">
        <v>1</v>
      </c>
      <c r="R24">
        <v>100000483</v>
      </c>
    </row>
    <row r="25" spans="1:18">
      <c r="A25" s="10">
        <v>1800000024</v>
      </c>
      <c r="B25" s="3">
        <v>131</v>
      </c>
      <c r="C25" s="3">
        <f t="shared" ref="C25" si="3">R24</f>
        <v>100000483</v>
      </c>
      <c r="D25" s="3">
        <v>13004</v>
      </c>
      <c r="E25" s="10">
        <v>1033</v>
      </c>
      <c r="F25" s="3" t="s">
        <v>148</v>
      </c>
      <c r="G25" s="3">
        <v>2</v>
      </c>
      <c r="H25" s="3">
        <v>1</v>
      </c>
      <c r="I25" s="3">
        <v>0</v>
      </c>
      <c r="J25" s="3" t="s">
        <v>148</v>
      </c>
      <c r="K25" s="7">
        <v>0</v>
      </c>
      <c r="L25" s="3" t="s">
        <v>147</v>
      </c>
      <c r="M25" s="24">
        <v>1</v>
      </c>
      <c r="O25" s="25">
        <v>1</v>
      </c>
      <c r="Q25" s="7">
        <v>1</v>
      </c>
      <c r="R25">
        <v>100000483</v>
      </c>
    </row>
    <row r="26" spans="1:18">
      <c r="A26" s="10"/>
      <c r="E26" s="10"/>
      <c r="K26" s="7"/>
      <c r="M26" s="24"/>
      <c r="O26" s="25"/>
      <c r="Q26" s="7"/>
    </row>
    <row r="27" spans="1:18">
      <c r="A27" s="10"/>
      <c r="E27" s="10"/>
      <c r="M27" s="24"/>
      <c r="O27" s="25"/>
      <c r="Q27" s="7"/>
    </row>
    <row r="28" spans="1:18">
      <c r="A28" s="10">
        <v>1800000027</v>
      </c>
      <c r="B28" s="10">
        <f>R28</f>
        <v>100000486</v>
      </c>
      <c r="C28" s="10">
        <v>-1</v>
      </c>
      <c r="D28" s="10">
        <v>-1</v>
      </c>
      <c r="E28" s="10">
        <v>1033</v>
      </c>
      <c r="F28" s="10" t="s">
        <v>215</v>
      </c>
      <c r="G28" s="10">
        <v>1</v>
      </c>
      <c r="H28" s="10">
        <v>1</v>
      </c>
      <c r="I28" s="10">
        <v>11</v>
      </c>
      <c r="J28" s="10" t="s">
        <v>215</v>
      </c>
      <c r="K28" s="10">
        <v>0</v>
      </c>
      <c r="L28" s="10" t="str">
        <f>F28</f>
        <v>Calculation Method</v>
      </c>
      <c r="M28" s="24">
        <v>1</v>
      </c>
      <c r="N28" s="10"/>
      <c r="O28" s="24">
        <v>14</v>
      </c>
      <c r="P28" s="10" t="s">
        <v>209</v>
      </c>
      <c r="Q28" s="10">
        <v>1</v>
      </c>
      <c r="R28">
        <v>100000486</v>
      </c>
    </row>
    <row r="29" spans="1:18">
      <c r="A29" s="10">
        <v>1800000028</v>
      </c>
      <c r="B29" s="3">
        <v>132</v>
      </c>
      <c r="C29" s="3">
        <f>R28</f>
        <v>100000486</v>
      </c>
      <c r="D29" s="3">
        <v>13005</v>
      </c>
      <c r="E29" s="10">
        <v>1033</v>
      </c>
      <c r="F29" s="3" t="s">
        <v>149</v>
      </c>
      <c r="G29" s="3">
        <v>1</v>
      </c>
      <c r="H29" s="3">
        <v>1</v>
      </c>
      <c r="I29" s="3">
        <v>0</v>
      </c>
      <c r="J29" s="3" t="s">
        <v>149</v>
      </c>
      <c r="K29" s="3">
        <v>0</v>
      </c>
      <c r="L29" s="3" t="s">
        <v>150</v>
      </c>
      <c r="M29" s="24">
        <v>1</v>
      </c>
      <c r="O29" s="25">
        <v>1</v>
      </c>
      <c r="Q29" s="7">
        <v>1</v>
      </c>
      <c r="R29">
        <v>100000486</v>
      </c>
    </row>
    <row r="30" spans="1:18">
      <c r="A30" s="10">
        <v>1800000029</v>
      </c>
      <c r="B30" s="3">
        <v>133</v>
      </c>
      <c r="C30" s="3">
        <f>R29</f>
        <v>100000486</v>
      </c>
      <c r="D30" s="3">
        <v>13005</v>
      </c>
      <c r="E30" s="10">
        <v>1033</v>
      </c>
      <c r="F30" s="3" t="s">
        <v>151</v>
      </c>
      <c r="G30" s="3">
        <v>2</v>
      </c>
      <c r="H30" s="3">
        <v>1</v>
      </c>
      <c r="I30" s="3">
        <v>0</v>
      </c>
      <c r="J30" s="3" t="s">
        <v>151</v>
      </c>
      <c r="K30" s="3">
        <v>0</v>
      </c>
      <c r="L30" s="3" t="s">
        <v>150</v>
      </c>
      <c r="M30" s="24">
        <v>1</v>
      </c>
      <c r="O30" s="25">
        <v>1</v>
      </c>
      <c r="Q30" s="7">
        <v>1</v>
      </c>
      <c r="R30">
        <v>100000486</v>
      </c>
    </row>
    <row r="31" spans="1:18">
      <c r="A31" s="10">
        <v>1800000030</v>
      </c>
      <c r="B31" s="10">
        <f>R31</f>
        <v>100000489</v>
      </c>
      <c r="C31" s="10">
        <v>-1</v>
      </c>
      <c r="D31" s="10">
        <v>-1</v>
      </c>
      <c r="E31" s="10">
        <v>1033</v>
      </c>
      <c r="F31" s="10" t="s">
        <v>216</v>
      </c>
      <c r="G31" s="10">
        <v>1000</v>
      </c>
      <c r="H31" s="10">
        <v>0</v>
      </c>
      <c r="I31" s="10">
        <v>0</v>
      </c>
      <c r="J31" s="10" t="s">
        <v>216</v>
      </c>
      <c r="K31" s="11">
        <v>0</v>
      </c>
      <c r="L31" s="10" t="str">
        <f>F31</f>
        <v>Serice Type</v>
      </c>
      <c r="M31" s="24">
        <v>1</v>
      </c>
      <c r="N31" s="10"/>
      <c r="O31" s="24">
        <v>1</v>
      </c>
      <c r="P31" s="10"/>
      <c r="Q31" s="10">
        <v>1</v>
      </c>
      <c r="R31" s="14">
        <v>100000489</v>
      </c>
    </row>
    <row r="32" spans="1:18" s="7" customFormat="1">
      <c r="A32" s="10">
        <v>1800000031</v>
      </c>
      <c r="B32" s="7">
        <v>81</v>
      </c>
      <c r="C32" s="7">
        <f>R31</f>
        <v>100000489</v>
      </c>
      <c r="D32" s="7">
        <v>12006</v>
      </c>
      <c r="E32" s="10">
        <v>1033</v>
      </c>
      <c r="F32" s="7" t="s">
        <v>176</v>
      </c>
      <c r="G32" s="7">
        <v>1000</v>
      </c>
      <c r="H32" s="7">
        <v>0</v>
      </c>
      <c r="I32" s="7">
        <v>0</v>
      </c>
      <c r="J32" s="7" t="s">
        <v>176</v>
      </c>
      <c r="K32" s="7">
        <v>0</v>
      </c>
      <c r="L32" s="7" t="s">
        <v>191</v>
      </c>
      <c r="M32" s="25">
        <v>1</v>
      </c>
      <c r="O32" s="25">
        <v>1</v>
      </c>
      <c r="Q32" s="7">
        <v>1</v>
      </c>
      <c r="R32" s="14">
        <v>100000489</v>
      </c>
    </row>
    <row r="33" spans="1:18" s="7" customFormat="1">
      <c r="A33" s="10">
        <v>1800000032</v>
      </c>
      <c r="B33" s="7">
        <v>91953</v>
      </c>
      <c r="C33" s="7">
        <f t="shared" ref="C33:C37" si="4">R32</f>
        <v>100000489</v>
      </c>
      <c r="D33" s="7">
        <v>12006</v>
      </c>
      <c r="E33" s="10">
        <v>1033</v>
      </c>
      <c r="F33" s="7" t="s">
        <v>118</v>
      </c>
      <c r="G33" s="7">
        <v>4000</v>
      </c>
      <c r="H33" s="7">
        <v>0</v>
      </c>
      <c r="I33" s="7">
        <v>0</v>
      </c>
      <c r="J33" s="7" t="s">
        <v>118</v>
      </c>
      <c r="K33" s="7">
        <v>0</v>
      </c>
      <c r="L33" s="7" t="s">
        <v>180</v>
      </c>
      <c r="M33" s="25">
        <v>1</v>
      </c>
      <c r="O33" s="25">
        <v>1</v>
      </c>
      <c r="Q33" s="7">
        <v>1</v>
      </c>
      <c r="R33" s="14">
        <v>100000489</v>
      </c>
    </row>
    <row r="34" spans="1:18" s="7" customFormat="1">
      <c r="A34" s="10">
        <v>1800000033</v>
      </c>
      <c r="B34" s="7">
        <v>91954</v>
      </c>
      <c r="C34" s="7">
        <f t="shared" si="4"/>
        <v>100000489</v>
      </c>
      <c r="D34" s="7">
        <v>12006</v>
      </c>
      <c r="E34" s="10">
        <v>1033</v>
      </c>
      <c r="F34" s="7" t="s">
        <v>177</v>
      </c>
      <c r="G34" s="7">
        <v>2000</v>
      </c>
      <c r="H34" s="7">
        <v>0</v>
      </c>
      <c r="I34" s="7">
        <v>0</v>
      </c>
      <c r="J34" s="7" t="s">
        <v>177</v>
      </c>
      <c r="K34" s="7">
        <v>0</v>
      </c>
      <c r="L34" s="7" t="s">
        <v>180</v>
      </c>
      <c r="M34" s="25">
        <v>1</v>
      </c>
      <c r="O34" s="25">
        <v>1</v>
      </c>
      <c r="Q34" s="7">
        <v>1</v>
      </c>
      <c r="R34" s="14">
        <v>100000489</v>
      </c>
    </row>
    <row r="35" spans="1:18" s="7" customFormat="1">
      <c r="A35" s="10">
        <v>1800000034</v>
      </c>
      <c r="B35" s="7">
        <v>91955</v>
      </c>
      <c r="C35" s="7">
        <f t="shared" si="4"/>
        <v>100000489</v>
      </c>
      <c r="D35" s="7">
        <v>12006</v>
      </c>
      <c r="E35" s="10">
        <v>1033</v>
      </c>
      <c r="F35" s="7" t="s">
        <v>73</v>
      </c>
      <c r="G35" s="7">
        <v>3000</v>
      </c>
      <c r="H35" s="7">
        <v>0</v>
      </c>
      <c r="I35" s="7">
        <v>0</v>
      </c>
      <c r="J35" s="7" t="s">
        <v>73</v>
      </c>
      <c r="K35" s="7">
        <v>0</v>
      </c>
      <c r="L35" s="7" t="s">
        <v>180</v>
      </c>
      <c r="M35" s="25">
        <v>1</v>
      </c>
      <c r="O35" s="25">
        <v>1</v>
      </c>
      <c r="Q35" s="7">
        <v>1</v>
      </c>
      <c r="R35" s="14">
        <v>100000489</v>
      </c>
    </row>
    <row r="36" spans="1:18" s="7" customFormat="1">
      <c r="A36" s="10">
        <v>1800000035</v>
      </c>
      <c r="B36" s="7">
        <v>91956</v>
      </c>
      <c r="C36" s="7">
        <f t="shared" si="4"/>
        <v>100000489</v>
      </c>
      <c r="D36" s="7">
        <v>12006</v>
      </c>
      <c r="E36" s="10">
        <v>1033</v>
      </c>
      <c r="F36" s="7" t="s">
        <v>178</v>
      </c>
      <c r="G36" s="7">
        <v>5000</v>
      </c>
      <c r="H36" s="7">
        <v>0</v>
      </c>
      <c r="I36" s="7">
        <v>0</v>
      </c>
      <c r="J36" s="7" t="s">
        <v>178</v>
      </c>
      <c r="K36" s="7">
        <v>0</v>
      </c>
      <c r="L36" s="7" t="s">
        <v>180</v>
      </c>
      <c r="M36" s="25">
        <v>1</v>
      </c>
      <c r="O36" s="25">
        <v>1</v>
      </c>
      <c r="Q36" s="7">
        <v>1</v>
      </c>
      <c r="R36" s="14">
        <v>100000489</v>
      </c>
    </row>
    <row r="37" spans="1:18" s="7" customFormat="1">
      <c r="A37" s="10">
        <v>1800000036</v>
      </c>
      <c r="B37" s="7">
        <v>91957</v>
      </c>
      <c r="C37" s="7">
        <f t="shared" si="4"/>
        <v>100000489</v>
      </c>
      <c r="D37" s="7">
        <v>12006</v>
      </c>
      <c r="E37" s="10">
        <v>1033</v>
      </c>
      <c r="F37" s="7" t="s">
        <v>179</v>
      </c>
      <c r="G37" s="7">
        <v>6000</v>
      </c>
      <c r="H37" s="7">
        <v>0</v>
      </c>
      <c r="I37" s="7">
        <v>0</v>
      </c>
      <c r="J37" s="7" t="s">
        <v>179</v>
      </c>
      <c r="K37" s="7">
        <v>0</v>
      </c>
      <c r="L37" s="7" t="s">
        <v>180</v>
      </c>
      <c r="M37" s="25">
        <v>1</v>
      </c>
      <c r="O37" s="25">
        <v>1</v>
      </c>
      <c r="Q37" s="7">
        <v>1</v>
      </c>
      <c r="R37" s="14">
        <v>100000489</v>
      </c>
    </row>
    <row r="38" spans="1:18">
      <c r="A38" s="10">
        <v>1800000037</v>
      </c>
      <c r="B38" s="10">
        <f>R38</f>
        <v>100000495</v>
      </c>
      <c r="C38" s="10">
        <v>-1</v>
      </c>
      <c r="D38" s="10">
        <v>-1</v>
      </c>
      <c r="E38" s="10">
        <v>1033</v>
      </c>
      <c r="F38" s="10" t="s">
        <v>218</v>
      </c>
      <c r="G38" s="10">
        <v>1</v>
      </c>
      <c r="H38" s="10">
        <v>0</v>
      </c>
      <c r="I38" s="10">
        <v>0</v>
      </c>
      <c r="J38" s="10" t="s">
        <v>217</v>
      </c>
      <c r="K38" s="11">
        <v>0</v>
      </c>
      <c r="L38" s="10" t="str">
        <f>F38</f>
        <v>Template</v>
      </c>
      <c r="M38" s="24">
        <v>1</v>
      </c>
      <c r="N38" s="10"/>
      <c r="O38" s="24">
        <v>1</v>
      </c>
      <c r="P38" s="10"/>
      <c r="Q38" s="10">
        <v>1</v>
      </c>
      <c r="R38">
        <v>100000495</v>
      </c>
    </row>
    <row r="39" spans="1:18">
      <c r="A39" s="10">
        <v>1800000038</v>
      </c>
      <c r="B39" s="3">
        <v>92</v>
      </c>
      <c r="C39" s="3">
        <f>R38</f>
        <v>100000495</v>
      </c>
      <c r="D39" s="3">
        <v>12012</v>
      </c>
      <c r="E39" s="10">
        <v>1033</v>
      </c>
      <c r="F39" s="3" t="s">
        <v>181</v>
      </c>
      <c r="G39" s="3">
        <v>1</v>
      </c>
      <c r="H39" s="3">
        <v>0</v>
      </c>
      <c r="I39" s="3">
        <v>0</v>
      </c>
      <c r="J39" s="3" t="s">
        <v>181</v>
      </c>
      <c r="K39" s="3">
        <v>0</v>
      </c>
      <c r="L39" s="3" t="s">
        <v>182</v>
      </c>
      <c r="M39" s="4">
        <v>1</v>
      </c>
      <c r="O39" s="4">
        <v>1</v>
      </c>
      <c r="Q39" s="3">
        <v>1</v>
      </c>
      <c r="R39">
        <v>100000495</v>
      </c>
    </row>
    <row r="40" spans="1:18">
      <c r="A40" s="10">
        <v>1800000039</v>
      </c>
      <c r="B40" s="10">
        <f>R40</f>
        <v>100000499</v>
      </c>
      <c r="C40" s="10">
        <v>-1</v>
      </c>
      <c r="D40" s="10">
        <v>-1</v>
      </c>
      <c r="E40" s="10">
        <v>1033</v>
      </c>
      <c r="F40" s="10" t="s">
        <v>219</v>
      </c>
      <c r="G40" s="10">
        <v>1</v>
      </c>
      <c r="H40" s="10">
        <v>0</v>
      </c>
      <c r="I40" s="10">
        <v>0</v>
      </c>
      <c r="J40" s="10" t="s">
        <v>219</v>
      </c>
      <c r="K40" s="11">
        <v>0</v>
      </c>
      <c r="L40" s="10" t="str">
        <f>F40</f>
        <v>Call Barring Sub option</v>
      </c>
      <c r="M40" s="24"/>
      <c r="N40" s="10"/>
      <c r="O40" s="24">
        <v>1</v>
      </c>
      <c r="P40" s="10"/>
      <c r="Q40" s="10">
        <v>1</v>
      </c>
      <c r="R40">
        <v>100000499</v>
      </c>
    </row>
    <row r="41" spans="1:18">
      <c r="A41" s="10">
        <v>1800000040</v>
      </c>
      <c r="B41" s="3">
        <v>187</v>
      </c>
      <c r="C41" s="3">
        <f>R40</f>
        <v>100000499</v>
      </c>
      <c r="D41" s="3">
        <v>17003</v>
      </c>
      <c r="E41" s="10">
        <v>1033</v>
      </c>
      <c r="F41" s="3" t="s">
        <v>192</v>
      </c>
      <c r="G41" s="3">
        <v>0</v>
      </c>
      <c r="H41" s="3">
        <v>0</v>
      </c>
      <c r="I41" s="3">
        <v>0</v>
      </c>
      <c r="J41" s="3" t="s">
        <v>192</v>
      </c>
      <c r="K41" s="3">
        <v>0</v>
      </c>
      <c r="L41" s="3" t="s">
        <v>193</v>
      </c>
      <c r="M41" s="4">
        <v>1</v>
      </c>
      <c r="O41" s="4">
        <v>1</v>
      </c>
      <c r="Q41" s="3">
        <v>1</v>
      </c>
      <c r="R41">
        <v>100000499</v>
      </c>
    </row>
    <row r="42" spans="1:18">
      <c r="A42" s="10">
        <v>1800000041</v>
      </c>
      <c r="B42" s="3">
        <v>188</v>
      </c>
      <c r="C42" s="3">
        <f>R41</f>
        <v>100000499</v>
      </c>
      <c r="D42" s="3">
        <v>17003</v>
      </c>
      <c r="E42" s="10">
        <v>1033</v>
      </c>
      <c r="F42" s="3" t="s">
        <v>194</v>
      </c>
      <c r="G42" s="3">
        <v>1</v>
      </c>
      <c r="H42" s="3">
        <v>0</v>
      </c>
      <c r="I42" s="3">
        <v>0</v>
      </c>
      <c r="J42" s="3" t="s">
        <v>194</v>
      </c>
      <c r="K42" s="3">
        <v>0</v>
      </c>
      <c r="L42" s="3" t="s">
        <v>195</v>
      </c>
      <c r="M42" s="4">
        <v>1</v>
      </c>
      <c r="O42" s="4">
        <v>1</v>
      </c>
      <c r="Q42" s="3">
        <v>1</v>
      </c>
      <c r="R42">
        <v>100000499</v>
      </c>
    </row>
    <row r="43" spans="1:18">
      <c r="A43" s="10">
        <v>1800000042</v>
      </c>
      <c r="B43" s="10">
        <f>R43</f>
        <v>700</v>
      </c>
      <c r="C43" s="10">
        <v>-1</v>
      </c>
      <c r="D43" s="10">
        <v>-1</v>
      </c>
      <c r="E43" s="10">
        <v>1033</v>
      </c>
      <c r="F43" s="10" t="s">
        <v>208</v>
      </c>
      <c r="G43" s="10">
        <v>-1</v>
      </c>
      <c r="H43" s="10">
        <v>1</v>
      </c>
      <c r="I43" s="10">
        <v>11</v>
      </c>
      <c r="J43" s="10" t="s">
        <v>208</v>
      </c>
      <c r="K43" s="3">
        <v>0</v>
      </c>
      <c r="L43" s="10" t="str">
        <f>F43</f>
        <v>Voucher Card</v>
      </c>
      <c r="M43" s="24">
        <v>1</v>
      </c>
      <c r="N43" s="10"/>
      <c r="O43" s="24">
        <v>14</v>
      </c>
      <c r="P43" s="10" t="s">
        <v>209</v>
      </c>
      <c r="Q43" s="10">
        <v>1</v>
      </c>
      <c r="R43" s="14">
        <v>700</v>
      </c>
    </row>
    <row r="44" spans="1:18">
      <c r="A44" s="10">
        <v>1800000043</v>
      </c>
      <c r="B44" s="7">
        <v>1110002000</v>
      </c>
      <c r="C44" s="3">
        <f>R43</f>
        <v>700</v>
      </c>
      <c r="D44" s="3">
        <v>87000</v>
      </c>
      <c r="E44" s="10">
        <v>1033</v>
      </c>
      <c r="F44" s="3" t="s">
        <v>200</v>
      </c>
      <c r="G44" s="3">
        <v>0</v>
      </c>
      <c r="H44" s="3">
        <v>0</v>
      </c>
      <c r="I44" s="3">
        <v>0</v>
      </c>
      <c r="J44" s="3" t="s">
        <v>200</v>
      </c>
      <c r="K44" s="3">
        <v>0</v>
      </c>
      <c r="L44" s="3" t="s">
        <v>207</v>
      </c>
      <c r="M44" s="4">
        <v>1</v>
      </c>
      <c r="O44" s="4">
        <v>1</v>
      </c>
      <c r="Q44" s="3">
        <v>1</v>
      </c>
      <c r="R44" s="14">
        <v>700</v>
      </c>
    </row>
    <row r="45" spans="1:18">
      <c r="A45" s="10">
        <v>1800000044</v>
      </c>
      <c r="B45" s="7">
        <v>1110002001</v>
      </c>
      <c r="C45" s="3">
        <f t="shared" ref="C45:C52" si="5">R44</f>
        <v>700</v>
      </c>
      <c r="D45" s="3">
        <v>87000</v>
      </c>
      <c r="E45" s="10">
        <v>1033</v>
      </c>
      <c r="F45" s="3" t="s">
        <v>201</v>
      </c>
      <c r="G45" s="3">
        <v>1</v>
      </c>
      <c r="H45" s="3">
        <v>0</v>
      </c>
      <c r="I45" s="3">
        <v>0</v>
      </c>
      <c r="J45" s="3" t="s">
        <v>201</v>
      </c>
      <c r="K45" s="3">
        <v>0</v>
      </c>
      <c r="L45" s="3" t="s">
        <v>207</v>
      </c>
      <c r="M45" s="4">
        <v>1</v>
      </c>
      <c r="O45" s="4">
        <v>1</v>
      </c>
      <c r="Q45" s="3">
        <v>1</v>
      </c>
      <c r="R45" s="14">
        <v>700</v>
      </c>
    </row>
    <row r="46" spans="1:18">
      <c r="A46" s="10">
        <v>1800000045</v>
      </c>
      <c r="B46" s="7">
        <v>1110002002</v>
      </c>
      <c r="C46" s="3">
        <f t="shared" si="5"/>
        <v>700</v>
      </c>
      <c r="D46" s="3">
        <v>87000</v>
      </c>
      <c r="E46" s="10">
        <v>1033</v>
      </c>
      <c r="F46" s="3" t="s">
        <v>202</v>
      </c>
      <c r="G46" s="3">
        <v>2</v>
      </c>
      <c r="H46" s="3">
        <v>0</v>
      </c>
      <c r="I46" s="3">
        <v>0</v>
      </c>
      <c r="J46" s="3" t="s">
        <v>202</v>
      </c>
      <c r="K46" s="3">
        <v>0</v>
      </c>
      <c r="L46" s="3" t="s">
        <v>207</v>
      </c>
      <c r="M46" s="4">
        <v>1</v>
      </c>
      <c r="O46" s="4">
        <v>1</v>
      </c>
      <c r="Q46" s="3">
        <v>1</v>
      </c>
      <c r="R46" s="14">
        <v>700</v>
      </c>
    </row>
    <row r="47" spans="1:18">
      <c r="A47" s="10">
        <v>1800000046</v>
      </c>
      <c r="B47" s="7">
        <v>1110002003</v>
      </c>
      <c r="C47" s="3">
        <f t="shared" si="5"/>
        <v>700</v>
      </c>
      <c r="D47" s="3">
        <v>87000</v>
      </c>
      <c r="E47" s="10">
        <v>1033</v>
      </c>
      <c r="F47" s="3" t="s">
        <v>52</v>
      </c>
      <c r="G47" s="3">
        <v>3</v>
      </c>
      <c r="H47" s="3">
        <v>0</v>
      </c>
      <c r="I47" s="3">
        <v>0</v>
      </c>
      <c r="J47" s="3" t="s">
        <v>52</v>
      </c>
      <c r="K47" s="3">
        <v>0</v>
      </c>
      <c r="L47" s="3" t="s">
        <v>207</v>
      </c>
      <c r="M47" s="4">
        <v>1</v>
      </c>
      <c r="O47" s="4">
        <v>1</v>
      </c>
      <c r="Q47" s="3">
        <v>1</v>
      </c>
      <c r="R47" s="14">
        <v>700</v>
      </c>
    </row>
    <row r="48" spans="1:18">
      <c r="A48" s="10">
        <v>1800000047</v>
      </c>
      <c r="B48" s="7">
        <v>1110002004</v>
      </c>
      <c r="C48" s="3">
        <f t="shared" si="5"/>
        <v>700</v>
      </c>
      <c r="D48" s="3">
        <v>87000</v>
      </c>
      <c r="E48" s="10">
        <v>1033</v>
      </c>
      <c r="F48" s="3" t="s">
        <v>203</v>
      </c>
      <c r="G48" s="3">
        <v>4</v>
      </c>
      <c r="H48" s="3">
        <v>0</v>
      </c>
      <c r="I48" s="3">
        <v>0</v>
      </c>
      <c r="J48" s="3" t="s">
        <v>203</v>
      </c>
      <c r="K48" s="3">
        <v>0</v>
      </c>
      <c r="L48" s="3" t="s">
        <v>207</v>
      </c>
      <c r="M48" s="4">
        <v>1</v>
      </c>
      <c r="O48" s="4">
        <v>1</v>
      </c>
      <c r="Q48" s="3">
        <v>1</v>
      </c>
      <c r="R48" s="14">
        <v>700</v>
      </c>
    </row>
    <row r="49" spans="1:18">
      <c r="A49" s="10">
        <v>1800000048</v>
      </c>
      <c r="B49" s="7">
        <v>1110002005</v>
      </c>
      <c r="C49" s="3">
        <f t="shared" si="5"/>
        <v>700</v>
      </c>
      <c r="D49" s="3">
        <v>87000</v>
      </c>
      <c r="E49" s="10">
        <v>1033</v>
      </c>
      <c r="F49" s="3" t="s">
        <v>204</v>
      </c>
      <c r="G49" s="3">
        <v>5</v>
      </c>
      <c r="H49" s="3">
        <v>0</v>
      </c>
      <c r="I49" s="3">
        <v>0</v>
      </c>
      <c r="J49" s="3" t="s">
        <v>204</v>
      </c>
      <c r="K49" s="3">
        <v>0</v>
      </c>
      <c r="L49" s="3" t="s">
        <v>207</v>
      </c>
      <c r="M49" s="4">
        <v>1</v>
      </c>
      <c r="O49" s="4">
        <v>1</v>
      </c>
      <c r="Q49" s="3">
        <v>1</v>
      </c>
      <c r="R49" s="14">
        <v>700</v>
      </c>
    </row>
    <row r="50" spans="1:18">
      <c r="A50" s="10">
        <v>1800000049</v>
      </c>
      <c r="B50" s="7">
        <v>1110002006</v>
      </c>
      <c r="C50" s="3">
        <f t="shared" si="5"/>
        <v>700</v>
      </c>
      <c r="D50" s="3">
        <v>87000</v>
      </c>
      <c r="E50" s="10">
        <v>1033</v>
      </c>
      <c r="F50" s="3" t="s">
        <v>205</v>
      </c>
      <c r="G50" s="3">
        <v>6</v>
      </c>
      <c r="H50" s="3">
        <v>0</v>
      </c>
      <c r="I50" s="3">
        <v>0</v>
      </c>
      <c r="J50" s="3" t="s">
        <v>205</v>
      </c>
      <c r="K50" s="3">
        <v>0</v>
      </c>
      <c r="L50" s="3" t="s">
        <v>207</v>
      </c>
      <c r="M50" s="4">
        <v>1</v>
      </c>
      <c r="O50" s="4">
        <v>1</v>
      </c>
      <c r="Q50" s="3">
        <v>1</v>
      </c>
      <c r="R50" s="14">
        <v>700</v>
      </c>
    </row>
    <row r="51" spans="1:18">
      <c r="A51" s="10">
        <v>1800000050</v>
      </c>
      <c r="B51" s="7">
        <v>1110002007</v>
      </c>
      <c r="C51" s="3">
        <f t="shared" si="5"/>
        <v>700</v>
      </c>
      <c r="D51" s="3">
        <v>87000</v>
      </c>
      <c r="E51" s="10">
        <v>1033</v>
      </c>
      <c r="F51" s="3" t="s">
        <v>206</v>
      </c>
      <c r="G51" s="3">
        <v>7</v>
      </c>
      <c r="H51" s="3">
        <v>0</v>
      </c>
      <c r="I51" s="3">
        <v>0</v>
      </c>
      <c r="J51" s="3" t="s">
        <v>206</v>
      </c>
      <c r="K51" s="3">
        <v>0</v>
      </c>
      <c r="L51" s="3" t="s">
        <v>207</v>
      </c>
      <c r="M51" s="4">
        <v>1</v>
      </c>
      <c r="O51" s="4">
        <v>1</v>
      </c>
      <c r="Q51" s="3">
        <v>1</v>
      </c>
      <c r="R51" s="14">
        <v>700</v>
      </c>
    </row>
    <row r="52" spans="1:18">
      <c r="A52" s="10">
        <v>1800000051</v>
      </c>
      <c r="B52" s="7">
        <v>1110002008</v>
      </c>
      <c r="C52" s="3">
        <f t="shared" si="5"/>
        <v>700</v>
      </c>
      <c r="D52" s="3">
        <v>87000</v>
      </c>
      <c r="E52" s="10">
        <v>1033</v>
      </c>
      <c r="F52" s="3" t="s">
        <v>50</v>
      </c>
      <c r="G52" s="3">
        <v>8</v>
      </c>
      <c r="H52" s="3">
        <v>0</v>
      </c>
      <c r="I52" s="3">
        <v>0</v>
      </c>
      <c r="J52" s="3" t="s">
        <v>50</v>
      </c>
      <c r="K52" s="3">
        <v>0</v>
      </c>
      <c r="L52" s="3" t="s">
        <v>207</v>
      </c>
      <c r="M52" s="4">
        <v>1</v>
      </c>
      <c r="O52" s="4">
        <v>1</v>
      </c>
      <c r="Q52" s="3">
        <v>1</v>
      </c>
      <c r="R52" s="14">
        <v>700</v>
      </c>
    </row>
    <row r="53" spans="1:18">
      <c r="A53" s="10">
        <v>1800000052</v>
      </c>
      <c r="B53" s="10">
        <f>R53</f>
        <v>100000510</v>
      </c>
      <c r="C53" s="10">
        <v>-1</v>
      </c>
      <c r="D53" s="10">
        <v>-1</v>
      </c>
      <c r="E53" s="10">
        <v>1033</v>
      </c>
      <c r="F53" s="10" t="s">
        <v>210</v>
      </c>
      <c r="G53" s="10">
        <v>-1</v>
      </c>
      <c r="H53" s="10">
        <v>1</v>
      </c>
      <c r="I53" s="10">
        <v>11</v>
      </c>
      <c r="J53" s="10" t="s">
        <v>210</v>
      </c>
      <c r="K53" s="3">
        <v>0</v>
      </c>
      <c r="L53" s="10" t="str">
        <f>F53</f>
        <v>CPS</v>
      </c>
      <c r="M53" s="24">
        <v>1</v>
      </c>
      <c r="N53" s="10"/>
      <c r="O53" s="24">
        <v>14</v>
      </c>
      <c r="P53" s="10" t="s">
        <v>209</v>
      </c>
      <c r="Q53" s="10">
        <v>1</v>
      </c>
      <c r="R53" s="14">
        <v>100000510</v>
      </c>
    </row>
    <row r="54" spans="1:18">
      <c r="A54" s="10">
        <v>1800000053</v>
      </c>
      <c r="B54" s="3">
        <v>107</v>
      </c>
      <c r="C54" s="3">
        <f>R53</f>
        <v>100000510</v>
      </c>
      <c r="D54" s="3">
        <v>13000</v>
      </c>
      <c r="E54" s="10">
        <v>1033</v>
      </c>
      <c r="F54" s="3" t="s">
        <v>125</v>
      </c>
      <c r="G54" s="3">
        <v>1</v>
      </c>
      <c r="H54" s="3">
        <v>1</v>
      </c>
      <c r="I54" s="3">
        <v>0</v>
      </c>
      <c r="J54" s="3" t="s">
        <v>125</v>
      </c>
      <c r="K54" s="7">
        <v>0</v>
      </c>
      <c r="L54" s="3" t="s">
        <v>190</v>
      </c>
      <c r="M54" s="24">
        <v>1</v>
      </c>
      <c r="O54" s="25">
        <v>1</v>
      </c>
      <c r="Q54" s="7">
        <v>1</v>
      </c>
      <c r="R54" s="14">
        <v>100000510</v>
      </c>
    </row>
    <row r="55" spans="1:18">
      <c r="A55" s="10">
        <v>1800000054</v>
      </c>
      <c r="B55" s="3">
        <v>108</v>
      </c>
      <c r="C55" s="3">
        <f t="shared" ref="C55:C75" si="6">R54</f>
        <v>100000510</v>
      </c>
      <c r="D55" s="3">
        <v>13000</v>
      </c>
      <c r="E55" s="10">
        <v>1033</v>
      </c>
      <c r="F55" s="3" t="s">
        <v>127</v>
      </c>
      <c r="G55" s="3">
        <v>2</v>
      </c>
      <c r="H55" s="3">
        <v>1</v>
      </c>
      <c r="I55" s="3">
        <v>0</v>
      </c>
      <c r="J55" s="3" t="s">
        <v>127</v>
      </c>
      <c r="K55" s="7">
        <v>0</v>
      </c>
      <c r="L55" s="3" t="s">
        <v>126</v>
      </c>
      <c r="M55" s="24">
        <v>1</v>
      </c>
      <c r="O55" s="25">
        <v>1</v>
      </c>
      <c r="Q55" s="7">
        <v>1</v>
      </c>
      <c r="R55" s="14">
        <v>100000510</v>
      </c>
    </row>
    <row r="56" spans="1:18">
      <c r="A56" s="10">
        <v>1800000055</v>
      </c>
      <c r="B56" s="3">
        <v>109</v>
      </c>
      <c r="C56" s="3">
        <f t="shared" si="6"/>
        <v>100000510</v>
      </c>
      <c r="D56" s="3">
        <v>13000</v>
      </c>
      <c r="E56" s="10">
        <v>1033</v>
      </c>
      <c r="F56" s="3" t="s">
        <v>128</v>
      </c>
      <c r="G56" s="3">
        <v>3</v>
      </c>
      <c r="H56" s="3">
        <v>1</v>
      </c>
      <c r="I56" s="3">
        <v>0</v>
      </c>
      <c r="J56" s="3" t="s">
        <v>128</v>
      </c>
      <c r="K56" s="7">
        <v>0</v>
      </c>
      <c r="L56" s="3" t="s">
        <v>126</v>
      </c>
      <c r="M56" s="24">
        <v>1</v>
      </c>
      <c r="O56" s="25">
        <v>1</v>
      </c>
      <c r="Q56" s="7">
        <v>1</v>
      </c>
      <c r="R56" s="14">
        <v>100000510</v>
      </c>
    </row>
    <row r="57" spans="1:18">
      <c r="A57" s="10">
        <v>1800000056</v>
      </c>
      <c r="B57" s="3">
        <v>110</v>
      </c>
      <c r="C57" s="3">
        <f t="shared" si="6"/>
        <v>100000510</v>
      </c>
      <c r="D57" s="3">
        <v>13000</v>
      </c>
      <c r="E57" s="10">
        <v>1033</v>
      </c>
      <c r="F57" s="3" t="s">
        <v>129</v>
      </c>
      <c r="G57" s="3">
        <v>4</v>
      </c>
      <c r="H57" s="3">
        <v>1</v>
      </c>
      <c r="I57" s="3">
        <v>0</v>
      </c>
      <c r="J57" s="3" t="s">
        <v>129</v>
      </c>
      <c r="K57" s="7">
        <v>0</v>
      </c>
      <c r="L57" s="3" t="s">
        <v>126</v>
      </c>
      <c r="M57" s="24">
        <v>1</v>
      </c>
      <c r="O57" s="25">
        <v>1</v>
      </c>
      <c r="Q57" s="7">
        <v>1</v>
      </c>
      <c r="R57" s="14">
        <v>100000510</v>
      </c>
    </row>
    <row r="58" spans="1:18">
      <c r="A58" s="10">
        <v>1800000057</v>
      </c>
      <c r="B58" s="3">
        <v>111</v>
      </c>
      <c r="C58" s="3">
        <f t="shared" si="6"/>
        <v>100000510</v>
      </c>
      <c r="D58" s="3">
        <v>13000</v>
      </c>
      <c r="E58" s="10">
        <v>1033</v>
      </c>
      <c r="F58" s="3" t="s">
        <v>130</v>
      </c>
      <c r="G58" s="3">
        <v>5</v>
      </c>
      <c r="H58" s="3">
        <v>1</v>
      </c>
      <c r="I58" s="3">
        <v>0</v>
      </c>
      <c r="J58" s="3" t="s">
        <v>130</v>
      </c>
      <c r="K58" s="7">
        <v>0</v>
      </c>
      <c r="L58" s="3" t="s">
        <v>126</v>
      </c>
      <c r="M58" s="24">
        <v>1</v>
      </c>
      <c r="O58" s="25">
        <v>1</v>
      </c>
      <c r="Q58" s="7">
        <v>1</v>
      </c>
      <c r="R58" s="14">
        <v>100000510</v>
      </c>
    </row>
    <row r="59" spans="1:18">
      <c r="A59" s="10">
        <v>1800000058</v>
      </c>
      <c r="B59" s="3">
        <v>112</v>
      </c>
      <c r="C59" s="3">
        <f t="shared" si="6"/>
        <v>100000510</v>
      </c>
      <c r="D59" s="3">
        <v>13000</v>
      </c>
      <c r="E59" s="10">
        <v>1033</v>
      </c>
      <c r="F59" s="3" t="s">
        <v>131</v>
      </c>
      <c r="G59" s="3">
        <v>6</v>
      </c>
      <c r="H59" s="3">
        <v>1</v>
      </c>
      <c r="I59" s="3">
        <v>0</v>
      </c>
      <c r="J59" s="3" t="s">
        <v>131</v>
      </c>
      <c r="K59" s="7">
        <v>0</v>
      </c>
      <c r="L59" s="3" t="s">
        <v>126</v>
      </c>
      <c r="M59" s="24">
        <v>1</v>
      </c>
      <c r="O59" s="25">
        <v>1</v>
      </c>
      <c r="Q59" s="7">
        <v>1</v>
      </c>
      <c r="R59" s="14">
        <v>100000510</v>
      </c>
    </row>
    <row r="60" spans="1:18">
      <c r="A60" s="10">
        <v>1800000059</v>
      </c>
      <c r="B60" s="3">
        <v>113</v>
      </c>
      <c r="C60" s="3">
        <f t="shared" si="6"/>
        <v>100000510</v>
      </c>
      <c r="D60" s="3">
        <v>13000</v>
      </c>
      <c r="E60" s="10">
        <v>1033</v>
      </c>
      <c r="F60" s="3" t="s">
        <v>132</v>
      </c>
      <c r="G60" s="3">
        <v>7</v>
      </c>
      <c r="H60" s="3">
        <v>1</v>
      </c>
      <c r="I60" s="3">
        <v>0</v>
      </c>
      <c r="J60" s="3" t="s">
        <v>132</v>
      </c>
      <c r="K60" s="7">
        <v>0</v>
      </c>
      <c r="L60" s="3" t="s">
        <v>126</v>
      </c>
      <c r="M60" s="24">
        <v>1</v>
      </c>
      <c r="O60" s="25">
        <v>1</v>
      </c>
      <c r="Q60" s="7">
        <v>1</v>
      </c>
      <c r="R60" s="14">
        <v>100000510</v>
      </c>
    </row>
    <row r="61" spans="1:18">
      <c r="A61" s="10">
        <v>1800000060</v>
      </c>
      <c r="B61" s="3">
        <v>114</v>
      </c>
      <c r="C61" s="3">
        <f t="shared" si="6"/>
        <v>100000510</v>
      </c>
      <c r="D61" s="3">
        <v>13000</v>
      </c>
      <c r="E61" s="10">
        <v>1033</v>
      </c>
      <c r="F61" s="3" t="s">
        <v>133</v>
      </c>
      <c r="G61" s="3">
        <v>8</v>
      </c>
      <c r="H61" s="3">
        <v>1</v>
      </c>
      <c r="I61" s="3">
        <v>0</v>
      </c>
      <c r="J61" s="3" t="s">
        <v>133</v>
      </c>
      <c r="K61" s="7">
        <v>0</v>
      </c>
      <c r="L61" s="3" t="s">
        <v>126</v>
      </c>
      <c r="M61" s="24">
        <v>1</v>
      </c>
      <c r="O61" s="25">
        <v>1</v>
      </c>
      <c r="Q61" s="7">
        <v>1</v>
      </c>
      <c r="R61" s="14">
        <v>100000510</v>
      </c>
    </row>
    <row r="62" spans="1:18">
      <c r="A62" s="10">
        <v>1800000061</v>
      </c>
      <c r="B62" s="3">
        <v>115</v>
      </c>
      <c r="C62" s="3">
        <f t="shared" si="6"/>
        <v>100000510</v>
      </c>
      <c r="D62" s="3">
        <v>13000</v>
      </c>
      <c r="E62" s="10">
        <v>1033</v>
      </c>
      <c r="F62" s="3" t="s">
        <v>134</v>
      </c>
      <c r="G62" s="3">
        <v>9</v>
      </c>
      <c r="H62" s="3">
        <v>1</v>
      </c>
      <c r="I62" s="3">
        <v>0</v>
      </c>
      <c r="J62" s="3" t="s">
        <v>134</v>
      </c>
      <c r="K62" s="7">
        <v>0</v>
      </c>
      <c r="L62" s="3" t="s">
        <v>126</v>
      </c>
      <c r="M62" s="24">
        <v>1</v>
      </c>
      <c r="O62" s="25">
        <v>1</v>
      </c>
      <c r="Q62" s="7">
        <v>1</v>
      </c>
      <c r="R62" s="14">
        <v>100000510</v>
      </c>
    </row>
    <row r="63" spans="1:18">
      <c r="A63" s="10">
        <v>1800000062</v>
      </c>
      <c r="B63" s="3">
        <v>116</v>
      </c>
      <c r="C63" s="3">
        <f t="shared" si="6"/>
        <v>100000510</v>
      </c>
      <c r="D63" s="3">
        <v>13000</v>
      </c>
      <c r="E63" s="10">
        <v>1033</v>
      </c>
      <c r="F63" s="3" t="s">
        <v>135</v>
      </c>
      <c r="G63" s="3">
        <v>10</v>
      </c>
      <c r="H63" s="3">
        <v>1</v>
      </c>
      <c r="I63" s="3">
        <v>0</v>
      </c>
      <c r="J63" s="3" t="s">
        <v>135</v>
      </c>
      <c r="K63" s="7">
        <v>0</v>
      </c>
      <c r="L63" s="3" t="s">
        <v>126</v>
      </c>
      <c r="M63" s="24">
        <v>1</v>
      </c>
      <c r="O63" s="25">
        <v>1</v>
      </c>
      <c r="Q63" s="7">
        <v>1</v>
      </c>
      <c r="R63" s="14">
        <v>100000510</v>
      </c>
    </row>
    <row r="64" spans="1:18">
      <c r="A64" s="10">
        <v>1800000063</v>
      </c>
      <c r="B64" s="3">
        <v>117</v>
      </c>
      <c r="C64" s="3">
        <f t="shared" si="6"/>
        <v>100000510</v>
      </c>
      <c r="D64" s="3">
        <v>13000</v>
      </c>
      <c r="E64" s="10">
        <v>1033</v>
      </c>
      <c r="F64" s="3" t="s">
        <v>136</v>
      </c>
      <c r="G64" s="3">
        <v>11</v>
      </c>
      <c r="H64" s="3">
        <v>1</v>
      </c>
      <c r="I64" s="3">
        <v>0</v>
      </c>
      <c r="J64" s="3" t="s">
        <v>136</v>
      </c>
      <c r="K64" s="7">
        <v>0</v>
      </c>
      <c r="L64" s="3" t="s">
        <v>126</v>
      </c>
      <c r="M64" s="24">
        <v>1</v>
      </c>
      <c r="O64" s="25">
        <v>1</v>
      </c>
      <c r="Q64" s="7">
        <v>1</v>
      </c>
      <c r="R64" s="14">
        <v>100000510</v>
      </c>
    </row>
    <row r="65" spans="1:18">
      <c r="A65" s="10">
        <v>1800000064</v>
      </c>
      <c r="B65" s="3">
        <v>118</v>
      </c>
      <c r="C65" s="3">
        <f t="shared" si="6"/>
        <v>100000510</v>
      </c>
      <c r="D65" s="3">
        <v>13000</v>
      </c>
      <c r="E65" s="10">
        <v>1033</v>
      </c>
      <c r="F65" s="3" t="s">
        <v>137</v>
      </c>
      <c r="G65" s="3">
        <v>12</v>
      </c>
      <c r="H65" s="3">
        <v>1</v>
      </c>
      <c r="I65" s="3">
        <v>0</v>
      </c>
      <c r="J65" s="3" t="s">
        <v>137</v>
      </c>
      <c r="K65" s="7">
        <v>0</v>
      </c>
      <c r="L65" s="3" t="s">
        <v>126</v>
      </c>
      <c r="M65" s="24">
        <v>1</v>
      </c>
      <c r="O65" s="25">
        <v>1</v>
      </c>
      <c r="Q65" s="7">
        <v>1</v>
      </c>
      <c r="R65" s="14">
        <v>100000510</v>
      </c>
    </row>
    <row r="66" spans="1:18">
      <c r="A66" s="10">
        <v>1800000065</v>
      </c>
      <c r="B66" s="3">
        <v>119</v>
      </c>
      <c r="C66" s="3">
        <f t="shared" si="6"/>
        <v>100000510</v>
      </c>
      <c r="D66" s="3">
        <v>13000</v>
      </c>
      <c r="E66" s="10">
        <v>1033</v>
      </c>
      <c r="F66" s="3" t="s">
        <v>138</v>
      </c>
      <c r="G66" s="3">
        <v>13</v>
      </c>
      <c r="H66" s="3">
        <v>1</v>
      </c>
      <c r="I66" s="3">
        <v>0</v>
      </c>
      <c r="J66" s="3" t="s">
        <v>138</v>
      </c>
      <c r="K66" s="7">
        <v>0</v>
      </c>
      <c r="L66" s="3" t="s">
        <v>126</v>
      </c>
      <c r="M66" s="24">
        <v>1</v>
      </c>
      <c r="O66" s="25">
        <v>1</v>
      </c>
      <c r="Q66" s="7">
        <v>1</v>
      </c>
      <c r="R66" s="14">
        <v>100000510</v>
      </c>
    </row>
    <row r="67" spans="1:18">
      <c r="A67" s="10">
        <v>1800000066</v>
      </c>
      <c r="B67" s="3">
        <v>120</v>
      </c>
      <c r="C67" s="3">
        <f t="shared" si="6"/>
        <v>100000510</v>
      </c>
      <c r="D67" s="3">
        <v>13000</v>
      </c>
      <c r="E67" s="10">
        <v>1033</v>
      </c>
      <c r="F67" s="3" t="s">
        <v>139</v>
      </c>
      <c r="G67" s="3">
        <v>14</v>
      </c>
      <c r="H67" s="3">
        <v>1</v>
      </c>
      <c r="I67" s="3">
        <v>0</v>
      </c>
      <c r="J67" s="3" t="s">
        <v>139</v>
      </c>
      <c r="K67" s="7">
        <v>0</v>
      </c>
      <c r="L67" s="3" t="s">
        <v>126</v>
      </c>
      <c r="M67" s="24">
        <v>1</v>
      </c>
      <c r="O67" s="25">
        <v>1</v>
      </c>
      <c r="Q67" s="7">
        <v>1</v>
      </c>
      <c r="R67" s="14">
        <v>100000510</v>
      </c>
    </row>
    <row r="68" spans="1:18">
      <c r="A68" s="10">
        <v>1800000067</v>
      </c>
      <c r="B68" s="3">
        <v>121</v>
      </c>
      <c r="C68" s="3">
        <f t="shared" si="6"/>
        <v>100000510</v>
      </c>
      <c r="D68" s="3">
        <v>13000</v>
      </c>
      <c r="E68" s="10">
        <v>1033</v>
      </c>
      <c r="F68" s="3" t="s">
        <v>140</v>
      </c>
      <c r="G68" s="3">
        <v>15</v>
      </c>
      <c r="H68" s="3">
        <v>1</v>
      </c>
      <c r="I68" s="3">
        <v>0</v>
      </c>
      <c r="J68" s="3" t="s">
        <v>140</v>
      </c>
      <c r="K68" s="7">
        <v>0</v>
      </c>
      <c r="L68" s="3" t="s">
        <v>126</v>
      </c>
      <c r="M68" s="24">
        <v>1</v>
      </c>
      <c r="O68" s="25">
        <v>1</v>
      </c>
      <c r="Q68" s="7">
        <v>1</v>
      </c>
      <c r="R68" s="14">
        <v>100000510</v>
      </c>
    </row>
    <row r="69" spans="1:18">
      <c r="A69" s="10">
        <v>1800000068</v>
      </c>
      <c r="B69" s="3">
        <v>122</v>
      </c>
      <c r="C69" s="3">
        <f t="shared" si="6"/>
        <v>100000510</v>
      </c>
      <c r="D69" s="3">
        <v>13000</v>
      </c>
      <c r="E69" s="10">
        <v>1033</v>
      </c>
      <c r="F69" s="3" t="s">
        <v>141</v>
      </c>
      <c r="G69" s="3">
        <v>16</v>
      </c>
      <c r="H69" s="3">
        <v>1</v>
      </c>
      <c r="I69" s="3">
        <v>0</v>
      </c>
      <c r="J69" s="3" t="s">
        <v>141</v>
      </c>
      <c r="K69" s="7">
        <v>0</v>
      </c>
      <c r="L69" s="3" t="s">
        <v>126</v>
      </c>
      <c r="M69" s="24">
        <v>1</v>
      </c>
      <c r="O69" s="25">
        <v>1</v>
      </c>
      <c r="Q69" s="7">
        <v>1</v>
      </c>
      <c r="R69" s="14">
        <v>100000510</v>
      </c>
    </row>
    <row r="70" spans="1:18" s="21" customFormat="1">
      <c r="A70" s="8">
        <v>1800000069</v>
      </c>
      <c r="B70" s="8">
        <v>123</v>
      </c>
      <c r="C70" s="8">
        <f t="shared" si="6"/>
        <v>100000510</v>
      </c>
      <c r="D70" s="8">
        <v>13001</v>
      </c>
      <c r="E70" s="8">
        <v>1033</v>
      </c>
      <c r="F70" s="8" t="s">
        <v>142</v>
      </c>
      <c r="G70" s="8">
        <v>1</v>
      </c>
      <c r="H70" s="8">
        <v>1</v>
      </c>
      <c r="I70" s="8">
        <v>0</v>
      </c>
      <c r="J70" s="8" t="s">
        <v>142</v>
      </c>
      <c r="K70" s="8">
        <v>0</v>
      </c>
      <c r="L70" s="10" t="str">
        <f>F70</f>
        <v>Request</v>
      </c>
      <c r="M70" s="9">
        <v>1</v>
      </c>
      <c r="N70" s="8"/>
      <c r="O70" s="9">
        <v>1</v>
      </c>
      <c r="P70" s="8"/>
      <c r="Q70" s="8">
        <v>1</v>
      </c>
      <c r="R70" s="20">
        <v>100000510</v>
      </c>
    </row>
    <row r="71" spans="1:18">
      <c r="A71" s="10">
        <v>1800000070</v>
      </c>
      <c r="B71" s="3">
        <v>124</v>
      </c>
      <c r="C71" s="3">
        <f t="shared" si="6"/>
        <v>100000510</v>
      </c>
      <c r="D71" s="3">
        <v>13001</v>
      </c>
      <c r="E71" s="10">
        <v>1033</v>
      </c>
      <c r="F71" s="3" t="s">
        <v>144</v>
      </c>
      <c r="G71" s="3">
        <v>2</v>
      </c>
      <c r="H71" s="3">
        <v>1</v>
      </c>
      <c r="I71" s="3">
        <v>0</v>
      </c>
      <c r="J71" s="3" t="s">
        <v>144</v>
      </c>
      <c r="K71" s="7">
        <v>0</v>
      </c>
      <c r="L71" s="3" t="s">
        <v>143</v>
      </c>
      <c r="M71" s="24">
        <v>1</v>
      </c>
      <c r="O71" s="25">
        <v>1</v>
      </c>
      <c r="Q71" s="7">
        <v>1</v>
      </c>
      <c r="R71" s="14">
        <v>100000510</v>
      </c>
    </row>
    <row r="72" spans="1:18">
      <c r="A72" s="10">
        <v>1800000071</v>
      </c>
      <c r="B72" s="3">
        <v>125</v>
      </c>
      <c r="C72" s="3">
        <f t="shared" si="6"/>
        <v>100000510</v>
      </c>
      <c r="D72" s="3">
        <v>13001</v>
      </c>
      <c r="E72" s="10">
        <v>1033</v>
      </c>
      <c r="F72" s="3" t="s">
        <v>145</v>
      </c>
      <c r="G72" s="3">
        <v>3</v>
      </c>
      <c r="H72" s="3">
        <v>1</v>
      </c>
      <c r="I72" s="3">
        <v>0</v>
      </c>
      <c r="J72" s="3" t="s">
        <v>145</v>
      </c>
      <c r="K72" s="7">
        <v>0</v>
      </c>
      <c r="L72" s="3" t="s">
        <v>143</v>
      </c>
      <c r="M72" s="24">
        <v>1</v>
      </c>
      <c r="O72" s="25">
        <v>1</v>
      </c>
      <c r="Q72" s="7">
        <v>1</v>
      </c>
      <c r="R72" s="14">
        <v>100000510</v>
      </c>
    </row>
    <row r="73" spans="1:18" s="21" customFormat="1">
      <c r="A73" s="8">
        <v>1800000072</v>
      </c>
      <c r="B73" s="8">
        <v>193</v>
      </c>
      <c r="C73" s="8">
        <f t="shared" si="6"/>
        <v>100000510</v>
      </c>
      <c r="D73" s="8">
        <v>18000</v>
      </c>
      <c r="E73" s="8">
        <v>1033</v>
      </c>
      <c r="F73" s="8" t="s">
        <v>184</v>
      </c>
      <c r="G73" s="8">
        <v>1050</v>
      </c>
      <c r="H73" s="8">
        <v>0</v>
      </c>
      <c r="I73" s="8">
        <v>0</v>
      </c>
      <c r="J73" s="8" t="s">
        <v>184</v>
      </c>
      <c r="K73" s="8">
        <v>0</v>
      </c>
      <c r="L73" s="10" t="str">
        <f>F73</f>
        <v>Administration Cost</v>
      </c>
      <c r="M73" s="9">
        <v>1</v>
      </c>
      <c r="N73" s="8"/>
      <c r="O73" s="9">
        <v>1</v>
      </c>
      <c r="P73" s="8"/>
      <c r="Q73" s="8">
        <v>1</v>
      </c>
      <c r="R73" s="20">
        <v>100000510</v>
      </c>
    </row>
    <row r="74" spans="1:18">
      <c r="A74" s="10">
        <v>1800000073</v>
      </c>
      <c r="B74" s="3">
        <v>194</v>
      </c>
      <c r="C74" s="3">
        <f t="shared" si="6"/>
        <v>100000510</v>
      </c>
      <c r="D74" s="3">
        <v>18000</v>
      </c>
      <c r="E74" s="10">
        <v>1033</v>
      </c>
      <c r="F74" s="3" t="s">
        <v>186</v>
      </c>
      <c r="G74" s="3">
        <v>1051</v>
      </c>
      <c r="H74" s="3">
        <v>0</v>
      </c>
      <c r="I74" s="3">
        <v>0</v>
      </c>
      <c r="J74" s="3" t="s">
        <v>186</v>
      </c>
      <c r="K74" s="3">
        <v>0</v>
      </c>
      <c r="L74" s="3" t="s">
        <v>185</v>
      </c>
      <c r="M74" s="24">
        <v>1</v>
      </c>
      <c r="O74" s="4">
        <v>1</v>
      </c>
      <c r="Q74" s="3">
        <v>1</v>
      </c>
      <c r="R74" s="14">
        <v>100000510</v>
      </c>
    </row>
    <row r="75" spans="1:18">
      <c r="A75" s="10">
        <v>1800000074</v>
      </c>
      <c r="B75" s="3">
        <v>195</v>
      </c>
      <c r="C75" s="3">
        <f t="shared" si="6"/>
        <v>100000510</v>
      </c>
      <c r="D75" s="3">
        <v>18000</v>
      </c>
      <c r="E75" s="10">
        <v>1033</v>
      </c>
      <c r="F75" s="3" t="s">
        <v>187</v>
      </c>
      <c r="G75" s="3">
        <v>1052</v>
      </c>
      <c r="H75" s="3">
        <v>0</v>
      </c>
      <c r="I75" s="3">
        <v>0</v>
      </c>
      <c r="J75" s="3" t="s">
        <v>187</v>
      </c>
      <c r="K75" s="3">
        <v>0</v>
      </c>
      <c r="L75" s="3" t="s">
        <v>185</v>
      </c>
      <c r="M75" s="24">
        <v>1</v>
      </c>
      <c r="O75" s="4">
        <v>1</v>
      </c>
      <c r="Q75" s="3">
        <v>1</v>
      </c>
      <c r="R75" s="14">
        <v>100000510</v>
      </c>
    </row>
    <row r="76" spans="1:18">
      <c r="A76" s="10">
        <v>1800000075</v>
      </c>
      <c r="B76" s="10">
        <f>R76</f>
        <v>1800000070</v>
      </c>
      <c r="C76" s="10">
        <v>-1</v>
      </c>
      <c r="D76" s="10">
        <v>-1</v>
      </c>
      <c r="E76" s="10">
        <v>1033</v>
      </c>
      <c r="F76" s="10" t="s">
        <v>221</v>
      </c>
      <c r="G76" s="10">
        <v>-1</v>
      </c>
      <c r="H76" s="10">
        <v>0</v>
      </c>
      <c r="I76" s="10">
        <v>0</v>
      </c>
      <c r="J76" s="10" t="s">
        <v>221</v>
      </c>
      <c r="K76" s="3">
        <v>0</v>
      </c>
      <c r="L76" s="10" t="str">
        <f>F76</f>
        <v>Title</v>
      </c>
      <c r="M76" s="24">
        <v>1</v>
      </c>
      <c r="N76" s="10"/>
      <c r="O76" s="24">
        <v>1</v>
      </c>
      <c r="P76" s="10"/>
      <c r="Q76" s="10">
        <v>1</v>
      </c>
      <c r="R76" s="14">
        <v>1800000070</v>
      </c>
    </row>
    <row r="77" spans="1:18">
      <c r="A77" s="10">
        <v>1800000076</v>
      </c>
      <c r="B77" s="3">
        <v>59</v>
      </c>
      <c r="C77" s="3">
        <f>R76</f>
        <v>1800000070</v>
      </c>
      <c r="D77" s="3">
        <v>11000</v>
      </c>
      <c r="E77" s="10">
        <v>1033</v>
      </c>
      <c r="F77" s="3" t="s">
        <v>96</v>
      </c>
      <c r="G77" s="3">
        <v>1</v>
      </c>
      <c r="H77" s="3">
        <v>0</v>
      </c>
      <c r="I77" s="3">
        <v>0</v>
      </c>
      <c r="J77" s="3" t="s">
        <v>96</v>
      </c>
      <c r="K77" s="3">
        <v>0</v>
      </c>
      <c r="L77" s="3" t="s">
        <v>97</v>
      </c>
      <c r="M77" s="4">
        <v>1</v>
      </c>
      <c r="O77" s="4">
        <v>1</v>
      </c>
      <c r="Q77" s="3">
        <v>1</v>
      </c>
      <c r="R77" s="14">
        <v>1800000070</v>
      </c>
    </row>
    <row r="78" spans="1:18">
      <c r="A78" s="10">
        <v>1800000077</v>
      </c>
      <c r="B78" s="3">
        <v>60</v>
      </c>
      <c r="C78" s="3">
        <f>R77</f>
        <v>1800000070</v>
      </c>
      <c r="D78" s="3">
        <v>11000</v>
      </c>
      <c r="E78" s="10">
        <v>1033</v>
      </c>
      <c r="F78" s="3" t="s">
        <v>98</v>
      </c>
      <c r="G78" s="3">
        <v>2</v>
      </c>
      <c r="H78" s="3">
        <v>0</v>
      </c>
      <c r="I78" s="3">
        <v>0</v>
      </c>
      <c r="J78" s="3" t="s">
        <v>98</v>
      </c>
      <c r="K78" s="3">
        <v>0</v>
      </c>
      <c r="L78" s="3" t="s">
        <v>97</v>
      </c>
      <c r="M78" s="4">
        <v>1</v>
      </c>
      <c r="O78" s="4">
        <v>1</v>
      </c>
      <c r="Q78" s="3">
        <v>1</v>
      </c>
      <c r="R78" s="14">
        <v>1800000070</v>
      </c>
    </row>
    <row r="79" spans="1:18">
      <c r="A79" s="10">
        <v>1800000078</v>
      </c>
      <c r="B79" s="10">
        <f>R79</f>
        <v>1800000074</v>
      </c>
      <c r="C79" s="10">
        <v>-1</v>
      </c>
      <c r="D79" s="10">
        <v>-1</v>
      </c>
      <c r="E79" s="10">
        <v>1033</v>
      </c>
      <c r="F79" s="10" t="s">
        <v>221</v>
      </c>
      <c r="G79" s="10">
        <v>-1</v>
      </c>
      <c r="H79" s="10">
        <v>0</v>
      </c>
      <c r="I79" s="10">
        <v>0</v>
      </c>
      <c r="J79" s="10" t="s">
        <v>221</v>
      </c>
      <c r="K79" s="3">
        <v>0</v>
      </c>
      <c r="L79" s="10" t="str">
        <f>F79</f>
        <v>Title</v>
      </c>
      <c r="M79" s="24">
        <v>1</v>
      </c>
      <c r="N79" s="10"/>
      <c r="O79" s="24">
        <v>1</v>
      </c>
      <c r="P79" s="10"/>
      <c r="Q79" s="10">
        <v>1</v>
      </c>
      <c r="R79" s="14">
        <v>1800000074</v>
      </c>
    </row>
    <row r="80" spans="1:18">
      <c r="A80" s="10">
        <v>1800000079</v>
      </c>
      <c r="B80" s="3">
        <v>62</v>
      </c>
      <c r="C80" s="3">
        <f>R79</f>
        <v>1800000074</v>
      </c>
      <c r="D80" s="3">
        <v>11001</v>
      </c>
      <c r="E80" s="10">
        <v>1033</v>
      </c>
      <c r="F80" s="3" t="s">
        <v>222</v>
      </c>
      <c r="G80" s="3">
        <v>1</v>
      </c>
      <c r="H80" s="3">
        <v>0</v>
      </c>
      <c r="I80" s="3">
        <v>0</v>
      </c>
      <c r="J80" s="3" t="s">
        <v>222</v>
      </c>
      <c r="K80" s="3">
        <v>0</v>
      </c>
      <c r="L80" s="3" t="s">
        <v>223</v>
      </c>
      <c r="M80" s="4">
        <v>1</v>
      </c>
      <c r="O80" s="4">
        <v>1</v>
      </c>
      <c r="Q80" s="3">
        <v>1</v>
      </c>
      <c r="R80" s="14">
        <v>1800000074</v>
      </c>
    </row>
    <row r="81" spans="1:18">
      <c r="A81" s="10">
        <v>1800000080</v>
      </c>
      <c r="B81" s="3">
        <v>63</v>
      </c>
      <c r="C81" s="3">
        <f>R80</f>
        <v>1800000074</v>
      </c>
      <c r="D81" s="3">
        <v>11001</v>
      </c>
      <c r="E81" s="10">
        <v>1033</v>
      </c>
      <c r="F81" s="3" t="s">
        <v>224</v>
      </c>
      <c r="G81" s="3">
        <v>2</v>
      </c>
      <c r="H81" s="3">
        <v>0</v>
      </c>
      <c r="I81" s="3">
        <v>0</v>
      </c>
      <c r="J81" s="3" t="s">
        <v>224</v>
      </c>
      <c r="K81" s="3">
        <v>0</v>
      </c>
      <c r="L81" s="3" t="s">
        <v>223</v>
      </c>
      <c r="M81" s="4">
        <v>1</v>
      </c>
      <c r="O81" s="4">
        <v>1</v>
      </c>
      <c r="Q81" s="3">
        <v>1</v>
      </c>
      <c r="R81" s="14">
        <v>1800000074</v>
      </c>
    </row>
    <row r="82" spans="1:18">
      <c r="A82" s="10">
        <v>1800000081</v>
      </c>
      <c r="B82" s="10">
        <f>R82</f>
        <v>1800000081</v>
      </c>
      <c r="C82" s="10">
        <v>-1</v>
      </c>
      <c r="D82" s="10">
        <v>-1</v>
      </c>
      <c r="E82" s="10">
        <v>1033</v>
      </c>
      <c r="F82" s="10" t="s">
        <v>225</v>
      </c>
      <c r="G82" s="10">
        <v>-1</v>
      </c>
      <c r="H82" s="10">
        <v>0</v>
      </c>
      <c r="I82" s="10">
        <v>0</v>
      </c>
      <c r="J82" s="10" t="s">
        <v>225</v>
      </c>
      <c r="K82" s="3">
        <v>0</v>
      </c>
      <c r="L82" s="10" t="str">
        <f>F82</f>
        <v>Fee Type</v>
      </c>
      <c r="M82" s="24">
        <v>1</v>
      </c>
      <c r="N82" s="10"/>
      <c r="O82" s="24">
        <v>1</v>
      </c>
      <c r="P82" s="10"/>
      <c r="Q82" s="10">
        <v>1</v>
      </c>
      <c r="R82" s="14">
        <v>1800000081</v>
      </c>
    </row>
    <row r="83" spans="1:18">
      <c r="A83" s="10">
        <v>1800000082</v>
      </c>
      <c r="B83" s="3">
        <v>1000006535</v>
      </c>
      <c r="C83" s="3">
        <f>R82</f>
        <v>1800000081</v>
      </c>
      <c r="D83" s="3">
        <v>25101</v>
      </c>
      <c r="E83" s="10">
        <v>1033</v>
      </c>
      <c r="F83" s="3" t="s">
        <v>66</v>
      </c>
      <c r="G83" s="3">
        <v>1</v>
      </c>
      <c r="H83" s="3">
        <v>0</v>
      </c>
      <c r="I83" s="3">
        <v>0</v>
      </c>
      <c r="J83" s="3" t="s">
        <v>66</v>
      </c>
      <c r="K83" s="3">
        <v>0</v>
      </c>
      <c r="L83" s="3" t="s">
        <v>67</v>
      </c>
      <c r="M83" s="4">
        <v>1</v>
      </c>
      <c r="O83" s="4">
        <v>1</v>
      </c>
      <c r="Q83" s="3">
        <v>1</v>
      </c>
      <c r="R83" s="14">
        <v>1800000081</v>
      </c>
    </row>
    <row r="84" spans="1:18">
      <c r="A84" s="10">
        <v>1800000083</v>
      </c>
      <c r="B84" s="3">
        <v>1000006536</v>
      </c>
      <c r="C84" s="3">
        <f t="shared" ref="C84:C85" si="7">R83</f>
        <v>1800000081</v>
      </c>
      <c r="D84" s="3">
        <v>25101</v>
      </c>
      <c r="E84" s="10">
        <v>1033</v>
      </c>
      <c r="F84" s="3" t="s">
        <v>68</v>
      </c>
      <c r="G84" s="3">
        <v>2</v>
      </c>
      <c r="H84" s="3">
        <v>0</v>
      </c>
      <c r="I84" s="3">
        <v>0</v>
      </c>
      <c r="J84" s="3" t="s">
        <v>68</v>
      </c>
      <c r="K84" s="3">
        <v>0</v>
      </c>
      <c r="L84" s="3" t="s">
        <v>67</v>
      </c>
      <c r="M84" s="4">
        <v>1</v>
      </c>
      <c r="O84" s="4">
        <v>1</v>
      </c>
      <c r="Q84" s="3">
        <v>1</v>
      </c>
      <c r="R84" s="14">
        <v>1800000081</v>
      </c>
    </row>
    <row r="85" spans="1:18">
      <c r="A85" s="10">
        <v>1800000084</v>
      </c>
      <c r="B85" s="3">
        <v>1000006537</v>
      </c>
      <c r="C85" s="3">
        <f t="shared" si="7"/>
        <v>1800000081</v>
      </c>
      <c r="D85" s="3">
        <v>25101</v>
      </c>
      <c r="E85" s="10">
        <v>1033</v>
      </c>
      <c r="F85" s="3" t="s">
        <v>69</v>
      </c>
      <c r="G85" s="3">
        <v>3</v>
      </c>
      <c r="H85" s="3">
        <v>0</v>
      </c>
      <c r="I85" s="3">
        <v>0</v>
      </c>
      <c r="J85" s="3" t="s">
        <v>69</v>
      </c>
      <c r="K85" s="3">
        <v>0</v>
      </c>
      <c r="L85" s="3" t="s">
        <v>67</v>
      </c>
      <c r="M85" s="4">
        <v>1</v>
      </c>
      <c r="O85" s="4">
        <v>1</v>
      </c>
      <c r="Q85" s="3">
        <v>1</v>
      </c>
      <c r="R85" s="14">
        <v>1800000081</v>
      </c>
    </row>
    <row r="86" spans="1:18">
      <c r="A86" s="10">
        <v>1800000085</v>
      </c>
      <c r="B86" s="10">
        <f>R86</f>
        <v>1800000085</v>
      </c>
      <c r="C86" s="10">
        <v>-1</v>
      </c>
      <c r="D86" s="10">
        <v>-1</v>
      </c>
      <c r="E86" s="10">
        <v>1033</v>
      </c>
      <c r="F86" s="10" t="s">
        <v>226</v>
      </c>
      <c r="G86" s="10">
        <v>-1</v>
      </c>
      <c r="H86" s="10">
        <v>0</v>
      </c>
      <c r="I86" s="10">
        <v>0</v>
      </c>
      <c r="J86" s="10" t="s">
        <v>226</v>
      </c>
      <c r="K86" s="3">
        <v>0</v>
      </c>
      <c r="L86" s="10" t="str">
        <f>F86</f>
        <v xml:space="preserve">  Charge Type</v>
      </c>
      <c r="M86" s="24">
        <v>1</v>
      </c>
      <c r="N86" s="10"/>
      <c r="O86" s="24">
        <v>1</v>
      </c>
      <c r="P86" s="10"/>
      <c r="Q86" s="10">
        <v>1</v>
      </c>
      <c r="R86" s="14">
        <v>1800000085</v>
      </c>
    </row>
    <row r="87" spans="1:18">
      <c r="A87" s="10">
        <v>1800000086</v>
      </c>
      <c r="B87" s="3">
        <v>1000006529</v>
      </c>
      <c r="C87" s="3">
        <f>R86</f>
        <v>1800000085</v>
      </c>
      <c r="D87" s="3">
        <v>25102</v>
      </c>
      <c r="E87" s="10">
        <v>1033</v>
      </c>
      <c r="F87" s="3" t="s">
        <v>63</v>
      </c>
      <c r="G87" s="3">
        <v>1</v>
      </c>
      <c r="H87" s="3">
        <v>0</v>
      </c>
      <c r="I87" s="3">
        <v>0</v>
      </c>
      <c r="J87" s="3" t="s">
        <v>63</v>
      </c>
      <c r="K87" s="3">
        <v>0</v>
      </c>
      <c r="L87" s="3" t="s">
        <v>64</v>
      </c>
      <c r="M87" s="4">
        <v>1</v>
      </c>
      <c r="O87" s="4">
        <v>1</v>
      </c>
      <c r="Q87" s="3">
        <v>1</v>
      </c>
      <c r="R87" s="14">
        <v>1800000085</v>
      </c>
    </row>
    <row r="88" spans="1:18">
      <c r="A88" s="10">
        <v>1800000087</v>
      </c>
      <c r="B88" s="3">
        <v>1000006530</v>
      </c>
      <c r="C88" s="3">
        <f t="shared" ref="C88:C89" si="8">R87</f>
        <v>1800000085</v>
      </c>
      <c r="D88" s="3">
        <v>25102</v>
      </c>
      <c r="E88" s="10">
        <v>1033</v>
      </c>
      <c r="F88" s="3" t="s">
        <v>53</v>
      </c>
      <c r="G88" s="3">
        <v>2</v>
      </c>
      <c r="H88" s="3">
        <v>0</v>
      </c>
      <c r="I88" s="3">
        <v>0</v>
      </c>
      <c r="J88" s="3" t="s">
        <v>53</v>
      </c>
      <c r="K88" s="3">
        <v>0</v>
      </c>
      <c r="L88" s="3" t="s">
        <v>64</v>
      </c>
      <c r="M88" s="4">
        <v>1</v>
      </c>
      <c r="O88" s="4">
        <v>1</v>
      </c>
      <c r="Q88" s="3">
        <v>1</v>
      </c>
      <c r="R88" s="14">
        <v>1800000085</v>
      </c>
    </row>
    <row r="89" spans="1:18">
      <c r="A89" s="10">
        <v>1800000088</v>
      </c>
      <c r="B89" s="3">
        <v>1000006531</v>
      </c>
      <c r="C89" s="3">
        <f t="shared" si="8"/>
        <v>1800000085</v>
      </c>
      <c r="D89" s="3">
        <v>25102</v>
      </c>
      <c r="E89" s="10">
        <v>1033</v>
      </c>
      <c r="F89" s="3" t="s">
        <v>65</v>
      </c>
      <c r="G89" s="3">
        <v>3</v>
      </c>
      <c r="H89" s="3">
        <v>0</v>
      </c>
      <c r="I89" s="3">
        <v>0</v>
      </c>
      <c r="J89" s="3" t="s">
        <v>65</v>
      </c>
      <c r="K89" s="3">
        <v>0</v>
      </c>
      <c r="L89" s="3" t="s">
        <v>64</v>
      </c>
      <c r="M89" s="4">
        <v>1</v>
      </c>
      <c r="O89" s="4">
        <v>1</v>
      </c>
      <c r="Q89" s="3">
        <v>1</v>
      </c>
      <c r="R89" s="14">
        <v>1800000085</v>
      </c>
    </row>
    <row r="90" spans="1:18">
      <c r="A90" s="10">
        <v>1800000089</v>
      </c>
      <c r="B90" s="10">
        <f>R90</f>
        <v>1800000089</v>
      </c>
      <c r="C90" s="10">
        <v>-1</v>
      </c>
      <c r="D90" s="10">
        <v>-1</v>
      </c>
      <c r="E90" s="10">
        <v>1033</v>
      </c>
      <c r="F90" s="10" t="s">
        <v>227</v>
      </c>
      <c r="G90" s="10">
        <v>-1</v>
      </c>
      <c r="H90" s="10">
        <v>0</v>
      </c>
      <c r="I90" s="10">
        <v>0</v>
      </c>
      <c r="J90" s="10" t="s">
        <v>227</v>
      </c>
      <c r="K90" s="3">
        <v>0</v>
      </c>
      <c r="L90" s="10" t="str">
        <f>F90</f>
        <v>Traffic Type</v>
      </c>
      <c r="M90" s="24">
        <v>1</v>
      </c>
      <c r="N90" s="10"/>
      <c r="O90" s="24">
        <v>1</v>
      </c>
      <c r="P90" s="10"/>
      <c r="Q90" s="10">
        <v>1</v>
      </c>
      <c r="R90" s="14">
        <v>1800000089</v>
      </c>
    </row>
    <row r="91" spans="1:18">
      <c r="A91" s="10">
        <v>1800000090</v>
      </c>
      <c r="B91" s="3">
        <v>1000006541</v>
      </c>
      <c r="C91" s="3">
        <f>R90</f>
        <v>1800000089</v>
      </c>
      <c r="D91" s="3">
        <v>25103</v>
      </c>
      <c r="E91" s="10">
        <v>1033</v>
      </c>
      <c r="F91" s="3" t="s">
        <v>70</v>
      </c>
      <c r="G91" s="3">
        <v>1</v>
      </c>
      <c r="H91" s="3">
        <v>0</v>
      </c>
      <c r="I91" s="3">
        <v>0</v>
      </c>
      <c r="J91" s="3" t="s">
        <v>70</v>
      </c>
      <c r="K91" s="3">
        <v>0</v>
      </c>
      <c r="L91" s="3" t="s">
        <v>71</v>
      </c>
      <c r="M91" s="4">
        <v>1</v>
      </c>
      <c r="O91" s="4">
        <v>1</v>
      </c>
      <c r="Q91" s="3">
        <v>1</v>
      </c>
      <c r="R91" s="14">
        <v>1800000089</v>
      </c>
    </row>
    <row r="92" spans="1:18">
      <c r="A92" s="10">
        <v>1800000091</v>
      </c>
      <c r="B92" s="3">
        <v>1000006542</v>
      </c>
      <c r="C92" s="3">
        <f t="shared" ref="C92:C95" si="9">R91</f>
        <v>1800000089</v>
      </c>
      <c r="D92" s="3">
        <v>25103</v>
      </c>
      <c r="E92" s="10">
        <v>1033</v>
      </c>
      <c r="F92" s="3" t="s">
        <v>72</v>
      </c>
      <c r="G92" s="3">
        <v>2</v>
      </c>
      <c r="H92" s="3">
        <v>0</v>
      </c>
      <c r="I92" s="3">
        <v>0</v>
      </c>
      <c r="J92" s="3" t="s">
        <v>72</v>
      </c>
      <c r="K92" s="3">
        <v>0</v>
      </c>
      <c r="L92" s="3" t="s">
        <v>71</v>
      </c>
      <c r="M92" s="4">
        <v>1</v>
      </c>
      <c r="O92" s="4">
        <v>1</v>
      </c>
      <c r="Q92" s="3">
        <v>1</v>
      </c>
      <c r="R92" s="14">
        <v>1800000089</v>
      </c>
    </row>
    <row r="93" spans="1:18">
      <c r="A93" s="10">
        <v>1800000092</v>
      </c>
      <c r="B93" s="3">
        <v>1000006543</v>
      </c>
      <c r="C93" s="3">
        <f t="shared" si="9"/>
        <v>1800000089</v>
      </c>
      <c r="D93" s="3">
        <v>25103</v>
      </c>
      <c r="E93" s="10">
        <v>1033</v>
      </c>
      <c r="F93" s="3" t="s">
        <v>73</v>
      </c>
      <c r="G93" s="3">
        <v>3</v>
      </c>
      <c r="H93" s="3">
        <v>0</v>
      </c>
      <c r="I93" s="3">
        <v>0</v>
      </c>
      <c r="J93" s="3" t="s">
        <v>73</v>
      </c>
      <c r="K93" s="3">
        <v>0</v>
      </c>
      <c r="L93" s="3" t="s">
        <v>71</v>
      </c>
      <c r="M93" s="4">
        <v>1</v>
      </c>
      <c r="O93" s="4">
        <v>1</v>
      </c>
      <c r="Q93" s="3">
        <v>1</v>
      </c>
      <c r="R93" s="14">
        <v>1800000089</v>
      </c>
    </row>
    <row r="94" spans="1:18">
      <c r="A94" s="10">
        <v>1800000093</v>
      </c>
      <c r="B94" s="3">
        <v>1000006544</v>
      </c>
      <c r="C94" s="3">
        <f t="shared" si="9"/>
        <v>1800000089</v>
      </c>
      <c r="D94" s="3">
        <v>25103</v>
      </c>
      <c r="E94" s="10">
        <v>1033</v>
      </c>
      <c r="F94" s="3" t="s">
        <v>53</v>
      </c>
      <c r="G94" s="3">
        <v>4</v>
      </c>
      <c r="H94" s="3">
        <v>0</v>
      </c>
      <c r="I94" s="3">
        <v>0</v>
      </c>
      <c r="J94" s="3" t="s">
        <v>53</v>
      </c>
      <c r="K94" s="3">
        <v>0</v>
      </c>
      <c r="L94" s="3" t="s">
        <v>71</v>
      </c>
      <c r="M94" s="4">
        <v>1</v>
      </c>
      <c r="O94" s="4">
        <v>1</v>
      </c>
      <c r="Q94" s="3">
        <v>1</v>
      </c>
      <c r="R94" s="14">
        <v>1800000089</v>
      </c>
    </row>
    <row r="95" spans="1:18">
      <c r="A95" s="10">
        <v>1800000094</v>
      </c>
      <c r="B95" s="3">
        <v>1000006545</v>
      </c>
      <c r="C95" s="3">
        <f t="shared" si="9"/>
        <v>1800000089</v>
      </c>
      <c r="D95" s="3">
        <v>25103</v>
      </c>
      <c r="E95" s="10">
        <v>1033</v>
      </c>
      <c r="F95" s="3" t="s">
        <v>74</v>
      </c>
      <c r="G95" s="3">
        <v>5</v>
      </c>
      <c r="H95" s="3">
        <v>0</v>
      </c>
      <c r="I95" s="3">
        <v>0</v>
      </c>
      <c r="J95" s="3" t="s">
        <v>74</v>
      </c>
      <c r="K95" s="3">
        <v>0</v>
      </c>
      <c r="L95" s="3" t="s">
        <v>71</v>
      </c>
      <c r="M95" s="4">
        <v>1</v>
      </c>
      <c r="O95" s="4">
        <v>1</v>
      </c>
      <c r="Q95" s="3">
        <v>1</v>
      </c>
      <c r="R95" s="14">
        <v>1800000089</v>
      </c>
    </row>
    <row r="96" spans="1:18">
      <c r="A96" s="10">
        <v>1800000095</v>
      </c>
      <c r="B96" s="10">
        <f>R96</f>
        <v>1800000095</v>
      </c>
      <c r="C96" s="10">
        <v>-1</v>
      </c>
      <c r="D96" s="10">
        <v>-1</v>
      </c>
      <c r="E96" s="10">
        <v>1033</v>
      </c>
      <c r="F96" s="10" t="s">
        <v>228</v>
      </c>
      <c r="G96" s="10">
        <v>-1</v>
      </c>
      <c r="H96" s="10">
        <v>0</v>
      </c>
      <c r="I96" s="10">
        <v>0</v>
      </c>
      <c r="J96" s="10" t="s">
        <v>228</v>
      </c>
      <c r="K96" s="3">
        <v>0</v>
      </c>
      <c r="L96" s="10" t="str">
        <f>F96</f>
        <v>PromotionCategorys</v>
      </c>
      <c r="M96" s="24">
        <v>1</v>
      </c>
      <c r="N96" s="10"/>
      <c r="O96" s="24">
        <v>1</v>
      </c>
      <c r="P96" s="10"/>
      <c r="Q96" s="10">
        <v>1</v>
      </c>
      <c r="R96" s="14">
        <v>1800000095</v>
      </c>
    </row>
    <row r="97" spans="1:18">
      <c r="A97" s="10">
        <v>1800000096</v>
      </c>
      <c r="B97" s="3">
        <v>1000006489</v>
      </c>
      <c r="C97" s="3">
        <f>R96</f>
        <v>1800000095</v>
      </c>
      <c r="D97" s="3">
        <v>25201</v>
      </c>
      <c r="E97" s="10">
        <v>1033</v>
      </c>
      <c r="F97" s="3" t="s">
        <v>1</v>
      </c>
      <c r="G97" s="3">
        <v>101</v>
      </c>
      <c r="H97" s="3">
        <v>0</v>
      </c>
      <c r="I97" s="3">
        <v>0</v>
      </c>
      <c r="J97" s="3" t="s">
        <v>1</v>
      </c>
      <c r="K97" s="3">
        <v>0</v>
      </c>
      <c r="L97" s="3" t="s">
        <v>228</v>
      </c>
      <c r="M97" s="4">
        <v>1</v>
      </c>
      <c r="O97" s="4">
        <v>1</v>
      </c>
      <c r="Q97" s="3">
        <v>1</v>
      </c>
      <c r="R97" s="14">
        <v>1800000095</v>
      </c>
    </row>
    <row r="98" spans="1:18">
      <c r="A98" s="10">
        <v>1800000097</v>
      </c>
      <c r="B98" s="3">
        <v>1000006490</v>
      </c>
      <c r="C98" s="3">
        <f t="shared" ref="C98:C107" si="10">R97</f>
        <v>1800000095</v>
      </c>
      <c r="D98" s="3">
        <v>25201</v>
      </c>
      <c r="E98" s="10">
        <v>1033</v>
      </c>
      <c r="F98" s="3" t="s">
        <v>4</v>
      </c>
      <c r="G98" s="3">
        <v>102</v>
      </c>
      <c r="H98" s="3">
        <v>0</v>
      </c>
      <c r="I98" s="3">
        <v>0</v>
      </c>
      <c r="J98" s="3" t="s">
        <v>1</v>
      </c>
      <c r="K98" s="3">
        <v>0</v>
      </c>
      <c r="L98" s="3" t="s">
        <v>3</v>
      </c>
      <c r="M98" s="4">
        <v>1</v>
      </c>
      <c r="O98" s="4">
        <v>1</v>
      </c>
      <c r="Q98" s="3">
        <v>1</v>
      </c>
      <c r="R98" s="14">
        <v>1800000095</v>
      </c>
    </row>
    <row r="99" spans="1:18">
      <c r="A99" s="10">
        <v>1800000098</v>
      </c>
      <c r="B99" s="3">
        <v>1000006492</v>
      </c>
      <c r="C99" s="3">
        <f t="shared" si="10"/>
        <v>1800000095</v>
      </c>
      <c r="D99" s="3">
        <v>25201</v>
      </c>
      <c r="E99" s="10">
        <v>1033</v>
      </c>
      <c r="F99" s="3" t="s">
        <v>5</v>
      </c>
      <c r="G99" s="3">
        <v>103</v>
      </c>
      <c r="H99" s="3">
        <v>0</v>
      </c>
      <c r="I99" s="3">
        <v>0</v>
      </c>
      <c r="J99" s="3" t="s">
        <v>4</v>
      </c>
      <c r="K99" s="3">
        <v>0</v>
      </c>
      <c r="L99" s="3" t="s">
        <v>3</v>
      </c>
      <c r="M99" s="4">
        <v>1</v>
      </c>
      <c r="O99" s="4">
        <v>1</v>
      </c>
      <c r="Q99" s="3">
        <v>1</v>
      </c>
      <c r="R99" s="14">
        <v>1800000095</v>
      </c>
    </row>
    <row r="100" spans="1:18">
      <c r="A100" s="10">
        <v>1800000099</v>
      </c>
      <c r="B100" s="3">
        <v>1000006493</v>
      </c>
      <c r="C100" s="3">
        <f t="shared" si="10"/>
        <v>1800000095</v>
      </c>
      <c r="D100" s="3">
        <v>25201</v>
      </c>
      <c r="E100" s="10">
        <v>1033</v>
      </c>
      <c r="F100" s="3" t="s">
        <v>6</v>
      </c>
      <c r="G100" s="3">
        <v>104</v>
      </c>
      <c r="H100" s="3">
        <v>0</v>
      </c>
      <c r="I100" s="3">
        <v>0</v>
      </c>
      <c r="J100" s="3" t="s">
        <v>5</v>
      </c>
      <c r="K100" s="3">
        <v>0</v>
      </c>
      <c r="L100" s="3" t="s">
        <v>3</v>
      </c>
      <c r="M100" s="4">
        <v>1</v>
      </c>
      <c r="O100" s="4">
        <v>1</v>
      </c>
      <c r="Q100" s="3">
        <v>1</v>
      </c>
      <c r="R100" s="14">
        <v>1800000095</v>
      </c>
    </row>
    <row r="101" spans="1:18">
      <c r="A101" s="10">
        <v>1800000100</v>
      </c>
      <c r="B101" s="3">
        <v>1000006494</v>
      </c>
      <c r="C101" s="3">
        <f t="shared" si="10"/>
        <v>1800000095</v>
      </c>
      <c r="D101" s="3">
        <v>25201</v>
      </c>
      <c r="E101" s="10">
        <v>1033</v>
      </c>
      <c r="F101" s="3" t="s">
        <v>7</v>
      </c>
      <c r="G101" s="3">
        <v>105</v>
      </c>
      <c r="H101" s="3">
        <v>0</v>
      </c>
      <c r="I101" s="3">
        <v>0</v>
      </c>
      <c r="J101" s="3" t="s">
        <v>6</v>
      </c>
      <c r="K101" s="3">
        <v>0</v>
      </c>
      <c r="L101" s="3" t="s">
        <v>3</v>
      </c>
      <c r="M101" s="4">
        <v>1</v>
      </c>
      <c r="O101" s="4">
        <v>1</v>
      </c>
      <c r="Q101" s="3">
        <v>1</v>
      </c>
      <c r="R101" s="14">
        <v>1800000095</v>
      </c>
    </row>
    <row r="102" spans="1:18">
      <c r="A102" s="10">
        <v>1800000101</v>
      </c>
      <c r="B102" s="3">
        <v>1000006495</v>
      </c>
      <c r="C102" s="3">
        <f t="shared" si="10"/>
        <v>1800000095</v>
      </c>
      <c r="D102" s="3">
        <v>25201</v>
      </c>
      <c r="E102" s="10">
        <v>1033</v>
      </c>
      <c r="F102" s="3" t="s">
        <v>8</v>
      </c>
      <c r="G102" s="3">
        <v>106</v>
      </c>
      <c r="H102" s="3">
        <v>0</v>
      </c>
      <c r="I102" s="3">
        <v>0</v>
      </c>
      <c r="J102" s="3" t="s">
        <v>7</v>
      </c>
      <c r="K102" s="3">
        <v>0</v>
      </c>
      <c r="L102" s="3" t="s">
        <v>3</v>
      </c>
      <c r="M102" s="4">
        <v>1</v>
      </c>
      <c r="O102" s="4">
        <v>1</v>
      </c>
      <c r="Q102" s="3">
        <v>1</v>
      </c>
      <c r="R102" s="14">
        <v>1800000095</v>
      </c>
    </row>
    <row r="103" spans="1:18">
      <c r="A103" s="10">
        <v>1800000102</v>
      </c>
      <c r="B103" s="3">
        <v>1000006496</v>
      </c>
      <c r="C103" s="3">
        <f t="shared" si="10"/>
        <v>1800000095</v>
      </c>
      <c r="D103" s="3">
        <v>25201</v>
      </c>
      <c r="E103" s="10">
        <v>1033</v>
      </c>
      <c r="F103" s="3" t="s">
        <v>9</v>
      </c>
      <c r="G103" s="3">
        <v>107</v>
      </c>
      <c r="H103" s="3">
        <v>0</v>
      </c>
      <c r="I103" s="3">
        <v>0</v>
      </c>
      <c r="J103" s="3" t="s">
        <v>8</v>
      </c>
      <c r="K103" s="3">
        <v>0</v>
      </c>
      <c r="L103" s="3" t="s">
        <v>3</v>
      </c>
      <c r="M103" s="4">
        <v>1</v>
      </c>
      <c r="O103" s="4">
        <v>1</v>
      </c>
      <c r="Q103" s="3">
        <v>1</v>
      </c>
      <c r="R103" s="14">
        <v>1800000095</v>
      </c>
    </row>
    <row r="104" spans="1:18">
      <c r="A104" s="10">
        <v>1800000103</v>
      </c>
      <c r="B104" s="3">
        <v>1000006497</v>
      </c>
      <c r="C104" s="3">
        <f t="shared" si="10"/>
        <v>1800000095</v>
      </c>
      <c r="D104" s="3">
        <v>25201</v>
      </c>
      <c r="E104" s="10">
        <v>1033</v>
      </c>
      <c r="F104" s="3" t="s">
        <v>10</v>
      </c>
      <c r="G104" s="3">
        <v>108</v>
      </c>
      <c r="H104" s="3">
        <v>0</v>
      </c>
      <c r="I104" s="3">
        <v>0</v>
      </c>
      <c r="J104" s="3" t="s">
        <v>9</v>
      </c>
      <c r="K104" s="3">
        <v>0</v>
      </c>
      <c r="L104" s="3" t="s">
        <v>3</v>
      </c>
      <c r="M104" s="4">
        <v>1</v>
      </c>
      <c r="O104" s="4">
        <v>1</v>
      </c>
      <c r="Q104" s="3">
        <v>1</v>
      </c>
      <c r="R104" s="14">
        <v>1800000095</v>
      </c>
    </row>
    <row r="105" spans="1:18">
      <c r="A105" s="10">
        <v>1800000104</v>
      </c>
      <c r="B105" s="3">
        <v>1000006498</v>
      </c>
      <c r="C105" s="3">
        <f t="shared" si="10"/>
        <v>1800000095</v>
      </c>
      <c r="D105" s="3">
        <v>25201</v>
      </c>
      <c r="E105" s="10">
        <v>1033</v>
      </c>
      <c r="F105" s="3" t="s">
        <v>11</v>
      </c>
      <c r="G105" s="3">
        <v>109</v>
      </c>
      <c r="H105" s="3">
        <v>0</v>
      </c>
      <c r="I105" s="3">
        <v>0</v>
      </c>
      <c r="J105" s="3" t="s">
        <v>10</v>
      </c>
      <c r="K105" s="3">
        <v>0</v>
      </c>
      <c r="L105" s="3" t="s">
        <v>228</v>
      </c>
      <c r="M105" s="4">
        <v>1</v>
      </c>
      <c r="O105" s="4">
        <v>1</v>
      </c>
      <c r="Q105" s="3">
        <v>1</v>
      </c>
      <c r="R105" s="14">
        <v>1800000095</v>
      </c>
    </row>
    <row r="106" spans="1:18">
      <c r="A106" s="10">
        <v>1800000105</v>
      </c>
      <c r="B106" s="3">
        <v>1000006499</v>
      </c>
      <c r="C106" s="3">
        <f t="shared" si="10"/>
        <v>1800000095</v>
      </c>
      <c r="D106" s="3">
        <v>25201</v>
      </c>
      <c r="E106" s="10">
        <v>1033</v>
      </c>
      <c r="F106" s="3" t="s">
        <v>12</v>
      </c>
      <c r="G106" s="3">
        <v>110</v>
      </c>
      <c r="H106" s="3">
        <v>0</v>
      </c>
      <c r="I106" s="3">
        <v>0</v>
      </c>
      <c r="J106" s="3" t="s">
        <v>11</v>
      </c>
      <c r="K106" s="3">
        <v>0</v>
      </c>
      <c r="L106" s="3" t="s">
        <v>3</v>
      </c>
      <c r="M106" s="4">
        <v>1</v>
      </c>
      <c r="O106" s="4">
        <v>1</v>
      </c>
      <c r="Q106" s="3">
        <v>1</v>
      </c>
      <c r="R106" s="14">
        <v>1800000095</v>
      </c>
    </row>
    <row r="107" spans="1:18">
      <c r="A107" s="10">
        <v>180000106</v>
      </c>
      <c r="B107" s="3">
        <v>1000006500</v>
      </c>
      <c r="C107" s="3">
        <f t="shared" si="10"/>
        <v>1800000095</v>
      </c>
      <c r="D107" s="3">
        <v>25201</v>
      </c>
      <c r="E107" s="10"/>
      <c r="F107" s="3" t="s">
        <v>507</v>
      </c>
      <c r="G107" s="3">
        <v>111</v>
      </c>
      <c r="H107" s="3">
        <v>0</v>
      </c>
      <c r="I107" s="3">
        <v>0</v>
      </c>
      <c r="J107" s="3" t="s">
        <v>507</v>
      </c>
      <c r="K107" s="3">
        <v>0</v>
      </c>
      <c r="L107" s="3" t="s">
        <v>3</v>
      </c>
      <c r="M107" s="4">
        <v>1</v>
      </c>
      <c r="O107" s="4">
        <v>1</v>
      </c>
      <c r="Q107" s="3">
        <v>1</v>
      </c>
      <c r="R107" s="14">
        <v>1800000095</v>
      </c>
    </row>
    <row r="108" spans="1:18">
      <c r="A108" s="10">
        <v>1800000106</v>
      </c>
      <c r="B108" s="10">
        <f>R108</f>
        <v>1800000106</v>
      </c>
      <c r="C108" s="10">
        <v>-1</v>
      </c>
      <c r="D108" s="10">
        <v>-1</v>
      </c>
      <c r="E108" s="10">
        <v>1033</v>
      </c>
      <c r="F108" s="10" t="s">
        <v>229</v>
      </c>
      <c r="G108" s="10">
        <v>-1</v>
      </c>
      <c r="H108" s="10">
        <v>0</v>
      </c>
      <c r="I108" s="10">
        <v>0</v>
      </c>
      <c r="J108" s="10" t="s">
        <v>229</v>
      </c>
      <c r="K108" s="3">
        <v>0</v>
      </c>
      <c r="L108" s="10" t="str">
        <f>F108</f>
        <v>PromotionActivationType</v>
      </c>
      <c r="M108" s="24">
        <v>1</v>
      </c>
      <c r="N108" s="10"/>
      <c r="O108" s="24">
        <v>1</v>
      </c>
      <c r="P108" s="10"/>
      <c r="Q108" s="10">
        <v>1</v>
      </c>
      <c r="R108" s="14">
        <v>1800000106</v>
      </c>
    </row>
    <row r="109" spans="1:18">
      <c r="A109" s="10">
        <v>1800000107</v>
      </c>
      <c r="B109" s="3">
        <v>1000006468</v>
      </c>
      <c r="C109" s="3">
        <f>R108</f>
        <v>1800000106</v>
      </c>
      <c r="D109" s="3">
        <v>25203</v>
      </c>
      <c r="E109" s="10">
        <v>1033</v>
      </c>
      <c r="F109" s="3" t="s">
        <v>13</v>
      </c>
      <c r="G109" s="3">
        <v>1</v>
      </c>
      <c r="H109" s="3">
        <v>0</v>
      </c>
      <c r="I109" s="3">
        <v>0</v>
      </c>
      <c r="J109" s="3" t="s">
        <v>13</v>
      </c>
      <c r="K109" s="3">
        <v>0</v>
      </c>
      <c r="L109" s="3" t="s">
        <v>229</v>
      </c>
      <c r="M109" s="4">
        <v>1</v>
      </c>
      <c r="O109" s="4">
        <v>1</v>
      </c>
      <c r="Q109" s="3">
        <v>1</v>
      </c>
      <c r="R109" s="14">
        <v>1800000106</v>
      </c>
    </row>
    <row r="110" spans="1:18">
      <c r="A110" s="10">
        <v>1800000108</v>
      </c>
      <c r="B110" s="3">
        <v>1000006469</v>
      </c>
      <c r="C110" s="3">
        <f t="shared" ref="C110:C112" si="11">R109</f>
        <v>1800000106</v>
      </c>
      <c r="D110" s="3">
        <v>25203</v>
      </c>
      <c r="E110" s="10">
        <v>1033</v>
      </c>
      <c r="F110" s="3" t="s">
        <v>15</v>
      </c>
      <c r="G110" s="3">
        <v>2</v>
      </c>
      <c r="H110" s="3">
        <v>0</v>
      </c>
      <c r="I110" s="3">
        <v>0</v>
      </c>
      <c r="J110" s="3" t="s">
        <v>15</v>
      </c>
      <c r="K110" s="3">
        <v>0</v>
      </c>
      <c r="L110" s="3" t="s">
        <v>14</v>
      </c>
      <c r="M110" s="4">
        <v>1</v>
      </c>
      <c r="O110" s="4">
        <v>1</v>
      </c>
      <c r="Q110" s="3">
        <v>1</v>
      </c>
      <c r="R110" s="14">
        <v>1800000106</v>
      </c>
    </row>
    <row r="111" spans="1:18">
      <c r="A111" s="10">
        <v>1800000109</v>
      </c>
      <c r="B111" s="3">
        <v>1000006470</v>
      </c>
      <c r="C111" s="3">
        <f t="shared" si="11"/>
        <v>1800000106</v>
      </c>
      <c r="D111" s="3">
        <v>25203</v>
      </c>
      <c r="E111" s="10">
        <v>1033</v>
      </c>
      <c r="F111" s="3" t="s">
        <v>16</v>
      </c>
      <c r="G111" s="3">
        <v>3</v>
      </c>
      <c r="H111" s="3">
        <v>0</v>
      </c>
      <c r="I111" s="3">
        <v>0</v>
      </c>
      <c r="J111" s="3" t="s">
        <v>16</v>
      </c>
      <c r="K111" s="3">
        <v>0</v>
      </c>
      <c r="L111" s="3" t="s">
        <v>14</v>
      </c>
      <c r="M111" s="4">
        <v>1</v>
      </c>
      <c r="O111" s="4">
        <v>1</v>
      </c>
      <c r="Q111" s="3">
        <v>1</v>
      </c>
      <c r="R111" s="14">
        <v>1800000106</v>
      </c>
    </row>
    <row r="112" spans="1:18">
      <c r="A112" s="10">
        <v>1800000110</v>
      </c>
      <c r="B112" s="3">
        <v>1000006471</v>
      </c>
      <c r="C112" s="3">
        <f t="shared" si="11"/>
        <v>1800000106</v>
      </c>
      <c r="D112" s="3">
        <v>25203</v>
      </c>
      <c r="E112" s="10">
        <v>1033</v>
      </c>
      <c r="F112" s="3" t="s">
        <v>17</v>
      </c>
      <c r="G112" s="3">
        <v>4</v>
      </c>
      <c r="H112" s="3">
        <v>0</v>
      </c>
      <c r="I112" s="3">
        <v>0</v>
      </c>
      <c r="J112" s="3" t="s">
        <v>17</v>
      </c>
      <c r="K112" s="3">
        <v>0</v>
      </c>
      <c r="L112" s="3" t="s">
        <v>14</v>
      </c>
      <c r="M112" s="4">
        <v>1</v>
      </c>
      <c r="O112" s="4">
        <v>1</v>
      </c>
      <c r="Q112" s="3">
        <v>1</v>
      </c>
      <c r="R112" s="14">
        <v>1800000106</v>
      </c>
    </row>
    <row r="113" spans="1:18">
      <c r="A113" s="10">
        <v>1800000111</v>
      </c>
      <c r="B113" s="10">
        <f>R113</f>
        <v>1800000111</v>
      </c>
      <c r="C113" s="10">
        <v>-1</v>
      </c>
      <c r="D113" s="10">
        <v>-1</v>
      </c>
      <c r="E113" s="10">
        <v>1033</v>
      </c>
      <c r="F113" s="10" t="s">
        <v>230</v>
      </c>
      <c r="G113" s="10">
        <v>-1</v>
      </c>
      <c r="H113" s="10">
        <v>0</v>
      </c>
      <c r="I113" s="10">
        <v>0</v>
      </c>
      <c r="J113" s="10" t="s">
        <v>230</v>
      </c>
      <c r="K113" s="3">
        <v>0</v>
      </c>
      <c r="L113" s="10" t="str">
        <f>F113</f>
        <v>PromotionBusinessType</v>
      </c>
      <c r="M113" s="24">
        <v>1</v>
      </c>
      <c r="N113" s="10"/>
      <c r="O113" s="24">
        <v>1</v>
      </c>
      <c r="P113" s="10"/>
      <c r="Q113" s="10">
        <v>1</v>
      </c>
      <c r="R113" s="14">
        <v>1800000111</v>
      </c>
    </row>
    <row r="114" spans="1:18">
      <c r="A114" s="10">
        <v>1800000112</v>
      </c>
      <c r="B114" s="3">
        <v>1000006476</v>
      </c>
      <c r="C114" s="3">
        <f>R113</f>
        <v>1800000111</v>
      </c>
      <c r="D114" s="3">
        <v>25204</v>
      </c>
      <c r="E114" s="10">
        <v>1033</v>
      </c>
      <c r="F114" s="3" t="s">
        <v>23</v>
      </c>
      <c r="G114" s="3">
        <v>1</v>
      </c>
      <c r="H114" s="3">
        <v>0</v>
      </c>
      <c r="I114" s="3">
        <v>0</v>
      </c>
      <c r="J114" s="3" t="s">
        <v>23</v>
      </c>
      <c r="K114" s="3">
        <v>0</v>
      </c>
      <c r="L114" s="3" t="s">
        <v>19</v>
      </c>
      <c r="M114" s="4">
        <v>1</v>
      </c>
      <c r="O114" s="4">
        <v>1</v>
      </c>
      <c r="Q114" s="3">
        <v>1</v>
      </c>
      <c r="R114" s="14">
        <v>1800000111</v>
      </c>
    </row>
    <row r="115" spans="1:18">
      <c r="A115" s="10">
        <v>1800000113</v>
      </c>
      <c r="B115" s="3">
        <v>1000006477</v>
      </c>
      <c r="C115" s="3">
        <f t="shared" ref="C115:C122" si="12">R114</f>
        <v>1800000111</v>
      </c>
      <c r="D115" s="3">
        <v>25204</v>
      </c>
      <c r="E115" s="10">
        <v>1033</v>
      </c>
      <c r="F115" s="3" t="s">
        <v>24</v>
      </c>
      <c r="G115" s="3">
        <v>2</v>
      </c>
      <c r="H115" s="3">
        <v>0</v>
      </c>
      <c r="I115" s="3">
        <v>0</v>
      </c>
      <c r="J115" s="3" t="s">
        <v>24</v>
      </c>
      <c r="K115" s="3">
        <v>0</v>
      </c>
      <c r="L115" s="3" t="s">
        <v>19</v>
      </c>
      <c r="M115" s="4">
        <v>1</v>
      </c>
      <c r="O115" s="4">
        <v>1</v>
      </c>
      <c r="Q115" s="3">
        <v>1</v>
      </c>
      <c r="R115" s="14">
        <v>1800000111</v>
      </c>
    </row>
    <row r="116" spans="1:18">
      <c r="A116" s="10">
        <v>1800000114</v>
      </c>
      <c r="B116" s="3">
        <v>1000006478</v>
      </c>
      <c r="C116" s="3">
        <f t="shared" si="12"/>
        <v>1800000111</v>
      </c>
      <c r="D116" s="3">
        <v>25204</v>
      </c>
      <c r="E116" s="10">
        <v>1033</v>
      </c>
      <c r="F116" s="3" t="s">
        <v>25</v>
      </c>
      <c r="G116" s="3">
        <v>3</v>
      </c>
      <c r="H116" s="3">
        <v>0</v>
      </c>
      <c r="I116" s="3">
        <v>0</v>
      </c>
      <c r="J116" s="3" t="s">
        <v>25</v>
      </c>
      <c r="K116" s="3">
        <v>0</v>
      </c>
      <c r="L116" s="3" t="s">
        <v>19</v>
      </c>
      <c r="M116" s="4">
        <v>1</v>
      </c>
      <c r="O116" s="4">
        <v>1</v>
      </c>
      <c r="Q116" s="3">
        <v>1</v>
      </c>
      <c r="R116" s="14">
        <v>1800000111</v>
      </c>
    </row>
    <row r="117" spans="1:18">
      <c r="A117" s="10">
        <v>1800000115</v>
      </c>
      <c r="B117" s="3">
        <v>1000006479</v>
      </c>
      <c r="C117" s="3">
        <f t="shared" si="12"/>
        <v>1800000111</v>
      </c>
      <c r="D117" s="3">
        <v>25204</v>
      </c>
      <c r="E117" s="10">
        <v>1033</v>
      </c>
      <c r="F117" s="3" t="s">
        <v>26</v>
      </c>
      <c r="G117" s="3">
        <v>4</v>
      </c>
      <c r="H117" s="3">
        <v>0</v>
      </c>
      <c r="I117" s="3">
        <v>0</v>
      </c>
      <c r="J117" s="3" t="s">
        <v>26</v>
      </c>
      <c r="K117" s="3">
        <v>0</v>
      </c>
      <c r="L117" s="3" t="s">
        <v>19</v>
      </c>
      <c r="M117" s="4">
        <v>1</v>
      </c>
      <c r="O117" s="4">
        <v>1</v>
      </c>
      <c r="Q117" s="3">
        <v>1</v>
      </c>
      <c r="R117" s="14">
        <v>1800000111</v>
      </c>
    </row>
    <row r="118" spans="1:18">
      <c r="A118" s="10">
        <v>1800000116</v>
      </c>
      <c r="B118" s="3">
        <v>1000006480</v>
      </c>
      <c r="C118" s="3">
        <f t="shared" si="12"/>
        <v>1800000111</v>
      </c>
      <c r="D118" s="3">
        <v>25204</v>
      </c>
      <c r="E118" s="10">
        <v>1033</v>
      </c>
      <c r="F118" s="3" t="s">
        <v>27</v>
      </c>
      <c r="G118" s="3">
        <v>5</v>
      </c>
      <c r="H118" s="3">
        <v>0</v>
      </c>
      <c r="I118" s="3">
        <v>0</v>
      </c>
      <c r="J118" s="3" t="s">
        <v>27</v>
      </c>
      <c r="K118" s="3">
        <v>0</v>
      </c>
      <c r="L118" s="3" t="s">
        <v>19</v>
      </c>
      <c r="M118" s="4">
        <v>1</v>
      </c>
      <c r="O118" s="4">
        <v>1</v>
      </c>
      <c r="Q118" s="3">
        <v>1</v>
      </c>
      <c r="R118" s="14">
        <v>1800000111</v>
      </c>
    </row>
    <row r="119" spans="1:18">
      <c r="A119" s="10">
        <v>1800000117</v>
      </c>
      <c r="B119" s="3">
        <v>1000006475</v>
      </c>
      <c r="C119" s="3">
        <f t="shared" si="12"/>
        <v>1800000111</v>
      </c>
      <c r="D119" s="3">
        <v>25204</v>
      </c>
      <c r="E119" s="10">
        <v>1033</v>
      </c>
      <c r="F119" s="3" t="s">
        <v>22</v>
      </c>
      <c r="G119" s="3">
        <v>6</v>
      </c>
      <c r="H119" s="3">
        <v>0</v>
      </c>
      <c r="I119" s="3">
        <v>0</v>
      </c>
      <c r="J119" s="3" t="s">
        <v>22</v>
      </c>
      <c r="K119" s="3">
        <v>0</v>
      </c>
      <c r="L119" s="3" t="s">
        <v>19</v>
      </c>
      <c r="M119" s="4">
        <v>1</v>
      </c>
      <c r="O119" s="4">
        <v>1</v>
      </c>
      <c r="Q119" s="3">
        <v>1</v>
      </c>
      <c r="R119" s="14">
        <v>1800000111</v>
      </c>
    </row>
    <row r="120" spans="1:18">
      <c r="A120" s="10">
        <v>1800000118</v>
      </c>
      <c r="B120" s="3">
        <v>1000006473</v>
      </c>
      <c r="C120" s="3">
        <f t="shared" si="12"/>
        <v>1800000111</v>
      </c>
      <c r="D120" s="3">
        <v>25204</v>
      </c>
      <c r="E120" s="10">
        <v>1033</v>
      </c>
      <c r="F120" s="3" t="s">
        <v>20</v>
      </c>
      <c r="G120" s="3">
        <v>7</v>
      </c>
      <c r="H120" s="3">
        <v>0</v>
      </c>
      <c r="I120" s="3">
        <v>0</v>
      </c>
      <c r="J120" s="3" t="s">
        <v>20</v>
      </c>
      <c r="K120" s="3">
        <v>0</v>
      </c>
      <c r="L120" s="3" t="s">
        <v>19</v>
      </c>
      <c r="M120" s="4">
        <v>1</v>
      </c>
      <c r="O120" s="4">
        <v>1</v>
      </c>
      <c r="Q120" s="3">
        <v>1</v>
      </c>
      <c r="R120" s="14">
        <v>1800000111</v>
      </c>
    </row>
    <row r="121" spans="1:18">
      <c r="A121" s="10">
        <v>1800000119</v>
      </c>
      <c r="B121" s="3">
        <v>1000006474</v>
      </c>
      <c r="C121" s="3">
        <f t="shared" si="12"/>
        <v>1800000111</v>
      </c>
      <c r="D121" s="3">
        <v>25204</v>
      </c>
      <c r="E121" s="10">
        <v>1033</v>
      </c>
      <c r="F121" s="3" t="s">
        <v>21</v>
      </c>
      <c r="G121" s="3">
        <v>8</v>
      </c>
      <c r="H121" s="3">
        <v>0</v>
      </c>
      <c r="I121" s="3">
        <v>0</v>
      </c>
      <c r="J121" s="3" t="s">
        <v>21</v>
      </c>
      <c r="K121" s="3">
        <v>0</v>
      </c>
      <c r="L121" s="3" t="s">
        <v>19</v>
      </c>
      <c r="M121" s="4">
        <v>1</v>
      </c>
      <c r="O121" s="4">
        <v>1</v>
      </c>
      <c r="Q121" s="3">
        <v>1</v>
      </c>
      <c r="R121" s="14">
        <v>1800000111</v>
      </c>
    </row>
    <row r="122" spans="1:18">
      <c r="A122" s="10">
        <v>1800000120</v>
      </c>
      <c r="B122" s="3">
        <v>1000006472</v>
      </c>
      <c r="C122" s="3">
        <f t="shared" si="12"/>
        <v>1800000111</v>
      </c>
      <c r="D122" s="3">
        <v>25204</v>
      </c>
      <c r="E122" s="10">
        <v>1033</v>
      </c>
      <c r="F122" s="3" t="s">
        <v>18</v>
      </c>
      <c r="G122" s="3">
        <v>9</v>
      </c>
      <c r="H122" s="3">
        <v>0</v>
      </c>
      <c r="I122" s="3">
        <v>0</v>
      </c>
      <c r="J122" s="3" t="s">
        <v>18</v>
      </c>
      <c r="K122" s="3">
        <v>0</v>
      </c>
      <c r="L122" s="3" t="s">
        <v>19</v>
      </c>
      <c r="M122" s="4">
        <v>1</v>
      </c>
      <c r="O122" s="4">
        <v>1</v>
      </c>
      <c r="Q122" s="3">
        <v>1</v>
      </c>
      <c r="R122" s="14">
        <v>1800000111</v>
      </c>
    </row>
    <row r="123" spans="1:18">
      <c r="A123" s="10">
        <v>1800000121</v>
      </c>
      <c r="B123" s="10">
        <f>R123</f>
        <v>1800000121</v>
      </c>
      <c r="C123" s="10">
        <v>-1</v>
      </c>
      <c r="D123" s="10">
        <v>-1</v>
      </c>
      <c r="E123" s="10">
        <v>1033</v>
      </c>
      <c r="F123" s="10" t="s">
        <v>231</v>
      </c>
      <c r="G123" s="10">
        <v>-1</v>
      </c>
      <c r="H123" s="10">
        <v>0</v>
      </c>
      <c r="I123" s="10">
        <v>0</v>
      </c>
      <c r="J123" s="10" t="s">
        <v>231</v>
      </c>
      <c r="K123" s="3">
        <v>0</v>
      </c>
      <c r="L123" s="10" t="str">
        <f>F123</f>
        <v>PromotionCalculateType</v>
      </c>
      <c r="M123" s="24">
        <v>1</v>
      </c>
      <c r="N123" s="10"/>
      <c r="O123" s="24">
        <v>1</v>
      </c>
      <c r="P123" s="10"/>
      <c r="Q123" s="10">
        <v>1</v>
      </c>
      <c r="R123" s="14">
        <v>1800000121</v>
      </c>
    </row>
    <row r="124" spans="1:18">
      <c r="A124" s="10">
        <v>1800000122</v>
      </c>
      <c r="B124" s="3">
        <v>1000006481</v>
      </c>
      <c r="C124" s="3">
        <f>R123</f>
        <v>1800000121</v>
      </c>
      <c r="D124" s="3">
        <v>25205</v>
      </c>
      <c r="E124" s="10">
        <v>1033</v>
      </c>
      <c r="F124" s="3" t="s">
        <v>28</v>
      </c>
      <c r="G124" s="3">
        <v>1</v>
      </c>
      <c r="H124" s="3">
        <v>0</v>
      </c>
      <c r="I124" s="3">
        <v>0</v>
      </c>
      <c r="J124" s="3" t="s">
        <v>28</v>
      </c>
      <c r="K124" s="3">
        <v>0</v>
      </c>
      <c r="L124" s="3" t="s">
        <v>231</v>
      </c>
      <c r="M124" s="4">
        <v>1</v>
      </c>
      <c r="O124" s="4">
        <v>1</v>
      </c>
      <c r="Q124" s="3">
        <v>1</v>
      </c>
      <c r="R124" s="14">
        <v>1800000121</v>
      </c>
    </row>
    <row r="125" spans="1:18">
      <c r="A125" s="10">
        <v>1800000123</v>
      </c>
      <c r="B125" s="3">
        <v>1000006482</v>
      </c>
      <c r="C125" s="3">
        <f t="shared" ref="C125:C126" si="13">R124</f>
        <v>1800000121</v>
      </c>
      <c r="D125" s="3">
        <v>25205</v>
      </c>
      <c r="E125" s="10">
        <v>1033</v>
      </c>
      <c r="F125" s="3" t="s">
        <v>30</v>
      </c>
      <c r="G125" s="3">
        <v>2</v>
      </c>
      <c r="H125" s="3">
        <v>0</v>
      </c>
      <c r="I125" s="3">
        <v>0</v>
      </c>
      <c r="J125" s="3" t="s">
        <v>30</v>
      </c>
      <c r="K125" s="3">
        <v>0</v>
      </c>
      <c r="L125" s="3" t="s">
        <v>29</v>
      </c>
      <c r="M125" s="4">
        <v>1</v>
      </c>
      <c r="O125" s="4">
        <v>1</v>
      </c>
      <c r="Q125" s="3">
        <v>1</v>
      </c>
      <c r="R125" s="14">
        <v>1800000121</v>
      </c>
    </row>
    <row r="126" spans="1:18">
      <c r="A126" s="10">
        <v>1800000124</v>
      </c>
      <c r="B126" s="3">
        <v>1000006483</v>
      </c>
      <c r="C126" s="3">
        <f t="shared" si="13"/>
        <v>1800000121</v>
      </c>
      <c r="D126" s="3">
        <v>25205</v>
      </c>
      <c r="E126" s="10">
        <v>1033</v>
      </c>
      <c r="F126" s="3" t="s">
        <v>31</v>
      </c>
      <c r="G126" s="3">
        <v>3</v>
      </c>
      <c r="H126" s="3">
        <v>0</v>
      </c>
      <c r="I126" s="3">
        <v>0</v>
      </c>
      <c r="J126" s="3" t="s">
        <v>31</v>
      </c>
      <c r="K126" s="3">
        <v>0</v>
      </c>
      <c r="L126" s="3" t="s">
        <v>29</v>
      </c>
      <c r="M126" s="4">
        <v>1</v>
      </c>
      <c r="O126" s="4">
        <v>1</v>
      </c>
      <c r="Q126" s="3">
        <v>1</v>
      </c>
      <c r="R126" s="14">
        <v>1800000121</v>
      </c>
    </row>
    <row r="127" spans="1:18">
      <c r="A127" s="10">
        <v>1800000125</v>
      </c>
      <c r="B127" s="10">
        <f>R127</f>
        <v>1800000125</v>
      </c>
      <c r="C127" s="10">
        <v>-1</v>
      </c>
      <c r="D127" s="10">
        <v>-1</v>
      </c>
      <c r="E127" s="10">
        <v>1033</v>
      </c>
      <c r="F127" s="10" t="s">
        <v>232</v>
      </c>
      <c r="G127" s="10">
        <v>-1</v>
      </c>
      <c r="H127" s="10">
        <v>0</v>
      </c>
      <c r="I127" s="10">
        <v>0</v>
      </c>
      <c r="J127" s="10" t="s">
        <v>232</v>
      </c>
      <c r="K127" s="3">
        <v>0</v>
      </c>
      <c r="L127" s="10" t="str">
        <f>F127</f>
        <v>PromotionCalculateUnit</v>
      </c>
      <c r="M127" s="24">
        <v>1</v>
      </c>
      <c r="N127" s="10"/>
      <c r="O127" s="24">
        <v>1</v>
      </c>
      <c r="P127" s="10"/>
      <c r="Q127" s="10">
        <v>1</v>
      </c>
      <c r="R127" s="14">
        <v>1800000125</v>
      </c>
    </row>
    <row r="128" spans="1:18">
      <c r="A128" s="10">
        <v>1800000126</v>
      </c>
      <c r="B128" s="3">
        <v>1000006484</v>
      </c>
      <c r="C128" s="3">
        <f>R127</f>
        <v>1800000125</v>
      </c>
      <c r="D128" s="3">
        <v>25206</v>
      </c>
      <c r="E128" s="10">
        <v>1033</v>
      </c>
      <c r="F128" s="3" t="s">
        <v>32</v>
      </c>
      <c r="G128" s="3">
        <v>1</v>
      </c>
      <c r="H128" s="3">
        <v>0</v>
      </c>
      <c r="I128" s="3">
        <v>0</v>
      </c>
      <c r="J128" s="3" t="s">
        <v>32</v>
      </c>
      <c r="K128" s="3">
        <v>0</v>
      </c>
      <c r="L128" s="3" t="s">
        <v>232</v>
      </c>
      <c r="M128" s="4">
        <v>1</v>
      </c>
      <c r="O128" s="4">
        <v>1</v>
      </c>
      <c r="Q128" s="3">
        <v>1</v>
      </c>
      <c r="R128" s="14">
        <v>1800000125</v>
      </c>
    </row>
    <row r="129" spans="1:18">
      <c r="A129" s="10">
        <v>1800000127</v>
      </c>
      <c r="B129" s="3">
        <v>1000006485</v>
      </c>
      <c r="C129" s="3">
        <f t="shared" ref="C129:C132" si="14">R128</f>
        <v>1800000125</v>
      </c>
      <c r="D129" s="3">
        <v>25206</v>
      </c>
      <c r="E129" s="10">
        <v>1033</v>
      </c>
      <c r="F129" s="3" t="s">
        <v>34</v>
      </c>
      <c r="G129" s="3">
        <v>2</v>
      </c>
      <c r="H129" s="3">
        <v>0</v>
      </c>
      <c r="I129" s="3">
        <v>0</v>
      </c>
      <c r="J129" s="3" t="s">
        <v>34</v>
      </c>
      <c r="K129" s="3">
        <v>0</v>
      </c>
      <c r="L129" s="3" t="s">
        <v>33</v>
      </c>
      <c r="M129" s="4">
        <v>1</v>
      </c>
      <c r="O129" s="4">
        <v>1</v>
      </c>
      <c r="Q129" s="3">
        <v>1</v>
      </c>
      <c r="R129" s="14">
        <v>1800000125</v>
      </c>
    </row>
    <row r="130" spans="1:18">
      <c r="A130" s="10">
        <v>1800000128</v>
      </c>
      <c r="B130" s="3">
        <v>1000006486</v>
      </c>
      <c r="C130" s="3">
        <f t="shared" si="14"/>
        <v>1800000125</v>
      </c>
      <c r="D130" s="3">
        <v>25206</v>
      </c>
      <c r="E130" s="10">
        <v>1033</v>
      </c>
      <c r="F130" s="3" t="s">
        <v>35</v>
      </c>
      <c r="G130" s="3">
        <v>3</v>
      </c>
      <c r="H130" s="3">
        <v>0</v>
      </c>
      <c r="I130" s="3">
        <v>0</v>
      </c>
      <c r="J130" s="3" t="s">
        <v>35</v>
      </c>
      <c r="K130" s="3">
        <v>0</v>
      </c>
      <c r="L130" s="3" t="s">
        <v>33</v>
      </c>
      <c r="M130" s="4">
        <v>1</v>
      </c>
      <c r="O130" s="4">
        <v>1</v>
      </c>
      <c r="Q130" s="3">
        <v>1</v>
      </c>
      <c r="R130" s="14">
        <v>1800000125</v>
      </c>
    </row>
    <row r="131" spans="1:18">
      <c r="A131" s="10">
        <v>1800000129</v>
      </c>
      <c r="B131" s="3">
        <v>1000006487</v>
      </c>
      <c r="C131" s="3">
        <f t="shared" si="14"/>
        <v>1800000125</v>
      </c>
      <c r="D131" s="3">
        <v>25206</v>
      </c>
      <c r="E131" s="10">
        <v>1033</v>
      </c>
      <c r="F131" s="3" t="s">
        <v>36</v>
      </c>
      <c r="G131" s="3">
        <v>4</v>
      </c>
      <c r="H131" s="3">
        <v>0</v>
      </c>
      <c r="I131" s="3">
        <v>0</v>
      </c>
      <c r="J131" s="3" t="s">
        <v>36</v>
      </c>
      <c r="K131" s="3">
        <v>0</v>
      </c>
      <c r="L131" s="3" t="s">
        <v>33</v>
      </c>
      <c r="M131" s="4">
        <v>1</v>
      </c>
      <c r="O131" s="4">
        <v>1</v>
      </c>
      <c r="Q131" s="3">
        <v>1</v>
      </c>
      <c r="R131" s="14">
        <v>1800000125</v>
      </c>
    </row>
    <row r="132" spans="1:18">
      <c r="A132" s="10">
        <v>1800000130</v>
      </c>
      <c r="B132" s="3">
        <v>1000006488</v>
      </c>
      <c r="C132" s="3">
        <f t="shared" si="14"/>
        <v>1800000125</v>
      </c>
      <c r="D132" s="3">
        <v>25206</v>
      </c>
      <c r="E132" s="10">
        <v>1033</v>
      </c>
      <c r="F132" s="3" t="s">
        <v>37</v>
      </c>
      <c r="G132" s="3">
        <v>5</v>
      </c>
      <c r="H132" s="3">
        <v>0</v>
      </c>
      <c r="I132" s="3">
        <v>0</v>
      </c>
      <c r="J132" s="3" t="s">
        <v>37</v>
      </c>
      <c r="K132" s="3">
        <v>0</v>
      </c>
      <c r="L132" s="3" t="s">
        <v>33</v>
      </c>
      <c r="M132" s="4">
        <v>1</v>
      </c>
      <c r="O132" s="4">
        <v>1</v>
      </c>
      <c r="Q132" s="3">
        <v>1</v>
      </c>
      <c r="R132" s="14">
        <v>1800000125</v>
      </c>
    </row>
    <row r="133" spans="1:18">
      <c r="A133" s="10">
        <v>1800000131</v>
      </c>
      <c r="B133" s="10">
        <f>R133</f>
        <v>1800000131</v>
      </c>
      <c r="C133" s="10">
        <v>-1</v>
      </c>
      <c r="D133" s="10">
        <v>-1</v>
      </c>
      <c r="E133" s="10">
        <v>1033</v>
      </c>
      <c r="F133" s="10" t="s">
        <v>236</v>
      </c>
      <c r="G133" s="10">
        <v>-1</v>
      </c>
      <c r="H133" s="10">
        <v>0</v>
      </c>
      <c r="I133" s="10">
        <v>0</v>
      </c>
      <c r="J133" s="10" t="s">
        <v>236</v>
      </c>
      <c r="K133" s="3">
        <v>0</v>
      </c>
      <c r="L133" s="10" t="str">
        <f>F133</f>
        <v>TopUpPresentRuleId</v>
      </c>
      <c r="M133" s="24">
        <v>1</v>
      </c>
      <c r="N133" s="10"/>
      <c r="O133" s="24">
        <v>1</v>
      </c>
      <c r="P133" s="10"/>
      <c r="Q133" s="10">
        <v>1</v>
      </c>
      <c r="R133" s="14">
        <v>1800000131</v>
      </c>
    </row>
    <row r="134" spans="1:18">
      <c r="A134" s="10">
        <v>1800000132</v>
      </c>
      <c r="B134" s="3">
        <v>1000006570</v>
      </c>
      <c r="C134" s="3">
        <f>R133</f>
        <v>1800000131</v>
      </c>
      <c r="D134" s="3">
        <v>25207</v>
      </c>
      <c r="E134" s="10">
        <v>1033</v>
      </c>
      <c r="F134" s="3" t="s">
        <v>91</v>
      </c>
      <c r="G134" s="3">
        <v>1</v>
      </c>
      <c r="H134" s="3">
        <v>0</v>
      </c>
      <c r="I134" s="3">
        <v>0</v>
      </c>
      <c r="J134" s="3" t="s">
        <v>91</v>
      </c>
      <c r="K134" s="3">
        <v>0</v>
      </c>
      <c r="L134" s="3" t="s">
        <v>236</v>
      </c>
      <c r="M134" s="4">
        <v>1</v>
      </c>
      <c r="O134" s="4">
        <v>1</v>
      </c>
      <c r="Q134" s="3">
        <v>1</v>
      </c>
      <c r="R134" s="14">
        <v>1800000131</v>
      </c>
    </row>
    <row r="135" spans="1:18">
      <c r="A135" s="10">
        <v>1800000133</v>
      </c>
      <c r="B135" s="3">
        <v>1000006571</v>
      </c>
      <c r="C135" s="3">
        <f t="shared" ref="C135:C137" si="15">R134</f>
        <v>1800000131</v>
      </c>
      <c r="D135" s="3">
        <v>25207</v>
      </c>
      <c r="E135" s="10">
        <v>1033</v>
      </c>
      <c r="F135" s="3" t="s">
        <v>93</v>
      </c>
      <c r="G135" s="3">
        <v>2</v>
      </c>
      <c r="H135" s="3">
        <v>0</v>
      </c>
      <c r="I135" s="3">
        <v>0</v>
      </c>
      <c r="J135" s="3" t="s">
        <v>93</v>
      </c>
      <c r="K135" s="3">
        <v>0</v>
      </c>
      <c r="L135" s="3" t="s">
        <v>92</v>
      </c>
      <c r="M135" s="4">
        <v>1</v>
      </c>
      <c r="O135" s="4">
        <v>1</v>
      </c>
      <c r="Q135" s="3">
        <v>1</v>
      </c>
      <c r="R135" s="14">
        <v>1800000131</v>
      </c>
    </row>
    <row r="136" spans="1:18">
      <c r="A136" s="10">
        <v>1800000134</v>
      </c>
      <c r="B136" s="3">
        <v>1000006572</v>
      </c>
      <c r="C136" s="3">
        <f t="shared" si="15"/>
        <v>1800000131</v>
      </c>
      <c r="D136" s="3">
        <v>25207</v>
      </c>
      <c r="E136" s="10">
        <v>1033</v>
      </c>
      <c r="F136" s="3" t="s">
        <v>94</v>
      </c>
      <c r="G136" s="3">
        <v>3</v>
      </c>
      <c r="H136" s="3">
        <v>0</v>
      </c>
      <c r="I136" s="3">
        <v>0</v>
      </c>
      <c r="J136" s="3" t="s">
        <v>94</v>
      </c>
      <c r="K136" s="3">
        <v>0</v>
      </c>
      <c r="L136" s="3" t="s">
        <v>92</v>
      </c>
      <c r="M136" s="4">
        <v>1</v>
      </c>
      <c r="O136" s="4">
        <v>1</v>
      </c>
      <c r="Q136" s="3">
        <v>1</v>
      </c>
      <c r="R136" s="14">
        <v>1800000131</v>
      </c>
    </row>
    <row r="137" spans="1:18">
      <c r="A137" s="10">
        <v>1800000135</v>
      </c>
      <c r="B137" s="3">
        <v>1000006573</v>
      </c>
      <c r="C137" s="3">
        <f t="shared" si="15"/>
        <v>1800000131</v>
      </c>
      <c r="D137" s="3">
        <v>25207</v>
      </c>
      <c r="E137" s="10">
        <v>1033</v>
      </c>
      <c r="F137" s="3" t="s">
        <v>95</v>
      </c>
      <c r="G137" s="3">
        <v>4</v>
      </c>
      <c r="H137" s="3">
        <v>0</v>
      </c>
      <c r="I137" s="3">
        <v>0</v>
      </c>
      <c r="J137" s="3" t="s">
        <v>95</v>
      </c>
      <c r="K137" s="3">
        <v>0</v>
      </c>
      <c r="L137" s="3" t="s">
        <v>92</v>
      </c>
      <c r="M137" s="4">
        <v>1</v>
      </c>
      <c r="O137" s="4">
        <v>1</v>
      </c>
      <c r="Q137" s="3">
        <v>1</v>
      </c>
      <c r="R137" s="14">
        <v>1800000131</v>
      </c>
    </row>
    <row r="138" spans="1:18">
      <c r="A138" s="10">
        <v>1800000136</v>
      </c>
      <c r="B138" s="10">
        <f>R138</f>
        <v>1800000136</v>
      </c>
      <c r="C138" s="10">
        <v>-1</v>
      </c>
      <c r="D138" s="10">
        <v>-1</v>
      </c>
      <c r="E138" s="10">
        <v>1033</v>
      </c>
      <c r="F138" s="10" t="s">
        <v>235</v>
      </c>
      <c r="G138" s="10">
        <v>-1</v>
      </c>
      <c r="H138" s="10">
        <v>0</v>
      </c>
      <c r="I138" s="10">
        <v>0</v>
      </c>
      <c r="J138" s="10" t="s">
        <v>235</v>
      </c>
      <c r="K138" s="3">
        <v>0</v>
      </c>
      <c r="L138" s="10" t="str">
        <f>F138</f>
        <v>PromotionReturnMethod</v>
      </c>
      <c r="M138" s="24">
        <v>1</v>
      </c>
      <c r="N138" s="10"/>
      <c r="O138" s="24">
        <v>1</v>
      </c>
      <c r="P138" s="10"/>
      <c r="Q138" s="10">
        <v>1</v>
      </c>
      <c r="R138" s="14">
        <v>1800000136</v>
      </c>
    </row>
    <row r="139" spans="1:18">
      <c r="A139" s="10">
        <v>1800000137</v>
      </c>
      <c r="B139" s="3">
        <v>1000006521</v>
      </c>
      <c r="C139" s="3">
        <f>R138</f>
        <v>1800000136</v>
      </c>
      <c r="D139" s="3">
        <v>25208</v>
      </c>
      <c r="E139" s="10">
        <v>1033</v>
      </c>
      <c r="F139" s="3" t="s">
        <v>55</v>
      </c>
      <c r="G139" s="3">
        <v>1</v>
      </c>
      <c r="H139" s="3">
        <v>0</v>
      </c>
      <c r="I139" s="3">
        <v>0</v>
      </c>
      <c r="J139" s="3" t="s">
        <v>55</v>
      </c>
      <c r="K139" s="3">
        <v>0</v>
      </c>
      <c r="L139" s="3" t="s">
        <v>56</v>
      </c>
      <c r="M139" s="4">
        <v>1</v>
      </c>
      <c r="O139" s="4">
        <v>1</v>
      </c>
      <c r="Q139" s="3">
        <v>1</v>
      </c>
      <c r="R139" s="14">
        <v>1800000136</v>
      </c>
    </row>
    <row r="140" spans="1:18">
      <c r="A140" s="10">
        <v>1800000138</v>
      </c>
      <c r="B140" s="3">
        <v>1000006522</v>
      </c>
      <c r="C140" s="3">
        <f t="shared" ref="C140:C142" si="16">R139</f>
        <v>1800000136</v>
      </c>
      <c r="D140" s="3">
        <v>25208</v>
      </c>
      <c r="E140" s="10">
        <v>1033</v>
      </c>
      <c r="F140" s="3" t="s">
        <v>57</v>
      </c>
      <c r="G140" s="3">
        <v>2</v>
      </c>
      <c r="H140" s="3">
        <v>0</v>
      </c>
      <c r="I140" s="3">
        <v>0</v>
      </c>
      <c r="J140" s="3" t="s">
        <v>57</v>
      </c>
      <c r="K140" s="3">
        <v>0</v>
      </c>
      <c r="L140" s="3" t="s">
        <v>235</v>
      </c>
      <c r="M140" s="4">
        <v>1</v>
      </c>
      <c r="O140" s="4">
        <v>1</v>
      </c>
      <c r="Q140" s="3">
        <v>1</v>
      </c>
      <c r="R140" s="14">
        <v>1800000136</v>
      </c>
    </row>
    <row r="141" spans="1:18">
      <c r="A141" s="10">
        <v>1800000139</v>
      </c>
      <c r="B141" s="3">
        <v>1000006523</v>
      </c>
      <c r="C141" s="3">
        <f t="shared" si="16"/>
        <v>1800000136</v>
      </c>
      <c r="D141" s="3">
        <v>25208</v>
      </c>
      <c r="E141" s="10">
        <v>1033</v>
      </c>
      <c r="F141" s="3" t="s">
        <v>58</v>
      </c>
      <c r="G141" s="3">
        <v>3</v>
      </c>
      <c r="H141" s="3">
        <v>0</v>
      </c>
      <c r="I141" s="3">
        <v>0</v>
      </c>
      <c r="J141" s="3" t="s">
        <v>58</v>
      </c>
      <c r="K141" s="3">
        <v>0</v>
      </c>
      <c r="L141" s="3" t="s">
        <v>56</v>
      </c>
      <c r="M141" s="4">
        <v>1</v>
      </c>
      <c r="O141" s="4">
        <v>1</v>
      </c>
      <c r="Q141" s="3">
        <v>1</v>
      </c>
      <c r="R141" s="14">
        <v>1800000136</v>
      </c>
    </row>
    <row r="142" spans="1:18">
      <c r="A142" s="10">
        <v>1800000140</v>
      </c>
      <c r="B142" s="3">
        <v>1000006524</v>
      </c>
      <c r="C142" s="3">
        <f t="shared" si="16"/>
        <v>1800000136</v>
      </c>
      <c r="D142" s="3">
        <v>25208</v>
      </c>
      <c r="E142" s="10">
        <v>1033</v>
      </c>
      <c r="F142" s="3" t="s">
        <v>59</v>
      </c>
      <c r="G142" s="3">
        <v>4</v>
      </c>
      <c r="H142" s="3">
        <v>0</v>
      </c>
      <c r="I142" s="3">
        <v>0</v>
      </c>
      <c r="J142" s="3" t="s">
        <v>59</v>
      </c>
      <c r="K142" s="3">
        <v>0</v>
      </c>
      <c r="L142" s="3" t="s">
        <v>56</v>
      </c>
      <c r="M142" s="4">
        <v>1</v>
      </c>
      <c r="O142" s="4">
        <v>1</v>
      </c>
      <c r="Q142" s="3">
        <v>1</v>
      </c>
      <c r="R142" s="14">
        <v>1800000136</v>
      </c>
    </row>
    <row r="143" spans="1:18">
      <c r="A143" s="10">
        <v>1800000141</v>
      </c>
      <c r="B143" s="10">
        <f>R143</f>
        <v>1800000141</v>
      </c>
      <c r="C143" s="10">
        <v>-1</v>
      </c>
      <c r="D143" s="10">
        <v>-1</v>
      </c>
      <c r="E143" s="10">
        <v>1033</v>
      </c>
      <c r="F143" s="10" t="s">
        <v>234</v>
      </c>
      <c r="G143" s="10">
        <v>-1</v>
      </c>
      <c r="H143" s="10">
        <v>0</v>
      </c>
      <c r="I143" s="10">
        <v>0</v>
      </c>
      <c r="J143" s="10" t="s">
        <v>234</v>
      </c>
      <c r="K143" s="3">
        <v>0</v>
      </c>
      <c r="L143" s="10" t="str">
        <f>F143</f>
        <v>PromotionCycleType</v>
      </c>
      <c r="M143" s="24">
        <v>1</v>
      </c>
      <c r="N143" s="10"/>
      <c r="O143" s="24">
        <v>1</v>
      </c>
      <c r="P143" s="10"/>
      <c r="Q143" s="10">
        <v>1</v>
      </c>
      <c r="R143" s="14">
        <v>1800000141</v>
      </c>
    </row>
    <row r="144" spans="1:18">
      <c r="A144" s="10">
        <v>1800000142</v>
      </c>
      <c r="B144" s="3">
        <v>1000006500</v>
      </c>
      <c r="C144" s="3">
        <f>R143</f>
        <v>1800000141</v>
      </c>
      <c r="D144" s="3">
        <v>25209</v>
      </c>
      <c r="E144" s="10">
        <v>1033</v>
      </c>
      <c r="F144" s="3" t="s">
        <v>38</v>
      </c>
      <c r="G144" s="3">
        <v>1</v>
      </c>
      <c r="H144" s="3">
        <v>0</v>
      </c>
      <c r="I144" s="3">
        <v>0</v>
      </c>
      <c r="J144" s="3" t="s">
        <v>38</v>
      </c>
      <c r="K144" s="3">
        <v>0</v>
      </c>
      <c r="L144" s="3" t="s">
        <v>234</v>
      </c>
      <c r="M144" s="4">
        <v>1</v>
      </c>
      <c r="O144" s="4">
        <v>1</v>
      </c>
      <c r="Q144" s="3">
        <v>1</v>
      </c>
      <c r="R144" s="14">
        <v>1800000141</v>
      </c>
    </row>
    <row r="145" spans="1:18">
      <c r="A145" s="10">
        <v>1800000143</v>
      </c>
      <c r="B145" s="3">
        <v>1000006501</v>
      </c>
      <c r="C145" s="3">
        <f>R144</f>
        <v>1800000141</v>
      </c>
      <c r="D145" s="3">
        <v>25209</v>
      </c>
      <c r="E145" s="10">
        <v>1033</v>
      </c>
      <c r="F145" s="3" t="s">
        <v>40</v>
      </c>
      <c r="G145" s="3">
        <v>2</v>
      </c>
      <c r="H145" s="3">
        <v>0</v>
      </c>
      <c r="I145" s="3">
        <v>0</v>
      </c>
      <c r="J145" s="3" t="s">
        <v>40</v>
      </c>
      <c r="K145" s="3">
        <v>0</v>
      </c>
      <c r="L145" s="3" t="s">
        <v>39</v>
      </c>
      <c r="M145" s="4">
        <v>1</v>
      </c>
      <c r="O145" s="4">
        <v>1</v>
      </c>
      <c r="Q145" s="3">
        <v>1</v>
      </c>
      <c r="R145" s="14">
        <v>1800000141</v>
      </c>
    </row>
    <row r="146" spans="1:18">
      <c r="A146" s="10">
        <v>1800000144</v>
      </c>
      <c r="B146" s="10">
        <f>R146</f>
        <v>1800000144</v>
      </c>
      <c r="C146" s="10">
        <v>-1</v>
      </c>
      <c r="D146" s="10">
        <v>-1</v>
      </c>
      <c r="E146" s="10">
        <v>1033</v>
      </c>
      <c r="F146" s="10" t="s">
        <v>233</v>
      </c>
      <c r="G146" s="10">
        <v>-1</v>
      </c>
      <c r="H146" s="10">
        <v>0</v>
      </c>
      <c r="I146" s="10">
        <v>0</v>
      </c>
      <c r="J146" s="10" t="s">
        <v>233</v>
      </c>
      <c r="K146" s="3">
        <v>0</v>
      </c>
      <c r="L146" s="10" t="str">
        <f>F146</f>
        <v>PromotionRebateValueUnit</v>
      </c>
      <c r="M146" s="24">
        <v>1</v>
      </c>
      <c r="N146" s="10"/>
      <c r="O146" s="24">
        <v>1</v>
      </c>
      <c r="P146" s="10"/>
      <c r="Q146" s="10">
        <v>1</v>
      </c>
      <c r="R146" s="14">
        <v>1800000144</v>
      </c>
    </row>
    <row r="147" spans="1:18">
      <c r="A147" s="10">
        <v>1800000145</v>
      </c>
      <c r="B147" s="3">
        <v>1000006519</v>
      </c>
      <c r="C147" s="3">
        <f>R146</f>
        <v>1800000144</v>
      </c>
      <c r="D147" s="3">
        <v>25210</v>
      </c>
      <c r="E147" s="10">
        <v>1033</v>
      </c>
      <c r="F147" s="3" t="s">
        <v>53</v>
      </c>
      <c r="G147" s="3">
        <v>1</v>
      </c>
      <c r="H147" s="3">
        <v>0</v>
      </c>
      <c r="I147" s="3">
        <v>0</v>
      </c>
      <c r="J147" s="3" t="s">
        <v>53</v>
      </c>
      <c r="K147" s="3">
        <v>0</v>
      </c>
      <c r="L147" s="3" t="s">
        <v>233</v>
      </c>
      <c r="M147" s="4">
        <v>1</v>
      </c>
      <c r="O147" s="4">
        <v>1</v>
      </c>
      <c r="Q147" s="3">
        <v>1</v>
      </c>
      <c r="R147" s="14">
        <v>1800000144</v>
      </c>
    </row>
    <row r="148" spans="1:18">
      <c r="A148" s="10">
        <v>1800000146</v>
      </c>
      <c r="B148" s="3">
        <v>1000006520</v>
      </c>
      <c r="C148" s="3">
        <f>R147</f>
        <v>1800000144</v>
      </c>
      <c r="D148" s="3">
        <v>25210</v>
      </c>
      <c r="E148" s="10">
        <v>1033</v>
      </c>
      <c r="F148" s="3" t="s">
        <v>41</v>
      </c>
      <c r="G148" s="3">
        <v>2</v>
      </c>
      <c r="H148" s="3">
        <v>0</v>
      </c>
      <c r="I148" s="3">
        <v>0</v>
      </c>
      <c r="J148" s="3" t="s">
        <v>41</v>
      </c>
      <c r="K148" s="3">
        <v>0</v>
      </c>
      <c r="L148" s="3" t="s">
        <v>54</v>
      </c>
      <c r="M148" s="4">
        <v>1</v>
      </c>
      <c r="O148" s="4">
        <v>1</v>
      </c>
      <c r="Q148" s="3">
        <v>1</v>
      </c>
      <c r="R148" s="14">
        <v>1800000144</v>
      </c>
    </row>
    <row r="149" spans="1:18">
      <c r="A149" s="10">
        <v>1800000147</v>
      </c>
      <c r="B149" s="10">
        <f>R149</f>
        <v>1800000147</v>
      </c>
      <c r="C149" s="10">
        <v>-1</v>
      </c>
      <c r="D149" s="10">
        <v>-1</v>
      </c>
      <c r="E149" s="10">
        <v>1033</v>
      </c>
      <c r="F149" s="10" t="s">
        <v>237</v>
      </c>
      <c r="G149" s="10">
        <v>-1</v>
      </c>
      <c r="H149" s="10">
        <v>0</v>
      </c>
      <c r="I149" s="10">
        <v>0</v>
      </c>
      <c r="J149" s="10" t="s">
        <v>237</v>
      </c>
      <c r="K149" s="3">
        <v>0</v>
      </c>
      <c r="L149" s="10" t="str">
        <f>F149</f>
        <v>PromotionValidTime</v>
      </c>
      <c r="M149" s="24">
        <v>1</v>
      </c>
      <c r="N149" s="10"/>
      <c r="O149" s="24">
        <v>1</v>
      </c>
      <c r="P149" s="10"/>
      <c r="Q149" s="10">
        <v>1</v>
      </c>
      <c r="R149" s="14">
        <v>1800000147</v>
      </c>
    </row>
    <row r="150" spans="1:18">
      <c r="A150" s="10">
        <v>1800000148</v>
      </c>
      <c r="B150" s="3">
        <v>1000006525</v>
      </c>
      <c r="C150" s="3">
        <f>R149</f>
        <v>1800000147</v>
      </c>
      <c r="D150" s="3">
        <v>25213</v>
      </c>
      <c r="E150" s="10">
        <v>1033</v>
      </c>
      <c r="F150" s="3" t="s">
        <v>60</v>
      </c>
      <c r="G150" s="3">
        <v>1</v>
      </c>
      <c r="H150" s="3">
        <v>0</v>
      </c>
      <c r="I150" s="3">
        <v>0</v>
      </c>
      <c r="J150" s="3" t="s">
        <v>60</v>
      </c>
      <c r="K150" s="3">
        <v>0</v>
      </c>
      <c r="L150" s="3" t="s">
        <v>237</v>
      </c>
      <c r="M150" s="4">
        <v>1</v>
      </c>
      <c r="O150" s="4">
        <v>1</v>
      </c>
      <c r="Q150" s="3">
        <v>1</v>
      </c>
      <c r="R150" s="14">
        <v>1800000147</v>
      </c>
    </row>
    <row r="151" spans="1:18">
      <c r="A151" s="10">
        <v>1800000149</v>
      </c>
      <c r="B151" s="3">
        <v>1000006526</v>
      </c>
      <c r="C151" s="3">
        <f>R150</f>
        <v>1800000147</v>
      </c>
      <c r="D151" s="3">
        <v>25213</v>
      </c>
      <c r="E151" s="10">
        <v>1033</v>
      </c>
      <c r="F151" s="3" t="s">
        <v>62</v>
      </c>
      <c r="G151" s="3">
        <v>2</v>
      </c>
      <c r="H151" s="3">
        <v>0</v>
      </c>
      <c r="I151" s="3">
        <v>0</v>
      </c>
      <c r="J151" s="3" t="s">
        <v>62</v>
      </c>
      <c r="K151" s="3">
        <v>0</v>
      </c>
      <c r="L151" s="3" t="s">
        <v>61</v>
      </c>
      <c r="M151" s="4">
        <v>1</v>
      </c>
      <c r="O151" s="4">
        <v>1</v>
      </c>
      <c r="Q151" s="3">
        <v>1</v>
      </c>
      <c r="R151" s="14">
        <v>1800000147</v>
      </c>
    </row>
    <row r="152" spans="1:18">
      <c r="A152" s="10">
        <v>1800000150</v>
      </c>
      <c r="B152" s="10">
        <f>R152</f>
        <v>1800000150</v>
      </c>
      <c r="C152" s="10">
        <v>-1</v>
      </c>
      <c r="D152" s="10">
        <v>-1</v>
      </c>
      <c r="E152" s="10">
        <v>1033</v>
      </c>
      <c r="F152" s="10" t="s">
        <v>238</v>
      </c>
      <c r="G152" s="10">
        <v>-1</v>
      </c>
      <c r="H152" s="10">
        <v>0</v>
      </c>
      <c r="I152" s="10">
        <v>0</v>
      </c>
      <c r="J152" s="10" t="s">
        <v>238</v>
      </c>
      <c r="K152" s="3">
        <v>0</v>
      </c>
      <c r="L152" s="10" t="str">
        <f>F152</f>
        <v>PromotionDiscountMethodId</v>
      </c>
      <c r="M152" s="24">
        <v>1</v>
      </c>
      <c r="N152" s="10"/>
      <c r="O152" s="24">
        <v>1</v>
      </c>
      <c r="P152" s="10"/>
      <c r="Q152" s="10">
        <v>1</v>
      </c>
      <c r="R152" s="14">
        <v>1800000150</v>
      </c>
    </row>
    <row r="153" spans="1:18">
      <c r="A153" s="10">
        <v>1800000151</v>
      </c>
      <c r="B153" s="3">
        <v>1000006504</v>
      </c>
      <c r="C153" s="3">
        <f>R152</f>
        <v>1800000150</v>
      </c>
      <c r="D153" s="3">
        <v>25214</v>
      </c>
      <c r="E153" s="10">
        <v>1033</v>
      </c>
      <c r="F153" s="3" t="s">
        <v>41</v>
      </c>
      <c r="G153" s="3">
        <v>1</v>
      </c>
      <c r="H153" s="3">
        <v>0</v>
      </c>
      <c r="I153" s="3">
        <v>0</v>
      </c>
      <c r="J153" s="3" t="s">
        <v>41</v>
      </c>
      <c r="K153" s="3">
        <v>0</v>
      </c>
      <c r="L153" s="3" t="s">
        <v>238</v>
      </c>
      <c r="M153" s="4">
        <v>1</v>
      </c>
      <c r="O153" s="4">
        <v>1</v>
      </c>
      <c r="Q153" s="3">
        <v>1</v>
      </c>
      <c r="R153" s="14">
        <v>1800000150</v>
      </c>
    </row>
    <row r="154" spans="1:18">
      <c r="A154" s="10">
        <v>1800000152</v>
      </c>
      <c r="B154" s="3">
        <v>1000006505</v>
      </c>
      <c r="C154" s="3">
        <f>R153</f>
        <v>1800000150</v>
      </c>
      <c r="D154" s="3">
        <v>25214</v>
      </c>
      <c r="E154" s="10">
        <v>1033</v>
      </c>
      <c r="F154" s="3" t="s">
        <v>43</v>
      </c>
      <c r="G154" s="3">
        <v>2</v>
      </c>
      <c r="H154" s="3">
        <v>0</v>
      </c>
      <c r="I154" s="3">
        <v>0</v>
      </c>
      <c r="J154" s="3" t="s">
        <v>43</v>
      </c>
      <c r="K154" s="3">
        <v>0</v>
      </c>
      <c r="L154" s="3" t="s">
        <v>42</v>
      </c>
      <c r="M154" s="4">
        <v>1</v>
      </c>
      <c r="O154" s="4">
        <v>1</v>
      </c>
      <c r="Q154" s="3">
        <v>1</v>
      </c>
      <c r="R154" s="14">
        <v>1800000150</v>
      </c>
    </row>
    <row r="155" spans="1:18">
      <c r="A155" s="10">
        <v>1800000153</v>
      </c>
      <c r="B155" s="10">
        <f>R155</f>
        <v>1800000153</v>
      </c>
      <c r="C155" s="10">
        <v>-1</v>
      </c>
      <c r="D155" s="10">
        <v>-1</v>
      </c>
      <c r="E155" s="10">
        <v>1033</v>
      </c>
      <c r="F155" s="10" t="s">
        <v>239</v>
      </c>
      <c r="G155" s="10">
        <v>-1</v>
      </c>
      <c r="H155" s="10">
        <v>0</v>
      </c>
      <c r="I155" s="10">
        <v>0</v>
      </c>
      <c r="J155" s="10" t="str">
        <f>F155</f>
        <v>IntroducerStatus</v>
      </c>
      <c r="K155" s="3">
        <v>0</v>
      </c>
      <c r="L155" s="10" t="str">
        <f>F155</f>
        <v>IntroducerStatus</v>
      </c>
      <c r="M155" s="24">
        <v>1</v>
      </c>
      <c r="N155" s="10"/>
      <c r="O155" s="24">
        <v>1</v>
      </c>
      <c r="P155" s="10"/>
      <c r="Q155" s="10">
        <v>1</v>
      </c>
      <c r="R155" s="14">
        <v>1800000153</v>
      </c>
    </row>
    <row r="156" spans="1:18">
      <c r="A156" s="10">
        <v>1800000154</v>
      </c>
      <c r="B156" s="3">
        <v>1000006568</v>
      </c>
      <c r="C156" s="3">
        <f>R155</f>
        <v>1800000153</v>
      </c>
      <c r="D156" s="3">
        <v>25218</v>
      </c>
      <c r="E156" s="10">
        <v>1033</v>
      </c>
      <c r="F156" s="3" t="s">
        <v>50</v>
      </c>
      <c r="G156" s="3">
        <v>1</v>
      </c>
      <c r="H156" s="3">
        <v>0</v>
      </c>
      <c r="I156" s="3">
        <v>0</v>
      </c>
      <c r="J156" s="3" t="s">
        <v>50</v>
      </c>
      <c r="K156" s="3">
        <v>0</v>
      </c>
      <c r="L156" s="3" t="s">
        <v>239</v>
      </c>
      <c r="M156" s="4">
        <v>1</v>
      </c>
      <c r="O156" s="4">
        <v>1</v>
      </c>
      <c r="Q156" s="3">
        <v>1</v>
      </c>
      <c r="R156" s="14">
        <v>1800000153</v>
      </c>
    </row>
    <row r="157" spans="1:18">
      <c r="A157" s="10">
        <v>1800000155</v>
      </c>
      <c r="B157" s="3">
        <v>1000006569</v>
      </c>
      <c r="C157" s="3">
        <f>R156</f>
        <v>1800000153</v>
      </c>
      <c r="D157" s="3">
        <v>25218</v>
      </c>
      <c r="E157" s="10">
        <v>1033</v>
      </c>
      <c r="F157" s="3" t="s">
        <v>90</v>
      </c>
      <c r="G157" s="3">
        <v>2</v>
      </c>
      <c r="H157" s="3">
        <v>0</v>
      </c>
      <c r="I157" s="3">
        <v>0</v>
      </c>
      <c r="J157" s="3" t="s">
        <v>90</v>
      </c>
      <c r="K157" s="3">
        <v>0</v>
      </c>
      <c r="L157" s="3" t="s">
        <v>89</v>
      </c>
      <c r="M157" s="4">
        <v>1</v>
      </c>
      <c r="O157" s="4">
        <v>1</v>
      </c>
      <c r="Q157" s="3">
        <v>1</v>
      </c>
      <c r="R157" s="14">
        <v>1800000153</v>
      </c>
    </row>
    <row r="158" spans="1:18">
      <c r="A158" s="10">
        <v>1800000156</v>
      </c>
      <c r="B158" s="10">
        <f>R158</f>
        <v>1800000156</v>
      </c>
      <c r="C158" s="10">
        <v>-1</v>
      </c>
      <c r="D158" s="10">
        <v>-1</v>
      </c>
      <c r="E158" s="10">
        <v>1033</v>
      </c>
      <c r="F158" s="10" t="s">
        <v>240</v>
      </c>
      <c r="G158" s="10">
        <v>-1</v>
      </c>
      <c r="H158" s="10">
        <v>0</v>
      </c>
      <c r="I158" s="10">
        <v>0</v>
      </c>
      <c r="J158" s="10" t="str">
        <f>F158</f>
        <v>PromotionLimitUnit</v>
      </c>
      <c r="K158" s="3">
        <v>0</v>
      </c>
      <c r="L158" s="10" t="str">
        <f>F158</f>
        <v>PromotionLimitUnit</v>
      </c>
      <c r="M158" s="24">
        <v>1</v>
      </c>
      <c r="N158" s="10"/>
      <c r="O158" s="24">
        <v>1</v>
      </c>
      <c r="P158" s="10"/>
      <c r="Q158" s="10">
        <v>1</v>
      </c>
      <c r="R158" s="14">
        <v>1800000156</v>
      </c>
    </row>
    <row r="159" spans="1:18">
      <c r="A159" s="10">
        <v>1800000157</v>
      </c>
      <c r="B159" s="3">
        <v>1000006508</v>
      </c>
      <c r="C159" s="3">
        <f>R158</f>
        <v>1800000156</v>
      </c>
      <c r="D159" s="3">
        <v>25215</v>
      </c>
      <c r="E159" s="10">
        <v>1033</v>
      </c>
      <c r="F159" s="3" t="s">
        <v>34</v>
      </c>
      <c r="G159" s="3">
        <v>1</v>
      </c>
      <c r="H159" s="3">
        <v>0</v>
      </c>
      <c r="I159" s="3">
        <v>0</v>
      </c>
      <c r="J159" s="3" t="s">
        <v>34</v>
      </c>
      <c r="K159" s="3">
        <v>0</v>
      </c>
      <c r="L159" s="3" t="s">
        <v>240</v>
      </c>
      <c r="M159" s="4">
        <v>1</v>
      </c>
      <c r="O159" s="4">
        <v>1</v>
      </c>
      <c r="Q159" s="3">
        <v>1</v>
      </c>
      <c r="R159" s="14">
        <v>1800000156</v>
      </c>
    </row>
    <row r="160" spans="1:18">
      <c r="A160" s="10">
        <v>1800000158</v>
      </c>
      <c r="B160" s="3">
        <v>1000006509</v>
      </c>
      <c r="C160" s="3">
        <f t="shared" ref="C160:C162" si="17">R159</f>
        <v>1800000156</v>
      </c>
      <c r="D160" s="3">
        <v>25215</v>
      </c>
      <c r="E160" s="10">
        <v>1033</v>
      </c>
      <c r="F160" s="3" t="s">
        <v>45</v>
      </c>
      <c r="G160" s="3">
        <v>2</v>
      </c>
      <c r="H160" s="3">
        <v>0</v>
      </c>
      <c r="I160" s="3">
        <v>0</v>
      </c>
      <c r="J160" s="3" t="s">
        <v>45</v>
      </c>
      <c r="K160" s="3">
        <v>0</v>
      </c>
      <c r="L160" s="3" t="s">
        <v>44</v>
      </c>
      <c r="M160" s="4">
        <v>1</v>
      </c>
      <c r="O160" s="4">
        <v>1</v>
      </c>
      <c r="Q160" s="3">
        <v>1</v>
      </c>
      <c r="R160" s="14">
        <v>1800000156</v>
      </c>
    </row>
    <row r="161" spans="1:18">
      <c r="A161" s="10">
        <v>1800000159</v>
      </c>
      <c r="B161" s="3">
        <v>1000006510</v>
      </c>
      <c r="C161" s="3">
        <f t="shared" si="17"/>
        <v>1800000156</v>
      </c>
      <c r="D161" s="3">
        <v>25215</v>
      </c>
      <c r="E161" s="10">
        <v>1033</v>
      </c>
      <c r="F161" s="3" t="s">
        <v>46</v>
      </c>
      <c r="G161" s="3">
        <v>3</v>
      </c>
      <c r="H161" s="3">
        <v>0</v>
      </c>
      <c r="I161" s="3">
        <v>0</v>
      </c>
      <c r="J161" s="3" t="s">
        <v>46</v>
      </c>
      <c r="K161" s="3">
        <v>0</v>
      </c>
      <c r="L161" s="3" t="s">
        <v>44</v>
      </c>
      <c r="M161" s="4">
        <v>1</v>
      </c>
      <c r="O161" s="4">
        <v>1</v>
      </c>
      <c r="Q161" s="3">
        <v>1</v>
      </c>
      <c r="R161" s="14">
        <v>1800000156</v>
      </c>
    </row>
    <row r="162" spans="1:18">
      <c r="A162" s="10">
        <v>1800000160</v>
      </c>
      <c r="B162" s="3">
        <v>1000006511</v>
      </c>
      <c r="C162" s="3">
        <f t="shared" si="17"/>
        <v>1800000156</v>
      </c>
      <c r="D162" s="3">
        <v>25215</v>
      </c>
      <c r="E162" s="10">
        <v>1033</v>
      </c>
      <c r="F162" s="3" t="s">
        <v>37</v>
      </c>
      <c r="G162" s="3">
        <v>4</v>
      </c>
      <c r="H162" s="3">
        <v>0</v>
      </c>
      <c r="I162" s="3">
        <v>0</v>
      </c>
      <c r="J162" s="3" t="s">
        <v>37</v>
      </c>
      <c r="K162" s="3">
        <v>0</v>
      </c>
      <c r="L162" s="3" t="s">
        <v>44</v>
      </c>
      <c r="M162" s="4">
        <v>1</v>
      </c>
      <c r="O162" s="4">
        <v>1</v>
      </c>
      <c r="Q162" s="3">
        <v>1</v>
      </c>
      <c r="R162" s="14">
        <v>1800000156</v>
      </c>
    </row>
    <row r="163" spans="1:18">
      <c r="A163" s="10">
        <v>1800000161</v>
      </c>
      <c r="B163" s="10">
        <f>R163</f>
        <v>1800000161</v>
      </c>
      <c r="C163" s="10">
        <v>-1</v>
      </c>
      <c r="D163" s="10">
        <v>-1</v>
      </c>
      <c r="E163" s="10">
        <v>1033</v>
      </c>
      <c r="F163" s="10" t="s">
        <v>241</v>
      </c>
      <c r="G163" s="10">
        <v>-1</v>
      </c>
      <c r="H163" s="10">
        <v>0</v>
      </c>
      <c r="I163" s="10">
        <v>0</v>
      </c>
      <c r="J163" s="10" t="str">
        <f>F163</f>
        <v>NumberCategory</v>
      </c>
      <c r="K163" s="3">
        <v>0</v>
      </c>
      <c r="L163" s="10" t="str">
        <f>F163</f>
        <v>NumberCategory</v>
      </c>
      <c r="M163" s="24">
        <v>1</v>
      </c>
      <c r="N163" s="10"/>
      <c r="O163" s="24">
        <v>1</v>
      </c>
      <c r="P163" s="10"/>
      <c r="Q163" s="10">
        <v>1</v>
      </c>
      <c r="R163" s="14">
        <v>1800000161</v>
      </c>
    </row>
    <row r="164" spans="1:18">
      <c r="A164" s="10">
        <v>1800000162</v>
      </c>
      <c r="B164" s="3">
        <v>1000006559</v>
      </c>
      <c r="C164" s="3">
        <f>R163</f>
        <v>1800000161</v>
      </c>
      <c r="D164" s="3">
        <v>25216</v>
      </c>
      <c r="E164" s="10">
        <v>1033</v>
      </c>
      <c r="F164" s="3" t="s">
        <v>83</v>
      </c>
      <c r="G164" s="3">
        <v>0</v>
      </c>
      <c r="H164" s="3">
        <v>0</v>
      </c>
      <c r="I164" s="3">
        <v>0</v>
      </c>
      <c r="J164" s="3" t="s">
        <v>83</v>
      </c>
      <c r="K164" s="3">
        <v>0</v>
      </c>
      <c r="L164" s="3" t="s">
        <v>241</v>
      </c>
      <c r="M164" s="4">
        <v>1</v>
      </c>
      <c r="O164" s="4">
        <v>1</v>
      </c>
      <c r="Q164" s="3">
        <v>1</v>
      </c>
      <c r="R164" s="14">
        <v>1800000161</v>
      </c>
    </row>
    <row r="165" spans="1:18">
      <c r="A165" s="10">
        <v>1800000163</v>
      </c>
      <c r="B165" s="3">
        <v>1000006551</v>
      </c>
      <c r="C165" s="3">
        <f t="shared" ref="C165:C172" si="18">R164</f>
        <v>1800000161</v>
      </c>
      <c r="D165" s="3">
        <v>25216</v>
      </c>
      <c r="E165" s="10">
        <v>1033</v>
      </c>
      <c r="F165" s="3" t="s">
        <v>76</v>
      </c>
      <c r="G165" s="3">
        <v>1</v>
      </c>
      <c r="H165" s="3">
        <v>0</v>
      </c>
      <c r="I165" s="3">
        <v>0</v>
      </c>
      <c r="J165" s="3" t="s">
        <v>76</v>
      </c>
      <c r="K165" s="3">
        <v>0</v>
      </c>
      <c r="L165" s="3" t="s">
        <v>77</v>
      </c>
      <c r="M165" s="4">
        <v>1</v>
      </c>
      <c r="O165" s="4">
        <v>1</v>
      </c>
      <c r="Q165" s="3">
        <v>1</v>
      </c>
      <c r="R165" s="14">
        <v>1800000161</v>
      </c>
    </row>
    <row r="166" spans="1:18">
      <c r="A166" s="10">
        <v>1800000164</v>
      </c>
      <c r="B166" s="3">
        <v>1000006552</v>
      </c>
      <c r="C166" s="3">
        <f t="shared" si="18"/>
        <v>1800000161</v>
      </c>
      <c r="D166" s="3">
        <v>25216</v>
      </c>
      <c r="E166" s="10">
        <v>1033</v>
      </c>
      <c r="F166" s="3" t="s">
        <v>78</v>
      </c>
      <c r="G166" s="3">
        <v>2</v>
      </c>
      <c r="H166" s="3">
        <v>0</v>
      </c>
      <c r="I166" s="3">
        <v>0</v>
      </c>
      <c r="J166" s="3" t="s">
        <v>78</v>
      </c>
      <c r="K166" s="3">
        <v>0</v>
      </c>
      <c r="L166" s="3" t="s">
        <v>77</v>
      </c>
      <c r="M166" s="4">
        <v>1</v>
      </c>
      <c r="O166" s="4">
        <v>1</v>
      </c>
      <c r="Q166" s="3">
        <v>1</v>
      </c>
      <c r="R166" s="14">
        <v>1800000161</v>
      </c>
    </row>
    <row r="167" spans="1:18">
      <c r="A167" s="10">
        <v>1800000165</v>
      </c>
      <c r="B167" s="3">
        <v>1000006553</v>
      </c>
      <c r="C167" s="3">
        <f t="shared" si="18"/>
        <v>1800000161</v>
      </c>
      <c r="D167" s="3">
        <v>25216</v>
      </c>
      <c r="E167" s="10">
        <v>1033</v>
      </c>
      <c r="F167" s="3" t="s">
        <v>79</v>
      </c>
      <c r="G167" s="3">
        <v>3</v>
      </c>
      <c r="H167" s="3">
        <v>0</v>
      </c>
      <c r="I167" s="3">
        <v>0</v>
      </c>
      <c r="J167" s="3" t="s">
        <v>79</v>
      </c>
      <c r="K167" s="3">
        <v>0</v>
      </c>
      <c r="L167" s="3" t="s">
        <v>77</v>
      </c>
      <c r="M167" s="4">
        <v>1</v>
      </c>
      <c r="O167" s="4">
        <v>1</v>
      </c>
      <c r="Q167" s="3">
        <v>1</v>
      </c>
      <c r="R167" s="14">
        <v>1800000161</v>
      </c>
    </row>
    <row r="168" spans="1:18">
      <c r="A168" s="10">
        <v>1800000166</v>
      </c>
      <c r="B168" s="3">
        <v>1000006554</v>
      </c>
      <c r="C168" s="3">
        <f t="shared" si="18"/>
        <v>1800000161</v>
      </c>
      <c r="D168" s="3">
        <v>25216</v>
      </c>
      <c r="E168" s="10">
        <v>1033</v>
      </c>
      <c r="F168" s="3" t="s">
        <v>80</v>
      </c>
      <c r="G168" s="3">
        <v>4</v>
      </c>
      <c r="H168" s="3">
        <v>0</v>
      </c>
      <c r="I168" s="3">
        <v>0</v>
      </c>
      <c r="J168" s="3" t="s">
        <v>80</v>
      </c>
      <c r="K168" s="3">
        <v>0</v>
      </c>
      <c r="L168" s="3" t="s">
        <v>77</v>
      </c>
      <c r="M168" s="4">
        <v>1</v>
      </c>
      <c r="O168" s="4">
        <v>1</v>
      </c>
      <c r="Q168" s="3">
        <v>1</v>
      </c>
      <c r="R168" s="14">
        <v>1800000161</v>
      </c>
    </row>
    <row r="169" spans="1:18">
      <c r="A169" s="10">
        <v>1800000167</v>
      </c>
      <c r="B169" s="3">
        <v>1000006555</v>
      </c>
      <c r="C169" s="3">
        <f t="shared" si="18"/>
        <v>1800000161</v>
      </c>
      <c r="D169" s="3">
        <v>25216</v>
      </c>
      <c r="E169" s="10">
        <v>1033</v>
      </c>
      <c r="F169" s="3" t="s">
        <v>75</v>
      </c>
      <c r="G169" s="3">
        <v>5</v>
      </c>
      <c r="H169" s="3">
        <v>0</v>
      </c>
      <c r="I169" s="3">
        <v>0</v>
      </c>
      <c r="J169" s="3" t="s">
        <v>75</v>
      </c>
      <c r="K169" s="3">
        <v>0</v>
      </c>
      <c r="L169" s="3" t="s">
        <v>77</v>
      </c>
      <c r="M169" s="4">
        <v>1</v>
      </c>
      <c r="O169" s="4">
        <v>1</v>
      </c>
      <c r="Q169" s="3">
        <v>1</v>
      </c>
      <c r="R169" s="14">
        <v>1800000161</v>
      </c>
    </row>
    <row r="170" spans="1:18">
      <c r="A170" s="10">
        <v>1800000168</v>
      </c>
      <c r="B170" s="3">
        <v>1000006556</v>
      </c>
      <c r="C170" s="3">
        <f t="shared" si="18"/>
        <v>1800000161</v>
      </c>
      <c r="D170" s="3">
        <v>25216</v>
      </c>
      <c r="E170" s="10">
        <v>1033</v>
      </c>
      <c r="F170" s="3" t="s">
        <v>81</v>
      </c>
      <c r="G170" s="3">
        <v>6</v>
      </c>
      <c r="H170" s="3">
        <v>0</v>
      </c>
      <c r="I170" s="3">
        <v>0</v>
      </c>
      <c r="J170" s="3" t="s">
        <v>81</v>
      </c>
      <c r="K170" s="3">
        <v>0</v>
      </c>
      <c r="L170" s="3" t="s">
        <v>77</v>
      </c>
      <c r="M170" s="4">
        <v>1</v>
      </c>
      <c r="O170" s="4">
        <v>1</v>
      </c>
      <c r="Q170" s="3">
        <v>1</v>
      </c>
      <c r="R170" s="14">
        <v>1800000161</v>
      </c>
    </row>
    <row r="171" spans="1:18">
      <c r="A171" s="10">
        <v>1800000169</v>
      </c>
      <c r="B171" s="3">
        <v>1000006557</v>
      </c>
      <c r="C171" s="3">
        <f t="shared" si="18"/>
        <v>1800000161</v>
      </c>
      <c r="D171" s="3">
        <v>25216</v>
      </c>
      <c r="E171" s="10">
        <v>1033</v>
      </c>
      <c r="F171" s="3" t="s">
        <v>82</v>
      </c>
      <c r="G171" s="3">
        <v>7</v>
      </c>
      <c r="H171" s="3">
        <v>0</v>
      </c>
      <c r="I171" s="3">
        <v>0</v>
      </c>
      <c r="J171" s="3" t="s">
        <v>82</v>
      </c>
      <c r="K171" s="3">
        <v>0</v>
      </c>
      <c r="L171" s="3" t="s">
        <v>77</v>
      </c>
      <c r="M171" s="4">
        <v>1</v>
      </c>
      <c r="O171" s="4">
        <v>1</v>
      </c>
      <c r="Q171" s="3">
        <v>1</v>
      </c>
      <c r="R171" s="14">
        <v>1800000161</v>
      </c>
    </row>
    <row r="172" spans="1:18">
      <c r="A172" s="10">
        <v>1800000170</v>
      </c>
      <c r="B172" s="3">
        <v>1000006558</v>
      </c>
      <c r="C172" s="3">
        <f t="shared" si="18"/>
        <v>1800000161</v>
      </c>
      <c r="D172" s="3">
        <v>25216</v>
      </c>
      <c r="E172" s="10">
        <v>1033</v>
      </c>
      <c r="F172" s="3" t="s">
        <v>70</v>
      </c>
      <c r="G172" s="3">
        <v>8</v>
      </c>
      <c r="H172" s="3">
        <v>0</v>
      </c>
      <c r="I172" s="3">
        <v>0</v>
      </c>
      <c r="J172" s="3" t="s">
        <v>70</v>
      </c>
      <c r="K172" s="3">
        <v>0</v>
      </c>
      <c r="L172" s="3" t="s">
        <v>77</v>
      </c>
      <c r="M172" s="4">
        <v>1</v>
      </c>
      <c r="O172" s="4">
        <v>1</v>
      </c>
      <c r="Q172" s="3">
        <v>1</v>
      </c>
      <c r="R172" s="14">
        <v>1800000161</v>
      </c>
    </row>
    <row r="173" spans="1:18">
      <c r="A173" s="10">
        <v>1800000171</v>
      </c>
      <c r="B173" s="10">
        <f>R173</f>
        <v>1800000170</v>
      </c>
      <c r="C173" s="10">
        <v>-1</v>
      </c>
      <c r="D173" s="10">
        <v>-1</v>
      </c>
      <c r="E173" s="10">
        <v>1033</v>
      </c>
      <c r="F173" s="10" t="s">
        <v>242</v>
      </c>
      <c r="G173" s="10">
        <v>-1</v>
      </c>
      <c r="H173" s="10">
        <v>0</v>
      </c>
      <c r="I173" s="10">
        <v>0</v>
      </c>
      <c r="J173" s="10" t="str">
        <f>F173</f>
        <v>PromotionPeriodic</v>
      </c>
      <c r="K173" s="3">
        <v>0</v>
      </c>
      <c r="L173" s="10" t="str">
        <f>F173</f>
        <v>PromotionPeriodic</v>
      </c>
      <c r="M173" s="24">
        <v>1</v>
      </c>
      <c r="N173" s="10"/>
      <c r="O173" s="24">
        <v>1</v>
      </c>
      <c r="P173" s="10"/>
      <c r="Q173" s="10">
        <v>1</v>
      </c>
      <c r="R173" s="14">
        <v>1800000170</v>
      </c>
    </row>
    <row r="174" spans="1:18">
      <c r="A174" s="10">
        <v>1800000172</v>
      </c>
      <c r="B174" s="3">
        <v>1000006512</v>
      </c>
      <c r="C174" s="3">
        <f>R173</f>
        <v>1800000170</v>
      </c>
      <c r="D174" s="3">
        <v>25219</v>
      </c>
      <c r="E174" s="10">
        <v>1033</v>
      </c>
      <c r="F174" s="3" t="s">
        <v>47</v>
      </c>
      <c r="G174" s="3">
        <v>0</v>
      </c>
      <c r="H174" s="3">
        <v>0</v>
      </c>
      <c r="I174" s="3">
        <v>0</v>
      </c>
      <c r="J174" s="3" t="s">
        <v>47</v>
      </c>
      <c r="K174" s="3">
        <v>0</v>
      </c>
      <c r="L174" s="3" t="s">
        <v>242</v>
      </c>
      <c r="M174" s="4">
        <v>1</v>
      </c>
      <c r="O174" s="4">
        <v>1</v>
      </c>
      <c r="Q174" s="3">
        <v>1</v>
      </c>
      <c r="R174" s="14">
        <v>1800000170</v>
      </c>
    </row>
    <row r="175" spans="1:18">
      <c r="A175" s="10">
        <v>1800000173</v>
      </c>
      <c r="B175" s="3">
        <v>1000006513</v>
      </c>
      <c r="C175" s="3">
        <f t="shared" ref="C175:C176" si="19">R174</f>
        <v>1800000170</v>
      </c>
      <c r="D175" s="3">
        <v>25219</v>
      </c>
      <c r="E175" s="10">
        <v>1033</v>
      </c>
      <c r="F175" s="3" t="s">
        <v>40</v>
      </c>
      <c r="G175" s="3">
        <v>1</v>
      </c>
      <c r="H175" s="3">
        <v>0</v>
      </c>
      <c r="I175" s="3">
        <v>0</v>
      </c>
      <c r="J175" s="3" t="s">
        <v>40</v>
      </c>
      <c r="K175" s="3">
        <v>0</v>
      </c>
      <c r="L175" s="3" t="s">
        <v>48</v>
      </c>
      <c r="M175" s="4">
        <v>1</v>
      </c>
      <c r="O175" s="4">
        <v>1</v>
      </c>
      <c r="Q175" s="3">
        <v>1</v>
      </c>
      <c r="R175" s="14">
        <v>1800000170</v>
      </c>
    </row>
    <row r="176" spans="1:18">
      <c r="A176" s="10">
        <v>1800000174</v>
      </c>
      <c r="B176" s="3">
        <v>1000006514</v>
      </c>
      <c r="C176" s="3">
        <f t="shared" si="19"/>
        <v>1800000170</v>
      </c>
      <c r="D176" s="3">
        <v>25219</v>
      </c>
      <c r="E176" s="10">
        <v>1033</v>
      </c>
      <c r="F176" s="3" t="s">
        <v>49</v>
      </c>
      <c r="G176" s="3">
        <v>2</v>
      </c>
      <c r="H176" s="3">
        <v>0</v>
      </c>
      <c r="I176" s="3">
        <v>0</v>
      </c>
      <c r="J176" s="3" t="s">
        <v>49</v>
      </c>
      <c r="K176" s="3">
        <v>0</v>
      </c>
      <c r="L176" s="3" t="s">
        <v>48</v>
      </c>
      <c r="M176" s="4">
        <v>1</v>
      </c>
      <c r="O176" s="4">
        <v>1</v>
      </c>
      <c r="Q176" s="3">
        <v>1</v>
      </c>
      <c r="R176" s="14">
        <v>1800000170</v>
      </c>
    </row>
    <row r="177" spans="1:18">
      <c r="A177" s="10">
        <v>1800000175</v>
      </c>
      <c r="B177" s="10">
        <f>R177</f>
        <v>1800000175</v>
      </c>
      <c r="C177" s="10">
        <v>-1</v>
      </c>
      <c r="D177" s="10">
        <v>-1</v>
      </c>
      <c r="E177" s="10">
        <v>1033</v>
      </c>
      <c r="F177" s="10" t="s">
        <v>244</v>
      </c>
      <c r="G177" s="10">
        <v>-1</v>
      </c>
      <c r="H177" s="10">
        <v>0</v>
      </c>
      <c r="I177" s="10">
        <v>0</v>
      </c>
      <c r="J177" s="10" t="str">
        <f>F177</f>
        <v>SubscriptionPeriodUnit</v>
      </c>
      <c r="K177" s="3">
        <v>0</v>
      </c>
      <c r="L177" s="10" t="str">
        <f>F177</f>
        <v>SubscriptionPeriodUnit</v>
      </c>
      <c r="M177" s="24">
        <v>1</v>
      </c>
      <c r="N177" s="10"/>
      <c r="O177" s="24">
        <v>1</v>
      </c>
      <c r="P177" s="10"/>
      <c r="Q177" s="10">
        <v>1</v>
      </c>
      <c r="R177" s="14">
        <v>1800000175</v>
      </c>
    </row>
    <row r="178" spans="1:18">
      <c r="A178" s="10">
        <v>1800000176</v>
      </c>
      <c r="B178" s="3">
        <v>1000006560</v>
      </c>
      <c r="C178" s="3">
        <f>R177</f>
        <v>1800000175</v>
      </c>
      <c r="D178" s="3">
        <v>25212</v>
      </c>
      <c r="E178" s="10">
        <v>1033</v>
      </c>
      <c r="F178" s="3" t="s">
        <v>84</v>
      </c>
      <c r="G178" s="3">
        <v>1</v>
      </c>
      <c r="H178" s="3">
        <v>0</v>
      </c>
      <c r="I178" s="3">
        <v>0</v>
      </c>
      <c r="J178" s="3" t="s">
        <v>84</v>
      </c>
      <c r="K178" s="3">
        <v>0</v>
      </c>
      <c r="L178" s="3" t="s">
        <v>243</v>
      </c>
      <c r="M178" s="4">
        <v>1</v>
      </c>
      <c r="O178" s="4">
        <v>1</v>
      </c>
      <c r="Q178" s="3">
        <v>1</v>
      </c>
      <c r="R178" s="14">
        <v>1800000175</v>
      </c>
    </row>
    <row r="179" spans="1:18">
      <c r="A179" s="10">
        <v>1800000177</v>
      </c>
      <c r="B179" s="3">
        <v>1000006561</v>
      </c>
      <c r="C179" s="3">
        <f t="shared" ref="C179:C181" si="20">R178</f>
        <v>1800000175</v>
      </c>
      <c r="D179" s="3">
        <v>25212</v>
      </c>
      <c r="E179" s="10">
        <v>1033</v>
      </c>
      <c r="F179" s="3" t="s">
        <v>86</v>
      </c>
      <c r="G179" s="3">
        <v>2</v>
      </c>
      <c r="H179" s="3">
        <v>0</v>
      </c>
      <c r="I179" s="3">
        <v>0</v>
      </c>
      <c r="J179" s="3" t="s">
        <v>86</v>
      </c>
      <c r="K179" s="3">
        <v>0</v>
      </c>
      <c r="L179" s="3" t="s">
        <v>85</v>
      </c>
      <c r="M179" s="4">
        <v>1</v>
      </c>
      <c r="O179" s="4">
        <v>1</v>
      </c>
      <c r="Q179" s="3">
        <v>1</v>
      </c>
      <c r="R179" s="14">
        <v>1800000175</v>
      </c>
    </row>
    <row r="180" spans="1:18">
      <c r="A180" s="10">
        <v>1800000178</v>
      </c>
      <c r="B180" s="3">
        <v>1000006562</v>
      </c>
      <c r="C180" s="3">
        <f t="shared" si="20"/>
        <v>1800000175</v>
      </c>
      <c r="D180" s="3">
        <v>25212</v>
      </c>
      <c r="E180" s="10">
        <v>1033</v>
      </c>
      <c r="F180" s="3" t="s">
        <v>87</v>
      </c>
      <c r="G180" s="3">
        <v>3</v>
      </c>
      <c r="H180" s="3">
        <v>0</v>
      </c>
      <c r="I180" s="3">
        <v>0</v>
      </c>
      <c r="J180" s="3" t="s">
        <v>87</v>
      </c>
      <c r="K180" s="3">
        <v>0</v>
      </c>
      <c r="L180" s="3" t="s">
        <v>85</v>
      </c>
      <c r="M180" s="4">
        <v>1</v>
      </c>
      <c r="O180" s="4">
        <v>1</v>
      </c>
      <c r="Q180" s="3">
        <v>1</v>
      </c>
      <c r="R180" s="14">
        <v>1800000175</v>
      </c>
    </row>
    <row r="181" spans="1:18">
      <c r="A181" s="10">
        <v>1800000179</v>
      </c>
      <c r="B181" s="3">
        <v>1000006563</v>
      </c>
      <c r="C181" s="3">
        <f t="shared" si="20"/>
        <v>1800000175</v>
      </c>
      <c r="D181" s="3">
        <v>25212</v>
      </c>
      <c r="E181" s="10">
        <v>1033</v>
      </c>
      <c r="F181" s="3" t="s">
        <v>88</v>
      </c>
      <c r="G181" s="3">
        <v>4</v>
      </c>
      <c r="H181" s="3">
        <v>0</v>
      </c>
      <c r="I181" s="3">
        <v>0</v>
      </c>
      <c r="J181" s="3" t="s">
        <v>88</v>
      </c>
      <c r="K181" s="3">
        <v>0</v>
      </c>
      <c r="L181" s="3" t="s">
        <v>85</v>
      </c>
      <c r="M181" s="4">
        <v>1</v>
      </c>
      <c r="O181" s="4">
        <v>1</v>
      </c>
      <c r="Q181" s="3">
        <v>1</v>
      </c>
      <c r="R181" s="14">
        <v>1800000175</v>
      </c>
    </row>
    <row r="182" spans="1:18">
      <c r="A182" s="10">
        <v>1800000180</v>
      </c>
      <c r="B182" s="10">
        <f>R182</f>
        <v>1800000180</v>
      </c>
      <c r="C182" s="10">
        <v>-1</v>
      </c>
      <c r="D182" s="10">
        <v>-1</v>
      </c>
      <c r="E182" s="10">
        <v>1033</v>
      </c>
      <c r="F182" s="10" t="s">
        <v>255</v>
      </c>
      <c r="G182" s="10">
        <v>-1</v>
      </c>
      <c r="H182" s="10">
        <v>0</v>
      </c>
      <c r="I182" s="10">
        <v>0</v>
      </c>
      <c r="J182" s="10" t="str">
        <f>F182</f>
        <v>Sub Service</v>
      </c>
      <c r="K182" s="3">
        <v>0</v>
      </c>
      <c r="L182" s="10" t="str">
        <f>F182</f>
        <v>Sub Service</v>
      </c>
      <c r="M182" s="24">
        <v>1</v>
      </c>
      <c r="N182" s="10"/>
      <c r="O182" s="24">
        <v>1</v>
      </c>
      <c r="P182" s="10"/>
      <c r="Q182" s="10">
        <v>1</v>
      </c>
      <c r="R182" s="10">
        <v>1800000180</v>
      </c>
    </row>
    <row r="183" spans="1:18">
      <c r="A183" s="10">
        <v>1800000181</v>
      </c>
      <c r="B183" s="3">
        <v>82</v>
      </c>
      <c r="C183" s="3">
        <f>R182</f>
        <v>1800000180</v>
      </c>
      <c r="D183" s="3">
        <v>12007</v>
      </c>
      <c r="E183" s="10">
        <v>1033</v>
      </c>
      <c r="F183" s="3" t="s">
        <v>245</v>
      </c>
      <c r="G183" s="3">
        <v>1003</v>
      </c>
      <c r="H183" s="3">
        <v>0</v>
      </c>
      <c r="I183" s="3">
        <v>0</v>
      </c>
      <c r="J183" s="3" t="s">
        <v>245</v>
      </c>
      <c r="K183" s="3">
        <v>0</v>
      </c>
      <c r="L183" s="3" t="s">
        <v>246</v>
      </c>
      <c r="M183" s="4">
        <v>1</v>
      </c>
      <c r="O183" s="4">
        <v>1</v>
      </c>
      <c r="Q183" s="3">
        <v>1</v>
      </c>
      <c r="R183" s="10">
        <v>1800000180</v>
      </c>
    </row>
    <row r="184" spans="1:18">
      <c r="A184" s="10">
        <v>1800000182</v>
      </c>
      <c r="B184" s="3">
        <v>91684</v>
      </c>
      <c r="C184" s="3">
        <f t="shared" ref="C184:C195" si="21">R183</f>
        <v>1800000180</v>
      </c>
      <c r="D184" s="3">
        <v>12007</v>
      </c>
      <c r="E184" s="10">
        <v>1033</v>
      </c>
      <c r="F184" s="3" t="s">
        <v>247</v>
      </c>
      <c r="G184" s="3">
        <v>2001</v>
      </c>
      <c r="H184" s="3">
        <v>0</v>
      </c>
      <c r="I184" s="3">
        <v>0</v>
      </c>
      <c r="J184" s="3" t="s">
        <v>247</v>
      </c>
      <c r="K184" s="3">
        <v>0</v>
      </c>
      <c r="L184" s="3" t="s">
        <v>246</v>
      </c>
      <c r="M184" s="4">
        <v>1</v>
      </c>
      <c r="O184" s="4">
        <v>1</v>
      </c>
      <c r="Q184" s="3">
        <v>1</v>
      </c>
      <c r="R184" s="10">
        <v>1800000180</v>
      </c>
    </row>
    <row r="185" spans="1:18">
      <c r="A185" s="10">
        <v>1800000183</v>
      </c>
      <c r="B185" s="3">
        <v>84</v>
      </c>
      <c r="C185" s="3">
        <f t="shared" si="21"/>
        <v>1800000180</v>
      </c>
      <c r="D185" s="3">
        <v>12007</v>
      </c>
      <c r="E185" s="10">
        <v>1033</v>
      </c>
      <c r="F185" s="3" t="s">
        <v>248</v>
      </c>
      <c r="G185" s="3">
        <v>3001</v>
      </c>
      <c r="H185" s="3">
        <v>0</v>
      </c>
      <c r="I185" s="3">
        <v>0</v>
      </c>
      <c r="J185" s="3" t="s">
        <v>248</v>
      </c>
      <c r="K185" s="3">
        <v>0</v>
      </c>
      <c r="L185" s="3" t="s">
        <v>246</v>
      </c>
      <c r="M185" s="4">
        <v>1</v>
      </c>
      <c r="O185" s="4">
        <v>1</v>
      </c>
      <c r="Q185" s="3">
        <v>1</v>
      </c>
      <c r="R185" s="10">
        <v>1800000180</v>
      </c>
    </row>
    <row r="186" spans="1:18">
      <c r="A186" s="10">
        <v>1800000184</v>
      </c>
      <c r="B186" s="3">
        <v>100206</v>
      </c>
      <c r="C186" s="3">
        <f t="shared" si="21"/>
        <v>1800000180</v>
      </c>
      <c r="D186" s="3">
        <v>12007</v>
      </c>
      <c r="E186" s="10">
        <v>1033</v>
      </c>
      <c r="F186" s="3" t="s">
        <v>249</v>
      </c>
      <c r="G186" s="3">
        <v>3002</v>
      </c>
      <c r="H186" s="3">
        <v>0</v>
      </c>
      <c r="I186" s="3">
        <v>0</v>
      </c>
      <c r="J186" s="3" t="s">
        <v>249</v>
      </c>
      <c r="K186" s="3">
        <v>0</v>
      </c>
      <c r="L186" s="3" t="s">
        <v>246</v>
      </c>
      <c r="M186" s="4">
        <v>1</v>
      </c>
      <c r="O186" s="4">
        <v>1</v>
      </c>
      <c r="Q186" s="3">
        <v>1</v>
      </c>
      <c r="R186" s="10">
        <v>1800000180</v>
      </c>
    </row>
    <row r="187" spans="1:18">
      <c r="A187" s="10">
        <v>1800000185</v>
      </c>
      <c r="B187" s="3">
        <v>100207</v>
      </c>
      <c r="C187" s="3">
        <f t="shared" si="21"/>
        <v>1800000180</v>
      </c>
      <c r="D187" s="3">
        <v>12007</v>
      </c>
      <c r="E187" s="10">
        <v>1033</v>
      </c>
      <c r="F187" s="3" t="s">
        <v>250</v>
      </c>
      <c r="G187" s="3">
        <v>3003</v>
      </c>
      <c r="H187" s="3">
        <v>0</v>
      </c>
      <c r="I187" s="3">
        <v>0</v>
      </c>
      <c r="J187" s="3" t="s">
        <v>250</v>
      </c>
      <c r="K187" s="3">
        <v>0</v>
      </c>
      <c r="L187" s="3" t="s">
        <v>246</v>
      </c>
      <c r="M187" s="4">
        <v>1</v>
      </c>
      <c r="O187" s="4">
        <v>1</v>
      </c>
      <c r="Q187" s="3">
        <v>1</v>
      </c>
      <c r="R187" s="10">
        <v>1800000180</v>
      </c>
    </row>
    <row r="188" spans="1:18">
      <c r="A188" s="10">
        <v>1800000186</v>
      </c>
      <c r="B188" s="3">
        <v>100208</v>
      </c>
      <c r="C188" s="3">
        <f t="shared" si="21"/>
        <v>1800000180</v>
      </c>
      <c r="D188" s="3">
        <v>12007</v>
      </c>
      <c r="E188" s="10">
        <v>1033</v>
      </c>
      <c r="F188" s="3" t="s">
        <v>251</v>
      </c>
      <c r="G188" s="3">
        <v>3004</v>
      </c>
      <c r="H188" s="3">
        <v>0</v>
      </c>
      <c r="I188" s="3">
        <v>0</v>
      </c>
      <c r="J188" s="3" t="s">
        <v>251</v>
      </c>
      <c r="K188" s="3">
        <v>0</v>
      </c>
      <c r="L188" s="3" t="s">
        <v>246</v>
      </c>
      <c r="M188" s="4">
        <v>1</v>
      </c>
      <c r="O188" s="4">
        <v>1</v>
      </c>
      <c r="Q188" s="3">
        <v>1</v>
      </c>
      <c r="R188" s="10">
        <v>1800000180</v>
      </c>
    </row>
    <row r="189" spans="1:18">
      <c r="A189" s="10">
        <v>1800000187</v>
      </c>
      <c r="B189" s="3">
        <v>1000000510</v>
      </c>
      <c r="C189" s="3">
        <f t="shared" si="21"/>
        <v>1800000180</v>
      </c>
      <c r="D189" s="3">
        <v>12007</v>
      </c>
      <c r="E189" s="10">
        <v>1033</v>
      </c>
      <c r="F189" s="3" t="s">
        <v>252</v>
      </c>
      <c r="G189" s="3">
        <v>3005</v>
      </c>
      <c r="H189" s="3">
        <v>0</v>
      </c>
      <c r="I189" s="3">
        <v>0</v>
      </c>
      <c r="J189" s="3" t="s">
        <v>252</v>
      </c>
      <c r="K189" s="3">
        <v>0</v>
      </c>
      <c r="L189" s="3" t="s">
        <v>246</v>
      </c>
      <c r="M189" s="4">
        <v>1</v>
      </c>
      <c r="O189" s="4">
        <v>1</v>
      </c>
      <c r="Q189" s="3">
        <v>1</v>
      </c>
      <c r="R189" s="10">
        <v>1800000180</v>
      </c>
    </row>
    <row r="190" spans="1:18">
      <c r="A190" s="10">
        <v>1800000188</v>
      </c>
      <c r="B190" s="3">
        <v>1000000511</v>
      </c>
      <c r="C190" s="3">
        <f t="shared" si="21"/>
        <v>1800000180</v>
      </c>
      <c r="D190" s="3">
        <v>12007</v>
      </c>
      <c r="E190" s="10">
        <v>1033</v>
      </c>
      <c r="F190" s="3" t="s">
        <v>253</v>
      </c>
      <c r="G190" s="3">
        <v>3006</v>
      </c>
      <c r="H190" s="3">
        <v>0</v>
      </c>
      <c r="I190" s="3">
        <v>0</v>
      </c>
      <c r="J190" s="3" t="s">
        <v>253</v>
      </c>
      <c r="K190" s="3">
        <v>0</v>
      </c>
      <c r="L190" s="3" t="s">
        <v>246</v>
      </c>
      <c r="M190" s="4">
        <v>1</v>
      </c>
      <c r="O190" s="4">
        <v>1</v>
      </c>
      <c r="Q190" s="3">
        <v>1</v>
      </c>
      <c r="R190" s="10">
        <v>1800000180</v>
      </c>
    </row>
    <row r="191" spans="1:18">
      <c r="A191" s="10">
        <v>1800000189</v>
      </c>
      <c r="B191" s="3">
        <v>91959</v>
      </c>
      <c r="C191" s="3">
        <f t="shared" si="21"/>
        <v>1800000180</v>
      </c>
      <c r="D191" s="3">
        <v>12007</v>
      </c>
      <c r="E191" s="10">
        <v>1033</v>
      </c>
      <c r="F191" s="3" t="s">
        <v>118</v>
      </c>
      <c r="G191" s="3">
        <v>4001</v>
      </c>
      <c r="H191" s="3">
        <v>0</v>
      </c>
      <c r="I191" s="3">
        <v>0</v>
      </c>
      <c r="J191" s="3" t="s">
        <v>118</v>
      </c>
      <c r="K191" s="3">
        <v>0</v>
      </c>
      <c r="L191" s="3" t="s">
        <v>246</v>
      </c>
      <c r="M191" s="4">
        <v>1</v>
      </c>
      <c r="O191" s="4">
        <v>1</v>
      </c>
      <c r="Q191" s="3">
        <v>1</v>
      </c>
      <c r="R191" s="10">
        <v>1800000180</v>
      </c>
    </row>
    <row r="192" spans="1:18">
      <c r="A192" s="10">
        <v>1800000190</v>
      </c>
      <c r="B192" s="3">
        <v>91960</v>
      </c>
      <c r="C192" s="3">
        <f t="shared" si="21"/>
        <v>1800000180</v>
      </c>
      <c r="D192" s="3">
        <v>12007</v>
      </c>
      <c r="E192" s="10">
        <v>1033</v>
      </c>
      <c r="F192" s="3" t="s">
        <v>178</v>
      </c>
      <c r="G192" s="3">
        <v>5001</v>
      </c>
      <c r="H192" s="3">
        <v>0</v>
      </c>
      <c r="I192" s="3">
        <v>0</v>
      </c>
      <c r="J192" s="3" t="s">
        <v>178</v>
      </c>
      <c r="K192" s="3">
        <v>0</v>
      </c>
      <c r="L192" s="3" t="s">
        <v>246</v>
      </c>
      <c r="M192" s="4">
        <v>1</v>
      </c>
      <c r="O192" s="4">
        <v>1</v>
      </c>
      <c r="Q192" s="3">
        <v>1</v>
      </c>
      <c r="R192" s="10">
        <v>1800000180</v>
      </c>
    </row>
    <row r="193" spans="1:18">
      <c r="A193" s="10">
        <v>1800000191</v>
      </c>
      <c r="B193" s="3">
        <v>91961</v>
      </c>
      <c r="C193" s="3">
        <f t="shared" si="21"/>
        <v>1800000180</v>
      </c>
      <c r="D193" s="3">
        <v>12007</v>
      </c>
      <c r="E193" s="10">
        <v>1033</v>
      </c>
      <c r="F193" s="3" t="s">
        <v>73</v>
      </c>
      <c r="G193" s="3">
        <v>5010</v>
      </c>
      <c r="H193" s="3">
        <v>0</v>
      </c>
      <c r="I193" s="3">
        <v>0</v>
      </c>
      <c r="J193" s="3" t="s">
        <v>73</v>
      </c>
      <c r="K193" s="3">
        <v>0</v>
      </c>
      <c r="L193" s="3" t="s">
        <v>246</v>
      </c>
      <c r="M193" s="4">
        <v>1</v>
      </c>
      <c r="O193" s="4">
        <v>1</v>
      </c>
      <c r="Q193" s="3">
        <v>1</v>
      </c>
      <c r="R193" s="10">
        <v>1800000180</v>
      </c>
    </row>
    <row r="194" spans="1:18">
      <c r="A194" s="10">
        <v>1800000192</v>
      </c>
      <c r="B194" s="3">
        <v>91962</v>
      </c>
      <c r="C194" s="3">
        <f t="shared" si="21"/>
        <v>1800000180</v>
      </c>
      <c r="D194" s="3">
        <v>12007</v>
      </c>
      <c r="E194" s="10">
        <v>1033</v>
      </c>
      <c r="F194" s="3" t="s">
        <v>254</v>
      </c>
      <c r="G194" s="3">
        <v>5020</v>
      </c>
      <c r="H194" s="3">
        <v>0</v>
      </c>
      <c r="I194" s="3">
        <v>0</v>
      </c>
      <c r="J194" s="3" t="s">
        <v>254</v>
      </c>
      <c r="K194" s="3">
        <v>0</v>
      </c>
      <c r="L194" s="3" t="s">
        <v>246</v>
      </c>
      <c r="M194" s="4">
        <v>1</v>
      </c>
      <c r="O194" s="4">
        <v>1</v>
      </c>
      <c r="Q194" s="3">
        <v>1</v>
      </c>
      <c r="R194" s="10">
        <v>1800000180</v>
      </c>
    </row>
    <row r="195" spans="1:18">
      <c r="A195" s="10">
        <v>1800000193</v>
      </c>
      <c r="B195" s="3">
        <v>91963</v>
      </c>
      <c r="C195" s="3">
        <f t="shared" si="21"/>
        <v>1800000180</v>
      </c>
      <c r="D195" s="3">
        <v>12007</v>
      </c>
      <c r="E195" s="10">
        <v>1033</v>
      </c>
      <c r="F195" s="3" t="s">
        <v>179</v>
      </c>
      <c r="G195" s="3">
        <v>6001</v>
      </c>
      <c r="H195" s="3">
        <v>0</v>
      </c>
      <c r="I195" s="3">
        <v>0</v>
      </c>
      <c r="J195" s="3" t="s">
        <v>179</v>
      </c>
      <c r="K195" s="3">
        <v>0</v>
      </c>
      <c r="L195" s="3" t="s">
        <v>246</v>
      </c>
      <c r="M195" s="4">
        <v>1</v>
      </c>
      <c r="O195" s="4">
        <v>1</v>
      </c>
      <c r="Q195" s="3">
        <v>1</v>
      </c>
      <c r="R195" s="10">
        <v>1800000180</v>
      </c>
    </row>
    <row r="196" spans="1:18">
      <c r="A196" s="10">
        <v>1800000194</v>
      </c>
      <c r="B196" s="10"/>
      <c r="C196" s="10">
        <v>-1</v>
      </c>
      <c r="D196" s="10">
        <v>6000</v>
      </c>
      <c r="E196" s="10">
        <v>1033</v>
      </c>
      <c r="F196" s="10" t="s">
        <v>286</v>
      </c>
      <c r="G196" s="10">
        <v>-1</v>
      </c>
      <c r="H196" s="10">
        <v>0</v>
      </c>
      <c r="I196" s="10">
        <v>0</v>
      </c>
      <c r="J196" s="10" t="str">
        <f>F196</f>
        <v>Currency</v>
      </c>
      <c r="K196" s="3">
        <v>0</v>
      </c>
      <c r="L196" s="10" t="str">
        <f>F196</f>
        <v>Currency</v>
      </c>
      <c r="M196" s="24">
        <v>1</v>
      </c>
      <c r="N196" s="10"/>
      <c r="O196" s="24">
        <v>1</v>
      </c>
      <c r="P196" s="10"/>
      <c r="Q196" s="10">
        <v>1</v>
      </c>
      <c r="R196" s="10"/>
    </row>
    <row r="197" spans="1:18">
      <c r="A197" s="10">
        <v>1800000195</v>
      </c>
      <c r="C197" s="3">
        <v>6000</v>
      </c>
      <c r="D197" s="3">
        <v>6001</v>
      </c>
      <c r="E197" s="10">
        <v>1033</v>
      </c>
      <c r="F197" s="3" t="s">
        <v>281</v>
      </c>
      <c r="G197" s="3">
        <v>978</v>
      </c>
      <c r="H197" s="3">
        <v>2</v>
      </c>
      <c r="I197" s="3">
        <v>0</v>
      </c>
      <c r="J197" s="3" t="s">
        <v>285</v>
      </c>
      <c r="K197" s="3">
        <v>0</v>
      </c>
      <c r="L197" s="3" t="s">
        <v>285</v>
      </c>
      <c r="M197" s="4">
        <v>1</v>
      </c>
      <c r="O197" s="4">
        <v>1</v>
      </c>
      <c r="Q197" s="3">
        <v>1</v>
      </c>
    </row>
    <row r="198" spans="1:18">
      <c r="A198" s="10">
        <v>1800000196</v>
      </c>
      <c r="C198" s="3">
        <v>6000</v>
      </c>
      <c r="D198" s="3">
        <v>6001</v>
      </c>
      <c r="E198" s="10">
        <v>1033</v>
      </c>
      <c r="F198" s="3" t="s">
        <v>282</v>
      </c>
      <c r="G198" s="3">
        <v>826</v>
      </c>
      <c r="H198" s="3">
        <v>2</v>
      </c>
      <c r="I198" s="3">
        <v>0</v>
      </c>
      <c r="J198" s="3" t="s">
        <v>285</v>
      </c>
      <c r="K198" s="3">
        <v>0</v>
      </c>
      <c r="L198" s="3" t="s">
        <v>285</v>
      </c>
      <c r="M198" s="4">
        <v>1</v>
      </c>
      <c r="O198" s="4">
        <v>1</v>
      </c>
      <c r="Q198" s="3">
        <v>1</v>
      </c>
    </row>
    <row r="199" spans="1:18">
      <c r="A199" s="10">
        <v>1800000197</v>
      </c>
      <c r="C199" s="3">
        <v>6000</v>
      </c>
      <c r="D199" s="3">
        <v>6001</v>
      </c>
      <c r="E199" s="10">
        <v>1033</v>
      </c>
      <c r="F199" s="3" t="s">
        <v>283</v>
      </c>
      <c r="G199" s="3">
        <v>840</v>
      </c>
      <c r="H199" s="3">
        <v>2</v>
      </c>
      <c r="I199" s="3">
        <v>0</v>
      </c>
      <c r="J199" s="3" t="s">
        <v>285</v>
      </c>
      <c r="K199" s="3">
        <v>0</v>
      </c>
      <c r="L199" s="3" t="s">
        <v>285</v>
      </c>
      <c r="M199" s="4">
        <v>1</v>
      </c>
      <c r="O199" s="4">
        <v>1</v>
      </c>
      <c r="Q199" s="3">
        <v>1</v>
      </c>
    </row>
    <row r="200" spans="1:18">
      <c r="A200" s="10">
        <v>1800000198</v>
      </c>
      <c r="C200" s="3">
        <v>6000</v>
      </c>
      <c r="D200" s="3">
        <v>6001</v>
      </c>
      <c r="E200" s="10">
        <v>1033</v>
      </c>
      <c r="F200" s="3" t="s">
        <v>284</v>
      </c>
      <c r="G200" s="3">
        <v>756</v>
      </c>
      <c r="H200" s="3">
        <v>2</v>
      </c>
      <c r="I200" s="3">
        <v>0</v>
      </c>
      <c r="J200" s="3" t="s">
        <v>285</v>
      </c>
      <c r="K200" s="3">
        <v>0</v>
      </c>
      <c r="L200" s="3" t="s">
        <v>285</v>
      </c>
      <c r="M200" s="4">
        <v>1</v>
      </c>
      <c r="O200" s="4">
        <v>1</v>
      </c>
      <c r="Q200" s="3">
        <v>1</v>
      </c>
    </row>
    <row r="201" spans="1:18">
      <c r="A201" s="10">
        <v>1800000199</v>
      </c>
      <c r="B201" s="10">
        <f>R201</f>
        <v>1800000199</v>
      </c>
      <c r="C201" s="10">
        <v>-1</v>
      </c>
      <c r="D201" s="10">
        <v>-1</v>
      </c>
      <c r="E201" s="10">
        <v>1033</v>
      </c>
      <c r="F201" s="10" t="s">
        <v>310</v>
      </c>
      <c r="G201" s="10">
        <v>-1</v>
      </c>
      <c r="H201" s="10">
        <v>0</v>
      </c>
      <c r="I201" s="10">
        <v>0</v>
      </c>
      <c r="J201" s="10" t="str">
        <f>F201</f>
        <v>TAX PLAN</v>
      </c>
      <c r="K201" s="3">
        <v>0</v>
      </c>
      <c r="L201" s="10" t="str">
        <f>F201</f>
        <v>TAX PLAN</v>
      </c>
      <c r="M201" s="24">
        <v>1</v>
      </c>
      <c r="N201" s="10"/>
      <c r="O201" s="24">
        <v>1</v>
      </c>
      <c r="P201" s="10"/>
      <c r="Q201" s="10">
        <v>1</v>
      </c>
      <c r="R201" s="10">
        <v>1800000199</v>
      </c>
    </row>
    <row r="202" spans="1:18">
      <c r="A202" s="10">
        <v>1800000200</v>
      </c>
      <c r="B202" s="3">
        <v>80</v>
      </c>
      <c r="C202" s="3">
        <f>R201</f>
        <v>1800000199</v>
      </c>
      <c r="D202" s="3">
        <v>12005</v>
      </c>
      <c r="E202" s="10">
        <v>1033</v>
      </c>
      <c r="F202" s="3">
        <v>19</v>
      </c>
      <c r="G202" s="3">
        <v>2</v>
      </c>
      <c r="H202" s="3">
        <v>0</v>
      </c>
      <c r="I202" s="3">
        <v>0</v>
      </c>
      <c r="J202" s="3">
        <v>19</v>
      </c>
      <c r="K202" s="3">
        <v>0</v>
      </c>
      <c r="L202" s="3" t="s">
        <v>309</v>
      </c>
      <c r="M202" s="4">
        <v>1</v>
      </c>
      <c r="O202" s="4">
        <v>1</v>
      </c>
      <c r="Q202" s="3">
        <v>1</v>
      </c>
      <c r="R202" s="10">
        <v>1800000199</v>
      </c>
    </row>
    <row r="203" spans="1:18">
      <c r="A203" s="10">
        <v>1800000194</v>
      </c>
      <c r="B203" s="10"/>
      <c r="C203" s="10">
        <v>-1</v>
      </c>
      <c r="D203" s="10">
        <v>-1</v>
      </c>
      <c r="E203" s="10">
        <v>1033</v>
      </c>
      <c r="F203" s="10" t="s">
        <v>319</v>
      </c>
      <c r="G203" s="10">
        <v>-1</v>
      </c>
      <c r="H203" s="10">
        <v>0</v>
      </c>
      <c r="I203" s="10">
        <v>0</v>
      </c>
      <c r="J203" s="10" t="str">
        <f>F203</f>
        <v>Language</v>
      </c>
      <c r="K203" s="3">
        <v>0</v>
      </c>
      <c r="L203" s="10" t="str">
        <f>F203</f>
        <v>Language</v>
      </c>
      <c r="M203" s="24">
        <v>1</v>
      </c>
      <c r="N203" s="10"/>
      <c r="O203" s="24">
        <v>1</v>
      </c>
      <c r="P203" s="10"/>
      <c r="Q203" s="10">
        <v>1</v>
      </c>
      <c r="R203" s="10"/>
    </row>
    <row r="204" spans="1:18">
      <c r="A204" s="10">
        <v>1800000195</v>
      </c>
      <c r="C204" s="3">
        <v>-1</v>
      </c>
      <c r="D204" s="3">
        <v>12001</v>
      </c>
      <c r="E204" s="10">
        <v>1033</v>
      </c>
      <c r="F204" s="3" t="s">
        <v>315</v>
      </c>
      <c r="G204" s="3">
        <v>1033</v>
      </c>
      <c r="H204" s="3">
        <v>0</v>
      </c>
      <c r="I204" s="3">
        <v>0</v>
      </c>
      <c r="J204" s="3" t="s">
        <v>315</v>
      </c>
      <c r="K204" s="3">
        <v>0</v>
      </c>
      <c r="L204" s="3" t="s">
        <v>316</v>
      </c>
      <c r="M204" s="4">
        <v>1</v>
      </c>
      <c r="O204" s="4">
        <v>1</v>
      </c>
      <c r="Q204" s="3">
        <v>1</v>
      </c>
    </row>
    <row r="205" spans="1:18">
      <c r="A205" s="10">
        <v>1800000196</v>
      </c>
      <c r="C205" s="3">
        <v>-1</v>
      </c>
      <c r="D205" s="3">
        <v>12001</v>
      </c>
      <c r="E205" s="10">
        <v>1033</v>
      </c>
      <c r="F205" s="3" t="s">
        <v>317</v>
      </c>
      <c r="G205" s="3">
        <v>1043</v>
      </c>
      <c r="H205" s="3">
        <v>0</v>
      </c>
      <c r="I205" s="3">
        <v>0</v>
      </c>
      <c r="J205" s="3" t="s">
        <v>317</v>
      </c>
      <c r="K205" s="3">
        <v>0</v>
      </c>
      <c r="L205" s="3" t="s">
        <v>316</v>
      </c>
      <c r="M205" s="4">
        <v>1</v>
      </c>
      <c r="O205" s="4">
        <v>1</v>
      </c>
      <c r="Q205" s="3">
        <v>1</v>
      </c>
    </row>
    <row r="206" spans="1:18">
      <c r="A206" s="10">
        <v>1800000197</v>
      </c>
      <c r="C206" s="3">
        <v>-1</v>
      </c>
      <c r="D206" s="3">
        <v>12001</v>
      </c>
      <c r="E206" s="10">
        <v>1033</v>
      </c>
      <c r="F206" s="3" t="s">
        <v>318</v>
      </c>
      <c r="G206" s="3">
        <v>3082</v>
      </c>
      <c r="H206" s="3">
        <v>0</v>
      </c>
      <c r="I206" s="3">
        <v>0</v>
      </c>
      <c r="J206" s="3" t="s">
        <v>318</v>
      </c>
      <c r="K206" s="3">
        <v>0</v>
      </c>
      <c r="L206" s="3" t="s">
        <v>316</v>
      </c>
      <c r="M206" s="4">
        <v>1</v>
      </c>
      <c r="O206" s="4">
        <v>1</v>
      </c>
      <c r="Q206" s="3">
        <v>1</v>
      </c>
    </row>
    <row r="207" spans="1:18">
      <c r="A207" s="10">
        <v>1800000198</v>
      </c>
      <c r="B207" s="10">
        <f>R207</f>
        <v>1800000198</v>
      </c>
      <c r="C207" s="3">
        <v>-1</v>
      </c>
      <c r="D207" s="3">
        <v>-1</v>
      </c>
      <c r="E207" s="10">
        <v>1033</v>
      </c>
      <c r="F207" s="3" t="s">
        <v>322</v>
      </c>
      <c r="G207" s="3">
        <v>0</v>
      </c>
      <c r="H207" s="3">
        <v>0</v>
      </c>
      <c r="I207" s="3">
        <v>0</v>
      </c>
      <c r="J207" s="3" t="s">
        <v>322</v>
      </c>
      <c r="K207" s="3">
        <v>0</v>
      </c>
      <c r="L207" s="3" t="s">
        <v>322</v>
      </c>
      <c r="M207" s="4">
        <v>1</v>
      </c>
      <c r="O207" s="4">
        <v>1</v>
      </c>
      <c r="Q207" s="3">
        <v>1</v>
      </c>
      <c r="R207" s="10">
        <v>1800000198</v>
      </c>
    </row>
    <row r="208" spans="1:18">
      <c r="A208" s="10">
        <v>1800000199</v>
      </c>
      <c r="B208" s="3">
        <v>80392</v>
      </c>
      <c r="C208" s="3">
        <f>R207</f>
        <v>1800000198</v>
      </c>
      <c r="D208" s="3">
        <v>25310</v>
      </c>
      <c r="E208" s="10">
        <v>1033</v>
      </c>
      <c r="F208" s="3" t="s">
        <v>323</v>
      </c>
      <c r="G208" s="3">
        <v>1000</v>
      </c>
      <c r="H208" s="3">
        <v>1</v>
      </c>
      <c r="I208" s="3">
        <v>0</v>
      </c>
      <c r="J208" s="3" t="s">
        <v>323</v>
      </c>
      <c r="K208" s="3">
        <v>0</v>
      </c>
      <c r="L208" s="3" t="s">
        <v>322</v>
      </c>
      <c r="M208" s="4">
        <v>1</v>
      </c>
      <c r="O208" s="4">
        <v>1</v>
      </c>
      <c r="Q208" s="3">
        <v>1</v>
      </c>
      <c r="R208" s="10">
        <v>1800000198</v>
      </c>
    </row>
    <row r="209" spans="1:18">
      <c r="A209" s="10">
        <v>1800000200</v>
      </c>
      <c r="B209" s="3">
        <v>80393</v>
      </c>
      <c r="C209" s="3">
        <f>R208</f>
        <v>1800000198</v>
      </c>
      <c r="D209" s="3">
        <v>25310</v>
      </c>
      <c r="E209" s="10">
        <v>1033</v>
      </c>
      <c r="F209" s="3" t="s">
        <v>324</v>
      </c>
      <c r="G209" s="3">
        <v>1001</v>
      </c>
      <c r="H209" s="3">
        <v>1</v>
      </c>
      <c r="I209" s="3">
        <v>0</v>
      </c>
      <c r="J209" s="3" t="s">
        <v>324</v>
      </c>
      <c r="K209" s="3">
        <v>0</v>
      </c>
      <c r="L209" s="3" t="s">
        <v>322</v>
      </c>
      <c r="M209" s="4">
        <v>1</v>
      </c>
      <c r="O209" s="4">
        <v>1</v>
      </c>
      <c r="Q209" s="3">
        <v>1</v>
      </c>
      <c r="R209" s="10">
        <v>1800000198</v>
      </c>
    </row>
    <row r="210" spans="1:18">
      <c r="A210" s="10">
        <v>1800000201</v>
      </c>
      <c r="B210" s="10">
        <f>R210</f>
        <v>1800000201</v>
      </c>
      <c r="C210" s="10">
        <v>-1</v>
      </c>
      <c r="D210" s="10">
        <v>-1</v>
      </c>
      <c r="E210" s="10">
        <v>1033</v>
      </c>
      <c r="F210" s="10" t="s">
        <v>385</v>
      </c>
      <c r="G210" s="10">
        <v>-1</v>
      </c>
      <c r="H210" s="10">
        <v>0</v>
      </c>
      <c r="I210" s="3">
        <v>0</v>
      </c>
      <c r="J210" s="10" t="str">
        <f>F210</f>
        <v>CALLTYPE</v>
      </c>
      <c r="K210" s="3">
        <v>0</v>
      </c>
      <c r="L210" s="10" t="str">
        <f>F210</f>
        <v>CALLTYPE</v>
      </c>
      <c r="M210" s="24">
        <v>1</v>
      </c>
      <c r="N210" s="10"/>
      <c r="O210" s="24">
        <v>1</v>
      </c>
      <c r="P210" s="10"/>
      <c r="Q210" s="10">
        <v>1</v>
      </c>
      <c r="R210" s="10">
        <v>1800000201</v>
      </c>
    </row>
    <row r="211" spans="1:18">
      <c r="A211" s="10">
        <v>1800000202</v>
      </c>
      <c r="B211" s="3">
        <v>1800000202</v>
      </c>
      <c r="C211" s="3">
        <f>R210</f>
        <v>1800000201</v>
      </c>
      <c r="D211" s="3">
        <v>19000</v>
      </c>
      <c r="E211" s="10">
        <v>1033</v>
      </c>
      <c r="F211" s="3" t="s">
        <v>70</v>
      </c>
      <c r="G211" s="3">
        <v>100</v>
      </c>
      <c r="H211" s="3">
        <v>0</v>
      </c>
      <c r="I211" s="3">
        <v>0</v>
      </c>
      <c r="J211" s="3" t="s">
        <v>70</v>
      </c>
      <c r="K211" s="3">
        <v>0</v>
      </c>
      <c r="L211" s="3" t="s">
        <v>384</v>
      </c>
      <c r="M211" s="4" t="s">
        <v>368</v>
      </c>
      <c r="O211" s="4" t="s">
        <v>368</v>
      </c>
      <c r="Q211" s="3">
        <v>1</v>
      </c>
      <c r="R211" s="10">
        <v>1800000201</v>
      </c>
    </row>
    <row r="212" spans="1:18">
      <c r="A212" s="10">
        <v>1800000203</v>
      </c>
      <c r="B212" s="3">
        <v>1800000203</v>
      </c>
      <c r="C212" s="3">
        <f t="shared" ref="C212:C255" si="22">R211</f>
        <v>1800000201</v>
      </c>
      <c r="D212" s="3">
        <v>19000</v>
      </c>
      <c r="E212" s="10">
        <v>1033</v>
      </c>
      <c r="F212" s="3" t="s">
        <v>73</v>
      </c>
      <c r="G212" s="3">
        <v>101</v>
      </c>
      <c r="H212" s="3">
        <v>0</v>
      </c>
      <c r="I212" s="3">
        <v>0</v>
      </c>
      <c r="J212" s="3" t="s">
        <v>73</v>
      </c>
      <c r="K212" s="3">
        <v>0</v>
      </c>
      <c r="L212" s="3" t="s">
        <v>353</v>
      </c>
      <c r="M212" s="4" t="s">
        <v>368</v>
      </c>
      <c r="O212" s="4" t="s">
        <v>368</v>
      </c>
      <c r="Q212" s="3">
        <v>1</v>
      </c>
      <c r="R212" s="10">
        <v>1800000201</v>
      </c>
    </row>
    <row r="213" spans="1:18">
      <c r="A213" s="10">
        <v>1800000204</v>
      </c>
      <c r="B213" s="3">
        <v>1800000204</v>
      </c>
      <c r="C213" s="3">
        <f t="shared" si="22"/>
        <v>1800000201</v>
      </c>
      <c r="D213" s="3">
        <v>19000</v>
      </c>
      <c r="E213" s="10">
        <v>1033</v>
      </c>
      <c r="F213" s="3" t="s">
        <v>354</v>
      </c>
      <c r="G213" s="3">
        <v>102</v>
      </c>
      <c r="H213" s="3">
        <v>0</v>
      </c>
      <c r="I213" s="3">
        <v>0</v>
      </c>
      <c r="J213" s="3" t="s">
        <v>354</v>
      </c>
      <c r="K213" s="3">
        <v>0</v>
      </c>
      <c r="L213" s="3" t="s">
        <v>353</v>
      </c>
      <c r="M213" s="4" t="s">
        <v>368</v>
      </c>
      <c r="O213" s="4" t="s">
        <v>368</v>
      </c>
      <c r="Q213" s="3">
        <v>1</v>
      </c>
      <c r="R213" s="10">
        <v>1800000201</v>
      </c>
    </row>
    <row r="214" spans="1:18">
      <c r="A214" s="10">
        <v>1800000205</v>
      </c>
      <c r="B214" s="3">
        <v>1800000205</v>
      </c>
      <c r="C214" s="3">
        <f t="shared" si="22"/>
        <v>1800000201</v>
      </c>
      <c r="D214" s="3">
        <v>19000</v>
      </c>
      <c r="E214" s="10">
        <v>1033</v>
      </c>
      <c r="F214" s="3" t="s">
        <v>355</v>
      </c>
      <c r="G214" s="3">
        <v>103</v>
      </c>
      <c r="H214" s="3">
        <v>0</v>
      </c>
      <c r="I214" s="3">
        <v>0</v>
      </c>
      <c r="J214" s="3" t="s">
        <v>355</v>
      </c>
      <c r="K214" s="3">
        <v>0</v>
      </c>
      <c r="L214" s="3" t="s">
        <v>353</v>
      </c>
      <c r="M214" s="4" t="s">
        <v>368</v>
      </c>
      <c r="O214" s="4" t="s">
        <v>368</v>
      </c>
      <c r="Q214" s="3">
        <v>1</v>
      </c>
      <c r="R214" s="10">
        <v>1800000201</v>
      </c>
    </row>
    <row r="215" spans="1:18">
      <c r="A215" s="10">
        <v>1800000206</v>
      </c>
      <c r="B215" s="3">
        <v>1800000206</v>
      </c>
      <c r="C215" s="3">
        <f t="shared" si="22"/>
        <v>1800000201</v>
      </c>
      <c r="D215" s="3">
        <v>19000</v>
      </c>
      <c r="E215" s="10">
        <v>1033</v>
      </c>
      <c r="F215" s="3" t="s">
        <v>356</v>
      </c>
      <c r="G215" s="3">
        <v>104</v>
      </c>
      <c r="H215" s="3">
        <v>0</v>
      </c>
      <c r="I215" s="3">
        <v>0</v>
      </c>
      <c r="J215" s="3" t="s">
        <v>356</v>
      </c>
      <c r="K215" s="3">
        <v>0</v>
      </c>
      <c r="L215" s="3" t="s">
        <v>353</v>
      </c>
      <c r="M215" s="4" t="s">
        <v>368</v>
      </c>
      <c r="O215" s="4" t="s">
        <v>368</v>
      </c>
      <c r="Q215" s="3">
        <v>1</v>
      </c>
      <c r="R215" s="10">
        <v>1800000201</v>
      </c>
    </row>
    <row r="216" spans="1:18">
      <c r="A216" s="10">
        <v>1800000207</v>
      </c>
      <c r="B216" s="3">
        <v>1800000207</v>
      </c>
      <c r="C216" s="3">
        <f t="shared" si="22"/>
        <v>1800000201</v>
      </c>
      <c r="D216" s="3">
        <v>19000</v>
      </c>
      <c r="E216" s="10">
        <v>1033</v>
      </c>
      <c r="F216" s="3" t="s">
        <v>357</v>
      </c>
      <c r="G216" s="3">
        <v>105</v>
      </c>
      <c r="H216" s="3">
        <v>0</v>
      </c>
      <c r="I216" s="3">
        <v>0</v>
      </c>
      <c r="J216" s="3" t="s">
        <v>357</v>
      </c>
      <c r="K216" s="3">
        <v>0</v>
      </c>
      <c r="L216" s="3" t="s">
        <v>353</v>
      </c>
      <c r="M216" s="4" t="s">
        <v>368</v>
      </c>
      <c r="O216" s="4" t="s">
        <v>368</v>
      </c>
      <c r="Q216" s="3">
        <v>1</v>
      </c>
      <c r="R216" s="10">
        <v>1800000201</v>
      </c>
    </row>
    <row r="217" spans="1:18">
      <c r="A217" s="10">
        <v>1800000208</v>
      </c>
      <c r="B217" s="3">
        <v>1800000208</v>
      </c>
      <c r="C217" s="3">
        <f t="shared" si="22"/>
        <v>1800000201</v>
      </c>
      <c r="D217" s="3">
        <v>19000</v>
      </c>
      <c r="E217" s="10">
        <v>1033</v>
      </c>
      <c r="F217" s="3" t="s">
        <v>358</v>
      </c>
      <c r="G217" s="3">
        <v>106</v>
      </c>
      <c r="H217" s="3">
        <v>0</v>
      </c>
      <c r="I217" s="3">
        <v>0</v>
      </c>
      <c r="J217" s="3" t="s">
        <v>358</v>
      </c>
      <c r="K217" s="3">
        <v>0</v>
      </c>
      <c r="L217" s="3" t="s">
        <v>353</v>
      </c>
      <c r="M217" s="4" t="s">
        <v>368</v>
      </c>
      <c r="O217" s="4" t="s">
        <v>368</v>
      </c>
      <c r="Q217" s="3">
        <v>1</v>
      </c>
      <c r="R217" s="10">
        <v>1800000201</v>
      </c>
    </row>
    <row r="218" spans="1:18">
      <c r="A218" s="10">
        <v>1800000209</v>
      </c>
      <c r="B218" s="3">
        <v>1800000209</v>
      </c>
      <c r="C218" s="3">
        <f t="shared" si="22"/>
        <v>1800000201</v>
      </c>
      <c r="D218" s="3">
        <v>19000</v>
      </c>
      <c r="E218" s="10">
        <v>1033</v>
      </c>
      <c r="F218" s="3" t="s">
        <v>359</v>
      </c>
      <c r="G218" s="3">
        <v>107</v>
      </c>
      <c r="H218" s="3">
        <v>0</v>
      </c>
      <c r="I218" s="3">
        <v>0</v>
      </c>
      <c r="J218" s="3" t="s">
        <v>359</v>
      </c>
      <c r="K218" s="3">
        <v>0</v>
      </c>
      <c r="L218" s="3" t="s">
        <v>353</v>
      </c>
      <c r="M218" s="4" t="s">
        <v>368</v>
      </c>
      <c r="O218" s="4" t="s">
        <v>368</v>
      </c>
      <c r="Q218" s="3">
        <v>1</v>
      </c>
      <c r="R218" s="10">
        <v>1800000201</v>
      </c>
    </row>
    <row r="219" spans="1:18">
      <c r="A219" s="10">
        <v>1800000210</v>
      </c>
      <c r="B219" s="3">
        <v>1800000210</v>
      </c>
      <c r="C219" s="3">
        <f t="shared" si="22"/>
        <v>1800000201</v>
      </c>
      <c r="D219" s="3">
        <v>19000</v>
      </c>
      <c r="E219" s="10">
        <v>1033</v>
      </c>
      <c r="F219" s="3" t="s">
        <v>360</v>
      </c>
      <c r="G219" s="3">
        <v>108</v>
      </c>
      <c r="H219" s="3">
        <v>0</v>
      </c>
      <c r="I219" s="3">
        <v>0</v>
      </c>
      <c r="J219" s="3" t="s">
        <v>360</v>
      </c>
      <c r="K219" s="3">
        <v>0</v>
      </c>
      <c r="L219" s="3" t="s">
        <v>353</v>
      </c>
      <c r="M219" s="4" t="s">
        <v>368</v>
      </c>
      <c r="O219" s="4" t="s">
        <v>368</v>
      </c>
      <c r="Q219" s="3">
        <v>1</v>
      </c>
      <c r="R219" s="10">
        <v>1800000201</v>
      </c>
    </row>
    <row r="220" spans="1:18">
      <c r="A220" s="10">
        <v>1800000211</v>
      </c>
      <c r="B220" s="3">
        <v>1800000211</v>
      </c>
      <c r="C220" s="3">
        <f t="shared" si="22"/>
        <v>1800000201</v>
      </c>
      <c r="D220" s="3">
        <v>19000</v>
      </c>
      <c r="E220" s="10">
        <v>1033</v>
      </c>
      <c r="F220" s="3" t="s">
        <v>361</v>
      </c>
      <c r="G220" s="3">
        <v>109</v>
      </c>
      <c r="H220" s="3">
        <v>0</v>
      </c>
      <c r="I220" s="3">
        <v>0</v>
      </c>
      <c r="J220" s="3" t="s">
        <v>361</v>
      </c>
      <c r="K220" s="3">
        <v>0</v>
      </c>
      <c r="L220" s="3" t="s">
        <v>353</v>
      </c>
      <c r="M220" s="4" t="s">
        <v>368</v>
      </c>
      <c r="O220" s="4" t="s">
        <v>368</v>
      </c>
      <c r="Q220" s="3">
        <v>1</v>
      </c>
      <c r="R220" s="10">
        <v>1800000201</v>
      </c>
    </row>
    <row r="221" spans="1:18">
      <c r="A221" s="10">
        <v>1800000212</v>
      </c>
      <c r="B221" s="3">
        <v>1800000212</v>
      </c>
      <c r="C221" s="3">
        <f t="shared" si="22"/>
        <v>1800000201</v>
      </c>
      <c r="D221" s="3">
        <v>19000</v>
      </c>
      <c r="E221" s="10">
        <v>1033</v>
      </c>
      <c r="F221" s="3" t="s">
        <v>362</v>
      </c>
      <c r="G221" s="3">
        <v>110</v>
      </c>
      <c r="H221" s="3">
        <v>0</v>
      </c>
      <c r="I221" s="3">
        <v>0</v>
      </c>
      <c r="J221" s="3" t="s">
        <v>362</v>
      </c>
      <c r="K221" s="3">
        <v>0</v>
      </c>
      <c r="L221" s="3" t="s">
        <v>353</v>
      </c>
      <c r="M221" s="4" t="s">
        <v>368</v>
      </c>
      <c r="O221" s="4" t="s">
        <v>368</v>
      </c>
      <c r="Q221" s="3">
        <v>1</v>
      </c>
      <c r="R221" s="10">
        <v>1800000201</v>
      </c>
    </row>
    <row r="222" spans="1:18">
      <c r="A222" s="10">
        <v>1800000213</v>
      </c>
      <c r="B222" s="3">
        <v>1800000213</v>
      </c>
      <c r="C222" s="3">
        <f t="shared" si="22"/>
        <v>1800000201</v>
      </c>
      <c r="D222" s="3">
        <v>19000</v>
      </c>
      <c r="E222" s="10">
        <v>1033</v>
      </c>
      <c r="F222" s="3" t="s">
        <v>363</v>
      </c>
      <c r="G222" s="3">
        <v>521</v>
      </c>
      <c r="H222" s="3">
        <v>0</v>
      </c>
      <c r="I222" s="3">
        <v>0</v>
      </c>
      <c r="J222" s="3" t="s">
        <v>363</v>
      </c>
      <c r="K222" s="3">
        <v>0</v>
      </c>
      <c r="L222" s="3" t="s">
        <v>353</v>
      </c>
      <c r="M222" s="4" t="s">
        <v>368</v>
      </c>
      <c r="O222" s="4" t="s">
        <v>368</v>
      </c>
      <c r="Q222" s="3">
        <v>1</v>
      </c>
      <c r="R222" s="10">
        <v>1800000201</v>
      </c>
    </row>
    <row r="223" spans="1:18">
      <c r="A223" s="10">
        <v>1800000214</v>
      </c>
      <c r="B223" s="3">
        <v>1800000214</v>
      </c>
      <c r="C223" s="3">
        <f t="shared" si="22"/>
        <v>1800000201</v>
      </c>
      <c r="D223" s="3">
        <v>19000</v>
      </c>
      <c r="E223" s="10">
        <v>1033</v>
      </c>
      <c r="F223" s="3" t="s">
        <v>364</v>
      </c>
      <c r="G223" s="3">
        <v>523</v>
      </c>
      <c r="H223" s="3">
        <v>0</v>
      </c>
      <c r="I223" s="3">
        <v>0</v>
      </c>
      <c r="J223" s="3" t="s">
        <v>364</v>
      </c>
      <c r="K223" s="3">
        <v>0</v>
      </c>
      <c r="L223" s="3" t="s">
        <v>353</v>
      </c>
      <c r="M223" s="4" t="s">
        <v>368</v>
      </c>
      <c r="O223" s="4" t="s">
        <v>368</v>
      </c>
      <c r="Q223" s="3">
        <v>1</v>
      </c>
      <c r="R223" s="10">
        <v>1800000201</v>
      </c>
    </row>
    <row r="224" spans="1:18">
      <c r="A224" s="10">
        <v>1800000215</v>
      </c>
      <c r="B224" s="3">
        <v>1800000215</v>
      </c>
      <c r="C224" s="3">
        <f t="shared" si="22"/>
        <v>1800000201</v>
      </c>
      <c r="D224" s="3">
        <v>19000</v>
      </c>
      <c r="E224" s="10">
        <v>1033</v>
      </c>
      <c r="F224" s="3" t="s">
        <v>365</v>
      </c>
      <c r="G224" s="3">
        <v>524</v>
      </c>
      <c r="H224" s="3">
        <v>0</v>
      </c>
      <c r="I224" s="3">
        <v>0</v>
      </c>
      <c r="J224" s="3" t="s">
        <v>365</v>
      </c>
      <c r="K224" s="3">
        <v>0</v>
      </c>
      <c r="L224" s="3" t="s">
        <v>353</v>
      </c>
      <c r="M224" s="4" t="s">
        <v>368</v>
      </c>
      <c r="O224" s="4" t="s">
        <v>368</v>
      </c>
      <c r="Q224" s="3">
        <v>1</v>
      </c>
      <c r="R224" s="10">
        <v>1800000201</v>
      </c>
    </row>
    <row r="225" spans="1:18">
      <c r="A225" s="10">
        <v>1800000216</v>
      </c>
      <c r="B225" s="3">
        <v>1800000216</v>
      </c>
      <c r="C225" s="3">
        <f t="shared" si="22"/>
        <v>1800000201</v>
      </c>
      <c r="D225" s="3">
        <v>19000</v>
      </c>
      <c r="E225" s="10">
        <v>1033</v>
      </c>
      <c r="F225" s="3" t="s">
        <v>366</v>
      </c>
      <c r="G225" s="3">
        <v>525</v>
      </c>
      <c r="H225" s="3">
        <v>0</v>
      </c>
      <c r="I225" s="3">
        <v>0</v>
      </c>
      <c r="J225" s="3" t="s">
        <v>366</v>
      </c>
      <c r="K225" s="3">
        <v>0</v>
      </c>
      <c r="L225" s="3" t="s">
        <v>353</v>
      </c>
      <c r="M225" s="4" t="s">
        <v>368</v>
      </c>
      <c r="O225" s="4" t="s">
        <v>368</v>
      </c>
      <c r="Q225" s="3">
        <v>1</v>
      </c>
      <c r="R225" s="10">
        <v>1800000201</v>
      </c>
    </row>
    <row r="226" spans="1:18">
      <c r="A226" s="10">
        <v>1800000217</v>
      </c>
      <c r="B226" s="3">
        <v>1800000217</v>
      </c>
      <c r="C226" s="3">
        <f t="shared" si="22"/>
        <v>1800000201</v>
      </c>
      <c r="D226" s="3">
        <v>19000</v>
      </c>
      <c r="E226" s="10">
        <v>1033</v>
      </c>
      <c r="F226" s="3" t="s">
        <v>367</v>
      </c>
      <c r="G226" s="3">
        <v>999</v>
      </c>
      <c r="H226" s="3">
        <v>0</v>
      </c>
      <c r="I226" s="3">
        <v>0</v>
      </c>
      <c r="J226" s="3" t="s">
        <v>367</v>
      </c>
      <c r="K226" s="3">
        <v>0</v>
      </c>
      <c r="L226" s="3" t="s">
        <v>353</v>
      </c>
      <c r="M226" s="4" t="s">
        <v>368</v>
      </c>
      <c r="O226" s="4" t="s">
        <v>368</v>
      </c>
      <c r="Q226" s="3">
        <v>1</v>
      </c>
      <c r="R226" s="10">
        <v>1800000201</v>
      </c>
    </row>
    <row r="227" spans="1:18">
      <c r="A227" s="10">
        <v>1800000218</v>
      </c>
      <c r="B227" s="10">
        <f>R227</f>
        <v>1800000218</v>
      </c>
      <c r="C227" s="10">
        <v>-1</v>
      </c>
      <c r="D227" s="10">
        <v>-1</v>
      </c>
      <c r="E227" s="10">
        <v>1033</v>
      </c>
      <c r="F227" s="10" t="s">
        <v>387</v>
      </c>
      <c r="G227" s="10">
        <v>-1</v>
      </c>
      <c r="H227" s="10">
        <v>0</v>
      </c>
      <c r="I227" s="3">
        <v>0</v>
      </c>
      <c r="J227" s="10" t="str">
        <f>F227</f>
        <v>TimeCategory</v>
      </c>
      <c r="K227" s="3">
        <v>0</v>
      </c>
      <c r="L227" s="10" t="str">
        <f>F227</f>
        <v>TimeCategory</v>
      </c>
      <c r="M227" s="4" t="s">
        <v>368</v>
      </c>
      <c r="N227" s="10"/>
      <c r="O227" s="24">
        <v>1</v>
      </c>
      <c r="P227" s="10"/>
      <c r="Q227" s="10">
        <v>1</v>
      </c>
      <c r="R227" s="10">
        <v>1800000218</v>
      </c>
    </row>
    <row r="228" spans="1:18">
      <c r="A228" s="10">
        <v>1800000219</v>
      </c>
      <c r="B228" s="3">
        <v>1800000219</v>
      </c>
      <c r="C228" s="3">
        <f t="shared" si="22"/>
        <v>1800000218</v>
      </c>
      <c r="D228" s="3">
        <v>1001</v>
      </c>
      <c r="E228" s="10">
        <v>1033</v>
      </c>
      <c r="F228" s="3" t="s">
        <v>374</v>
      </c>
      <c r="G228" s="3">
        <v>103</v>
      </c>
      <c r="H228" s="3">
        <v>0</v>
      </c>
      <c r="I228" s="3">
        <v>0</v>
      </c>
      <c r="J228" s="3" t="s">
        <v>374</v>
      </c>
      <c r="K228" s="3">
        <v>0</v>
      </c>
      <c r="L228" s="3" t="s">
        <v>386</v>
      </c>
      <c r="M228" s="4" t="s">
        <v>368</v>
      </c>
      <c r="O228" s="24">
        <v>1</v>
      </c>
      <c r="Q228" s="10">
        <v>1</v>
      </c>
      <c r="R228" s="10">
        <v>1800000218</v>
      </c>
    </row>
    <row r="229" spans="1:18">
      <c r="A229" s="10">
        <v>1800000220</v>
      </c>
      <c r="B229" s="3">
        <v>1800000220</v>
      </c>
      <c r="C229" s="3">
        <f t="shared" si="22"/>
        <v>1800000218</v>
      </c>
      <c r="D229" s="3">
        <v>1001</v>
      </c>
      <c r="E229" s="10">
        <v>1033</v>
      </c>
      <c r="F229" s="3" t="s">
        <v>375</v>
      </c>
      <c r="G229" s="3">
        <v>102</v>
      </c>
      <c r="H229" s="3">
        <v>0</v>
      </c>
      <c r="I229" s="3">
        <v>0</v>
      </c>
      <c r="J229" s="3" t="s">
        <v>375</v>
      </c>
      <c r="K229" s="3">
        <v>0</v>
      </c>
      <c r="L229" s="3" t="s">
        <v>386</v>
      </c>
      <c r="M229" s="4" t="s">
        <v>368</v>
      </c>
      <c r="O229" s="24">
        <v>1</v>
      </c>
      <c r="Q229" s="10">
        <v>1</v>
      </c>
      <c r="R229" s="10">
        <v>1800000218</v>
      </c>
    </row>
    <row r="230" spans="1:18">
      <c r="A230" s="10">
        <v>1800000221</v>
      </c>
      <c r="B230" s="3">
        <v>1800000221</v>
      </c>
      <c r="C230" s="3">
        <f t="shared" si="22"/>
        <v>1800000218</v>
      </c>
      <c r="D230" s="3">
        <v>1001</v>
      </c>
      <c r="E230" s="10">
        <v>1033</v>
      </c>
      <c r="F230" s="3" t="s">
        <v>376</v>
      </c>
      <c r="G230" s="3">
        <v>101</v>
      </c>
      <c r="H230" s="3">
        <v>0</v>
      </c>
      <c r="I230" s="3">
        <v>0</v>
      </c>
      <c r="J230" s="3" t="s">
        <v>376</v>
      </c>
      <c r="K230" s="3">
        <v>0</v>
      </c>
      <c r="L230" s="3" t="s">
        <v>386</v>
      </c>
      <c r="M230" s="4" t="s">
        <v>368</v>
      </c>
      <c r="O230" s="24">
        <v>1</v>
      </c>
      <c r="Q230" s="10">
        <v>1</v>
      </c>
      <c r="R230" s="10">
        <v>1800000218</v>
      </c>
    </row>
    <row r="231" spans="1:18">
      <c r="A231" s="10">
        <v>1800000222</v>
      </c>
      <c r="B231" s="3">
        <v>1800000222</v>
      </c>
      <c r="C231" s="3">
        <f t="shared" si="22"/>
        <v>1800000218</v>
      </c>
      <c r="D231" s="3">
        <v>1001</v>
      </c>
      <c r="E231" s="10">
        <v>1033</v>
      </c>
      <c r="F231" s="3" t="s">
        <v>376</v>
      </c>
      <c r="G231" s="3">
        <v>101</v>
      </c>
      <c r="H231" s="3">
        <v>0</v>
      </c>
      <c r="I231" s="3">
        <v>0</v>
      </c>
      <c r="J231" s="3" t="s">
        <v>376</v>
      </c>
      <c r="K231" s="3">
        <v>0</v>
      </c>
      <c r="L231" s="3" t="s">
        <v>386</v>
      </c>
      <c r="M231" s="4" t="s">
        <v>368</v>
      </c>
      <c r="O231" s="24">
        <v>1</v>
      </c>
      <c r="Q231" s="10">
        <v>1</v>
      </c>
      <c r="R231" s="10">
        <v>1800000218</v>
      </c>
    </row>
    <row r="232" spans="1:18">
      <c r="A232" s="10">
        <v>1800000223</v>
      </c>
      <c r="B232" s="3">
        <v>1800000223</v>
      </c>
      <c r="C232" s="3">
        <f t="shared" si="22"/>
        <v>1800000218</v>
      </c>
      <c r="D232" s="3">
        <v>1001</v>
      </c>
      <c r="E232" s="10">
        <v>1033</v>
      </c>
      <c r="F232" s="3" t="s">
        <v>376</v>
      </c>
      <c r="G232" s="3">
        <v>101</v>
      </c>
      <c r="H232" s="3">
        <v>0</v>
      </c>
      <c r="I232" s="3">
        <v>0</v>
      </c>
      <c r="J232" s="3" t="s">
        <v>376</v>
      </c>
      <c r="K232" s="3">
        <v>0</v>
      </c>
      <c r="L232" s="3" t="s">
        <v>386</v>
      </c>
      <c r="M232" s="4" t="s">
        <v>368</v>
      </c>
      <c r="O232" s="24">
        <v>1</v>
      </c>
      <c r="Q232" s="10">
        <v>1</v>
      </c>
      <c r="R232" s="10">
        <v>1800000218</v>
      </c>
    </row>
    <row r="233" spans="1:18">
      <c r="A233" s="10">
        <v>1800000224</v>
      </c>
      <c r="B233" s="3">
        <v>1800000224</v>
      </c>
      <c r="C233" s="3">
        <f t="shared" si="22"/>
        <v>1800000218</v>
      </c>
      <c r="D233" s="3">
        <v>1001</v>
      </c>
      <c r="E233" s="10">
        <v>1033</v>
      </c>
      <c r="F233" s="3" t="s">
        <v>376</v>
      </c>
      <c r="G233" s="3">
        <v>101</v>
      </c>
      <c r="H233" s="3">
        <v>0</v>
      </c>
      <c r="I233" s="3">
        <v>0</v>
      </c>
      <c r="J233" s="3" t="s">
        <v>376</v>
      </c>
      <c r="K233" s="3">
        <v>0</v>
      </c>
      <c r="L233" s="3" t="s">
        <v>386</v>
      </c>
      <c r="M233" s="4" t="s">
        <v>368</v>
      </c>
      <c r="O233" s="24">
        <v>1</v>
      </c>
      <c r="Q233" s="10">
        <v>1</v>
      </c>
      <c r="R233" s="10">
        <v>1800000218</v>
      </c>
    </row>
    <row r="234" spans="1:18">
      <c r="A234" s="10">
        <v>1800000225</v>
      </c>
      <c r="B234" s="3">
        <v>1800000225</v>
      </c>
      <c r="C234" s="3">
        <f t="shared" si="22"/>
        <v>1800000218</v>
      </c>
      <c r="D234" s="3">
        <v>1001</v>
      </c>
      <c r="E234" s="10">
        <v>1033</v>
      </c>
      <c r="F234" s="3" t="s">
        <v>377</v>
      </c>
      <c r="G234" s="3">
        <v>104</v>
      </c>
      <c r="H234" s="3">
        <v>0</v>
      </c>
      <c r="I234" s="3">
        <v>0</v>
      </c>
      <c r="J234" s="3" t="s">
        <v>377</v>
      </c>
      <c r="K234" s="3">
        <v>0</v>
      </c>
      <c r="L234" s="3" t="s">
        <v>386</v>
      </c>
      <c r="M234" s="4" t="s">
        <v>368</v>
      </c>
      <c r="O234" s="24">
        <v>1</v>
      </c>
      <c r="Q234" s="10">
        <v>1</v>
      </c>
      <c r="R234" s="10">
        <v>1800000218</v>
      </c>
    </row>
    <row r="235" spans="1:18">
      <c r="A235" s="10">
        <v>1800000226</v>
      </c>
      <c r="B235" s="3">
        <v>1800000226</v>
      </c>
      <c r="C235" s="3">
        <f t="shared" si="22"/>
        <v>1800000218</v>
      </c>
      <c r="D235" s="3">
        <v>1001</v>
      </c>
      <c r="E235" s="10">
        <v>1033</v>
      </c>
      <c r="F235" s="3" t="s">
        <v>378</v>
      </c>
      <c r="G235" s="3">
        <v>105</v>
      </c>
      <c r="H235" s="3">
        <v>0</v>
      </c>
      <c r="I235" s="3">
        <v>0</v>
      </c>
      <c r="J235" s="3" t="s">
        <v>378</v>
      </c>
      <c r="K235" s="3">
        <v>0</v>
      </c>
      <c r="L235" s="3" t="s">
        <v>386</v>
      </c>
      <c r="M235" s="4" t="s">
        <v>368</v>
      </c>
      <c r="O235" s="24">
        <v>1</v>
      </c>
      <c r="Q235" s="10">
        <v>1</v>
      </c>
      <c r="R235" s="10">
        <v>1800000218</v>
      </c>
    </row>
    <row r="236" spans="1:18">
      <c r="A236" s="10">
        <v>1800000227</v>
      </c>
      <c r="B236" s="3">
        <v>1800000227</v>
      </c>
      <c r="C236" s="3">
        <f t="shared" si="22"/>
        <v>1800000218</v>
      </c>
      <c r="D236" s="3">
        <v>1001</v>
      </c>
      <c r="E236" s="10">
        <v>1033</v>
      </c>
      <c r="F236" s="3" t="s">
        <v>379</v>
      </c>
      <c r="G236" s="3">
        <v>203</v>
      </c>
      <c r="H236" s="3">
        <v>0</v>
      </c>
      <c r="I236" s="3">
        <v>0</v>
      </c>
      <c r="J236" s="3" t="s">
        <v>379</v>
      </c>
      <c r="K236" s="3">
        <v>0</v>
      </c>
      <c r="L236" s="3" t="s">
        <v>386</v>
      </c>
      <c r="M236" s="4" t="s">
        <v>368</v>
      </c>
      <c r="O236" s="24">
        <v>1</v>
      </c>
      <c r="Q236" s="10">
        <v>1</v>
      </c>
      <c r="R236" s="10">
        <v>1800000218</v>
      </c>
    </row>
    <row r="237" spans="1:18">
      <c r="A237" s="10">
        <v>1800000228</v>
      </c>
      <c r="B237" s="3">
        <v>1800000228</v>
      </c>
      <c r="C237" s="3">
        <f t="shared" si="22"/>
        <v>1800000218</v>
      </c>
      <c r="D237" s="3">
        <v>1001</v>
      </c>
      <c r="E237" s="10">
        <v>1033</v>
      </c>
      <c r="F237" s="3" t="s">
        <v>380</v>
      </c>
      <c r="G237" s="3">
        <v>202</v>
      </c>
      <c r="H237" s="3">
        <v>0</v>
      </c>
      <c r="I237" s="3">
        <v>0</v>
      </c>
      <c r="J237" s="3" t="s">
        <v>380</v>
      </c>
      <c r="K237" s="3">
        <v>0</v>
      </c>
      <c r="L237" s="3" t="s">
        <v>386</v>
      </c>
      <c r="M237" s="4" t="s">
        <v>368</v>
      </c>
      <c r="O237" s="24">
        <v>1</v>
      </c>
      <c r="Q237" s="10">
        <v>1</v>
      </c>
      <c r="R237" s="10">
        <v>1800000218</v>
      </c>
    </row>
    <row r="238" spans="1:18">
      <c r="A238" s="10">
        <v>1800000229</v>
      </c>
      <c r="B238" s="3">
        <v>1800000229</v>
      </c>
      <c r="C238" s="3">
        <f t="shared" si="22"/>
        <v>1800000218</v>
      </c>
      <c r="D238" s="3">
        <v>1001</v>
      </c>
      <c r="E238" s="10">
        <v>1033</v>
      </c>
      <c r="F238" s="3" t="s">
        <v>381</v>
      </c>
      <c r="G238" s="3">
        <v>201</v>
      </c>
      <c r="H238" s="3">
        <v>0</v>
      </c>
      <c r="I238" s="3">
        <v>0</v>
      </c>
      <c r="J238" s="3" t="s">
        <v>381</v>
      </c>
      <c r="K238" s="3">
        <v>0</v>
      </c>
      <c r="L238" s="3" t="s">
        <v>386</v>
      </c>
      <c r="M238" s="4" t="s">
        <v>368</v>
      </c>
      <c r="O238" s="24">
        <v>1</v>
      </c>
      <c r="Q238" s="10">
        <v>1</v>
      </c>
      <c r="R238" s="10">
        <v>1800000218</v>
      </c>
    </row>
    <row r="239" spans="1:18">
      <c r="A239" s="10">
        <v>1800000230</v>
      </c>
      <c r="B239" s="3">
        <v>1800000230</v>
      </c>
      <c r="C239" s="3">
        <f t="shared" si="22"/>
        <v>1800000218</v>
      </c>
      <c r="D239" s="3">
        <v>1001</v>
      </c>
      <c r="E239" s="10">
        <v>1033</v>
      </c>
      <c r="F239" s="3" t="s">
        <v>382</v>
      </c>
      <c r="G239" s="3">
        <v>204</v>
      </c>
      <c r="H239" s="3">
        <v>0</v>
      </c>
      <c r="I239" s="3">
        <v>0</v>
      </c>
      <c r="J239" s="3" t="s">
        <v>382</v>
      </c>
      <c r="K239" s="3">
        <v>0</v>
      </c>
      <c r="L239" s="3" t="s">
        <v>386</v>
      </c>
      <c r="M239" s="4" t="s">
        <v>368</v>
      </c>
      <c r="O239" s="24">
        <v>1</v>
      </c>
      <c r="Q239" s="10">
        <v>1</v>
      </c>
      <c r="R239" s="10">
        <v>1800000218</v>
      </c>
    </row>
    <row r="240" spans="1:18">
      <c r="A240" s="10">
        <v>1800000231</v>
      </c>
      <c r="B240" s="3">
        <v>1800000231</v>
      </c>
      <c r="C240" s="3">
        <f t="shared" si="22"/>
        <v>1800000218</v>
      </c>
      <c r="D240" s="3">
        <v>1001</v>
      </c>
      <c r="E240" s="10">
        <v>1033</v>
      </c>
      <c r="F240" s="3" t="s">
        <v>383</v>
      </c>
      <c r="G240" s="3">
        <v>205</v>
      </c>
      <c r="H240" s="3">
        <v>0</v>
      </c>
      <c r="I240" s="3">
        <v>0</v>
      </c>
      <c r="J240" s="3" t="s">
        <v>383</v>
      </c>
      <c r="K240" s="3">
        <v>0</v>
      </c>
      <c r="L240" s="3" t="s">
        <v>386</v>
      </c>
      <c r="M240" s="4" t="s">
        <v>368</v>
      </c>
      <c r="O240" s="24">
        <v>1</v>
      </c>
      <c r="Q240" s="10">
        <v>1</v>
      </c>
      <c r="R240" s="10">
        <v>1800000218</v>
      </c>
    </row>
    <row r="241" spans="1:18">
      <c r="A241" s="10">
        <v>1800000232</v>
      </c>
      <c r="B241" s="3">
        <v>1800000232</v>
      </c>
      <c r="C241" s="3">
        <f t="shared" si="22"/>
        <v>1800000218</v>
      </c>
      <c r="D241" s="3">
        <v>1001</v>
      </c>
      <c r="E241" s="10">
        <v>1033</v>
      </c>
      <c r="F241" s="3" t="s">
        <v>388</v>
      </c>
      <c r="G241" s="3">
        <v>310</v>
      </c>
      <c r="H241" s="3">
        <v>0</v>
      </c>
      <c r="I241" s="3">
        <v>0</v>
      </c>
      <c r="J241" s="3" t="s">
        <v>388</v>
      </c>
      <c r="K241" s="3">
        <v>0</v>
      </c>
      <c r="L241" s="3" t="s">
        <v>386</v>
      </c>
      <c r="M241" s="4" t="s">
        <v>368</v>
      </c>
      <c r="O241" s="24">
        <v>1</v>
      </c>
      <c r="Q241" s="10">
        <v>1</v>
      </c>
      <c r="R241" s="10">
        <v>1800000218</v>
      </c>
    </row>
    <row r="242" spans="1:18">
      <c r="A242" s="10">
        <v>1800000233</v>
      </c>
      <c r="B242" s="3">
        <v>1800000233</v>
      </c>
      <c r="C242" s="3">
        <f t="shared" si="22"/>
        <v>1800000218</v>
      </c>
      <c r="D242" s="3">
        <v>1001</v>
      </c>
      <c r="E242" s="10">
        <v>1033</v>
      </c>
      <c r="F242" s="3" t="s">
        <v>389</v>
      </c>
      <c r="G242" s="3">
        <v>312</v>
      </c>
      <c r="H242" s="3">
        <v>0</v>
      </c>
      <c r="I242" s="3">
        <v>0</v>
      </c>
      <c r="J242" s="3" t="s">
        <v>389</v>
      </c>
      <c r="K242" s="3">
        <v>0</v>
      </c>
      <c r="L242" s="3" t="s">
        <v>386</v>
      </c>
      <c r="M242" s="4" t="s">
        <v>368</v>
      </c>
      <c r="O242" s="24">
        <v>1</v>
      </c>
      <c r="Q242" s="10">
        <v>1</v>
      </c>
      <c r="R242" s="10">
        <v>1800000218</v>
      </c>
    </row>
    <row r="243" spans="1:18">
      <c r="A243" s="10">
        <v>1800000234</v>
      </c>
      <c r="B243" s="3">
        <v>1800000234</v>
      </c>
      <c r="C243" s="3">
        <f t="shared" si="22"/>
        <v>1800000218</v>
      </c>
      <c r="D243" s="3">
        <v>1001</v>
      </c>
      <c r="E243" s="10">
        <v>1033</v>
      </c>
      <c r="F243" s="3" t="s">
        <v>390</v>
      </c>
      <c r="G243" s="3">
        <v>311</v>
      </c>
      <c r="H243" s="3">
        <v>0</v>
      </c>
      <c r="I243" s="3">
        <v>0</v>
      </c>
      <c r="J243" s="3" t="s">
        <v>390</v>
      </c>
      <c r="K243" s="3">
        <v>0</v>
      </c>
      <c r="L243" s="3" t="s">
        <v>386</v>
      </c>
      <c r="M243" s="4" t="s">
        <v>368</v>
      </c>
      <c r="O243" s="24">
        <v>1</v>
      </c>
      <c r="Q243" s="10">
        <v>1</v>
      </c>
      <c r="R243" s="10">
        <v>1800000218</v>
      </c>
    </row>
    <row r="244" spans="1:18">
      <c r="A244" s="10">
        <v>1800000235</v>
      </c>
      <c r="B244" s="3">
        <v>1800000235</v>
      </c>
      <c r="C244" s="3">
        <f t="shared" si="22"/>
        <v>1800000218</v>
      </c>
      <c r="D244" s="3">
        <v>1001</v>
      </c>
      <c r="E244" s="10">
        <v>1033</v>
      </c>
      <c r="F244" s="3" t="s">
        <v>391</v>
      </c>
      <c r="G244" s="3">
        <v>313</v>
      </c>
      <c r="H244" s="3">
        <v>0</v>
      </c>
      <c r="I244" s="3">
        <v>0</v>
      </c>
      <c r="J244" s="3" t="s">
        <v>391</v>
      </c>
      <c r="K244" s="3">
        <v>0</v>
      </c>
      <c r="L244" s="3" t="s">
        <v>386</v>
      </c>
      <c r="M244" s="4" t="s">
        <v>368</v>
      </c>
      <c r="O244" s="24">
        <v>1</v>
      </c>
      <c r="Q244" s="10">
        <v>1</v>
      </c>
      <c r="R244" s="10">
        <v>1800000218</v>
      </c>
    </row>
    <row r="245" spans="1:18">
      <c r="A245" s="10">
        <v>1800000236</v>
      </c>
      <c r="E245" s="10"/>
      <c r="O245" s="24"/>
      <c r="Q245" s="10"/>
      <c r="R245" s="10"/>
    </row>
    <row r="246" spans="1:18">
      <c r="A246" s="10">
        <v>1800000237</v>
      </c>
      <c r="B246" s="10">
        <f>R246</f>
        <v>1800000236</v>
      </c>
      <c r="C246" s="10">
        <v>-1</v>
      </c>
      <c r="D246" s="10">
        <v>-1</v>
      </c>
      <c r="E246" s="10">
        <v>1033</v>
      </c>
      <c r="F246" s="10" t="s">
        <v>416</v>
      </c>
      <c r="G246" s="10">
        <v>-1</v>
      </c>
      <c r="H246" s="10">
        <v>0</v>
      </c>
      <c r="I246" s="3">
        <v>0</v>
      </c>
      <c r="J246" s="10" t="str">
        <f>F246</f>
        <v>RESOURCE STATUS</v>
      </c>
      <c r="K246" s="3">
        <v>0</v>
      </c>
      <c r="L246" s="10" t="str">
        <f>F246</f>
        <v>RESOURCE STATUS</v>
      </c>
      <c r="M246" s="4" t="s">
        <v>368</v>
      </c>
      <c r="N246" s="10"/>
      <c r="O246" s="24">
        <v>1</v>
      </c>
      <c r="P246" s="10"/>
      <c r="Q246" s="10">
        <v>1</v>
      </c>
      <c r="R246" s="10">
        <v>1800000236</v>
      </c>
    </row>
    <row r="247" spans="1:18">
      <c r="A247" s="10">
        <v>1800000238</v>
      </c>
      <c r="B247" s="3">
        <v>81007</v>
      </c>
      <c r="C247" s="3">
        <f t="shared" si="22"/>
        <v>1800000236</v>
      </c>
      <c r="D247" s="3">
        <v>14014</v>
      </c>
      <c r="E247" s="10">
        <v>1033</v>
      </c>
      <c r="F247" s="3" t="s">
        <v>201</v>
      </c>
      <c r="G247" s="3">
        <v>1</v>
      </c>
      <c r="H247" s="3">
        <v>0</v>
      </c>
      <c r="I247" s="3">
        <v>1</v>
      </c>
      <c r="J247" s="3" t="s">
        <v>201</v>
      </c>
      <c r="K247" s="3" t="s">
        <v>2</v>
      </c>
      <c r="L247" s="3" t="s">
        <v>415</v>
      </c>
      <c r="M247" s="4" t="s">
        <v>369</v>
      </c>
      <c r="N247" s="15"/>
      <c r="O247" s="4" t="s">
        <v>369</v>
      </c>
      <c r="P247" s="15"/>
      <c r="Q247" s="3">
        <v>1</v>
      </c>
      <c r="R247" s="10">
        <v>1800000236</v>
      </c>
    </row>
    <row r="248" spans="1:18">
      <c r="A248" s="10">
        <v>1800000239</v>
      </c>
      <c r="B248" s="3">
        <v>81008</v>
      </c>
      <c r="C248" s="3">
        <f t="shared" si="22"/>
        <v>1800000236</v>
      </c>
      <c r="D248" s="3">
        <v>14014</v>
      </c>
      <c r="E248" s="10">
        <v>1033</v>
      </c>
      <c r="F248" s="3" t="s">
        <v>410</v>
      </c>
      <c r="G248" s="3">
        <v>2</v>
      </c>
      <c r="H248" s="3">
        <v>0</v>
      </c>
      <c r="I248" s="3">
        <v>2</v>
      </c>
      <c r="J248" s="3" t="s">
        <v>410</v>
      </c>
      <c r="K248" s="3" t="s">
        <v>2</v>
      </c>
      <c r="L248" s="3" t="s">
        <v>147</v>
      </c>
      <c r="M248" s="4" t="s">
        <v>369</v>
      </c>
      <c r="N248" s="15"/>
      <c r="O248" s="4" t="s">
        <v>369</v>
      </c>
      <c r="P248" s="15"/>
      <c r="Q248" s="3">
        <v>1</v>
      </c>
      <c r="R248" s="10">
        <v>1800000236</v>
      </c>
    </row>
    <row r="249" spans="1:18">
      <c r="A249" s="10">
        <v>1800000240</v>
      </c>
      <c r="B249" s="3">
        <v>81009</v>
      </c>
      <c r="C249" s="3">
        <f t="shared" si="22"/>
        <v>1800000236</v>
      </c>
      <c r="D249" s="3">
        <v>14014</v>
      </c>
      <c r="E249" s="10">
        <v>1033</v>
      </c>
      <c r="F249" s="3" t="s">
        <v>52</v>
      </c>
      <c r="G249" s="3">
        <v>3</v>
      </c>
      <c r="H249" s="3">
        <v>0</v>
      </c>
      <c r="I249" s="3">
        <v>3</v>
      </c>
      <c r="J249" s="3" t="s">
        <v>52</v>
      </c>
      <c r="K249" s="3" t="s">
        <v>2</v>
      </c>
      <c r="L249" s="3" t="s">
        <v>147</v>
      </c>
      <c r="M249" s="4" t="s">
        <v>369</v>
      </c>
      <c r="N249" s="15"/>
      <c r="O249" s="4" t="s">
        <v>369</v>
      </c>
      <c r="P249" s="15"/>
      <c r="Q249" s="3">
        <v>1</v>
      </c>
      <c r="R249" s="10">
        <v>1800000236</v>
      </c>
    </row>
    <row r="250" spans="1:18">
      <c r="A250" s="10">
        <v>1800000241</v>
      </c>
      <c r="B250" s="3">
        <v>81010</v>
      </c>
      <c r="C250" s="3">
        <f t="shared" si="22"/>
        <v>1800000236</v>
      </c>
      <c r="D250" s="3">
        <v>14014</v>
      </c>
      <c r="E250" s="10">
        <v>1033</v>
      </c>
      <c r="F250" s="3" t="s">
        <v>411</v>
      </c>
      <c r="G250" s="3">
        <v>5</v>
      </c>
      <c r="H250" s="3">
        <v>0</v>
      </c>
      <c r="I250" s="3">
        <v>5</v>
      </c>
      <c r="J250" s="3" t="s">
        <v>411</v>
      </c>
      <c r="K250" s="3" t="s">
        <v>2</v>
      </c>
      <c r="L250" s="3" t="s">
        <v>147</v>
      </c>
      <c r="M250" s="4" t="s">
        <v>369</v>
      </c>
      <c r="N250" s="15"/>
      <c r="O250" s="4" t="s">
        <v>369</v>
      </c>
      <c r="P250" s="15"/>
      <c r="Q250" s="3">
        <v>1</v>
      </c>
      <c r="R250" s="10">
        <v>1800000236</v>
      </c>
    </row>
    <row r="251" spans="1:18">
      <c r="A251" s="10">
        <v>1800000242</v>
      </c>
      <c r="B251" s="3">
        <v>81011</v>
      </c>
      <c r="C251" s="3">
        <f t="shared" si="22"/>
        <v>1800000236</v>
      </c>
      <c r="D251" s="3">
        <v>14014</v>
      </c>
      <c r="E251" s="10">
        <v>1033</v>
      </c>
      <c r="F251" s="3" t="s">
        <v>50</v>
      </c>
      <c r="G251" s="3">
        <v>8</v>
      </c>
      <c r="H251" s="3">
        <v>0</v>
      </c>
      <c r="I251" s="3">
        <v>8</v>
      </c>
      <c r="J251" s="3" t="s">
        <v>50</v>
      </c>
      <c r="K251" s="3" t="s">
        <v>2</v>
      </c>
      <c r="L251" s="3" t="s">
        <v>147</v>
      </c>
      <c r="M251" s="4" t="s">
        <v>369</v>
      </c>
      <c r="N251" s="15"/>
      <c r="O251" s="4" t="s">
        <v>369</v>
      </c>
      <c r="P251" s="15"/>
      <c r="Q251" s="3">
        <v>1</v>
      </c>
      <c r="R251" s="10">
        <v>1800000236</v>
      </c>
    </row>
    <row r="252" spans="1:18">
      <c r="A252" s="10">
        <v>1800000243</v>
      </c>
      <c r="B252" s="3">
        <v>81012</v>
      </c>
      <c r="C252" s="3">
        <f t="shared" si="22"/>
        <v>1800000236</v>
      </c>
      <c r="D252" s="3">
        <v>14014</v>
      </c>
      <c r="E252" s="10">
        <v>1033</v>
      </c>
      <c r="F252" s="3" t="s">
        <v>412</v>
      </c>
      <c r="G252" s="3">
        <v>9</v>
      </c>
      <c r="H252" s="3">
        <v>0</v>
      </c>
      <c r="I252" s="3">
        <v>9</v>
      </c>
      <c r="J252" s="3" t="s">
        <v>412</v>
      </c>
      <c r="K252" s="3" t="s">
        <v>2</v>
      </c>
      <c r="L252" s="3" t="s">
        <v>147</v>
      </c>
      <c r="M252" s="4" t="s">
        <v>369</v>
      </c>
      <c r="N252" s="15"/>
      <c r="O252" s="4" t="s">
        <v>369</v>
      </c>
      <c r="P252" s="15"/>
      <c r="Q252" s="3">
        <v>1</v>
      </c>
      <c r="R252" s="10">
        <v>1800000236</v>
      </c>
    </row>
    <row r="253" spans="1:18">
      <c r="A253" s="10">
        <v>1800000244</v>
      </c>
      <c r="B253" s="3">
        <v>81013</v>
      </c>
      <c r="C253" s="3">
        <f t="shared" si="22"/>
        <v>1800000236</v>
      </c>
      <c r="D253" s="3">
        <v>14014</v>
      </c>
      <c r="E253" s="10">
        <v>1033</v>
      </c>
      <c r="F253" s="3" t="s">
        <v>413</v>
      </c>
      <c r="G253" s="3">
        <v>10</v>
      </c>
      <c r="H253" s="3">
        <v>0</v>
      </c>
      <c r="I253" s="3">
        <v>10</v>
      </c>
      <c r="J253" s="3" t="s">
        <v>413</v>
      </c>
      <c r="K253" s="3" t="s">
        <v>2</v>
      </c>
      <c r="L253" s="3" t="s">
        <v>147</v>
      </c>
      <c r="M253" s="4" t="s">
        <v>369</v>
      </c>
      <c r="N253" s="15"/>
      <c r="O253" s="4" t="s">
        <v>369</v>
      </c>
      <c r="P253" s="15"/>
      <c r="Q253" s="3">
        <v>1</v>
      </c>
      <c r="R253" s="10">
        <v>1800000236</v>
      </c>
    </row>
    <row r="254" spans="1:18">
      <c r="A254" s="10">
        <v>1800000245</v>
      </c>
      <c r="B254" s="3">
        <v>81014</v>
      </c>
      <c r="C254" s="3">
        <f t="shared" si="22"/>
        <v>1800000236</v>
      </c>
      <c r="D254" s="3">
        <v>14014</v>
      </c>
      <c r="E254" s="10">
        <v>1033</v>
      </c>
      <c r="F254" s="3" t="s">
        <v>51</v>
      </c>
      <c r="G254" s="3">
        <v>11</v>
      </c>
      <c r="H254" s="3">
        <v>0</v>
      </c>
      <c r="I254" s="3">
        <v>11</v>
      </c>
      <c r="J254" s="3" t="s">
        <v>51</v>
      </c>
      <c r="K254" s="3" t="s">
        <v>2</v>
      </c>
      <c r="L254" s="3" t="s">
        <v>147</v>
      </c>
      <c r="M254" s="4" t="s">
        <v>369</v>
      </c>
      <c r="N254" s="15"/>
      <c r="O254" s="4" t="s">
        <v>369</v>
      </c>
      <c r="P254" s="15"/>
      <c r="Q254" s="3">
        <v>1</v>
      </c>
      <c r="R254" s="10">
        <v>1800000236</v>
      </c>
    </row>
    <row r="255" spans="1:18">
      <c r="A255" s="10">
        <v>1800000246</v>
      </c>
      <c r="B255" s="3">
        <v>81015</v>
      </c>
      <c r="C255" s="3">
        <f t="shared" si="22"/>
        <v>1800000236</v>
      </c>
      <c r="D255" s="3">
        <v>14014</v>
      </c>
      <c r="E255" s="10">
        <v>1033</v>
      </c>
      <c r="F255" s="3" t="s">
        <v>414</v>
      </c>
      <c r="G255" s="3">
        <v>12</v>
      </c>
      <c r="H255" s="3">
        <v>0</v>
      </c>
      <c r="I255" s="3">
        <v>12</v>
      </c>
      <c r="J255" s="3" t="s">
        <v>414</v>
      </c>
      <c r="K255" s="3" t="s">
        <v>2</v>
      </c>
      <c r="L255" s="3" t="s">
        <v>147</v>
      </c>
      <c r="M255" s="4" t="s">
        <v>369</v>
      </c>
      <c r="N255" s="15"/>
      <c r="O255" s="4" t="s">
        <v>369</v>
      </c>
      <c r="P255" s="15"/>
      <c r="Q255" s="3">
        <v>1</v>
      </c>
      <c r="R255" s="10">
        <v>1800000236</v>
      </c>
    </row>
    <row r="256" spans="1:18" ht="14.25">
      <c r="A256" s="10">
        <v>1800000247</v>
      </c>
      <c r="D256" s="3">
        <v>-1</v>
      </c>
      <c r="E256" s="10">
        <v>1033</v>
      </c>
      <c r="F256" s="29" t="s">
        <v>756</v>
      </c>
      <c r="H256" s="3">
        <v>0</v>
      </c>
    </row>
    <row r="257" spans="1:18">
      <c r="A257" s="10">
        <v>1800000248</v>
      </c>
      <c r="D257" s="3">
        <v>252303</v>
      </c>
      <c r="E257" s="10">
        <v>1033</v>
      </c>
      <c r="H257" s="3">
        <v>0</v>
      </c>
    </row>
    <row r="258" spans="1:18">
      <c r="A258" s="10">
        <v>1800000249</v>
      </c>
      <c r="B258" s="10">
        <v>1800000249</v>
      </c>
      <c r="C258" s="10">
        <v>-1</v>
      </c>
      <c r="D258" s="10">
        <v>-1</v>
      </c>
      <c r="E258" s="10">
        <v>1033</v>
      </c>
      <c r="F258" s="10" t="s">
        <v>792</v>
      </c>
      <c r="G258" s="10">
        <v>-1</v>
      </c>
      <c r="H258" s="10">
        <v>0</v>
      </c>
      <c r="I258" s="36">
        <v>0</v>
      </c>
      <c r="J258" s="10" t="str">
        <f>F258</f>
        <v>Rate Plan Type</v>
      </c>
      <c r="K258" s="36">
        <v>0</v>
      </c>
      <c r="L258" s="10" t="str">
        <f>F258</f>
        <v>Rate Plan Type</v>
      </c>
      <c r="M258" s="4" t="s">
        <v>799</v>
      </c>
      <c r="N258" s="10"/>
      <c r="O258" s="4" t="s">
        <v>799</v>
      </c>
      <c r="P258" s="10"/>
      <c r="Q258" s="10">
        <v>1</v>
      </c>
      <c r="R258" s="10">
        <v>1800000249</v>
      </c>
    </row>
    <row r="259" spans="1:18">
      <c r="A259" s="10">
        <v>1800000250</v>
      </c>
      <c r="B259" s="10">
        <v>1800000250</v>
      </c>
      <c r="C259" s="10">
        <v>1800000249</v>
      </c>
      <c r="D259" s="3">
        <v>15208</v>
      </c>
      <c r="E259" s="10">
        <v>1033</v>
      </c>
      <c r="F259" s="36" t="s">
        <v>793</v>
      </c>
      <c r="G259" s="36">
        <v>1</v>
      </c>
      <c r="H259" s="3">
        <v>0</v>
      </c>
      <c r="I259" s="3">
        <v>1</v>
      </c>
      <c r="J259" s="36" t="s">
        <v>793</v>
      </c>
      <c r="L259" s="10" t="str">
        <f t="shared" ref="L259:L261" si="23">F259</f>
        <v>ALeg</v>
      </c>
      <c r="M259" s="4" t="s">
        <v>799</v>
      </c>
      <c r="O259" s="4" t="s">
        <v>799</v>
      </c>
      <c r="Q259" s="10">
        <v>1</v>
      </c>
      <c r="R259" s="10">
        <v>1800000249</v>
      </c>
    </row>
    <row r="260" spans="1:18">
      <c r="A260" s="10">
        <v>1800000251</v>
      </c>
      <c r="B260" s="10">
        <v>1800000251</v>
      </c>
      <c r="C260" s="10">
        <v>1800000249</v>
      </c>
      <c r="D260" s="36">
        <v>15208</v>
      </c>
      <c r="E260" s="10">
        <v>1033</v>
      </c>
      <c r="F260" s="36" t="s">
        <v>794</v>
      </c>
      <c r="G260" s="36">
        <v>2</v>
      </c>
      <c r="H260" s="3">
        <v>0</v>
      </c>
      <c r="I260" s="3">
        <v>2</v>
      </c>
      <c r="J260" s="36" t="s">
        <v>794</v>
      </c>
      <c r="L260" s="10" t="str">
        <f t="shared" si="23"/>
        <v>BLeg</v>
      </c>
      <c r="M260" s="4" t="s">
        <v>799</v>
      </c>
      <c r="O260" s="4" t="s">
        <v>799</v>
      </c>
      <c r="Q260" s="10">
        <v>1</v>
      </c>
      <c r="R260" s="10">
        <v>1800000249</v>
      </c>
    </row>
    <row r="261" spans="1:18">
      <c r="A261" s="10">
        <v>1800000252</v>
      </c>
      <c r="B261" s="10">
        <v>1800000252</v>
      </c>
      <c r="C261" s="10">
        <v>1800000249</v>
      </c>
      <c r="D261" s="36">
        <v>15208</v>
      </c>
      <c r="E261" s="10">
        <v>1033</v>
      </c>
      <c r="F261" s="36" t="s">
        <v>795</v>
      </c>
      <c r="G261" s="36">
        <v>3</v>
      </c>
      <c r="H261" s="3">
        <v>0</v>
      </c>
      <c r="I261" s="3">
        <v>3</v>
      </c>
      <c r="J261" s="36" t="s">
        <v>795</v>
      </c>
      <c r="L261" s="10" t="str">
        <f t="shared" si="23"/>
        <v>Both Leg</v>
      </c>
      <c r="M261" s="4" t="s">
        <v>799</v>
      </c>
      <c r="O261" s="4" t="s">
        <v>799</v>
      </c>
      <c r="Q261" s="10">
        <v>1</v>
      </c>
      <c r="R261" s="10">
        <v>1800000249</v>
      </c>
    </row>
    <row r="262" spans="1:18">
      <c r="A262" s="10"/>
      <c r="B262" s="10"/>
      <c r="H262" s="3">
        <v>0</v>
      </c>
      <c r="R262" s="10">
        <v>1800000249</v>
      </c>
    </row>
    <row r="263" spans="1:18">
      <c r="A263" s="10">
        <v>1800000254</v>
      </c>
      <c r="B263" s="10">
        <v>1800000252</v>
      </c>
      <c r="C263" s="3">
        <v>1000006517</v>
      </c>
      <c r="D263" s="3">
        <v>12307</v>
      </c>
      <c r="E263" s="3">
        <v>1033</v>
      </c>
      <c r="F263" s="3" t="s">
        <v>808</v>
      </c>
      <c r="G263" s="3" t="s">
        <v>807</v>
      </c>
      <c r="H263" s="3">
        <v>2</v>
      </c>
      <c r="I263" s="3">
        <v>0</v>
      </c>
      <c r="J263" s="36" t="s">
        <v>808</v>
      </c>
      <c r="K263" s="36" t="s">
        <v>809</v>
      </c>
      <c r="L263" s="3" t="s">
        <v>810</v>
      </c>
      <c r="M263" s="4" t="s">
        <v>811</v>
      </c>
      <c r="O263" s="4" t="s">
        <v>811</v>
      </c>
      <c r="Q263" s="3">
        <v>1</v>
      </c>
      <c r="R263" s="10">
        <v>1800000249</v>
      </c>
    </row>
    <row r="264" spans="1:18">
      <c r="A264" s="10">
        <v>1800000255</v>
      </c>
      <c r="B264" s="10">
        <v>1800000252</v>
      </c>
      <c r="C264" s="36">
        <v>1000006517</v>
      </c>
      <c r="D264" s="36">
        <v>12307</v>
      </c>
      <c r="E264" s="36">
        <v>1033</v>
      </c>
      <c r="F264" s="3" t="s">
        <v>813</v>
      </c>
      <c r="G264" s="3" t="s">
        <v>812</v>
      </c>
      <c r="H264" s="3">
        <v>2</v>
      </c>
      <c r="I264" s="3">
        <v>0</v>
      </c>
      <c r="J264" s="3" t="s">
        <v>813</v>
      </c>
      <c r="K264" s="36" t="s">
        <v>809</v>
      </c>
      <c r="L264" s="36" t="s">
        <v>810</v>
      </c>
      <c r="M264" s="4" t="s">
        <v>811</v>
      </c>
      <c r="O264" s="4" t="s">
        <v>811</v>
      </c>
      <c r="Q264" s="36">
        <v>1</v>
      </c>
      <c r="R264" s="10">
        <v>1800000249</v>
      </c>
    </row>
    <row r="265" spans="1:18">
      <c r="A265" s="10">
        <v>1800000256</v>
      </c>
      <c r="B265" s="10">
        <v>1800000252</v>
      </c>
      <c r="C265" s="36">
        <v>1000006517</v>
      </c>
      <c r="D265" s="36">
        <v>12307</v>
      </c>
      <c r="E265" s="36">
        <v>1033</v>
      </c>
      <c r="F265" s="3" t="s">
        <v>815</v>
      </c>
      <c r="G265" s="3" t="s">
        <v>814</v>
      </c>
      <c r="H265" s="36">
        <v>2</v>
      </c>
      <c r="I265" s="36">
        <v>0</v>
      </c>
      <c r="J265" s="3" t="s">
        <v>815</v>
      </c>
      <c r="K265" s="36" t="s">
        <v>809</v>
      </c>
      <c r="L265" s="36" t="s">
        <v>810</v>
      </c>
      <c r="M265" s="4" t="s">
        <v>811</v>
      </c>
      <c r="O265" s="4" t="s">
        <v>811</v>
      </c>
      <c r="Q265" s="36">
        <v>1</v>
      </c>
      <c r="R265" s="10">
        <v>1800000249</v>
      </c>
    </row>
    <row r="266" spans="1:18">
      <c r="A266" s="10">
        <v>1800000257</v>
      </c>
      <c r="B266" s="10">
        <v>1800000252</v>
      </c>
      <c r="C266" s="36">
        <v>1000006517</v>
      </c>
      <c r="D266" s="36">
        <v>12307</v>
      </c>
      <c r="E266" s="36">
        <v>1033</v>
      </c>
      <c r="F266" s="3" t="s">
        <v>817</v>
      </c>
      <c r="G266" s="3" t="s">
        <v>816</v>
      </c>
      <c r="H266" s="36">
        <v>2</v>
      </c>
      <c r="I266" s="36">
        <v>0</v>
      </c>
      <c r="J266" s="3" t="s">
        <v>817</v>
      </c>
      <c r="K266" s="36" t="s">
        <v>809</v>
      </c>
      <c r="L266" s="36" t="s">
        <v>810</v>
      </c>
      <c r="M266" s="4" t="s">
        <v>811</v>
      </c>
      <c r="O266" s="4" t="s">
        <v>811</v>
      </c>
      <c r="Q266" s="36">
        <v>1</v>
      </c>
      <c r="R266" s="10">
        <v>1800000249</v>
      </c>
    </row>
    <row r="267" spans="1:18">
      <c r="A267" s="10">
        <v>1800000258</v>
      </c>
      <c r="B267" s="10">
        <v>1800000252</v>
      </c>
      <c r="C267" s="36">
        <v>1000006517</v>
      </c>
      <c r="D267" s="36">
        <v>12307</v>
      </c>
      <c r="E267" s="36">
        <v>1033</v>
      </c>
      <c r="F267" s="3" t="s">
        <v>819</v>
      </c>
      <c r="G267" s="3" t="s">
        <v>818</v>
      </c>
      <c r="H267" s="36">
        <v>2</v>
      </c>
      <c r="I267" s="36">
        <v>0</v>
      </c>
      <c r="J267" s="3" t="s">
        <v>819</v>
      </c>
      <c r="K267" s="36" t="s">
        <v>809</v>
      </c>
      <c r="L267" s="36" t="s">
        <v>810</v>
      </c>
      <c r="M267" s="4" t="s">
        <v>811</v>
      </c>
      <c r="O267" s="4" t="s">
        <v>811</v>
      </c>
      <c r="Q267" s="36">
        <v>1</v>
      </c>
      <c r="R267" s="10">
        <v>1800000249</v>
      </c>
    </row>
    <row r="268" spans="1:18">
      <c r="A268" s="10">
        <v>1800000259</v>
      </c>
      <c r="B268" s="10">
        <v>1800000252</v>
      </c>
      <c r="C268" s="36">
        <v>1000006517</v>
      </c>
      <c r="D268" s="36">
        <v>12307</v>
      </c>
      <c r="E268" s="36">
        <v>1033</v>
      </c>
      <c r="F268" s="3" t="s">
        <v>821</v>
      </c>
      <c r="G268" s="3" t="s">
        <v>820</v>
      </c>
      <c r="H268" s="36">
        <v>2</v>
      </c>
      <c r="I268" s="36">
        <v>0</v>
      </c>
      <c r="J268" s="3" t="s">
        <v>821</v>
      </c>
      <c r="K268" s="36" t="s">
        <v>809</v>
      </c>
      <c r="L268" s="36" t="s">
        <v>810</v>
      </c>
      <c r="M268" s="4" t="s">
        <v>811</v>
      </c>
      <c r="O268" s="4" t="s">
        <v>811</v>
      </c>
      <c r="Q268" s="36">
        <v>1</v>
      </c>
      <c r="R268" s="10">
        <v>1800000249</v>
      </c>
    </row>
    <row r="269" spans="1:18">
      <c r="A269" s="10">
        <v>1800000260</v>
      </c>
      <c r="B269" s="10">
        <v>1800000252</v>
      </c>
      <c r="C269" s="36">
        <v>1000006517</v>
      </c>
      <c r="D269" s="36">
        <v>12307</v>
      </c>
      <c r="E269" s="36">
        <v>1033</v>
      </c>
      <c r="F269" s="36" t="s">
        <v>824</v>
      </c>
      <c r="G269" s="3" t="s">
        <v>822</v>
      </c>
      <c r="H269" s="36">
        <v>2</v>
      </c>
      <c r="I269" s="36">
        <v>0</v>
      </c>
      <c r="J269" s="3" t="s">
        <v>823</v>
      </c>
      <c r="K269" s="36" t="s">
        <v>809</v>
      </c>
      <c r="L269" s="36" t="s">
        <v>810</v>
      </c>
      <c r="M269" s="4" t="s">
        <v>811</v>
      </c>
      <c r="O269" s="4" t="s">
        <v>811</v>
      </c>
      <c r="Q269" s="36">
        <v>1</v>
      </c>
      <c r="R269" s="10">
        <v>1800000249</v>
      </c>
    </row>
    <row r="270" spans="1:18">
      <c r="A270" s="10">
        <v>1800000261</v>
      </c>
      <c r="B270" s="10">
        <v>1800000252</v>
      </c>
      <c r="C270" s="36">
        <v>1000006517</v>
      </c>
      <c r="D270" s="36">
        <v>12307</v>
      </c>
      <c r="E270" s="36">
        <v>1033</v>
      </c>
      <c r="F270" s="3" t="s">
        <v>826</v>
      </c>
      <c r="G270" s="3" t="s">
        <v>825</v>
      </c>
      <c r="H270" s="36">
        <v>2</v>
      </c>
      <c r="I270" s="36">
        <v>0</v>
      </c>
      <c r="J270" s="3" t="s">
        <v>826</v>
      </c>
      <c r="K270" s="36" t="s">
        <v>809</v>
      </c>
      <c r="L270" s="36" t="s">
        <v>810</v>
      </c>
      <c r="M270" s="4" t="s">
        <v>811</v>
      </c>
      <c r="O270" s="4" t="s">
        <v>811</v>
      </c>
      <c r="Q270" s="36">
        <v>1</v>
      </c>
      <c r="R270" s="10">
        <v>1800000249</v>
      </c>
    </row>
    <row r="271" spans="1:18">
      <c r="A271" s="10">
        <v>1800000267</v>
      </c>
      <c r="B271" s="10">
        <v>1800000258</v>
      </c>
      <c r="C271" s="36">
        <v>1000006517</v>
      </c>
      <c r="D271" s="36">
        <v>12307</v>
      </c>
      <c r="E271" s="36">
        <v>1033</v>
      </c>
      <c r="F271" s="36" t="s">
        <v>834</v>
      </c>
      <c r="G271" s="36" t="s">
        <v>833</v>
      </c>
      <c r="H271" s="36">
        <v>2</v>
      </c>
      <c r="I271" s="36">
        <v>0</v>
      </c>
      <c r="J271" s="36" t="s">
        <v>834</v>
      </c>
      <c r="K271" s="36" t="s">
        <v>809</v>
      </c>
      <c r="L271" s="36" t="s">
        <v>810</v>
      </c>
      <c r="M271" s="4" t="s">
        <v>811</v>
      </c>
      <c r="O271" s="4" t="s">
        <v>811</v>
      </c>
      <c r="Q271" s="36">
        <v>1</v>
      </c>
      <c r="R271" s="10">
        <v>1800000249</v>
      </c>
    </row>
    <row r="272" spans="1:18">
      <c r="A272" s="10">
        <v>1800000268</v>
      </c>
      <c r="B272" s="10">
        <v>1800000259</v>
      </c>
      <c r="C272" s="36">
        <v>1000006517</v>
      </c>
      <c r="D272" s="36">
        <v>12307</v>
      </c>
      <c r="E272" s="36">
        <v>1033</v>
      </c>
      <c r="F272" s="36" t="s">
        <v>837</v>
      </c>
      <c r="G272" s="3" t="s">
        <v>835</v>
      </c>
      <c r="H272" s="36">
        <v>2</v>
      </c>
      <c r="I272" s="36">
        <v>0</v>
      </c>
      <c r="J272" s="36" t="s">
        <v>837</v>
      </c>
      <c r="K272" s="36" t="s">
        <v>809</v>
      </c>
      <c r="L272" s="36" t="s">
        <v>810</v>
      </c>
      <c r="M272" s="4" t="s">
        <v>811</v>
      </c>
      <c r="O272" s="4" t="s">
        <v>811</v>
      </c>
      <c r="Q272" s="36">
        <v>1</v>
      </c>
      <c r="R272" s="10">
        <v>1800000249</v>
      </c>
    </row>
    <row r="273" spans="1:18">
      <c r="A273" s="10">
        <v>1800000269</v>
      </c>
      <c r="B273" s="10">
        <v>1800000260</v>
      </c>
      <c r="C273" s="36">
        <v>1000006517</v>
      </c>
      <c r="D273" s="36">
        <v>12307</v>
      </c>
      <c r="E273" s="36">
        <v>1033</v>
      </c>
      <c r="F273" s="3" t="s">
        <v>838</v>
      </c>
      <c r="G273" s="36" t="s">
        <v>836</v>
      </c>
      <c r="H273" s="36">
        <v>2</v>
      </c>
      <c r="I273" s="36">
        <v>0</v>
      </c>
      <c r="J273" s="3" t="s">
        <v>838</v>
      </c>
      <c r="K273" s="36" t="s">
        <v>809</v>
      </c>
      <c r="L273" s="36" t="s">
        <v>810</v>
      </c>
      <c r="M273" s="4" t="s">
        <v>811</v>
      </c>
      <c r="O273" s="4" t="s">
        <v>811</v>
      </c>
      <c r="Q273" s="36">
        <v>1</v>
      </c>
      <c r="R273" s="10">
        <v>1800000249</v>
      </c>
    </row>
    <row r="274" spans="1:18">
      <c r="A274" s="10">
        <v>1800000270</v>
      </c>
      <c r="B274" s="10">
        <v>1800000261</v>
      </c>
      <c r="C274" s="36">
        <v>1000006517</v>
      </c>
      <c r="D274" s="36">
        <v>12307</v>
      </c>
      <c r="E274" s="36">
        <v>1033</v>
      </c>
      <c r="F274" s="36" t="s">
        <v>843</v>
      </c>
      <c r="G274" s="3" t="s">
        <v>839</v>
      </c>
      <c r="H274" s="36">
        <v>2</v>
      </c>
      <c r="I274" s="36">
        <v>0</v>
      </c>
      <c r="J274" s="36" t="s">
        <v>843</v>
      </c>
      <c r="K274" s="36" t="s">
        <v>809</v>
      </c>
      <c r="L274" s="36" t="s">
        <v>810</v>
      </c>
      <c r="M274" s="4" t="s">
        <v>811</v>
      </c>
      <c r="O274" s="4" t="s">
        <v>811</v>
      </c>
      <c r="Q274" s="36">
        <v>1</v>
      </c>
      <c r="R274" s="10">
        <v>1800000249</v>
      </c>
    </row>
    <row r="275" spans="1:18">
      <c r="A275" s="10">
        <v>1800000271</v>
      </c>
      <c r="B275" s="10">
        <v>1800000262</v>
      </c>
      <c r="C275" s="36">
        <v>1000006517</v>
      </c>
      <c r="D275" s="36">
        <v>12307</v>
      </c>
      <c r="E275" s="36">
        <v>1033</v>
      </c>
      <c r="F275" s="36" t="s">
        <v>843</v>
      </c>
      <c r="G275" s="3" t="s">
        <v>840</v>
      </c>
      <c r="H275" s="36">
        <v>2</v>
      </c>
      <c r="I275" s="36">
        <v>0</v>
      </c>
      <c r="J275" s="36" t="s">
        <v>843</v>
      </c>
      <c r="K275" s="36" t="s">
        <v>809</v>
      </c>
      <c r="L275" s="36" t="s">
        <v>810</v>
      </c>
      <c r="M275" s="4" t="s">
        <v>811</v>
      </c>
      <c r="O275" s="4" t="s">
        <v>811</v>
      </c>
      <c r="Q275" s="36">
        <v>1</v>
      </c>
      <c r="R275" s="10">
        <v>1800000249</v>
      </c>
    </row>
    <row r="276" spans="1:18">
      <c r="A276" s="10">
        <v>1800000272</v>
      </c>
      <c r="B276" s="10">
        <v>1800000263</v>
      </c>
      <c r="C276" s="36">
        <v>1000006517</v>
      </c>
      <c r="D276" s="36">
        <v>12307</v>
      </c>
      <c r="E276" s="36">
        <v>1033</v>
      </c>
      <c r="F276" s="3" t="s">
        <v>842</v>
      </c>
      <c r="G276" s="3" t="s">
        <v>841</v>
      </c>
      <c r="H276" s="36">
        <v>2</v>
      </c>
      <c r="I276" s="36">
        <v>0</v>
      </c>
      <c r="J276" s="36" t="s">
        <v>843</v>
      </c>
      <c r="K276" s="36" t="s">
        <v>809</v>
      </c>
      <c r="L276" s="36" t="s">
        <v>810</v>
      </c>
      <c r="M276" s="4" t="s">
        <v>811</v>
      </c>
      <c r="O276" s="4" t="s">
        <v>811</v>
      </c>
      <c r="Q276" s="36">
        <v>1</v>
      </c>
      <c r="R276" s="10">
        <v>1800000249</v>
      </c>
    </row>
    <row r="277" spans="1:18">
      <c r="A277" s="10">
        <v>1800000273</v>
      </c>
      <c r="B277" s="10">
        <v>1800000264</v>
      </c>
      <c r="C277" s="36">
        <v>1000006517</v>
      </c>
      <c r="D277" s="36">
        <v>12307</v>
      </c>
      <c r="E277" s="36">
        <v>1033</v>
      </c>
      <c r="F277" s="3" t="s">
        <v>844</v>
      </c>
      <c r="G277" s="3" t="s">
        <v>844</v>
      </c>
      <c r="H277" s="36">
        <v>2</v>
      </c>
      <c r="I277" s="36">
        <v>0</v>
      </c>
      <c r="J277" s="3" t="s">
        <v>844</v>
      </c>
      <c r="K277" s="36" t="s">
        <v>809</v>
      </c>
      <c r="L277" s="36" t="s">
        <v>810</v>
      </c>
      <c r="M277" s="4" t="s">
        <v>811</v>
      </c>
      <c r="O277" s="4" t="s">
        <v>811</v>
      </c>
      <c r="Q277" s="36">
        <v>1</v>
      </c>
      <c r="R277" s="10">
        <v>1800000249</v>
      </c>
    </row>
    <row r="278" spans="1:18">
      <c r="A278" s="10"/>
      <c r="B278" s="10"/>
      <c r="M278" s="4" t="s">
        <v>811</v>
      </c>
      <c r="O278" s="4" t="s">
        <v>811</v>
      </c>
      <c r="R278" s="10">
        <v>1800000249</v>
      </c>
    </row>
    <row r="279" spans="1:18" s="35" customFormat="1">
      <c r="A279" s="10">
        <v>1800000275</v>
      </c>
      <c r="B279" s="10">
        <v>1800000266</v>
      </c>
      <c r="C279" s="10">
        <v>-1</v>
      </c>
      <c r="D279" s="10">
        <v>-1</v>
      </c>
      <c r="E279" s="10">
        <v>1033</v>
      </c>
      <c r="F279" s="10" t="s">
        <v>845</v>
      </c>
      <c r="G279" s="10">
        <v>-1</v>
      </c>
      <c r="H279" s="10">
        <v>0</v>
      </c>
      <c r="I279" s="36">
        <v>0</v>
      </c>
      <c r="J279" s="10" t="s">
        <v>846</v>
      </c>
      <c r="K279" s="36">
        <v>0</v>
      </c>
      <c r="L279" s="10" t="s">
        <v>846</v>
      </c>
      <c r="M279" s="4" t="s">
        <v>811</v>
      </c>
      <c r="N279" s="10"/>
      <c r="O279" s="4" t="s">
        <v>811</v>
      </c>
      <c r="P279" s="10"/>
      <c r="Q279" s="10">
        <v>1</v>
      </c>
      <c r="R279" s="10">
        <v>1800000249</v>
      </c>
    </row>
    <row r="280" spans="1:18">
      <c r="A280" s="10">
        <v>1800000276</v>
      </c>
      <c r="B280" s="10">
        <v>1800000267</v>
      </c>
      <c r="C280" s="10">
        <v>1800000267</v>
      </c>
      <c r="D280" s="3">
        <v>12308</v>
      </c>
      <c r="E280" s="36">
        <v>1033</v>
      </c>
      <c r="F280" s="36" t="s">
        <v>827</v>
      </c>
      <c r="G280" s="36">
        <v>300</v>
      </c>
      <c r="H280" s="36">
        <v>2</v>
      </c>
      <c r="I280" s="36">
        <v>0</v>
      </c>
      <c r="J280" s="36" t="s">
        <v>827</v>
      </c>
      <c r="K280" s="36" t="s">
        <v>809</v>
      </c>
      <c r="L280" s="10" t="s">
        <v>846</v>
      </c>
      <c r="M280" s="4" t="s">
        <v>811</v>
      </c>
      <c r="O280" s="4" t="s">
        <v>811</v>
      </c>
      <c r="Q280" s="10">
        <v>1</v>
      </c>
      <c r="R280" s="10">
        <v>1800000249</v>
      </c>
    </row>
    <row r="281" spans="1:18">
      <c r="A281" s="10">
        <v>1800000277</v>
      </c>
      <c r="B281" s="10">
        <v>1800000268</v>
      </c>
      <c r="C281" s="10">
        <v>1800000267</v>
      </c>
      <c r="D281" s="36">
        <v>12308</v>
      </c>
      <c r="E281" s="36">
        <v>1033</v>
      </c>
      <c r="F281" s="36" t="s">
        <v>829</v>
      </c>
      <c r="G281" s="36">
        <v>301</v>
      </c>
      <c r="H281" s="36">
        <v>2</v>
      </c>
      <c r="I281" s="36">
        <v>0</v>
      </c>
      <c r="J281" s="36" t="s">
        <v>828</v>
      </c>
      <c r="K281" s="36" t="s">
        <v>809</v>
      </c>
      <c r="L281" s="10" t="s">
        <v>846</v>
      </c>
      <c r="M281" s="4" t="s">
        <v>811</v>
      </c>
      <c r="O281" s="4" t="s">
        <v>811</v>
      </c>
      <c r="Q281" s="10">
        <v>1</v>
      </c>
      <c r="R281" s="10">
        <v>1800000249</v>
      </c>
    </row>
    <row r="282" spans="1:18">
      <c r="A282" s="10">
        <v>1800000278</v>
      </c>
      <c r="B282" s="10">
        <v>1800000269</v>
      </c>
      <c r="C282" s="10">
        <v>1800000267</v>
      </c>
      <c r="D282" s="36">
        <v>12308</v>
      </c>
      <c r="E282" s="36">
        <v>1033</v>
      </c>
      <c r="F282" s="36" t="s">
        <v>830</v>
      </c>
      <c r="G282" s="36">
        <v>302</v>
      </c>
      <c r="H282" s="36">
        <v>2</v>
      </c>
      <c r="I282" s="36">
        <v>0</v>
      </c>
      <c r="J282" s="36" t="s">
        <v>830</v>
      </c>
      <c r="K282" s="36" t="s">
        <v>809</v>
      </c>
      <c r="L282" s="10" t="s">
        <v>846</v>
      </c>
      <c r="M282" s="4" t="s">
        <v>811</v>
      </c>
      <c r="O282" s="4" t="s">
        <v>811</v>
      </c>
      <c r="Q282" s="10">
        <v>1</v>
      </c>
      <c r="R282" s="10">
        <v>1800000250</v>
      </c>
    </row>
    <row r="283" spans="1:18">
      <c r="A283" s="10">
        <v>1800000279</v>
      </c>
      <c r="B283" s="10">
        <v>1800000270</v>
      </c>
      <c r="C283" s="10">
        <v>1800000267</v>
      </c>
      <c r="D283" s="36">
        <v>12308</v>
      </c>
      <c r="E283" s="36">
        <v>1033</v>
      </c>
      <c r="F283" s="36" t="s">
        <v>831</v>
      </c>
      <c r="G283" s="36">
        <v>303</v>
      </c>
      <c r="H283" s="36">
        <v>2</v>
      </c>
      <c r="I283" s="36">
        <v>0</v>
      </c>
      <c r="J283" s="36" t="s">
        <v>831</v>
      </c>
      <c r="K283" s="36" t="s">
        <v>809</v>
      </c>
      <c r="L283" s="10" t="s">
        <v>846</v>
      </c>
      <c r="M283" s="4" t="s">
        <v>811</v>
      </c>
      <c r="O283" s="4" t="s">
        <v>811</v>
      </c>
      <c r="Q283" s="10">
        <v>1</v>
      </c>
      <c r="R283" s="10">
        <v>1800000251</v>
      </c>
    </row>
    <row r="284" spans="1:18">
      <c r="A284" s="10">
        <v>1800000280</v>
      </c>
      <c r="B284" s="10">
        <v>1800000271</v>
      </c>
      <c r="C284" s="10">
        <v>1800000267</v>
      </c>
      <c r="D284" s="36">
        <v>12308</v>
      </c>
      <c r="E284" s="36">
        <v>1033</v>
      </c>
      <c r="F284" s="36" t="s">
        <v>832</v>
      </c>
      <c r="G284" s="36">
        <v>304</v>
      </c>
      <c r="H284" s="36">
        <v>2</v>
      </c>
      <c r="I284" s="36">
        <v>0</v>
      </c>
      <c r="J284" s="36" t="s">
        <v>832</v>
      </c>
      <c r="K284" s="36" t="s">
        <v>809</v>
      </c>
      <c r="L284" s="10" t="s">
        <v>846</v>
      </c>
      <c r="M284" s="4" t="s">
        <v>811</v>
      </c>
      <c r="O284" s="4" t="s">
        <v>811</v>
      </c>
      <c r="Q284" s="10">
        <v>1</v>
      </c>
      <c r="R284" s="10">
        <v>1800000252</v>
      </c>
    </row>
    <row r="285" spans="1:18">
      <c r="A285" s="10">
        <v>1800000280</v>
      </c>
      <c r="B285" s="10">
        <v>1800000271</v>
      </c>
      <c r="C285" s="10">
        <v>1800000267</v>
      </c>
      <c r="D285" s="36">
        <v>12308</v>
      </c>
      <c r="E285" s="36">
        <v>1033</v>
      </c>
      <c r="F285" s="37" t="s">
        <v>847</v>
      </c>
      <c r="G285" s="37">
        <v>305</v>
      </c>
      <c r="H285" s="36">
        <v>2</v>
      </c>
      <c r="J285" s="37" t="s">
        <v>847</v>
      </c>
      <c r="K285" s="36" t="s">
        <v>809</v>
      </c>
      <c r="L285" s="10" t="s">
        <v>846</v>
      </c>
      <c r="M285" s="4" t="s">
        <v>811</v>
      </c>
      <c r="O285" s="4" t="s">
        <v>811</v>
      </c>
      <c r="Q285" s="10">
        <v>1</v>
      </c>
      <c r="R285" s="10">
        <v>1800000253</v>
      </c>
    </row>
    <row r="286" spans="1:18">
      <c r="A286" s="10">
        <v>1800000280</v>
      </c>
      <c r="B286" s="10">
        <v>1800000271</v>
      </c>
      <c r="C286" s="10">
        <v>1800000267</v>
      </c>
      <c r="D286" s="36">
        <v>12308</v>
      </c>
      <c r="E286" s="36">
        <v>1033</v>
      </c>
      <c r="F286" s="37" t="s">
        <v>848</v>
      </c>
      <c r="G286" s="37">
        <v>306</v>
      </c>
      <c r="H286" s="36">
        <v>2</v>
      </c>
      <c r="J286" s="37" t="s">
        <v>848</v>
      </c>
      <c r="K286" s="36" t="s">
        <v>809</v>
      </c>
      <c r="L286" s="10" t="s">
        <v>846</v>
      </c>
      <c r="M286" s="4" t="s">
        <v>811</v>
      </c>
      <c r="O286" s="4" t="s">
        <v>811</v>
      </c>
      <c r="Q286" s="10">
        <v>1</v>
      </c>
      <c r="R286" s="10">
        <v>1800000254</v>
      </c>
    </row>
    <row r="287" spans="1:18">
      <c r="A287" s="10">
        <v>1800000280</v>
      </c>
      <c r="B287" s="10">
        <v>1800000271</v>
      </c>
      <c r="C287" s="10">
        <v>1800000267</v>
      </c>
      <c r="D287" s="36">
        <v>12308</v>
      </c>
      <c r="E287" s="36">
        <v>1033</v>
      </c>
      <c r="F287" s="37" t="s">
        <v>849</v>
      </c>
      <c r="G287" s="37">
        <v>307</v>
      </c>
      <c r="H287" s="36">
        <v>2</v>
      </c>
      <c r="J287" s="37" t="s">
        <v>849</v>
      </c>
      <c r="K287" s="36" t="s">
        <v>809</v>
      </c>
      <c r="L287" s="10" t="s">
        <v>846</v>
      </c>
      <c r="M287" s="4" t="s">
        <v>811</v>
      </c>
      <c r="O287" s="4" t="s">
        <v>811</v>
      </c>
      <c r="Q287" s="10">
        <v>1</v>
      </c>
      <c r="R287" s="10">
        <v>1800000255</v>
      </c>
    </row>
    <row r="288" spans="1:18">
      <c r="A288" s="10">
        <v>1800000280</v>
      </c>
      <c r="B288" s="10">
        <v>1800000271</v>
      </c>
      <c r="C288" s="10">
        <v>1800000267</v>
      </c>
      <c r="D288" s="36">
        <v>12308</v>
      </c>
      <c r="E288" s="36">
        <v>1033</v>
      </c>
      <c r="F288" s="37" t="s">
        <v>850</v>
      </c>
      <c r="G288" s="37">
        <v>401</v>
      </c>
      <c r="H288" s="36">
        <v>2</v>
      </c>
      <c r="J288" s="37" t="s">
        <v>850</v>
      </c>
      <c r="K288" s="36" t="s">
        <v>809</v>
      </c>
      <c r="L288" s="10" t="s">
        <v>846</v>
      </c>
      <c r="M288" s="4" t="s">
        <v>811</v>
      </c>
      <c r="O288" s="4" t="s">
        <v>811</v>
      </c>
      <c r="Q288" s="10">
        <v>1</v>
      </c>
      <c r="R288" s="10">
        <v>1800000256</v>
      </c>
    </row>
    <row r="289" spans="1:18">
      <c r="A289" s="10">
        <v>1800000280</v>
      </c>
      <c r="B289" s="10">
        <v>1800000271</v>
      </c>
      <c r="C289" s="10">
        <v>1800000267</v>
      </c>
      <c r="D289" s="36">
        <v>12308</v>
      </c>
      <c r="E289" s="36">
        <v>1033</v>
      </c>
      <c r="F289" s="37" t="s">
        <v>851</v>
      </c>
      <c r="G289" s="37">
        <v>402</v>
      </c>
      <c r="H289" s="36">
        <v>2</v>
      </c>
      <c r="J289" s="37" t="s">
        <v>851</v>
      </c>
      <c r="K289" s="36" t="s">
        <v>809</v>
      </c>
      <c r="L289" s="10" t="s">
        <v>846</v>
      </c>
      <c r="M289" s="4" t="s">
        <v>811</v>
      </c>
      <c r="O289" s="4" t="s">
        <v>811</v>
      </c>
      <c r="Q289" s="10">
        <v>1</v>
      </c>
      <c r="R289" s="10">
        <v>1800000257</v>
      </c>
    </row>
    <row r="290" spans="1:18">
      <c r="A290" s="10">
        <v>1800000280</v>
      </c>
      <c r="B290" s="10">
        <v>1800000271</v>
      </c>
      <c r="C290" s="10">
        <v>1800000267</v>
      </c>
      <c r="D290" s="36">
        <v>12308</v>
      </c>
      <c r="E290" s="36">
        <v>1033</v>
      </c>
      <c r="F290" s="37" t="s">
        <v>852</v>
      </c>
      <c r="G290" s="37">
        <v>403</v>
      </c>
      <c r="H290" s="36">
        <v>2</v>
      </c>
      <c r="J290" s="37" t="s">
        <v>852</v>
      </c>
      <c r="K290" s="36" t="s">
        <v>809</v>
      </c>
      <c r="L290" s="10" t="s">
        <v>846</v>
      </c>
      <c r="M290" s="4" t="s">
        <v>811</v>
      </c>
      <c r="O290" s="4" t="s">
        <v>811</v>
      </c>
      <c r="Q290" s="10">
        <v>1</v>
      </c>
      <c r="R290" s="10">
        <v>1800000258</v>
      </c>
    </row>
    <row r="291" spans="1:18">
      <c r="A291" s="10">
        <v>1800000280</v>
      </c>
      <c r="B291" s="10">
        <v>1800000271</v>
      </c>
      <c r="C291" s="10">
        <v>1800000267</v>
      </c>
      <c r="D291" s="36">
        <v>12308</v>
      </c>
      <c r="E291" s="36">
        <v>1033</v>
      </c>
      <c r="F291" s="37" t="s">
        <v>853</v>
      </c>
      <c r="G291" s="37">
        <v>101</v>
      </c>
      <c r="H291" s="36">
        <v>2</v>
      </c>
      <c r="J291" s="37" t="s">
        <v>853</v>
      </c>
      <c r="K291" s="36" t="s">
        <v>809</v>
      </c>
      <c r="L291" s="10" t="s">
        <v>846</v>
      </c>
      <c r="M291" s="4" t="s">
        <v>811</v>
      </c>
      <c r="O291" s="4" t="s">
        <v>811</v>
      </c>
      <c r="Q291" s="10">
        <v>1</v>
      </c>
      <c r="R291" s="10">
        <v>1800000259</v>
      </c>
    </row>
    <row r="292" spans="1:18">
      <c r="A292" s="10">
        <v>1800000280</v>
      </c>
      <c r="B292" s="10">
        <v>1800000271</v>
      </c>
      <c r="C292" s="10">
        <v>1800000267</v>
      </c>
      <c r="D292" s="36">
        <v>12308</v>
      </c>
      <c r="E292" s="36">
        <v>1033</v>
      </c>
      <c r="F292" s="37" t="s">
        <v>854</v>
      </c>
      <c r="G292" s="37">
        <v>102</v>
      </c>
      <c r="H292" s="36">
        <v>2</v>
      </c>
      <c r="J292" s="37" t="s">
        <v>854</v>
      </c>
      <c r="K292" s="36" t="s">
        <v>809</v>
      </c>
      <c r="L292" s="10" t="s">
        <v>846</v>
      </c>
      <c r="M292" s="4" t="s">
        <v>811</v>
      </c>
      <c r="O292" s="4" t="s">
        <v>811</v>
      </c>
      <c r="Q292" s="10">
        <v>1</v>
      </c>
      <c r="R292" s="10">
        <v>1800000260</v>
      </c>
    </row>
    <row r="293" spans="1:18">
      <c r="A293" s="10">
        <v>1800000280</v>
      </c>
      <c r="B293" s="10">
        <v>1800000271</v>
      </c>
      <c r="C293" s="10">
        <v>1800000267</v>
      </c>
      <c r="D293" s="36">
        <v>12308</v>
      </c>
      <c r="E293" s="36">
        <v>1033</v>
      </c>
      <c r="F293" s="37" t="s">
        <v>855</v>
      </c>
      <c r="G293" s="37">
        <v>103</v>
      </c>
      <c r="H293" s="36">
        <v>2</v>
      </c>
      <c r="J293" s="37" t="s">
        <v>855</v>
      </c>
      <c r="K293" s="36" t="s">
        <v>809</v>
      </c>
      <c r="L293" s="10" t="s">
        <v>846</v>
      </c>
      <c r="M293" s="4" t="s">
        <v>811</v>
      </c>
      <c r="O293" s="4" t="s">
        <v>811</v>
      </c>
      <c r="Q293" s="10">
        <v>1</v>
      </c>
      <c r="R293" s="10">
        <v>1800000261</v>
      </c>
    </row>
    <row r="294" spans="1:18">
      <c r="A294" s="10">
        <v>1800000280</v>
      </c>
      <c r="B294" s="10">
        <v>1800000271</v>
      </c>
      <c r="C294" s="10">
        <v>1800000267</v>
      </c>
      <c r="D294" s="36">
        <v>12308</v>
      </c>
      <c r="E294" s="36">
        <v>1033</v>
      </c>
      <c r="F294" s="37" t="s">
        <v>856</v>
      </c>
      <c r="G294" s="3">
        <v>111</v>
      </c>
      <c r="H294" s="36">
        <v>2</v>
      </c>
      <c r="J294" s="37" t="s">
        <v>856</v>
      </c>
      <c r="K294" s="36" t="s">
        <v>809</v>
      </c>
      <c r="L294" s="10" t="s">
        <v>846</v>
      </c>
      <c r="M294" s="4" t="s">
        <v>811</v>
      </c>
      <c r="O294" s="4" t="s">
        <v>811</v>
      </c>
      <c r="Q294" s="10">
        <v>1</v>
      </c>
      <c r="R294" s="10">
        <v>1800000262</v>
      </c>
    </row>
    <row r="295" spans="1:18">
      <c r="A295" s="10">
        <v>1800000280</v>
      </c>
      <c r="B295" s="10">
        <v>1800000271</v>
      </c>
      <c r="C295" s="10">
        <v>1800000267</v>
      </c>
      <c r="D295" s="36">
        <v>12308</v>
      </c>
      <c r="E295" s="36">
        <v>1033</v>
      </c>
      <c r="F295" s="37" t="s">
        <v>857</v>
      </c>
      <c r="G295" s="3">
        <v>112</v>
      </c>
      <c r="H295" s="36">
        <v>2</v>
      </c>
      <c r="J295" s="37" t="s">
        <v>857</v>
      </c>
      <c r="K295" s="36" t="s">
        <v>809</v>
      </c>
      <c r="L295" s="10" t="s">
        <v>846</v>
      </c>
      <c r="M295" s="4" t="s">
        <v>811</v>
      </c>
      <c r="O295" s="4" t="s">
        <v>811</v>
      </c>
      <c r="Q295" s="10">
        <v>1</v>
      </c>
      <c r="R295" s="10">
        <v>1800000263</v>
      </c>
    </row>
    <row r="296" spans="1:18">
      <c r="A296" s="10">
        <v>1800000280</v>
      </c>
      <c r="B296" s="10">
        <v>1800000271</v>
      </c>
      <c r="C296" s="10">
        <v>1800000267</v>
      </c>
      <c r="D296" s="36">
        <v>12308</v>
      </c>
      <c r="E296" s="36">
        <v>1033</v>
      </c>
      <c r="F296" s="37" t="s">
        <v>858</v>
      </c>
      <c r="G296" s="3">
        <v>113</v>
      </c>
      <c r="H296" s="36">
        <v>2</v>
      </c>
      <c r="J296" s="37" t="s">
        <v>858</v>
      </c>
      <c r="K296" s="36" t="s">
        <v>809</v>
      </c>
      <c r="L296" s="10" t="s">
        <v>846</v>
      </c>
      <c r="M296" s="4" t="s">
        <v>811</v>
      </c>
      <c r="O296" s="4" t="s">
        <v>811</v>
      </c>
      <c r="Q296" s="10">
        <v>1</v>
      </c>
      <c r="R296" s="10">
        <v>1800000264</v>
      </c>
    </row>
    <row r="297" spans="1:18">
      <c r="A297" s="10">
        <v>1800000280</v>
      </c>
      <c r="B297" s="10">
        <v>1800000271</v>
      </c>
      <c r="C297" s="10">
        <v>1800000267</v>
      </c>
      <c r="D297" s="36">
        <v>12308</v>
      </c>
      <c r="E297" s="36">
        <v>1033</v>
      </c>
      <c r="F297" s="37" t="s">
        <v>859</v>
      </c>
      <c r="G297" s="3">
        <v>114</v>
      </c>
      <c r="H297" s="36">
        <v>2</v>
      </c>
      <c r="J297" s="37" t="s">
        <v>859</v>
      </c>
      <c r="K297" s="36" t="s">
        <v>809</v>
      </c>
      <c r="L297" s="10" t="s">
        <v>846</v>
      </c>
      <c r="M297" s="4" t="s">
        <v>811</v>
      </c>
      <c r="O297" s="4" t="s">
        <v>811</v>
      </c>
      <c r="Q297" s="10">
        <v>1</v>
      </c>
      <c r="R297" s="10">
        <v>1800000265</v>
      </c>
    </row>
    <row r="298" spans="1:18">
      <c r="A298" s="10">
        <v>1800000280</v>
      </c>
      <c r="B298" s="10">
        <v>1800000271</v>
      </c>
      <c r="C298" s="10">
        <v>1800000267</v>
      </c>
      <c r="D298" s="36">
        <v>12308</v>
      </c>
      <c r="E298" s="36">
        <v>1033</v>
      </c>
      <c r="F298" s="37" t="s">
        <v>860</v>
      </c>
      <c r="G298" s="3">
        <v>115</v>
      </c>
      <c r="H298" s="36">
        <v>2</v>
      </c>
      <c r="J298" s="37" t="s">
        <v>860</v>
      </c>
      <c r="K298" s="36" t="s">
        <v>809</v>
      </c>
      <c r="L298" s="10" t="s">
        <v>846</v>
      </c>
      <c r="M298" s="4" t="s">
        <v>811</v>
      </c>
      <c r="O298" s="4" t="s">
        <v>811</v>
      </c>
      <c r="Q298" s="10">
        <v>1</v>
      </c>
      <c r="R298" s="10">
        <v>1800000266</v>
      </c>
    </row>
    <row r="299" spans="1:18">
      <c r="A299" s="10">
        <v>1800000280</v>
      </c>
      <c r="B299" s="10">
        <v>1800000271</v>
      </c>
      <c r="C299" s="10">
        <v>1800000267</v>
      </c>
      <c r="D299" s="36">
        <v>12308</v>
      </c>
      <c r="E299" s="36">
        <v>1033</v>
      </c>
      <c r="F299" s="37" t="s">
        <v>861</v>
      </c>
      <c r="G299" s="3">
        <v>121</v>
      </c>
      <c r="H299" s="36">
        <v>2</v>
      </c>
      <c r="J299" s="37" t="s">
        <v>861</v>
      </c>
      <c r="K299" s="36" t="s">
        <v>809</v>
      </c>
      <c r="L299" s="10" t="s">
        <v>846</v>
      </c>
      <c r="M299" s="4" t="s">
        <v>811</v>
      </c>
      <c r="O299" s="4" t="s">
        <v>811</v>
      </c>
      <c r="Q299" s="10">
        <v>1</v>
      </c>
      <c r="R299" s="10">
        <v>1800000267</v>
      </c>
    </row>
    <row r="300" spans="1:18">
      <c r="A300" s="10">
        <v>1800000280</v>
      </c>
      <c r="B300" s="10">
        <v>1800000271</v>
      </c>
      <c r="C300" s="10">
        <v>1800000267</v>
      </c>
      <c r="D300" s="36">
        <v>12308</v>
      </c>
      <c r="E300" s="36">
        <v>1033</v>
      </c>
      <c r="F300" s="37" t="s">
        <v>862</v>
      </c>
      <c r="G300" s="3">
        <v>122</v>
      </c>
      <c r="H300" s="36">
        <v>2</v>
      </c>
      <c r="J300" s="37" t="s">
        <v>862</v>
      </c>
      <c r="K300" s="36" t="s">
        <v>809</v>
      </c>
      <c r="L300" s="10" t="s">
        <v>846</v>
      </c>
      <c r="M300" s="4" t="s">
        <v>811</v>
      </c>
      <c r="O300" s="4" t="s">
        <v>811</v>
      </c>
      <c r="Q300" s="10">
        <v>1</v>
      </c>
      <c r="R300" s="10">
        <v>1800000268</v>
      </c>
    </row>
    <row r="301" spans="1:18">
      <c r="A301" s="10">
        <v>1800000280</v>
      </c>
      <c r="B301" s="10">
        <v>1800000271</v>
      </c>
      <c r="C301" s="10">
        <v>1800000267</v>
      </c>
      <c r="D301" s="36">
        <v>12308</v>
      </c>
      <c r="E301" s="36">
        <v>1033</v>
      </c>
      <c r="F301" s="37" t="s">
        <v>863</v>
      </c>
      <c r="G301" s="3">
        <v>123</v>
      </c>
      <c r="H301" s="36">
        <v>2</v>
      </c>
      <c r="J301" s="37" t="s">
        <v>863</v>
      </c>
      <c r="K301" s="36" t="s">
        <v>809</v>
      </c>
      <c r="L301" s="10" t="s">
        <v>846</v>
      </c>
      <c r="M301" s="4" t="s">
        <v>811</v>
      </c>
      <c r="O301" s="4" t="s">
        <v>811</v>
      </c>
      <c r="Q301" s="10">
        <v>1</v>
      </c>
      <c r="R301" s="10">
        <v>1800000269</v>
      </c>
    </row>
    <row r="302" spans="1:18">
      <c r="A302" s="10">
        <v>1800000280</v>
      </c>
      <c r="B302" s="10">
        <v>1800000271</v>
      </c>
      <c r="C302" s="10">
        <v>1800000267</v>
      </c>
      <c r="D302" s="36">
        <v>12308</v>
      </c>
      <c r="E302" s="36">
        <v>1033</v>
      </c>
      <c r="F302" s="37" t="s">
        <v>864</v>
      </c>
      <c r="G302" s="3">
        <v>124</v>
      </c>
      <c r="H302" s="36">
        <v>2</v>
      </c>
      <c r="J302" s="37" t="s">
        <v>864</v>
      </c>
      <c r="K302" s="36" t="s">
        <v>809</v>
      </c>
      <c r="L302" s="10" t="s">
        <v>846</v>
      </c>
      <c r="M302" s="4" t="s">
        <v>811</v>
      </c>
      <c r="O302" s="4" t="s">
        <v>811</v>
      </c>
      <c r="Q302" s="10">
        <v>1</v>
      </c>
      <c r="R302" s="10">
        <v>1800000270</v>
      </c>
    </row>
    <row r="303" spans="1:18">
      <c r="A303" s="10">
        <v>1800000280</v>
      </c>
      <c r="B303" s="10">
        <v>1800000271</v>
      </c>
      <c r="C303" s="10">
        <v>1800000267</v>
      </c>
      <c r="D303" s="36">
        <v>12308</v>
      </c>
      <c r="E303" s="36">
        <v>1033</v>
      </c>
      <c r="F303" s="37" t="s">
        <v>865</v>
      </c>
      <c r="G303" s="3">
        <v>125</v>
      </c>
      <c r="H303" s="36">
        <v>2</v>
      </c>
      <c r="J303" s="37" t="s">
        <v>865</v>
      </c>
      <c r="K303" s="36" t="s">
        <v>809</v>
      </c>
      <c r="L303" s="10" t="s">
        <v>846</v>
      </c>
      <c r="M303" s="4" t="s">
        <v>811</v>
      </c>
      <c r="O303" s="4" t="s">
        <v>811</v>
      </c>
      <c r="Q303" s="10">
        <v>1</v>
      </c>
      <c r="R303" s="10">
        <v>1800000271</v>
      </c>
    </row>
    <row r="304" spans="1:18">
      <c r="A304" s="10"/>
      <c r="B304" s="10"/>
      <c r="R304" s="10"/>
    </row>
    <row r="305" spans="1:18">
      <c r="A305" s="10">
        <v>1800000282</v>
      </c>
      <c r="B305" s="10">
        <v>1800000273</v>
      </c>
      <c r="C305" s="3">
        <v>81088</v>
      </c>
      <c r="D305" s="3">
        <v>25003</v>
      </c>
      <c r="E305" s="3">
        <v>1033</v>
      </c>
      <c r="F305" s="3" t="s">
        <v>807</v>
      </c>
      <c r="G305" s="3">
        <v>10001</v>
      </c>
      <c r="H305" s="3">
        <v>0</v>
      </c>
      <c r="I305" s="36">
        <v>10001</v>
      </c>
      <c r="J305" s="36" t="s">
        <v>807</v>
      </c>
      <c r="K305" s="36" t="s">
        <v>894</v>
      </c>
      <c r="L305" s="36" t="s">
        <v>866</v>
      </c>
      <c r="M305" s="4" t="s">
        <v>867</v>
      </c>
      <c r="O305" s="4" t="s">
        <v>867</v>
      </c>
      <c r="Q305" s="3">
        <v>1</v>
      </c>
      <c r="R305" s="10">
        <v>1800000273</v>
      </c>
    </row>
    <row r="306" spans="1:18">
      <c r="A306" s="10">
        <v>1800000283</v>
      </c>
      <c r="B306" s="10">
        <v>1800000274</v>
      </c>
      <c r="C306" s="36">
        <v>81088</v>
      </c>
      <c r="D306" s="36">
        <v>25003</v>
      </c>
      <c r="E306" s="36">
        <v>1033</v>
      </c>
      <c r="F306" s="36" t="s">
        <v>870</v>
      </c>
      <c r="G306" s="3">
        <v>10</v>
      </c>
      <c r="H306" s="36">
        <v>0</v>
      </c>
      <c r="I306" s="36">
        <v>10</v>
      </c>
      <c r="J306" s="36" t="s">
        <v>870</v>
      </c>
      <c r="K306" s="36" t="s">
        <v>894</v>
      </c>
      <c r="L306" s="36" t="s">
        <v>866</v>
      </c>
      <c r="M306" s="4" t="s">
        <v>867</v>
      </c>
      <c r="O306" s="4" t="s">
        <v>867</v>
      </c>
      <c r="P306" s="36"/>
      <c r="Q306" s="36">
        <v>1</v>
      </c>
      <c r="R306" s="10">
        <v>1800000274</v>
      </c>
    </row>
    <row r="307" spans="1:18">
      <c r="A307" s="10">
        <v>1800000284</v>
      </c>
      <c r="B307" s="10">
        <v>1800000275</v>
      </c>
      <c r="C307" s="36">
        <v>81088</v>
      </c>
      <c r="D307" s="36">
        <v>25003</v>
      </c>
      <c r="E307" s="36">
        <v>1033</v>
      </c>
      <c r="F307" s="36" t="s">
        <v>868</v>
      </c>
      <c r="G307" s="3">
        <v>13</v>
      </c>
      <c r="H307" s="36">
        <v>0</v>
      </c>
      <c r="I307" s="36">
        <v>13</v>
      </c>
      <c r="J307" s="36" t="s">
        <v>868</v>
      </c>
      <c r="K307" s="36" t="s">
        <v>894</v>
      </c>
      <c r="L307" s="36" t="s">
        <v>866</v>
      </c>
      <c r="M307" s="4" t="s">
        <v>867</v>
      </c>
      <c r="O307" s="4" t="s">
        <v>867</v>
      </c>
      <c r="P307" s="36"/>
      <c r="Q307" s="36">
        <v>1</v>
      </c>
      <c r="R307" s="10">
        <v>1800000275</v>
      </c>
    </row>
    <row r="308" spans="1:18">
      <c r="A308" s="10">
        <v>1800000285</v>
      </c>
      <c r="B308" s="10">
        <v>1800000276</v>
      </c>
      <c r="C308" s="36">
        <v>81088</v>
      </c>
      <c r="D308" s="36">
        <v>25003</v>
      </c>
      <c r="E308" s="36">
        <v>1033</v>
      </c>
      <c r="F308" s="36" t="s">
        <v>869</v>
      </c>
      <c r="G308" s="3">
        <v>14</v>
      </c>
      <c r="H308" s="36">
        <v>0</v>
      </c>
      <c r="I308" s="36">
        <v>14</v>
      </c>
      <c r="J308" s="36" t="s">
        <v>869</v>
      </c>
      <c r="K308" s="36" t="s">
        <v>894</v>
      </c>
      <c r="L308" s="36" t="s">
        <v>866</v>
      </c>
      <c r="M308" s="4" t="s">
        <v>867</v>
      </c>
      <c r="O308" s="4" t="s">
        <v>867</v>
      </c>
      <c r="P308" s="36"/>
      <c r="Q308" s="36">
        <v>1</v>
      </c>
      <c r="R308" s="10">
        <v>1800000276</v>
      </c>
    </row>
    <row r="309" spans="1:18">
      <c r="A309" s="10">
        <v>1800000286</v>
      </c>
      <c r="B309" s="10">
        <v>1800000277</v>
      </c>
      <c r="C309" s="36">
        <v>81088</v>
      </c>
      <c r="D309" s="36">
        <v>25003</v>
      </c>
      <c r="E309" s="36">
        <v>1033</v>
      </c>
      <c r="F309" s="36" t="s">
        <v>871</v>
      </c>
      <c r="G309" s="3">
        <v>53001</v>
      </c>
      <c r="H309" s="36">
        <v>0</v>
      </c>
      <c r="I309" s="36">
        <v>53001</v>
      </c>
      <c r="J309" s="36" t="s">
        <v>871</v>
      </c>
      <c r="K309" s="36" t="s">
        <v>894</v>
      </c>
      <c r="L309" s="36" t="s">
        <v>866</v>
      </c>
      <c r="M309" s="4" t="s">
        <v>867</v>
      </c>
      <c r="O309" s="4" t="s">
        <v>867</v>
      </c>
      <c r="P309" s="36"/>
      <c r="Q309" s="36">
        <v>1</v>
      </c>
      <c r="R309" s="10">
        <v>1800000277</v>
      </c>
    </row>
    <row r="310" spans="1:18">
      <c r="A310" s="10">
        <v>1800000287</v>
      </c>
      <c r="B310" s="10">
        <v>1800000278</v>
      </c>
      <c r="C310" s="36">
        <v>81088</v>
      </c>
      <c r="D310" s="36">
        <v>25003</v>
      </c>
      <c r="E310" s="36">
        <v>1033</v>
      </c>
      <c r="F310" s="36" t="s">
        <v>872</v>
      </c>
      <c r="G310" s="3">
        <v>24</v>
      </c>
      <c r="H310" s="36">
        <v>0</v>
      </c>
      <c r="I310" s="36">
        <v>24</v>
      </c>
      <c r="J310" s="36" t="s">
        <v>872</v>
      </c>
      <c r="K310" s="36" t="s">
        <v>894</v>
      </c>
      <c r="L310" s="36" t="s">
        <v>866</v>
      </c>
      <c r="M310" s="4" t="s">
        <v>867</v>
      </c>
      <c r="O310" s="4" t="s">
        <v>867</v>
      </c>
      <c r="P310" s="36"/>
      <c r="Q310" s="36">
        <v>1</v>
      </c>
      <c r="R310" s="10">
        <v>1800000278</v>
      </c>
    </row>
    <row r="311" spans="1:18">
      <c r="A311" s="10">
        <v>1800000288</v>
      </c>
      <c r="B311" s="10">
        <v>1800000279</v>
      </c>
      <c r="C311" s="36">
        <v>81088</v>
      </c>
      <c r="D311" s="36">
        <v>25003</v>
      </c>
      <c r="E311" s="36">
        <v>1033</v>
      </c>
      <c r="F311" s="36" t="s">
        <v>873</v>
      </c>
      <c r="G311" s="3">
        <v>25</v>
      </c>
      <c r="H311" s="36">
        <v>0</v>
      </c>
      <c r="I311" s="36">
        <v>25</v>
      </c>
      <c r="J311" s="36" t="s">
        <v>873</v>
      </c>
      <c r="K311" s="36" t="s">
        <v>894</v>
      </c>
      <c r="L311" s="36" t="s">
        <v>866</v>
      </c>
      <c r="M311" s="4" t="s">
        <v>867</v>
      </c>
      <c r="O311" s="4" t="s">
        <v>867</v>
      </c>
      <c r="P311" s="36"/>
      <c r="Q311" s="36">
        <v>1</v>
      </c>
      <c r="R311" s="10">
        <v>1800000279</v>
      </c>
    </row>
    <row r="312" spans="1:18">
      <c r="A312" s="10">
        <v>1800000289</v>
      </c>
      <c r="B312" s="10">
        <v>1800000280</v>
      </c>
      <c r="C312" s="36">
        <v>81088</v>
      </c>
      <c r="D312" s="36">
        <v>25003</v>
      </c>
      <c r="E312" s="36">
        <v>1033</v>
      </c>
      <c r="F312" s="36" t="s">
        <v>874</v>
      </c>
      <c r="G312" s="3">
        <v>26</v>
      </c>
      <c r="H312" s="36">
        <v>0</v>
      </c>
      <c r="I312" s="36">
        <v>26</v>
      </c>
      <c r="J312" s="36" t="s">
        <v>874</v>
      </c>
      <c r="K312" s="36" t="s">
        <v>894</v>
      </c>
      <c r="L312" s="36" t="s">
        <v>866</v>
      </c>
      <c r="M312" s="4" t="s">
        <v>867</v>
      </c>
      <c r="O312" s="4" t="s">
        <v>867</v>
      </c>
      <c r="P312" s="36"/>
      <c r="Q312" s="36">
        <v>1</v>
      </c>
      <c r="R312" s="10">
        <v>1800000280</v>
      </c>
    </row>
    <row r="313" spans="1:18">
      <c r="A313" s="10">
        <v>1800000290</v>
      </c>
      <c r="B313" s="10">
        <v>1800000281</v>
      </c>
      <c r="C313" s="36">
        <v>81088</v>
      </c>
      <c r="D313" s="36">
        <v>25003</v>
      </c>
      <c r="E313" s="36">
        <v>1033</v>
      </c>
      <c r="F313" s="36" t="s">
        <v>875</v>
      </c>
      <c r="G313" s="3">
        <v>54001</v>
      </c>
      <c r="H313" s="36">
        <v>0</v>
      </c>
      <c r="I313" s="36">
        <v>54001</v>
      </c>
      <c r="J313" s="36" t="s">
        <v>875</v>
      </c>
      <c r="K313" s="36" t="s">
        <v>894</v>
      </c>
      <c r="L313" s="36" t="s">
        <v>866</v>
      </c>
      <c r="M313" s="4" t="s">
        <v>867</v>
      </c>
      <c r="O313" s="4" t="s">
        <v>867</v>
      </c>
      <c r="P313" s="36"/>
      <c r="Q313" s="36">
        <v>1</v>
      </c>
      <c r="R313" s="10">
        <v>1800000281</v>
      </c>
    </row>
    <row r="314" spans="1:18">
      <c r="A314" s="10">
        <v>1800000291</v>
      </c>
      <c r="B314" s="10">
        <v>1800000282</v>
      </c>
      <c r="C314" s="36">
        <v>81088</v>
      </c>
      <c r="D314" s="36">
        <v>25003</v>
      </c>
      <c r="E314" s="36">
        <v>1033</v>
      </c>
      <c r="F314" s="36" t="s">
        <v>876</v>
      </c>
      <c r="G314" s="3">
        <v>54002</v>
      </c>
      <c r="H314" s="36">
        <v>0</v>
      </c>
      <c r="I314" s="36">
        <v>54002</v>
      </c>
      <c r="J314" s="36" t="s">
        <v>876</v>
      </c>
      <c r="K314" s="36" t="s">
        <v>894</v>
      </c>
      <c r="L314" s="36" t="s">
        <v>866</v>
      </c>
      <c r="M314" s="4" t="s">
        <v>867</v>
      </c>
      <c r="O314" s="4" t="s">
        <v>867</v>
      </c>
      <c r="P314" s="36"/>
      <c r="Q314" s="36">
        <v>1</v>
      </c>
      <c r="R314" s="10">
        <v>1800000282</v>
      </c>
    </row>
    <row r="315" spans="1:18">
      <c r="A315" s="10">
        <v>1800000292</v>
      </c>
      <c r="B315" s="10">
        <v>1800000283</v>
      </c>
      <c r="C315" s="36">
        <v>81088</v>
      </c>
      <c r="D315" s="36">
        <v>25003</v>
      </c>
      <c r="E315" s="36">
        <v>1033</v>
      </c>
      <c r="F315" s="36" t="s">
        <v>877</v>
      </c>
      <c r="G315" s="3">
        <v>54003</v>
      </c>
      <c r="H315" s="36">
        <v>0</v>
      </c>
      <c r="I315" s="36">
        <v>54003</v>
      </c>
      <c r="J315" s="36" t="s">
        <v>877</v>
      </c>
      <c r="K315" s="36" t="s">
        <v>894</v>
      </c>
      <c r="L315" s="36" t="s">
        <v>866</v>
      </c>
      <c r="M315" s="4" t="s">
        <v>867</v>
      </c>
      <c r="O315" s="4" t="s">
        <v>867</v>
      </c>
      <c r="P315" s="36"/>
      <c r="Q315" s="36">
        <v>1</v>
      </c>
      <c r="R315" s="10">
        <v>1800000283</v>
      </c>
    </row>
    <row r="316" spans="1:18">
      <c r="A316" s="10">
        <v>1800000293</v>
      </c>
      <c r="B316" s="10">
        <v>1800000284</v>
      </c>
      <c r="C316" s="36">
        <v>81088</v>
      </c>
      <c r="D316" s="36">
        <v>25003</v>
      </c>
      <c r="E316" s="36">
        <v>1033</v>
      </c>
      <c r="F316" s="36" t="s">
        <v>879</v>
      </c>
      <c r="G316" s="3">
        <v>54004</v>
      </c>
      <c r="H316" s="36">
        <v>0</v>
      </c>
      <c r="I316" s="36">
        <v>54004</v>
      </c>
      <c r="J316" s="36" t="s">
        <v>879</v>
      </c>
      <c r="K316" s="36" t="s">
        <v>894</v>
      </c>
      <c r="L316" s="36" t="s">
        <v>866</v>
      </c>
      <c r="M316" s="4" t="s">
        <v>867</v>
      </c>
      <c r="O316" s="4" t="s">
        <v>867</v>
      </c>
      <c r="P316" s="36"/>
      <c r="Q316" s="36">
        <v>1</v>
      </c>
      <c r="R316" s="10">
        <v>1800000284</v>
      </c>
    </row>
    <row r="317" spans="1:18">
      <c r="A317" s="10">
        <v>1800000294</v>
      </c>
      <c r="B317" s="10">
        <v>1800000285</v>
      </c>
      <c r="C317" s="36">
        <v>81088</v>
      </c>
      <c r="D317" s="36">
        <v>25003</v>
      </c>
      <c r="E317" s="36">
        <v>1033</v>
      </c>
      <c r="F317" s="36" t="s">
        <v>878</v>
      </c>
      <c r="G317" s="3">
        <v>61001</v>
      </c>
      <c r="H317" s="36">
        <v>0</v>
      </c>
      <c r="I317" s="36">
        <v>61001</v>
      </c>
      <c r="J317" s="36" t="s">
        <v>878</v>
      </c>
      <c r="K317" s="36" t="s">
        <v>894</v>
      </c>
      <c r="L317" s="36" t="s">
        <v>866</v>
      </c>
      <c r="M317" s="4" t="s">
        <v>867</v>
      </c>
      <c r="O317" s="4" t="s">
        <v>867</v>
      </c>
      <c r="P317" s="36"/>
      <c r="Q317" s="36">
        <v>1</v>
      </c>
      <c r="R317" s="10">
        <v>1800000285</v>
      </c>
    </row>
    <row r="318" spans="1:18">
      <c r="A318" s="10">
        <v>1800000295</v>
      </c>
      <c r="B318" s="10">
        <v>1800000286</v>
      </c>
      <c r="C318" s="36">
        <v>81088</v>
      </c>
      <c r="D318" s="36">
        <v>25003</v>
      </c>
      <c r="E318" s="36">
        <v>1033</v>
      </c>
      <c r="F318" s="36" t="s">
        <v>880</v>
      </c>
      <c r="G318" s="3">
        <v>61002</v>
      </c>
      <c r="H318" s="36">
        <v>0</v>
      </c>
      <c r="I318" s="36">
        <v>61002</v>
      </c>
      <c r="J318" s="36" t="s">
        <v>880</v>
      </c>
      <c r="K318" s="36" t="s">
        <v>894</v>
      </c>
      <c r="L318" s="36" t="s">
        <v>866</v>
      </c>
      <c r="M318" s="4" t="s">
        <v>867</v>
      </c>
      <c r="O318" s="4" t="s">
        <v>867</v>
      </c>
      <c r="P318" s="36"/>
      <c r="Q318" s="36">
        <v>1</v>
      </c>
      <c r="R318" s="10">
        <v>1800000286</v>
      </c>
    </row>
    <row r="319" spans="1:18">
      <c r="A319" s="10">
        <v>1800000296</v>
      </c>
      <c r="B319" s="10">
        <v>1800000287</v>
      </c>
      <c r="C319" s="36">
        <v>81088</v>
      </c>
      <c r="D319" s="36">
        <v>25003</v>
      </c>
      <c r="E319" s="36">
        <v>1033</v>
      </c>
      <c r="F319" s="36" t="s">
        <v>881</v>
      </c>
      <c r="G319" s="3">
        <v>61003</v>
      </c>
      <c r="H319" s="36">
        <v>0</v>
      </c>
      <c r="I319" s="36">
        <v>61003</v>
      </c>
      <c r="J319" s="36" t="s">
        <v>881</v>
      </c>
      <c r="K319" s="36" t="s">
        <v>894</v>
      </c>
      <c r="L319" s="36" t="s">
        <v>866</v>
      </c>
      <c r="M319" s="4" t="s">
        <v>867</v>
      </c>
      <c r="O319" s="4" t="s">
        <v>867</v>
      </c>
      <c r="P319" s="36"/>
      <c r="Q319" s="36">
        <v>1</v>
      </c>
      <c r="R319" s="10">
        <v>1800000287</v>
      </c>
    </row>
    <row r="320" spans="1:18">
      <c r="A320" s="10">
        <v>1800000297</v>
      </c>
      <c r="B320" s="10">
        <v>1800000288</v>
      </c>
      <c r="C320" s="36">
        <v>81088</v>
      </c>
      <c r="D320" s="36">
        <v>25003</v>
      </c>
      <c r="E320" s="36">
        <v>1033</v>
      </c>
      <c r="F320" s="36" t="s">
        <v>882</v>
      </c>
      <c r="G320" s="3">
        <v>61004</v>
      </c>
      <c r="H320" s="36">
        <v>0</v>
      </c>
      <c r="I320" s="36">
        <v>61004</v>
      </c>
      <c r="J320" s="36" t="s">
        <v>882</v>
      </c>
      <c r="K320" s="36" t="s">
        <v>894</v>
      </c>
      <c r="L320" s="36" t="s">
        <v>866</v>
      </c>
      <c r="M320" s="4" t="s">
        <v>867</v>
      </c>
      <c r="O320" s="4" t="s">
        <v>867</v>
      </c>
      <c r="P320" s="36"/>
      <c r="Q320" s="36">
        <v>1</v>
      </c>
      <c r="R320" s="10">
        <v>1800000288</v>
      </c>
    </row>
    <row r="321" spans="1:18">
      <c r="A321" s="10">
        <v>1800000298</v>
      </c>
      <c r="B321" s="10">
        <v>1800000289</v>
      </c>
      <c r="C321" s="36">
        <v>81088</v>
      </c>
      <c r="D321" s="36">
        <v>25003</v>
      </c>
      <c r="E321" s="36">
        <v>1033</v>
      </c>
      <c r="F321" s="36" t="s">
        <v>883</v>
      </c>
      <c r="G321" s="3">
        <v>71001</v>
      </c>
      <c r="H321" s="36">
        <v>0</v>
      </c>
      <c r="I321" s="36">
        <v>71001</v>
      </c>
      <c r="J321" s="36" t="s">
        <v>883</v>
      </c>
      <c r="K321" s="36" t="s">
        <v>894</v>
      </c>
      <c r="L321" s="36" t="s">
        <v>866</v>
      </c>
      <c r="M321" s="4" t="s">
        <v>867</v>
      </c>
      <c r="O321" s="4" t="s">
        <v>867</v>
      </c>
      <c r="P321" s="36"/>
      <c r="Q321" s="36">
        <v>1</v>
      </c>
      <c r="R321" s="10">
        <v>1800000289</v>
      </c>
    </row>
    <row r="322" spans="1:18">
      <c r="A322" s="10">
        <v>1800000299</v>
      </c>
      <c r="B322" s="10">
        <v>1800000290</v>
      </c>
      <c r="C322" s="36">
        <v>81088</v>
      </c>
      <c r="D322" s="36">
        <v>25003</v>
      </c>
      <c r="E322" s="36">
        <v>1033</v>
      </c>
      <c r="F322" s="36" t="s">
        <v>884</v>
      </c>
      <c r="G322" s="3">
        <v>71002</v>
      </c>
      <c r="H322" s="36">
        <v>0</v>
      </c>
      <c r="I322" s="36">
        <v>71002</v>
      </c>
      <c r="J322" s="36" t="s">
        <v>884</v>
      </c>
      <c r="K322" s="36" t="s">
        <v>894</v>
      </c>
      <c r="L322" s="36" t="s">
        <v>866</v>
      </c>
      <c r="M322" s="4" t="s">
        <v>867</v>
      </c>
      <c r="O322" s="4" t="s">
        <v>867</v>
      </c>
      <c r="P322" s="36"/>
      <c r="Q322" s="36">
        <v>1</v>
      </c>
      <c r="R322" s="10">
        <v>1800000290</v>
      </c>
    </row>
    <row r="323" spans="1:18">
      <c r="A323" s="10">
        <v>1800000300</v>
      </c>
      <c r="B323" s="10">
        <v>1800000291</v>
      </c>
      <c r="C323" s="36">
        <v>81088</v>
      </c>
      <c r="D323" s="36">
        <v>25003</v>
      </c>
      <c r="E323" s="36">
        <v>1033</v>
      </c>
      <c r="F323" s="36" t="s">
        <v>885</v>
      </c>
      <c r="G323" s="3">
        <v>71003</v>
      </c>
      <c r="H323" s="36">
        <v>0</v>
      </c>
      <c r="I323" s="36">
        <v>71003</v>
      </c>
      <c r="J323" s="36" t="s">
        <v>885</v>
      </c>
      <c r="K323" s="36" t="s">
        <v>894</v>
      </c>
      <c r="L323" s="36" t="s">
        <v>866</v>
      </c>
      <c r="M323" s="4" t="s">
        <v>867</v>
      </c>
      <c r="O323" s="4" t="s">
        <v>867</v>
      </c>
      <c r="P323" s="36"/>
      <c r="Q323" s="36">
        <v>1</v>
      </c>
      <c r="R323" s="10">
        <v>1800000291</v>
      </c>
    </row>
    <row r="324" spans="1:18">
      <c r="A324" s="10">
        <v>1800000301</v>
      </c>
      <c r="B324" s="10">
        <v>1800000292</v>
      </c>
      <c r="C324" s="36">
        <v>81088</v>
      </c>
      <c r="D324" s="36">
        <v>25003</v>
      </c>
      <c r="E324" s="36">
        <v>1033</v>
      </c>
      <c r="F324" s="36" t="s">
        <v>886</v>
      </c>
      <c r="G324" s="3">
        <v>71004</v>
      </c>
      <c r="H324" s="36">
        <v>0</v>
      </c>
      <c r="I324" s="36">
        <v>71004</v>
      </c>
      <c r="J324" s="36" t="s">
        <v>886</v>
      </c>
      <c r="K324" s="36" t="s">
        <v>894</v>
      </c>
      <c r="L324" s="36" t="s">
        <v>866</v>
      </c>
      <c r="M324" s="4" t="s">
        <v>867</v>
      </c>
      <c r="O324" s="4" t="s">
        <v>867</v>
      </c>
      <c r="P324" s="36"/>
      <c r="Q324" s="36">
        <v>1</v>
      </c>
      <c r="R324" s="10">
        <v>1800000292</v>
      </c>
    </row>
    <row r="325" spans="1:18">
      <c r="A325" s="10">
        <v>1800000302</v>
      </c>
      <c r="B325" s="10">
        <v>1800000293</v>
      </c>
      <c r="C325" s="36">
        <v>81088</v>
      </c>
      <c r="D325" s="36">
        <v>25003</v>
      </c>
      <c r="E325" s="36">
        <v>1033</v>
      </c>
      <c r="F325" s="36" t="s">
        <v>887</v>
      </c>
      <c r="G325" s="3">
        <v>72001</v>
      </c>
      <c r="H325" s="36">
        <v>0</v>
      </c>
      <c r="I325" s="36">
        <v>72001</v>
      </c>
      <c r="J325" s="36" t="s">
        <v>887</v>
      </c>
      <c r="K325" s="36" t="s">
        <v>894</v>
      </c>
      <c r="L325" s="36" t="s">
        <v>866</v>
      </c>
      <c r="M325" s="4" t="s">
        <v>867</v>
      </c>
      <c r="O325" s="4" t="s">
        <v>867</v>
      </c>
      <c r="P325" s="36"/>
      <c r="Q325" s="36">
        <v>1</v>
      </c>
      <c r="R325" s="10">
        <v>1800000293</v>
      </c>
    </row>
    <row r="326" spans="1:18">
      <c r="A326" s="10">
        <v>1800000303</v>
      </c>
      <c r="B326" s="10">
        <v>1800000294</v>
      </c>
      <c r="C326" s="36">
        <v>81088</v>
      </c>
      <c r="D326" s="36">
        <v>25003</v>
      </c>
      <c r="E326" s="36">
        <v>1033</v>
      </c>
      <c r="F326" s="36" t="s">
        <v>888</v>
      </c>
      <c r="G326" s="3">
        <v>72002</v>
      </c>
      <c r="H326" s="36">
        <v>0</v>
      </c>
      <c r="I326" s="36">
        <v>72002</v>
      </c>
      <c r="J326" s="36" t="s">
        <v>888</v>
      </c>
      <c r="K326" s="36" t="s">
        <v>894</v>
      </c>
      <c r="L326" s="36" t="s">
        <v>866</v>
      </c>
      <c r="M326" s="4" t="s">
        <v>867</v>
      </c>
      <c r="O326" s="4" t="s">
        <v>867</v>
      </c>
      <c r="P326" s="36"/>
      <c r="Q326" s="36">
        <v>1</v>
      </c>
      <c r="R326" s="10">
        <v>1800000294</v>
      </c>
    </row>
    <row r="327" spans="1:18">
      <c r="A327" s="10">
        <v>1800000304</v>
      </c>
      <c r="B327" s="10">
        <v>1800000295</v>
      </c>
      <c r="C327" s="36">
        <v>81088</v>
      </c>
      <c r="D327" s="36">
        <v>25003</v>
      </c>
      <c r="E327" s="36">
        <v>1033</v>
      </c>
      <c r="F327" s="36" t="s">
        <v>878</v>
      </c>
      <c r="G327" s="3">
        <v>51</v>
      </c>
      <c r="H327" s="36">
        <v>0</v>
      </c>
      <c r="I327" s="36">
        <v>51</v>
      </c>
      <c r="J327" s="36" t="s">
        <v>878</v>
      </c>
      <c r="K327" s="36" t="s">
        <v>894</v>
      </c>
      <c r="L327" s="36" t="s">
        <v>866</v>
      </c>
      <c r="M327" s="4" t="s">
        <v>867</v>
      </c>
      <c r="O327" s="4" t="s">
        <v>867</v>
      </c>
      <c r="P327" s="36"/>
      <c r="Q327" s="36">
        <v>1</v>
      </c>
      <c r="R327" s="10">
        <v>1800000295</v>
      </c>
    </row>
    <row r="328" spans="1:18">
      <c r="A328" s="10">
        <v>1800000305</v>
      </c>
      <c r="B328" s="10">
        <v>1800000296</v>
      </c>
      <c r="C328" s="36">
        <v>81088</v>
      </c>
      <c r="D328" s="36">
        <v>25003</v>
      </c>
      <c r="E328" s="36">
        <v>1033</v>
      </c>
      <c r="F328" s="36" t="s">
        <v>889</v>
      </c>
      <c r="G328" s="3">
        <v>52</v>
      </c>
      <c r="H328" s="36">
        <v>0</v>
      </c>
      <c r="I328" s="36">
        <v>52</v>
      </c>
      <c r="J328" s="36" t="s">
        <v>889</v>
      </c>
      <c r="K328" s="36" t="s">
        <v>894</v>
      </c>
      <c r="L328" s="36" t="s">
        <v>866</v>
      </c>
      <c r="M328" s="4" t="s">
        <v>867</v>
      </c>
      <c r="O328" s="4" t="s">
        <v>867</v>
      </c>
      <c r="P328" s="36"/>
      <c r="Q328" s="36">
        <v>1</v>
      </c>
      <c r="R328" s="10">
        <v>1800000296</v>
      </c>
    </row>
    <row r="329" spans="1:18">
      <c r="A329" s="10">
        <v>1800000306</v>
      </c>
      <c r="B329" s="10">
        <v>1800000297</v>
      </c>
      <c r="C329" s="36">
        <v>81088</v>
      </c>
      <c r="D329" s="36">
        <v>25003</v>
      </c>
      <c r="E329" s="36">
        <v>1033</v>
      </c>
      <c r="F329" s="3" t="s">
        <v>890</v>
      </c>
      <c r="G329" s="3">
        <v>101</v>
      </c>
      <c r="H329" s="36">
        <v>0</v>
      </c>
      <c r="I329" s="36">
        <v>101</v>
      </c>
      <c r="J329" s="36" t="s">
        <v>890</v>
      </c>
      <c r="K329" s="36" t="s">
        <v>894</v>
      </c>
      <c r="L329" s="36" t="s">
        <v>866</v>
      </c>
      <c r="M329" s="4" t="s">
        <v>867</v>
      </c>
      <c r="O329" s="4" t="s">
        <v>867</v>
      </c>
      <c r="P329" s="36"/>
      <c r="Q329" s="36">
        <v>1</v>
      </c>
      <c r="R329" s="10">
        <v>1800000297</v>
      </c>
    </row>
    <row r="330" spans="1:18">
      <c r="A330" s="10">
        <v>1800000307</v>
      </c>
      <c r="B330" s="10">
        <v>1800000298</v>
      </c>
      <c r="C330" s="36">
        <v>81088</v>
      </c>
      <c r="D330" s="36">
        <v>25003</v>
      </c>
      <c r="E330" s="36">
        <v>1033</v>
      </c>
      <c r="F330" s="36" t="s">
        <v>891</v>
      </c>
      <c r="G330" s="3">
        <v>8001</v>
      </c>
      <c r="H330" s="36">
        <v>0</v>
      </c>
      <c r="I330" s="36">
        <v>8001</v>
      </c>
      <c r="J330" s="36" t="s">
        <v>891</v>
      </c>
      <c r="K330" s="36" t="s">
        <v>894</v>
      </c>
      <c r="L330" s="36" t="s">
        <v>866</v>
      </c>
      <c r="M330" s="4" t="s">
        <v>867</v>
      </c>
      <c r="O330" s="4" t="s">
        <v>867</v>
      </c>
      <c r="P330" s="36"/>
      <c r="Q330" s="36">
        <v>1</v>
      </c>
      <c r="R330" s="10">
        <v>1800000298</v>
      </c>
    </row>
    <row r="331" spans="1:18">
      <c r="A331" s="10">
        <v>1800000308</v>
      </c>
      <c r="B331" s="10">
        <v>1800000299</v>
      </c>
      <c r="C331" s="36">
        <v>81088</v>
      </c>
      <c r="D331" s="36">
        <v>25003</v>
      </c>
      <c r="E331" s="36">
        <v>1033</v>
      </c>
      <c r="F331" s="36" t="s">
        <v>892</v>
      </c>
      <c r="H331" s="36">
        <v>0</v>
      </c>
      <c r="I331" s="36"/>
      <c r="J331" s="36" t="s">
        <v>892</v>
      </c>
      <c r="K331" s="36" t="s">
        <v>894</v>
      </c>
      <c r="L331" s="36" t="s">
        <v>866</v>
      </c>
      <c r="M331" s="4" t="s">
        <v>867</v>
      </c>
      <c r="O331" s="4" t="s">
        <v>867</v>
      </c>
      <c r="P331" s="36"/>
      <c r="Q331" s="36">
        <v>1</v>
      </c>
      <c r="R331" s="10">
        <v>1800000299</v>
      </c>
    </row>
    <row r="332" spans="1:18">
      <c r="A332" s="10">
        <v>1800000309</v>
      </c>
      <c r="B332" s="10">
        <v>1800000300</v>
      </c>
      <c r="C332" s="36">
        <v>81088</v>
      </c>
      <c r="D332" s="36">
        <v>25003</v>
      </c>
      <c r="E332" s="36">
        <v>1033</v>
      </c>
      <c r="F332" s="36" t="s">
        <v>893</v>
      </c>
      <c r="G332" s="3">
        <v>8003</v>
      </c>
      <c r="H332" s="36">
        <v>0</v>
      </c>
      <c r="I332" s="36">
        <v>8003</v>
      </c>
      <c r="J332" s="36" t="s">
        <v>893</v>
      </c>
      <c r="K332" s="36" t="s">
        <v>894</v>
      </c>
      <c r="L332" s="36" t="s">
        <v>866</v>
      </c>
      <c r="M332" s="4" t="s">
        <v>867</v>
      </c>
      <c r="O332" s="4" t="s">
        <v>867</v>
      </c>
      <c r="P332" s="36"/>
      <c r="Q332" s="36">
        <v>1</v>
      </c>
      <c r="R332" s="10">
        <v>1800000300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07"/>
  <sheetViews>
    <sheetView topLeftCell="A284" workbookViewId="0">
      <selection activeCell="A305" sqref="A305:A332"/>
    </sheetView>
  </sheetViews>
  <sheetFormatPr defaultRowHeight="13.5"/>
  <cols>
    <col min="1" max="1" width="31.75" customWidth="1"/>
  </cols>
  <sheetData>
    <row r="1" spans="1:1">
      <c r="A1" t="str">
        <f>IF(Multilingual!A2="","","Delete SYS_DICTIONARY  Where ID between " &amp; Dictionary!A2 &amp; " and " &amp; Dictionary!A208)</f>
        <v>Delete SYS_DICTIONARY  Where ID between 1800000001 and 1800000199</v>
      </c>
    </row>
    <row r="2" spans="1:1">
      <c r="A2" t="str">
        <f>IF(Dictionary!B2="","","Insert Into SYS_DICTIONARY(ID, DICTIONARYID, PARENTID, DICTIONARYTYPE,DICTIONARYTEXT, VALUESID, LEVELID, ITEM_POST, TOOLTIPTEXT, LINK, DESCRIPTIONID, UPDATE_USERID, UPDATE_TIME, CREATE_USERID, CREATE_TIME, STATEID) values(" &amp; Dictionary!A2 &amp; "," &amp; Dictionary!B2 &amp; "," &amp; Dictionary!C2 &amp; "," &amp; Dictionary!D2  &amp; ",'" &amp;Dictionary!F2 &amp; "'," &amp; Dictionary!G2 &amp; "," &amp; Dictionary!H2 &amp; "," &amp;Dictionary!I2 &amp; ",'" &amp; Dictionary!J2 &amp; "','" &amp; Dictionary!K2 &amp; "','" &amp; Dictionary!L2  &amp; "',1,null,'" &amp;  Dictionary!O2 &amp; "',getdate()," &amp; Dictionary!Q2   &amp; ")")</f>
        <v>Insert Into SYS_DICTIONARY(ID, DICTIONARYID, PARENTID, DICTIONARYTYPE,DICTIONARYTEXT, VALUESID, LEVELID, ITEM_POST, TOOLTIPTEXT, LINK, DESCRIPTIONID, UPDATE_USERID, UPDATE_TIME, CREATE_USERID, CREATE_TIME, STATEID) values(1800000001,71,-1,-1,'Traffic Type',1,1,11,'Traffic Type','0','Traffic Type',1,null,'14',getdate(),1)</v>
      </c>
    </row>
    <row r="3" spans="1:1">
      <c r="A3" t="str">
        <f>IF(Dictionary!B3="","","Insert Into SYS_DICTIONARY(ID, DICTIONARYID, PARENTID, DICTIONARYTYPE,DICTIONARYTEXT, VALUESID, LEVELID, ITEM_POST, TOOLTIPTEXT, LINK, DESCRIPTIONID, UPDATE_USERID, UPDATE_TIME, CREATE_USERID, CREATE_TIME, STATEID) values(" &amp; Dictionary!A3 &amp; "," &amp; Dictionary!B3 &amp; "," &amp; Dictionary!C3 &amp; "," &amp; Dictionary!D3  &amp; ",'" &amp;Dictionary!F3 &amp; "'," &amp; Dictionary!G3 &amp; "," &amp; Dictionary!H3 &amp; "," &amp;Dictionary!I3 &amp; ",'" &amp; Dictionary!J3 &amp; "','" &amp; Dictionary!K3 &amp; "','" &amp; Dictionary!L3  &amp; "',1,null,'" &amp;  Dictionary!O3 &amp; "',getdate()," &amp; Dictionary!Q3   &amp; ")")</f>
        <v>Insert Into SYS_DICTIONARY(ID, DICTIONARYID, PARENTID, DICTIONARYTYPE,DICTIONARYTEXT, VALUESID, LEVELID, ITEM_POST, TOOLTIPTEXT, LINK, DESCRIPTIONID, UPDATE_USERID, UPDATE_TIME, CREATE_USERID, CREATE_TIME, STATEID) values(1800000002,72,71,12002,'Retail',1,1,0,'Retail','0','TRAFFICTYPE',1,null,'1',getdate(),1)</v>
      </c>
    </row>
    <row r="4" spans="1:1">
      <c r="A4" t="str">
        <f>IF(Dictionary!B4="","","Insert Into SYS_DICTIONARY(ID, DICTIONARYID, PARENTID, DICTIONARYTYPE,DICTIONARYTEXT, VALUESID, LEVELID, ITEM_POST, TOOLTIPTEXT, LINK, DESCRIPTIONID, UPDATE_USERID, UPDATE_TIME, CREATE_USERID, CREATE_TIME, STATEID) values(" &amp; Dictionary!A4 &amp; "," &amp; Dictionary!B4 &amp; "," &amp; Dictionary!C4 &amp; "," &amp; Dictionary!D4  &amp; ",'" &amp;Dictionary!F4 &amp; "'," &amp; Dictionary!G4 &amp; "," &amp; Dictionary!H4 &amp; "," &amp;Dictionary!I4 &amp; ",'" &amp; Dictionary!J4 &amp; "','" &amp; Dictionary!K4 &amp; "','" &amp; Dictionary!L4  &amp; "',1,null,'" &amp;  Dictionary!O4 &amp; "',getdate()," &amp; Dictionary!Q4   &amp; ")")</f>
        <v>Insert Into SYS_DICTIONARY(ID, DICTIONARYID, PARENTID, DICTIONARYTYPE,DICTIONARYTEXT, VALUESID, LEVELID, ITEM_POST, TOOLTIPTEXT, LINK, DESCRIPTIONID, UPDATE_USERID, UPDATE_TIME, CREATE_USERID, CREATE_TIME, STATEID) values(1800000003,73,71,12002,'Premium',2,1,0,'Premium','0','TRAFFICTYPE',1,null,'1',getdate(),1)</v>
      </c>
    </row>
    <row r="5" spans="1:1">
      <c r="A5" t="str">
        <f>IF(Dictionary!B5="","","Insert Into SYS_DICTIONARY(ID, DICTIONARYID, PARENTID, DICTIONARYTYPE,DICTIONARYTEXT, VALUESID, LEVELID, ITEM_POST, TOOLTIPTEXT, LINK, DESCRIPTIONID, UPDATE_USERID, UPDATE_TIME, CREATE_USERID, CREATE_TIME, STATEID) values(" &amp; Dictionary!A5 &amp; "," &amp; Dictionary!B5 &amp; "," &amp; Dictionary!C5 &amp; "," &amp; Dictionary!D5  &amp; ",'" &amp;Dictionary!F5 &amp; "'," &amp; Dictionary!G5 &amp; "," &amp; Dictionary!H5 &amp; "," &amp;Dictionary!I5 &amp; ",'" &amp; Dictionary!J5 &amp; "','" &amp; Dictionary!K5 &amp; "','" &amp; Dictionary!L5  &amp; "',1,null,'" &amp;  Dictionary!O5 &amp; "',getdate()," &amp; Dictionary!Q5   &amp; ")")</f>
        <v>Insert Into SYS_DICTIONARY(ID, DICTIONARYID, PARENTID, DICTIONARYTYPE,DICTIONARYTEXT, VALUESID, LEVELID, ITEM_POST, TOOLTIPTEXT, LINK, DESCRIPTIONID, UPDATE_USERID, UPDATE_TIME, CREATE_USERID, CREATE_TIME, STATEID) values(1800000004,74,71,12002,'Wholesale',3,1,0,'Wholesale','0','TRAFFICTYPE',1,null,'1',getdate(),1)</v>
      </c>
    </row>
    <row r="6" spans="1:1">
      <c r="A6" t="str">
        <f>IF(Dictionary!B6="","","Insert Into SYS_DICTIONARY(ID, DICTIONARYID, PARENTID, DICTIONARYTYPE,DICTIONARYTEXT, VALUESID, LEVELID, ITEM_POST, TOOLTIPTEXT, LINK, DESCRIPTIONID, UPDATE_USERID, UPDATE_TIME, CREATE_USERID, CREATE_TIME, STATEID) values(" &amp; Dictionary!A6 &amp; "," &amp; Dictionary!B6 &amp; "," &amp; Dictionary!C6 &amp; "," &amp; Dictionary!D6  &amp; ",'" &amp;Dictionary!F6 &amp; "'," &amp; Dictionary!G6 &amp; "," &amp; Dictionary!H6 &amp; "," &amp;Dictionary!I6 &amp; ",'" &amp; Dictionary!J6 &amp; "','" &amp; Dictionary!K6 &amp; "','" &amp; Dictionary!L6  &amp; "',1,null,'" &amp;  Dictionary!O6 &amp; "',getdate()," &amp; Dictionary!Q6   &amp; ")")</f>
        <v>Insert Into SYS_DICTIONARY(ID, DICTIONARYID, PARENTID, DICTIONARYTYPE,DICTIONARYTEXT, VALUESID, LEVELID, ITEM_POST, TOOLTIPTEXT, LINK, DESCRIPTIONID, UPDATE_USERID, UPDATE_TIME, CREATE_USERID, CREATE_TIME, STATEID) values(1800000005,100000448,-1,-1,'Payment Method',1,1,11,'Payment Method','0','Payment Method',1,null,'14',getdate(),1)</v>
      </c>
    </row>
    <row r="7" spans="1:1">
      <c r="A7" t="str">
        <f>IF(Dictionary!B7="","","Insert Into SYS_DICTIONARY(ID, DICTIONARYID, PARENTID, DICTIONARYTYPE,DICTIONARYTEXT, VALUESID, LEVELID, ITEM_POST, TOOLTIPTEXT, LINK, DESCRIPTIONID, UPDATE_USERID, UPDATE_TIME, CREATE_USERID, CREATE_TIME, STATEID) values(" &amp; Dictionary!A7 &amp; "," &amp; Dictionary!B7 &amp; "," &amp; Dictionary!C7 &amp; "," &amp; Dictionary!D7  &amp; ",'" &amp;Dictionary!F7 &amp; "'," &amp; Dictionary!G7 &amp; "," &amp; Dictionary!H7 &amp; "," &amp;Dictionary!I7 &amp; ",'" &amp; Dictionary!J7 &amp; "','" &amp; Dictionary!K7 &amp; "','" &amp; Dictionary!L7  &amp; "',1,null,'" &amp;  Dictionary!O7 &amp; "',getdate()," &amp; Dictionary!Q7   &amp; ")")</f>
        <v>Insert Into SYS_DICTIONARY(ID, DICTIONARYID, PARENTID, DICTIONARYTYPE,DICTIONARYTEXT, VALUESID, LEVELID, ITEM_POST, TOOLTIPTEXT, LINK, DESCRIPTIONID, UPDATE_USERID, UPDATE_TIME, CREATE_USERID, CREATE_TIME, STATEID) values(1800000006,75,100000448,12003,'Automatic Withdrawal',2,1,0,'Automatic Withdrawal','0','PAYMENT METHOD',1,null,'1',getdate(),1)</v>
      </c>
    </row>
    <row r="8" spans="1:1">
      <c r="A8" t="str">
        <f>IF(Dictionary!B8="","","Insert Into SYS_DICTIONARY(ID, DICTIONARYID, PARENTID, DICTIONARYTYPE,DICTIONARYTEXT, VALUESID, LEVELID, ITEM_POST, TOOLTIPTEXT, LINK, DESCRIPTIONID, UPDATE_USERID, UPDATE_TIME, CREATE_USERID, CREATE_TIME, STATEID) values(" &amp; Dictionary!A8 &amp; "," &amp; Dictionary!B8 &amp; "," &amp; Dictionary!C8 &amp; "," &amp; Dictionary!D8  &amp; ",'" &amp;Dictionary!F8 &amp; "'," &amp; Dictionary!G8 &amp; "," &amp; Dictionary!H8 &amp; "," &amp;Dictionary!I8 &amp; ",'" &amp; Dictionary!J8 &amp; "','" &amp; Dictionary!K8 &amp; "','" &amp; Dictionary!L8  &amp; "',1,null,'" &amp;  Dictionary!O8 &amp; "',getdate()," &amp; Dictionary!Q8   &amp; ")")</f>
        <v>Insert Into SYS_DICTIONARY(ID, DICTIONARYID, PARENTID, DICTIONARYTYPE,DICTIONARYTEXT, VALUESID, LEVELID, ITEM_POST, TOOLTIPTEXT, LINK, DESCRIPTIONID, UPDATE_USERID, UPDATE_TIME, CREATE_USERID, CREATE_TIME, STATEID) values(1800000007,76,100000448,12003,'Bank Transfer',3,1,0,'Bank Transfer','0','PAYMENT METHOD',1,null,'1',getdate(),1)</v>
      </c>
    </row>
    <row r="9" spans="1:1">
      <c r="A9" t="str">
        <f>IF(Dictionary!B9="","","Insert Into SYS_DICTIONARY(ID, DICTIONARYID, PARENTID, DICTIONARYTYPE,DICTIONARYTEXT, VALUESID, LEVELID, ITEM_POST, TOOLTIPTEXT, LINK, DESCRIPTIONID, UPDATE_USERID, UPDATE_TIME, CREATE_USERID, CREATE_TIME, STATEID) values(" &amp; Dictionary!A9 &amp; "," &amp; Dictionary!B9 &amp; "," &amp; Dictionary!C9 &amp; "," &amp; Dictionary!D9  &amp; ",'" &amp;Dictionary!F9 &amp; "'," &amp; Dictionary!G9 &amp; "," &amp; Dictionary!H9 &amp; "," &amp;Dictionary!I9 &amp; ",'" &amp; Dictionary!J9 &amp; "','" &amp; Dictionary!K9 &amp; "','" &amp; Dictionary!L9  &amp; "',1,null,'" &amp;  Dictionary!O9 &amp; "',getdate()," &amp; Dictionary!Q9   &amp; ")")</f>
        <v/>
      </c>
    </row>
    <row r="10" spans="1:1">
      <c r="A10" t="str">
        <f>IF(Dictionary!B10="","","Insert Into SYS_DICTIONARY(ID, DICTIONARYID, PARENTID, DICTIONARYTYPE,DICTIONARYTEXT, VALUESID, LEVELID, ITEM_POST, TOOLTIPTEXT, LINK, DESCRIPTIONID, UPDATE_USERID, UPDATE_TIME, CREATE_USERID, CREATE_TIME, STATEID) values(" &amp; Dictionary!A10 &amp; "," &amp; Dictionary!B10 &amp; "," &amp; Dictionary!C10 &amp; "," &amp; Dictionary!D10  &amp; ",'" &amp;Dictionary!F10 &amp; "'," &amp; Dictionary!G10 &amp; "," &amp; Dictionary!H10 &amp; "," &amp;Dictionary!I10 &amp; ",'" &amp; Dictionary!J10 &amp; "','" &amp; Dictionary!K10 &amp; "','" &amp; Dictionary!L10  &amp; "',1,null,'" &amp;  Dictionary!O10 &amp; "',getdate()," &amp; Dictionary!Q10   &amp; ")")</f>
        <v/>
      </c>
    </row>
    <row r="11" spans="1:1">
      <c r="A11" t="str">
        <f>IF(Dictionary!B11="","","Insert Into SYS_DICTIONARY(ID, DICTIONARYID, PARENTID, DICTIONARYTYPE,DICTIONARYTEXT, VALUESID, LEVELID, ITEM_POST, TOOLTIPTEXT, LINK, DESCRIPTIONID, UPDATE_USERID, UPDATE_TIME, CREATE_USERID, CREATE_TIME, STATEID) values(" &amp; Dictionary!A11 &amp; "," &amp; Dictionary!B11 &amp; "," &amp; Dictionary!C11 &amp; "," &amp; Dictionary!D11  &amp; ",'" &amp;Dictionary!F11 &amp; "'," &amp; Dictionary!G11 &amp; "," &amp; Dictionary!H11 &amp; "," &amp;Dictionary!I11 &amp; ",'" &amp; Dictionary!J11 &amp; "','" &amp; Dictionary!K11 &amp; "','" &amp; Dictionary!L11  &amp; "',1,null,'" &amp;  Dictionary!O11 &amp; "',getdate()," &amp; Dictionary!Q11   &amp; ")")</f>
        <v/>
      </c>
    </row>
    <row r="12" spans="1:1">
      <c r="A12" t="str">
        <f>IF(Dictionary!B12="","","Insert Into SYS_DICTIONARY(ID, DICTIONARYID, PARENTID, DICTIONARYTYPE,DICTIONARYTEXT, VALUESID, LEVELID, ITEM_POST, TOOLTIPTEXT, LINK, DESCRIPTIONID, UPDATE_USERID, UPDATE_TIME, CREATE_USERID, CREATE_TIME, STATEID) values(" &amp; Dictionary!A12 &amp; "," &amp; Dictionary!B12 &amp; "," &amp; Dictionary!C12 &amp; "," &amp; Dictionary!D12  &amp; ",'" &amp;Dictionary!F12 &amp; "'," &amp; Dictionary!G12 &amp; "," &amp; Dictionary!H12 &amp; "," &amp;Dictionary!I12 &amp; ",'" &amp; Dictionary!J12 &amp; "','" &amp; Dictionary!K12 &amp; "','" &amp; Dictionary!L12  &amp; "',1,null,'" &amp;  Dictionary!O12 &amp; "',getdate()," &amp; Dictionary!Q12   &amp; ")")</f>
        <v/>
      </c>
    </row>
    <row r="13" spans="1:1">
      <c r="A13" t="str">
        <f>IF(Dictionary!B13="","","Insert Into SYS_DICTIONARY(ID, DICTIONARYID, PARENTID, DICTIONARYTYPE,DICTIONARYTEXT, VALUESID, LEVELID, ITEM_POST, TOOLTIPTEXT, LINK, DESCRIPTIONID, UPDATE_USERID, UPDATE_TIME, CREATE_USERID, CREATE_TIME, STATEID) values(" &amp; Dictionary!A13 &amp; "," &amp; Dictionary!B13 &amp; "," &amp; Dictionary!C13 &amp; "," &amp; Dictionary!D13  &amp; ",'" &amp;Dictionary!F13 &amp; "'," &amp; Dictionary!G13 &amp; "," &amp; Dictionary!H13 &amp; "," &amp;Dictionary!I13 &amp; ",'" &amp; Dictionary!J13 &amp; "','" &amp; Dictionary!K13 &amp; "','" &amp; Dictionary!L13  &amp; "',1,null,'" &amp;  Dictionary!O13 &amp; "',getdate()," &amp; Dictionary!Q13   &amp; ")")</f>
        <v>Insert Into SYS_DICTIONARY(ID, DICTIONARYID, PARENTID, DICTIONARYTYPE,DICTIONARYTEXT, VALUESID, LEVELID, ITEM_POST, TOOLTIPTEXT, LINK, DESCRIPTIONID, UPDATE_USERID, UPDATE_TIME, CREATE_USERID, CREATE_TIME, STATEID) values(1800000012,100000454,-1,-1,'Billing Method',1,1,11,'Billing Method','0','Billing Method',1,null,'14',getdate(),1)</v>
      </c>
    </row>
    <row r="14" spans="1:1">
      <c r="A14" t="str">
        <f>IF(Dictionary!B14="","","Insert Into SYS_DICTIONARY(ID, DICTIONARYID, PARENTID, DICTIONARYTYPE,DICTIONARYTEXT, VALUESID, LEVELID, ITEM_POST, TOOLTIPTEXT, LINK, DESCRIPTIONID, UPDATE_USERID, UPDATE_TIME, CREATE_USERID, CREATE_TIME, STATEID) values(" &amp; Dictionary!A14 &amp; "," &amp; Dictionary!B14 &amp; "," &amp; Dictionary!C14 &amp; "," &amp; Dictionary!D14  &amp; ",'" &amp;Dictionary!F14 &amp; "'," &amp; Dictionary!G14 &amp; "," &amp; Dictionary!H14 &amp; "," &amp;Dictionary!I14 &amp; ",'" &amp; Dictionary!J14 &amp; "','" &amp; Dictionary!K14 &amp; "','" &amp; Dictionary!L14  &amp; "',1,null,'" &amp;  Dictionary!O14 &amp; "',getdate()," &amp; Dictionary!Q14   &amp; ")")</f>
        <v>Insert Into SYS_DICTIONARY(ID, DICTIONARYID, PARENTID, DICTIONARYTYPE,DICTIONARYTEXT, VALUESID, LEVELID, ITEM_POST, TOOLTIPTEXT, LINK, DESCRIPTIONID, UPDATE_USERID, UPDATE_TIME, CREATE_USERID, CREATE_TIME, STATEID) values(1800000013,77,100000454,12004,'No Invoice',0,1,0,'No Invoice','0','BILLING METHOD',1,null,'1',getdate(),1)</v>
      </c>
    </row>
    <row r="15" spans="1:1">
      <c r="A15" t="str">
        <f>IF(Dictionary!B15="","","Insert Into SYS_DICTIONARY(ID, DICTIONARYID, PARENTID, DICTIONARYTYPE,DICTIONARYTEXT, VALUESID, LEVELID, ITEM_POST, TOOLTIPTEXT, LINK, DESCRIPTIONID, UPDATE_USERID, UPDATE_TIME, CREATE_USERID, CREATE_TIME, STATEID) values(" &amp; Dictionary!A15 &amp; "," &amp; Dictionary!B15 &amp; "," &amp; Dictionary!C15 &amp; "," &amp; Dictionary!D15  &amp; ",'" &amp;Dictionary!F15 &amp; "'," &amp; Dictionary!G15 &amp; "," &amp; Dictionary!H15 &amp; "," &amp;Dictionary!I15 &amp; ",'" &amp; Dictionary!J15 &amp; "','" &amp; Dictionary!K15 &amp; "','" &amp; Dictionary!L15  &amp; "',1,null,'" &amp;  Dictionary!O15 &amp; "',getdate()," &amp; Dictionary!Q15   &amp; ")")</f>
        <v>Insert Into SYS_DICTIONARY(ID, DICTIONARYID, PARENTID, DICTIONARYTYPE,DICTIONARYTEXT, VALUESID, LEVELID, ITEM_POST, TOOLTIPTEXT, LINK, DESCRIPTIONID, UPDATE_USERID, UPDATE_TIME, CREATE_USERID, CREATE_TIME, STATEID) values(1800000014,78,100000454,12004,'Email',1,1,0,'Email','0','BILLING METHOD',1,null,'1',getdate(),1)</v>
      </c>
    </row>
    <row r="16" spans="1:1">
      <c r="A16" t="str">
        <f>IF(Dictionary!B16="","","Insert Into SYS_DICTIONARY(ID, DICTIONARYID, PARENTID, DICTIONARYTYPE,DICTIONARYTEXT, VALUESID, LEVELID, ITEM_POST, TOOLTIPTEXT, LINK, DESCRIPTIONID, UPDATE_USERID, UPDATE_TIME, CREATE_USERID, CREATE_TIME, STATEID) values(" &amp; Dictionary!A16 &amp; "," &amp; Dictionary!B16 &amp; "," &amp; Dictionary!C16 &amp; "," &amp; Dictionary!D16  &amp; ",'" &amp;Dictionary!F16 &amp; "'," &amp; Dictionary!G16 &amp; "," &amp; Dictionary!H16 &amp; "," &amp;Dictionary!I16 &amp; ",'" &amp; Dictionary!J16 &amp; "','" &amp; Dictionary!K16 &amp; "','" &amp; Dictionary!L16  &amp; "',1,null,'" &amp;  Dictionary!O16 &amp; "',getdate()," &amp; Dictionary!Q16   &amp; ")")</f>
        <v>Insert Into SYS_DICTIONARY(ID, DICTIONARYID, PARENTID, DICTIONARYTYPE,DICTIONARYTEXT, VALUESID, LEVELID, ITEM_POST, TOOLTIPTEXT, LINK, DESCRIPTIONID, UPDATE_USERID, UPDATE_TIME, CREATE_USERID, CREATE_TIME, STATEID) values(1800000015,79,100000454,12004,'Print',2,1,0,'Print','0','BILLING METHOD',1,null,'1',getdate(),1)</v>
      </c>
    </row>
    <row r="17" spans="1:1">
      <c r="A17" t="str">
        <f>IF(Dictionary!B17="","","Insert Into SYS_DICTIONARY(ID, DICTIONARYID, PARENTID, DICTIONARYTYPE,DICTIONARYTEXT, VALUESID, LEVELID, ITEM_POST, TOOLTIPTEXT, LINK, DESCRIPTIONID, UPDATE_USERID, UPDATE_TIME, CREATE_USERID, CREATE_TIME, STATEID) values(" &amp; Dictionary!A17 &amp; "," &amp; Dictionary!B17 &amp; "," &amp; Dictionary!C17 &amp; "," &amp; Dictionary!D17  &amp; ",'" &amp;Dictionary!F17 &amp; "'," &amp; Dictionary!G17 &amp; "," &amp; Dictionary!H17 &amp; "," &amp;Dictionary!I17 &amp; ",'" &amp; Dictionary!J17 &amp; "','" &amp; Dictionary!K17 &amp; "','" &amp; Dictionary!L17  &amp; "',1,null,'" &amp;  Dictionary!O17 &amp; "',getdate()," &amp; Dictionary!Q17   &amp; ")")</f>
        <v>Insert Into SYS_DICTIONARY(ID, DICTIONARYID, PARENTID, DICTIONARYTYPE,DICTIONARYTEXT, VALUESID, LEVELID, ITEM_POST, TOOLTIPTEXT, LINK, DESCRIPTIONID, UPDATE_USERID, UPDATE_TIME, CREATE_USERID, CREATE_TIME, STATEID) values(1800000016,1800000016,-1,-1,'RESOURCETC STATUS',1,1,11,'RESOURCETC STATUS','0','RESOURCETC STATUS',1,null,'14',getdate(),1)</v>
      </c>
    </row>
    <row r="18" spans="1:1">
      <c r="A18" t="str">
        <f>IF(Dictionary!B18="","","Insert Into SYS_DICTIONARY(ID, DICTIONARYID, PARENTID, DICTIONARYTYPE,DICTIONARYTEXT, VALUESID, LEVELID, ITEM_POST, TOOLTIPTEXT, LINK, DESCRIPTIONID, UPDATE_USERID, UPDATE_TIME, CREATE_USERID, CREATE_TIME, STATEID) values(" &amp; Dictionary!A18 &amp; "," &amp; Dictionary!B18 &amp; "," &amp; Dictionary!C18 &amp; "," &amp; Dictionary!D18  &amp; ",'" &amp;Dictionary!F18 &amp; "'," &amp; Dictionary!G18 &amp; "," &amp; Dictionary!H18 &amp; "," &amp;Dictionary!I18 &amp; ",'" &amp; Dictionary!J18 &amp; "','" &amp; Dictionary!K18 &amp; "','" &amp; Dictionary!L18  &amp; "',1,null,'" &amp;  Dictionary!O18 &amp; "',getdate()," &amp; Dictionary!Q18   &amp; ")")</f>
        <v>Insert Into SYS_DICTIONARY(ID, DICTIONARYID, PARENTID, DICTIONARYTYPE,DICTIONARYTEXT, VALUESID, LEVELID, ITEM_POST, TOOLTIPTEXT, LINK, DESCRIPTIONID, UPDATE_USERID, UPDATE_TIME, CREATE_USERID, CREATE_TIME, STATEID) values(1800000017,80395,1800000016,4500,'Connected',1,0,1,'Connected','','RESOURCETC STATUS',1,null,'14',getdate(),1)</v>
      </c>
    </row>
    <row r="19" spans="1:1">
      <c r="A19" t="str">
        <f>IF(Dictionary!B19="","","Insert Into SYS_DICTIONARY(ID, DICTIONARYID, PARENTID, DICTIONARYTYPE,DICTIONARYTEXT, VALUESID, LEVELID, ITEM_POST, TOOLTIPTEXT, LINK, DESCRIPTIONID, UPDATE_USERID, UPDATE_TIME, CREATE_USERID, CREATE_TIME, STATEID) values(" &amp; Dictionary!A19 &amp; "," &amp; Dictionary!B19 &amp; "," &amp; Dictionary!C19 &amp; "," &amp; Dictionary!D19  &amp; ",'" &amp;Dictionary!F19 &amp; "'," &amp; Dictionary!G19 &amp; "," &amp; Dictionary!H19 &amp; "," &amp;Dictionary!I19 &amp; ",'" &amp; Dictionary!J19 &amp; "','" &amp; Dictionary!K19 &amp; "','" &amp; Dictionary!L19  &amp; "',1,null,'" &amp;  Dictionary!O19 &amp; "',getdate()," &amp; Dictionary!Q19   &amp; ")")</f>
        <v>Insert Into SYS_DICTIONARY(ID, DICTIONARYID, PARENTID, DICTIONARYTYPE,DICTIONARYTEXT, VALUESID, LEVELID, ITEM_POST, TOOLTIPTEXT, LINK, DESCRIPTIONID, UPDATE_USERID, UPDATE_TIME, CREATE_USERID, CREATE_TIME, STATEID) values(1800000018,80396,1800000016,4500,'Disconnected',2,0,2,'Disconnected','','RESOURCETC STATUS',1,null,'14',getdate(),1)</v>
      </c>
    </row>
    <row r="20" spans="1:1">
      <c r="A20" t="str">
        <f>IF(Dictionary!B20="","","Insert Into SYS_DICTIONARY(ID, DICTIONARYID, PARENTID, DICTIONARYTYPE,DICTIONARYTEXT, VALUESID, LEVELID, ITEM_POST, TOOLTIPTEXT, LINK, DESCRIPTIONID, UPDATE_USERID, UPDATE_TIME, CREATE_USERID, CREATE_TIME, STATEID) values(" &amp; Dictionary!A20 &amp; "," &amp; Dictionary!B20 &amp; "," &amp; Dictionary!C20 &amp; "," &amp; Dictionary!D20  &amp; ",'" &amp;Dictionary!F20 &amp; "'," &amp; Dictionary!G20 &amp; "," &amp; Dictionary!H20 &amp; "," &amp;Dictionary!I20 &amp; ",'" &amp; Dictionary!J20 &amp; "','" &amp; Dictionary!K20 &amp; "','" &amp; Dictionary!L20  &amp; "',1,null,'" &amp;  Dictionary!O20 &amp; "',getdate()," &amp; Dictionary!Q20   &amp; ")")</f>
        <v>Insert Into SYS_DICTIONARY(ID, DICTIONARYID, PARENTID, DICTIONARYTYPE,DICTIONARYTEXT, VALUESID, LEVELID, ITEM_POST, TOOLTIPTEXT, LINK, DESCRIPTIONID, UPDATE_USERID, UPDATE_TIME, CREATE_USERID, CREATE_TIME, STATEID) values(1800000019,80397,1800000016,4500,'Move To',3,0,3,'Move To','','RESOURCETC STATUS',1,null,'14',getdate(),1)</v>
      </c>
    </row>
    <row r="21" spans="1:1">
      <c r="A21" t="str">
        <f>IF(Dictionary!B21="","","Insert Into SYS_DICTIONARY(ID, DICTIONARYID, PARENTID, DICTIONARYTYPE,DICTIONARYTEXT, VALUESID, LEVELID, ITEM_POST, TOOLTIPTEXT, LINK, DESCRIPTIONID, UPDATE_USERID, UPDATE_TIME, CREATE_USERID, CREATE_TIME, STATEID) values(" &amp; Dictionary!A21 &amp; "," &amp; Dictionary!B21 &amp; "," &amp; Dictionary!C21 &amp; "," &amp; Dictionary!D21  &amp; ",'" &amp;Dictionary!F21 &amp; "'," &amp; Dictionary!G21 &amp; "," &amp; Dictionary!H21 &amp; "," &amp;Dictionary!I21 &amp; ",'" &amp; Dictionary!J21 &amp; "','" &amp; Dictionary!K21 &amp; "','" &amp; Dictionary!L21  &amp; "',1,null,'" &amp;  Dictionary!O21 &amp; "',getdate()," &amp; Dictionary!Q21   &amp; ")")</f>
        <v/>
      </c>
    </row>
    <row r="22" spans="1:1">
      <c r="A22" t="str">
        <f>IF(Dictionary!B22="","","Insert Into SYS_DICTIONARY(ID, DICTIONARYID, PARENTID, DICTIONARYTYPE,DICTIONARYTEXT, VALUESID, LEVELID, ITEM_POST, TOOLTIPTEXT, LINK, DESCRIPTIONID, UPDATE_USERID, UPDATE_TIME, CREATE_USERID, CREATE_TIME, STATEID) values(" &amp; Dictionary!A22 &amp; "," &amp; Dictionary!B22 &amp; "," &amp; Dictionary!C22 &amp; "," &amp; Dictionary!D22  &amp; ",'" &amp;Dictionary!F22 &amp; "'," &amp; Dictionary!G22 &amp; "," &amp; Dictionary!H22 &amp; "," &amp;Dictionary!I22 &amp; ",'" &amp; Dictionary!J22 &amp; "','" &amp; Dictionary!K22 &amp; "','" &amp; Dictionary!L22  &amp; "',1,null,'" &amp;  Dictionary!O22 &amp; "',getdate()," &amp; Dictionary!Q22   &amp; ")")</f>
        <v/>
      </c>
    </row>
    <row r="23" spans="1:1">
      <c r="A23" t="str">
        <f>IF(Dictionary!B23="","","Insert Into SYS_DICTIONARY(ID, DICTIONARYID, PARENTID, DICTIONARYTYPE,DICTIONARYTEXT, VALUESID, LEVELID, ITEM_POST, TOOLTIPTEXT, LINK, DESCRIPTIONID, UPDATE_USERID, UPDATE_TIME, CREATE_USERID, CREATE_TIME, STATEID) values(" &amp; Dictionary!A23 &amp; "," &amp; Dictionary!B23 &amp; "," &amp; Dictionary!C23 &amp; "," &amp; Dictionary!D23  &amp; ",'" &amp;Dictionary!F23 &amp; "'," &amp; Dictionary!G23 &amp; "," &amp; Dictionary!H23 &amp; "," &amp;Dictionary!I23 &amp; ",'" &amp; Dictionary!J23 &amp; "','" &amp; Dictionary!K23 &amp; "','" &amp; Dictionary!L23  &amp; "',1,null,'" &amp;  Dictionary!O23 &amp; "',getdate()," &amp; Dictionary!Q23   &amp; ")")</f>
        <v>Insert Into SYS_DICTIONARY(ID, DICTIONARYID, PARENTID, DICTIONARYTYPE,DICTIONARYTEXT, VALUESID, LEVELID, ITEM_POST, TOOLTIPTEXT, LINK, DESCRIPTIONID, UPDATE_USERID, UPDATE_TIME, CREATE_USERID, CREATE_TIME, STATEID) values(1800000022,100000483,-1,-1,'Resource Status',1,1,11,'Resource Status','0','Resource Status',1,null,'14',getdate(),1)</v>
      </c>
    </row>
    <row r="24" spans="1:1">
      <c r="A24" t="str">
        <f>IF(Dictionary!B24="","","Insert Into SYS_DICTIONARY(ID, DICTIONARYID, PARENTID, DICTIONARYTYPE,DICTIONARYTEXT, VALUESID, LEVELID, ITEM_POST, TOOLTIPTEXT, LINK, DESCRIPTIONID, UPDATE_USERID, UPDATE_TIME, CREATE_USERID, CREATE_TIME, STATEID) values(" &amp; Dictionary!A24 &amp; "," &amp; Dictionary!B24 &amp; "," &amp; Dictionary!C24 &amp; "," &amp; Dictionary!D24  &amp; ",'" &amp;Dictionary!F24 &amp; "'," &amp; Dictionary!G24 &amp; "," &amp; Dictionary!H24 &amp; "," &amp;Dictionary!I24 &amp; ",'" &amp; Dictionary!J24 &amp; "','" &amp; Dictionary!K24 &amp; "','" &amp; Dictionary!L24  &amp; "',1,null,'" &amp;  Dictionary!O24 &amp; "',getdate()," &amp; Dictionary!Q24   &amp; ")")</f>
        <v>Insert Into SYS_DICTIONARY(ID, DICTIONARYID, PARENTID, DICTIONARYTYPE,DICTIONARYTEXT, VALUESID, LEVELID, ITEM_POST, TOOLTIPTEXT, LINK, DESCRIPTIONID, UPDATE_USERID, UPDATE_TIME, CREATE_USERID, CREATE_TIME, STATEID) values(1800000023,130,100000483,13004,'Connect',1,1,0,'Connect','0','RESOURCE STATUS',1,null,'1',getdate(),1)</v>
      </c>
    </row>
    <row r="25" spans="1:1">
      <c r="A25" t="str">
        <f>IF(Dictionary!B25="","","Insert Into SYS_DICTIONARY(ID, DICTIONARYID, PARENTID, DICTIONARYTYPE,DICTIONARYTEXT, VALUESID, LEVELID, ITEM_POST, TOOLTIPTEXT, LINK, DESCRIPTIONID, UPDATE_USERID, UPDATE_TIME, CREATE_USERID, CREATE_TIME, STATEID) values(" &amp; Dictionary!A25 &amp; "," &amp; Dictionary!B25 &amp; "," &amp; Dictionary!C25 &amp; "," &amp; Dictionary!D25  &amp; ",'" &amp;Dictionary!F25 &amp; "'," &amp; Dictionary!G25 &amp; "," &amp; Dictionary!H25 &amp; "," &amp;Dictionary!I25 &amp; ",'" &amp; Dictionary!J25 &amp; "','" &amp; Dictionary!K25 &amp; "','" &amp; Dictionary!L25  &amp; "',1,null,'" &amp;  Dictionary!O25 &amp; "',getdate()," &amp; Dictionary!Q25   &amp; ")")</f>
        <v>Insert Into SYS_DICTIONARY(ID, DICTIONARYID, PARENTID, DICTIONARYTYPE,DICTIONARYTEXT, VALUESID, LEVELID, ITEM_POST, TOOLTIPTEXT, LINK, DESCRIPTIONID, UPDATE_USERID, UPDATE_TIME, CREATE_USERID, CREATE_TIME, STATEID) values(1800000024,131,100000483,13004,'Disconnect',2,1,0,'Disconnect','0','RESOURCE STATUS',1,null,'1',getdate(),1)</v>
      </c>
    </row>
    <row r="26" spans="1:1">
      <c r="A26" t="str">
        <f>IF(Dictionary!B26="","","Insert Into SYS_DICTIONARY(ID, DICTIONARYID, PARENTID, DICTIONARYTYPE,DICTIONARYTEXT, VALUESID, LEVELID, ITEM_POST, TOOLTIPTEXT, LINK, DESCRIPTIONID, UPDATE_USERID, UPDATE_TIME, CREATE_USERID, CREATE_TIME, STATEID) values(" &amp; Dictionary!A26 &amp; "," &amp; Dictionary!B26 &amp; "," &amp; Dictionary!C26 &amp; "," &amp; Dictionary!D26  &amp; ",'" &amp;Dictionary!F26 &amp; "'," &amp; Dictionary!G26 &amp; "," &amp; Dictionary!H26 &amp; "," &amp;Dictionary!I26 &amp; ",'" &amp; Dictionary!J26 &amp; "','" &amp; Dictionary!K26 &amp; "','" &amp; Dictionary!L26  &amp; "',1,null,'" &amp;  Dictionary!O26 &amp; "',getdate()," &amp; Dictionary!Q26   &amp; ")")</f>
        <v/>
      </c>
    </row>
    <row r="27" spans="1:1">
      <c r="A27" t="str">
        <f>IF(Dictionary!B27="","","Insert Into SYS_DICTIONARY(ID, DICTIONARYID, PARENTID, DICTIONARYTYPE,DICTIONARYTEXT, VALUESID, LEVELID, ITEM_POST, TOOLTIPTEXT, LINK, DESCRIPTIONID, UPDATE_USERID, UPDATE_TIME, CREATE_USERID, CREATE_TIME, STATEID) values(" &amp; Dictionary!A27 &amp; "," &amp; Dictionary!B27 &amp; "," &amp; Dictionary!C27 &amp; "," &amp; Dictionary!D27  &amp; ",'" &amp;Dictionary!F27 &amp; "'," &amp; Dictionary!G27 &amp; "," &amp; Dictionary!H27 &amp; "," &amp;Dictionary!I27 &amp; ",'" &amp; Dictionary!J27 &amp; "','" &amp; Dictionary!K27 &amp; "','" &amp; Dictionary!L27  &amp; "',1,null,'" &amp;  Dictionary!O27 &amp; "',getdate()," &amp; Dictionary!Q27   &amp; ")")</f>
        <v/>
      </c>
    </row>
    <row r="28" spans="1:1">
      <c r="A28" t="str">
        <f>IF(Dictionary!B28="","","Insert Into SYS_DICTIONARY(ID, DICTIONARYID, PARENTID, DICTIONARYTYPE,DICTIONARYTEXT, VALUESID, LEVELID, ITEM_POST, TOOLTIPTEXT, LINK, DESCRIPTIONID, UPDATE_USERID, UPDATE_TIME, CREATE_USERID, CREATE_TIME, STATEID) values(" &amp; Dictionary!A28 &amp; "," &amp; Dictionary!B28 &amp; "," &amp; Dictionary!C28 &amp; "," &amp; Dictionary!D28  &amp; ",'" &amp;Dictionary!F28 &amp; "'," &amp; Dictionary!G28 &amp; "," &amp; Dictionary!H28 &amp; "," &amp;Dictionary!I28 &amp; ",'" &amp; Dictionary!J28 &amp; "','" &amp; Dictionary!K28 &amp; "','" &amp; Dictionary!L28  &amp; "',1,null,'" &amp;  Dictionary!O28 &amp; "',getdate()," &amp; Dictionary!Q28   &amp; ")")</f>
        <v>Insert Into SYS_DICTIONARY(ID, DICTIONARYID, PARENTID, DICTIONARYTYPE,DICTIONARYTEXT, VALUESID, LEVELID, ITEM_POST, TOOLTIPTEXT, LINK, DESCRIPTIONID, UPDATE_USERID, UPDATE_TIME, CREATE_USERID, CREATE_TIME, STATEID) values(1800000027,100000486,-1,-1,'Calculation Method',1,1,11,'Calculation Method','0','Calculation Method',1,null,'14',getdate(),1)</v>
      </c>
    </row>
    <row r="29" spans="1:1">
      <c r="A29" t="str">
        <f>IF(Dictionary!B29="","","Insert Into SYS_DICTIONARY(ID, DICTIONARYID, PARENTID, DICTIONARYTYPE,DICTIONARYTEXT, VALUESID, LEVELID, ITEM_POST, TOOLTIPTEXT, LINK, DESCRIPTIONID, UPDATE_USERID, UPDATE_TIME, CREATE_USERID, CREATE_TIME, STATEID) values(" &amp; Dictionary!A29 &amp; "," &amp; Dictionary!B29 &amp; "," &amp; Dictionary!C29 &amp; "," &amp; Dictionary!D29  &amp; ",'" &amp;Dictionary!F29 &amp; "'," &amp; Dictionary!G29 &amp; "," &amp; Dictionary!H29 &amp; "," &amp;Dictionary!I29 &amp; ",'" &amp; Dictionary!J29 &amp; "','" &amp; Dictionary!K29 &amp; "','" &amp; Dictionary!L29  &amp; "',1,null,'" &amp;  Dictionary!O29 &amp; "',getdate()," &amp; Dictionary!Q29   &amp; ")")</f>
        <v>Insert Into SYS_DICTIONARY(ID, DICTIONARYID, PARENTID, DICTIONARYTYPE,DICTIONARYTEXT, VALUESID, LEVELID, ITEM_POST, TOOLTIPTEXT, LINK, DESCRIPTIONID, UPDATE_USERID, UPDATE_TIME, CREATE_USERID, CREATE_TIME, STATEID) values(1800000028,132,100000486,13005,'Aleg',1,1,0,'Aleg','0','CALCULATION METHOD',1,null,'1',getdate(),1)</v>
      </c>
    </row>
    <row r="30" spans="1:1">
      <c r="A30" t="str">
        <f>IF(Dictionary!B30="","","Insert Into SYS_DICTIONARY(ID, DICTIONARYID, PARENTID, DICTIONARYTYPE,DICTIONARYTEXT, VALUESID, LEVELID, ITEM_POST, TOOLTIPTEXT, LINK, DESCRIPTIONID, UPDATE_USERID, UPDATE_TIME, CREATE_USERID, CREATE_TIME, STATEID) values(" &amp; Dictionary!A30 &amp; "," &amp; Dictionary!B30 &amp; "," &amp; Dictionary!C30 &amp; "," &amp; Dictionary!D30  &amp; ",'" &amp;Dictionary!F30 &amp; "'," &amp; Dictionary!G30 &amp; "," &amp; Dictionary!H30 &amp; "," &amp;Dictionary!I30 &amp; ",'" &amp; Dictionary!J30 &amp; "','" &amp; Dictionary!K30 &amp; "','" &amp; Dictionary!L30  &amp; "',1,null,'" &amp;  Dictionary!O30 &amp; "',getdate()," &amp; Dictionary!Q30   &amp; ")")</f>
        <v>Insert Into SYS_DICTIONARY(ID, DICTIONARYID, PARENTID, DICTIONARYTYPE,DICTIONARYTEXT, VALUESID, LEVELID, ITEM_POST, TOOLTIPTEXT, LINK, DESCRIPTIONID, UPDATE_USERID, UPDATE_TIME, CREATE_USERID, CREATE_TIME, STATEID) values(1800000029,133,100000486,13005,'Bleg',2,1,0,'Bleg','0','CALCULATION METHOD',1,null,'1',getdate(),1)</v>
      </c>
    </row>
    <row r="31" spans="1:1">
      <c r="A31" t="str">
        <f>IF(Dictionary!B31="","","Insert Into SYS_DICTIONARY(ID, DICTIONARYID, PARENTID, DICTIONARYTYPE,DICTIONARYTEXT, VALUESID, LEVELID, ITEM_POST, TOOLTIPTEXT, LINK, DESCRIPTIONID, UPDATE_USERID, UPDATE_TIME, CREATE_USERID, CREATE_TIME, STATEID) values(" &amp; Dictionary!A31 &amp; "," &amp; Dictionary!B31 &amp; "," &amp; Dictionary!C31 &amp; "," &amp; Dictionary!D31  &amp; ",'" &amp;Dictionary!F31 &amp; "'," &amp; Dictionary!G31 &amp; "," &amp; Dictionary!H31 &amp; "," &amp;Dictionary!I31 &amp; ",'" &amp; Dictionary!J31 &amp; "','" &amp; Dictionary!K31 &amp; "','" &amp; Dictionary!L31  &amp; "',1,null,'" &amp;  Dictionary!O31 &amp; "',getdate()," &amp; Dictionary!Q31   &amp; ")")</f>
        <v>Insert Into SYS_DICTIONARY(ID, DICTIONARYID, PARENTID, DICTIONARYTYPE,DICTIONARYTEXT, VALUESID, LEVELID, ITEM_POST, TOOLTIPTEXT, LINK, DESCRIPTIONID, UPDATE_USERID, UPDATE_TIME, CREATE_USERID, CREATE_TIME, STATEID) values(1800000030,100000489,-1,-1,'Serice Type',1000,0,0,'Serice Type','0','Serice Type',1,null,'1',getdate(),1)</v>
      </c>
    </row>
    <row r="32" spans="1:1">
      <c r="A32" t="str">
        <f>IF(Dictionary!B32="","","Insert Into SYS_DICTIONARY(ID, DICTIONARYID, PARENTID, DICTIONARYTYPE,DICTIONARYTEXT, VALUESID, LEVELID, ITEM_POST, TOOLTIPTEXT, LINK, DESCRIPTIONID, UPDATE_USERID, UPDATE_TIME, CREATE_USERID, CREATE_TIME, STATEID) values(" &amp; Dictionary!A32 &amp; "," &amp; Dictionary!B32 &amp; "," &amp; Dictionary!C32 &amp; "," &amp; Dictionary!D32  &amp; ",'" &amp;Dictionary!F32 &amp; "'," &amp; Dictionary!G32 &amp; "," &amp; Dictionary!H32 &amp; "," &amp;Dictionary!I32 &amp; ",'" &amp; Dictionary!J32 &amp; "','" &amp; Dictionary!K32 &amp; "','" &amp; Dictionary!L32  &amp; "',1,null,'" &amp;  Dictionary!O32 &amp; "',getdate()," &amp; Dictionary!Q32   &amp; ")")</f>
        <v>Insert Into SYS_DICTIONARY(ID, DICTIONARYID, PARENTID, DICTIONARYTYPE,DICTIONARYTEXT, VALUESID, LEVELID, ITEM_POST, TOOLTIPTEXT, LINK, DESCRIPTIONID, UPDATE_USERID, UPDATE_TIME, CREATE_USERID, CREATE_TIME, STATEID) values(1800000031,81,100000489,12006,'Carrier (Pre) Select',1000,0,0,'Carrier (Pre) Select','0','SERVICE',1,null,'1',getdate(),1)</v>
      </c>
    </row>
    <row r="33" spans="1:1">
      <c r="A33" t="str">
        <f>IF(Dictionary!B33="","","Insert Into SYS_DICTIONARY(ID, DICTIONARYID, PARENTID, DICTIONARYTYPE,DICTIONARYTEXT, VALUESID, LEVELID, ITEM_POST, TOOLTIPTEXT, LINK, DESCRIPTIONID, UPDATE_USERID, UPDATE_TIME, CREATE_USERID, CREATE_TIME, STATEID) values(" &amp; Dictionary!A33 &amp; "," &amp; Dictionary!B33 &amp; "," &amp; Dictionary!C33 &amp; "," &amp; Dictionary!D33  &amp; ",'" &amp;Dictionary!F33 &amp; "'," &amp; Dictionary!G33 &amp; "," &amp; Dictionary!H33 &amp; "," &amp;Dictionary!I33 &amp; ",'" &amp; Dictionary!J33 &amp; "','" &amp; Dictionary!K33 &amp; "','" &amp; Dictionary!L33  &amp; "',1,null,'" &amp;  Dictionary!O33 &amp; "',getdate()," &amp; Dictionary!Q33   &amp; ")")</f>
        <v>Insert Into SYS_DICTIONARY(ID, DICTIONARYID, PARENTID, DICTIONARYTYPE,DICTIONARYTEXT, VALUESID, LEVELID, ITEM_POST, TOOLTIPTEXT, LINK, DESCRIPTIONID, UPDATE_USERID, UPDATE_TIME, CREATE_USERID, CREATE_TIME, STATEID) values(1800000032,91953,100000489,12006,'Wholesale',4000,0,0,'Wholesale','0','SERVICE',1,null,'1',getdate(),1)</v>
      </c>
    </row>
    <row r="34" spans="1:1">
      <c r="A34" t="str">
        <f>IF(Dictionary!B34="","","Insert Into SYS_DICTIONARY(ID, DICTIONARYID, PARENTID, DICTIONARYTYPE,DICTIONARYTEXT, VALUESID, LEVELID, ITEM_POST, TOOLTIPTEXT, LINK, DESCRIPTIONID, UPDATE_USERID, UPDATE_TIME, CREATE_USERID, CREATE_TIME, STATEID) values(" &amp; Dictionary!A34 &amp; "," &amp; Dictionary!B34 &amp; "," &amp; Dictionary!C34 &amp; "," &amp; Dictionary!D34  &amp; ",'" &amp;Dictionary!F34 &amp; "'," &amp; Dictionary!G34 &amp; "," &amp; Dictionary!H34 &amp; "," &amp;Dictionary!I34 &amp; ",'" &amp; Dictionary!J34 &amp; "','" &amp; Dictionary!K34 &amp; "','" &amp; Dictionary!L34  &amp; "',1,null,'" &amp;  Dictionary!O34 &amp; "',getdate()," &amp; Dictionary!Q34   &amp; ")")</f>
        <v>Insert Into SYS_DICTIONARY(ID, DICTIONARYID, PARENTID, DICTIONARYTYPE,DICTIONARYTEXT, VALUESID, LEVELID, ITEM_POST, TOOLTIPTEXT, LINK, DESCRIPTIONID, UPDATE_USERID, UPDATE_TIME, CREATE_USERID, CREATE_TIME, STATEID) values(1800000033,91954,100000489,12006,'VoIP',2000,0,0,'VoIP','0','SERVICE',1,null,'1',getdate(),1)</v>
      </c>
    </row>
    <row r="35" spans="1:1">
      <c r="A35" t="str">
        <f>IF(Dictionary!B35="","","Insert Into SYS_DICTIONARY(ID, DICTIONARYID, PARENTID, DICTIONARYTYPE,DICTIONARYTEXT, VALUESID, LEVELID, ITEM_POST, TOOLTIPTEXT, LINK, DESCRIPTIONID, UPDATE_USERID, UPDATE_TIME, CREATE_USERID, CREATE_TIME, STATEID) values(" &amp; Dictionary!A35 &amp; "," &amp; Dictionary!B35 &amp; "," &amp; Dictionary!C35 &amp; "," &amp; Dictionary!D35  &amp; ",'" &amp;Dictionary!F35 &amp; "'," &amp; Dictionary!G35 &amp; "," &amp; Dictionary!H35 &amp; "," &amp;Dictionary!I35 &amp; ",'" &amp; Dictionary!J35 &amp; "','" &amp; Dictionary!K35 &amp; "','" &amp; Dictionary!L35  &amp; "',1,null,'" &amp;  Dictionary!O35 &amp; "',getdate()," &amp; Dictionary!Q35   &amp; ")")</f>
        <v>Insert Into SYS_DICTIONARY(ID, DICTIONARYID, PARENTID, DICTIONARYTYPE,DICTIONARYTEXT, VALUESID, LEVELID, ITEM_POST, TOOLTIPTEXT, LINK, DESCRIPTIONID, UPDATE_USERID, UPDATE_TIME, CREATE_USERID, CREATE_TIME, STATEID) values(1800000034,91955,100000489,12006,'Mobile',3000,0,0,'Mobile','0','SERVICE',1,null,'1',getdate(),1)</v>
      </c>
    </row>
    <row r="36" spans="1:1">
      <c r="A36" t="str">
        <f>IF(Dictionary!B36="","","Insert Into SYS_DICTIONARY(ID, DICTIONARYID, PARENTID, DICTIONARYTYPE,DICTIONARYTEXT, VALUESID, LEVELID, ITEM_POST, TOOLTIPTEXT, LINK, DESCRIPTIONID, UPDATE_USERID, UPDATE_TIME, CREATE_USERID, CREATE_TIME, STATEID) values(" &amp; Dictionary!A36 &amp; "," &amp; Dictionary!B36 &amp; "," &amp; Dictionary!C36 &amp; "," &amp; Dictionary!D36  &amp; ",'" &amp;Dictionary!F36 &amp; "'," &amp; Dictionary!G36 &amp; "," &amp; Dictionary!H36 &amp; "," &amp;Dictionary!I36 &amp; ",'" &amp; Dictionary!J36 &amp; "','" &amp; Dictionary!K36 &amp; "','" &amp; Dictionary!L36  &amp; "',1,null,'" &amp;  Dictionary!O36 &amp; "',getdate()," &amp; Dictionary!Q36   &amp; ")")</f>
        <v>Insert Into SYS_DICTIONARY(ID, DICTIONARYID, PARENTID, DICTIONARYTYPE,DICTIONARYTEXT, VALUESID, LEVELID, ITEM_POST, TOOLTIPTEXT, LINK, DESCRIPTIONID, UPDATE_USERID, UPDATE_TIME, CREATE_USERID, CREATE_TIME, STATEID) values(1800000035,91956,100000489,12006,'Premium Rate',5000,0,0,'Premium Rate','0','SERVICE',1,null,'1',getdate(),1)</v>
      </c>
    </row>
    <row r="37" spans="1:1">
      <c r="A37" t="str">
        <f>IF(Dictionary!B37="","","Insert Into SYS_DICTIONARY(ID, DICTIONARYID, PARENTID, DICTIONARYTYPE,DICTIONARYTEXT, VALUESID, LEVELID, ITEM_POST, TOOLTIPTEXT, LINK, DESCRIPTIONID, UPDATE_USERID, UPDATE_TIME, CREATE_USERID, CREATE_TIME, STATEID) values(" &amp; Dictionary!A37 &amp; "," &amp; Dictionary!B37 &amp; "," &amp; Dictionary!C37 &amp; "," &amp; Dictionary!D37  &amp; ",'" &amp;Dictionary!F37 &amp; "'," &amp; Dictionary!G37 &amp; "," &amp; Dictionary!H37 &amp; "," &amp;Dictionary!I37 &amp; ",'" &amp; Dictionary!J37 &amp; "','" &amp; Dictionary!K37 &amp; "','" &amp; Dictionary!L37  &amp; "',1,null,'" &amp;  Dictionary!O37 &amp; "',getdate()," &amp; Dictionary!Q37   &amp; ")")</f>
        <v>Insert Into SYS_DICTIONARY(ID, DICTIONARYID, PARENTID, DICTIONARYTYPE,DICTIONARYTEXT, VALUESID, LEVELID, ITEM_POST, TOOLTIPTEXT, LINK, DESCRIPTIONID, UPDATE_USERID, UPDATE_TIME, CREATE_USERID, CREATE_TIME, STATEID) values(1800000036,91957,100000489,12006,'Free Phone',6000,0,0,'Free Phone','0','SERVICE',1,null,'1',getdate(),1)</v>
      </c>
    </row>
    <row r="38" spans="1:1">
      <c r="A38" t="str">
        <f>IF(Dictionary!B38="","","Insert Into SYS_DICTIONARY(ID, DICTIONARYID, PARENTID, DICTIONARYTYPE,DICTIONARYTEXT, VALUESID, LEVELID, ITEM_POST, TOOLTIPTEXT, LINK, DESCRIPTIONID, UPDATE_USERID, UPDATE_TIME, CREATE_USERID, CREATE_TIME, STATEID) values(" &amp; Dictionary!A38 &amp; "," &amp; Dictionary!B38 &amp; "," &amp; Dictionary!C38 &amp; "," &amp; Dictionary!D38  &amp; ",'" &amp;Dictionary!F38 &amp; "'," &amp; Dictionary!G38 &amp; "," &amp; Dictionary!H38 &amp; "," &amp;Dictionary!I38 &amp; ",'" &amp; Dictionary!J38 &amp; "','" &amp; Dictionary!K38 &amp; "','" &amp; Dictionary!L38  &amp; "',1,null,'" &amp;  Dictionary!O38 &amp; "',getdate()," &amp; Dictionary!Q38   &amp; ")")</f>
        <v>Insert Into SYS_DICTIONARY(ID, DICTIONARYID, PARENTID, DICTIONARYTYPE,DICTIONARYTEXT, VALUESID, LEVELID, ITEM_POST, TOOLTIPTEXT, LINK, DESCRIPTIONID, UPDATE_USERID, UPDATE_TIME, CREATE_USERID, CREATE_TIME, STATEID) values(1800000037,100000495,-1,-1,'Template',1,0,0,'Template','0','Template',1,null,'1',getdate(),1)</v>
      </c>
    </row>
    <row r="39" spans="1:1">
      <c r="A39" t="str">
        <f>IF(Dictionary!B39="","","Insert Into SYS_DICTIONARY(ID, DICTIONARYID, PARENTID, DICTIONARYTYPE,DICTIONARYTEXT, VALUESID, LEVELID, ITEM_POST, TOOLTIPTEXT, LINK, DESCRIPTIONID, UPDATE_USERID, UPDATE_TIME, CREATE_USERID, CREATE_TIME, STATEID) values(" &amp; Dictionary!A39 &amp; "," &amp; Dictionary!B39 &amp; "," &amp; Dictionary!C39 &amp; "," &amp; Dictionary!D39  &amp; ",'" &amp;Dictionary!F39 &amp; "'," &amp; Dictionary!G39 &amp; "," &amp; Dictionary!H39 &amp; "," &amp;Dictionary!I39 &amp; ",'" &amp; Dictionary!J39 &amp; "','" &amp; Dictionary!K39 &amp; "','" &amp; Dictionary!L39  &amp; "',1,null,'" &amp;  Dictionary!O39 &amp; "',getdate()," &amp; Dictionary!Q39   &amp; ")")</f>
        <v>Insert Into SYS_DICTIONARY(ID, DICTIONARYID, PARENTID, DICTIONARYTYPE,DICTIONARYTEXT, VALUESID, LEVELID, ITEM_POST, TOOLTIPTEXT, LINK, DESCRIPTIONID, UPDATE_USERID, UPDATE_TIME, CREATE_USERID, CREATE_TIME, STATEID) values(1800000038,92,100000495,12012,'Retail Template',1,0,0,'Retail Template','0','TEMPLATE',1,null,'1',getdate(),1)</v>
      </c>
    </row>
    <row r="40" spans="1:1">
      <c r="A40" t="str">
        <f>IF(Dictionary!B40="","","Insert Into SYS_DICTIONARY(ID, DICTIONARYID, PARENTID, DICTIONARYTYPE,DICTIONARYTEXT, VALUESID, LEVELID, ITEM_POST, TOOLTIPTEXT, LINK, DESCRIPTIONID, UPDATE_USERID, UPDATE_TIME, CREATE_USERID, CREATE_TIME, STATEID) values(" &amp; Dictionary!A40 &amp; "," &amp; Dictionary!B40 &amp; "," &amp; Dictionary!C40 &amp; "," &amp; Dictionary!D40  &amp; ",'" &amp;Dictionary!F40 &amp; "'," &amp; Dictionary!G40 &amp; "," &amp; Dictionary!H40 &amp; "," &amp;Dictionary!I40 &amp; ",'" &amp; Dictionary!J40 &amp; "','" &amp; Dictionary!K40 &amp; "','" &amp; Dictionary!L40  &amp; "',1,null,'" &amp;  Dictionary!O40 &amp; "',getdate()," &amp; Dictionary!Q40   &amp; ")")</f>
        <v>Insert Into SYS_DICTIONARY(ID, DICTIONARYID, PARENTID, DICTIONARYTYPE,DICTIONARYTEXT, VALUESID, LEVELID, ITEM_POST, TOOLTIPTEXT, LINK, DESCRIPTIONID, UPDATE_USERID, UPDATE_TIME, CREATE_USERID, CREATE_TIME, STATEID) values(1800000039,100000499,-1,-1,'Call Barring Sub option',1,0,0,'Call Barring Sub option','0','Call Barring Sub option',1,null,'1',getdate(),1)</v>
      </c>
    </row>
    <row r="41" spans="1:1">
      <c r="A41" t="str">
        <f>IF(Dictionary!B41="","","Insert Into SYS_DICTIONARY(ID, DICTIONARYID, PARENTID, DICTIONARYTYPE,DICTIONARYTEXT, VALUESID, LEVELID, ITEM_POST, TOOLTIPTEXT, LINK, DESCRIPTIONID, UPDATE_USERID, UPDATE_TIME, CREATE_USERID, CREATE_TIME, STATEID) values(" &amp; Dictionary!A41 &amp; "," &amp; Dictionary!B41 &amp; "," &amp; Dictionary!C41 &amp; "," &amp; Dictionary!D41  &amp; ",'" &amp;Dictionary!F41 &amp; "'," &amp; Dictionary!G41 &amp; "," &amp; Dictionary!H41 &amp; "," &amp;Dictionary!I41 &amp; ",'" &amp; Dictionary!J41 &amp; "','" &amp; Dictionary!K41 &amp; "','" &amp; Dictionary!L41  &amp; "',1,null,'" &amp;  Dictionary!O41 &amp; "',getdate()," &amp; Dictionary!Q41   &amp; ")")</f>
        <v>Insert Into SYS_DICTIONARY(ID, DICTIONARYID, PARENTID, DICTIONARYTYPE,DICTIONARYTEXT, VALUESID, LEVELID, ITEM_POST, TOOLTIPTEXT, LINK, DESCRIPTIONID, UPDATE_USERID, UPDATE_TIME, CREATE_USERID, CREATE_TIME, STATEID) values(1800000040,187,100000499,17003,'Password',0,0,0,'Password','0','CALL BARRING SUB OPTION',1,null,'1',getdate(),1)</v>
      </c>
    </row>
    <row r="42" spans="1:1">
      <c r="A42" t="str">
        <f>IF(Dictionary!B42="","","Insert Into SYS_DICTIONARY(ID, DICTIONARYID, PARENTID, DICTIONARYTYPE,DICTIONARYTEXT, VALUESID, LEVELID, ITEM_POST, TOOLTIPTEXT, LINK, DESCRIPTIONID, UPDATE_USERID, UPDATE_TIME, CREATE_USERID, CREATE_TIME, STATEID) values(" &amp; Dictionary!A42 &amp; "," &amp; Dictionary!B42 &amp; "," &amp; Dictionary!C42 &amp; "," &amp; Dictionary!D42  &amp; ",'" &amp;Dictionary!F42 &amp; "'," &amp; Dictionary!G42 &amp; "," &amp; Dictionary!H42 &amp; "," &amp;Dictionary!I42 &amp; ",'" &amp; Dictionary!J42 &amp; "','" &amp; Dictionary!K42 &amp; "','" &amp; Dictionary!L42  &amp; "',1,null,'" &amp;  Dictionary!O42 &amp; "',getdate()," &amp; Dictionary!Q42   &amp; ")")</f>
        <v>Insert Into SYS_DICTIONARY(ID, DICTIONARYID, PARENTID, DICTIONARYTYPE,DICTIONARYTEXT, VALUESID, LEVELID, ITEM_POST, TOOLTIPTEXT, LINK, DESCRIPTIONID, UPDATE_USERID, UPDATE_TIME, CREATE_USERID, CREATE_TIME, STATEID) values(1800000041,188,100000499,17003,'SvcProvider',1,0,0,'SvcProvider','0','CALL BARRING SUB OPTION',1,null,'1',getdate(),1)</v>
      </c>
    </row>
    <row r="43" spans="1:1">
      <c r="A43" t="str">
        <f>IF(Dictionary!B43="","","Insert Into SYS_DICTIONARY(ID, DICTIONARYID, PARENTID, DICTIONARYTYPE,DICTIONARYTEXT, VALUESID, LEVELID, ITEM_POST, TOOLTIPTEXT, LINK, DESCRIPTIONID, UPDATE_USERID, UPDATE_TIME, CREATE_USERID, CREATE_TIME, STATEID) values(" &amp; Dictionary!A43 &amp; "," &amp; Dictionary!B43 &amp; "," &amp; Dictionary!C43 &amp; "," &amp; Dictionary!D43  &amp; ",'" &amp;Dictionary!F43 &amp; "'," &amp; Dictionary!G43 &amp; "," &amp; Dictionary!H43 &amp; "," &amp;Dictionary!I43 &amp; ",'" &amp; Dictionary!J43 &amp; "','" &amp; Dictionary!K43 &amp; "','" &amp; Dictionary!L43  &amp; "',1,null,'" &amp;  Dictionary!O43 &amp; "',getdate()," &amp; Dictionary!Q43   &amp; ")")</f>
        <v>Insert Into SYS_DICTIONARY(ID, DICTIONARYID, PARENTID, DICTIONARYTYPE,DICTIONARYTEXT, VALUESID, LEVELID, ITEM_POST, TOOLTIPTEXT, LINK, DESCRIPTIONID, UPDATE_USERID, UPDATE_TIME, CREATE_USERID, CREATE_TIME, STATEID) values(1800000042,700,-1,-1,'Voucher Card',-1,1,11,'Voucher Card','0','Voucher Card',1,null,'14',getdate(),1)</v>
      </c>
    </row>
    <row r="44" spans="1:1">
      <c r="A44" t="str">
        <f>IF(Dictionary!B44="","","Insert Into SYS_DICTIONARY(ID, DICTIONARYID, PARENTID, DICTIONARYTYPE,DICTIONARYTEXT, VALUESID, LEVELID, ITEM_POST, TOOLTIPTEXT, LINK, DESCRIPTIONID, UPDATE_USERID, UPDATE_TIME, CREATE_USERID, CREATE_TIME, STATEID) values(" &amp; Dictionary!A44 &amp; "," &amp; Dictionary!B44 &amp; "," &amp; Dictionary!C44 &amp; "," &amp; Dictionary!D44  &amp; ",'" &amp;Dictionary!F44 &amp; "'," &amp; Dictionary!G44 &amp; "," &amp; Dictionary!H44 &amp; "," &amp;Dictionary!I44 &amp; ",'" &amp; Dictionary!J44 &amp; "','" &amp; Dictionary!K44 &amp; "','" &amp; Dictionary!L44  &amp; "',1,null,'" &amp;  Dictionary!O44 &amp; "',getdate()," &amp; Dictionary!Q44   &amp; ")")</f>
        <v>Insert Into SYS_DICTIONARY(ID, DICTIONARYID, PARENTID, DICTIONARYTYPE,DICTIONARYTEXT, VALUESID, LEVELID, ITEM_POST, TOOLTIPTEXT, LINK, DESCRIPTIONID, UPDATE_USERID, UPDATE_TIME, CREATE_USERID, CREATE_TIME, STATEID) values(1800000043,1110002000,700,87000,'Created',0,0,0,'Created','0','Voucher Status',1,null,'1',getdate(),1)</v>
      </c>
    </row>
    <row r="45" spans="1:1">
      <c r="A45" t="str">
        <f>IF(Dictionary!B45="","","Insert Into SYS_DICTIONARY(ID, DICTIONARYID, PARENTID, DICTIONARYTYPE,DICTIONARYTEXT, VALUESID, LEVELID, ITEM_POST, TOOLTIPTEXT, LINK, DESCRIPTIONID, UPDATE_USERID, UPDATE_TIME, CREATE_USERID, CREATE_TIME, STATEID) values(" &amp; Dictionary!A45 &amp; "," &amp; Dictionary!B45 &amp; "," &amp; Dictionary!C45 &amp; "," &amp; Dictionary!D45  &amp; ",'" &amp;Dictionary!F45 &amp; "'," &amp; Dictionary!G45 &amp; "," &amp; Dictionary!H45 &amp; "," &amp;Dictionary!I45 &amp; ",'" &amp; Dictionary!J45 &amp; "','" &amp; Dictionary!K45 &amp; "','" &amp; Dictionary!L45  &amp; "',1,null,'" &amp;  Dictionary!O45 &amp; "',getdate()," &amp; Dictionary!Q45   &amp; ")")</f>
        <v>Insert Into SYS_DICTIONARY(ID, DICTIONARYID, PARENTID, DICTIONARYTYPE,DICTIONARYTEXT, VALUESID, LEVELID, ITEM_POST, TOOLTIPTEXT, LINK, DESCRIPTIONID, UPDATE_USERID, UPDATE_TIME, CREATE_USERID, CREATE_TIME, STATEID) values(1800000044,1110002001,700,87000,'Active',1,0,0,'Active','0','Voucher Status',1,null,'1',getdate(),1)</v>
      </c>
    </row>
    <row r="46" spans="1:1">
      <c r="A46" t="str">
        <f>IF(Dictionary!B46="","","Insert Into SYS_DICTIONARY(ID, DICTIONARYID, PARENTID, DICTIONARYTYPE,DICTIONARYTEXT, VALUESID, LEVELID, ITEM_POST, TOOLTIPTEXT, LINK, DESCRIPTIONID, UPDATE_USERID, UPDATE_TIME, CREATE_USERID, CREATE_TIME, STATEID) values(" &amp; Dictionary!A46 &amp; "," &amp; Dictionary!B46 &amp; "," &amp; Dictionary!C46 &amp; "," &amp; Dictionary!D46  &amp; ",'" &amp;Dictionary!F46 &amp; "'," &amp; Dictionary!G46 &amp; "," &amp; Dictionary!H46 &amp; "," &amp;Dictionary!I46 &amp; ",'" &amp; Dictionary!J46 &amp; "','" &amp; Dictionary!K46 &amp; "','" &amp; Dictionary!L46  &amp; "',1,null,'" &amp;  Dictionary!O46 &amp; "',getdate()," &amp; Dictionary!Q46   &amp; ")")</f>
        <v>Insert Into SYS_DICTIONARY(ID, DICTIONARYID, PARENTID, DICTIONARYTYPE,DICTIONARYTEXT, VALUESID, LEVELID, ITEM_POST, TOOLTIPTEXT, LINK, DESCRIPTIONID, UPDATE_USERID, UPDATE_TIME, CREATE_USERID, CREATE_TIME, STATEID) values(1800000045,1110002002,700,87000,'Used',2,0,0,'Used','0','Voucher Status',1,null,'1',getdate(),1)</v>
      </c>
    </row>
    <row r="47" spans="1:1">
      <c r="A47" t="str">
        <f>IF(Dictionary!B47="","","Insert Into SYS_DICTIONARY(ID, DICTIONARYID, PARENTID, DICTIONARYTYPE,DICTIONARYTEXT, VALUESID, LEVELID, ITEM_POST, TOOLTIPTEXT, LINK, DESCRIPTIONID, UPDATE_USERID, UPDATE_TIME, CREATE_USERID, CREATE_TIME, STATEID) values(" &amp; Dictionary!A47 &amp; "," &amp; Dictionary!B47 &amp; "," &amp; Dictionary!C47 &amp; "," &amp; Dictionary!D47  &amp; ",'" &amp;Dictionary!F47 &amp; "'," &amp; Dictionary!G47 &amp; "," &amp; Dictionary!H47 &amp; "," &amp;Dictionary!I47 &amp; ",'" &amp; Dictionary!J47 &amp; "','" &amp; Dictionary!K47 &amp; "','" &amp; Dictionary!L47  &amp; "',1,null,'" &amp;  Dictionary!O47 &amp; "',getdate()," &amp; Dictionary!Q47   &amp; ")")</f>
        <v>Insert Into SYS_DICTIONARY(ID, DICTIONARYID, PARENTID, DICTIONARYTYPE,DICTIONARYTEXT, VALUESID, LEVELID, ITEM_POST, TOOLTIPTEXT, LINK, DESCRIPTIONID, UPDATE_USERID, UPDATE_TIME, CREATE_USERID, CREATE_TIME, STATEID) values(1800000046,1110002003,700,87000,'Expired',3,0,0,'Expired','0','Voucher Status',1,null,'1',getdate(),1)</v>
      </c>
    </row>
    <row r="48" spans="1:1">
      <c r="A48" t="str">
        <f>IF(Dictionary!B48="","","Insert Into SYS_DICTIONARY(ID, DICTIONARYID, PARENTID, DICTIONARYTYPE,DICTIONARYTEXT, VALUESID, LEVELID, ITEM_POST, TOOLTIPTEXT, LINK, DESCRIPTIONID, UPDATE_USERID, UPDATE_TIME, CREATE_USERID, CREATE_TIME, STATEID) values(" &amp; Dictionary!A48 &amp; "," &amp; Dictionary!B48 &amp; "," &amp; Dictionary!C48 &amp; "," &amp; Dictionary!D48  &amp; ",'" &amp;Dictionary!F48 &amp; "'," &amp; Dictionary!G48 &amp; "," &amp; Dictionary!H48 &amp; "," &amp;Dictionary!I48 &amp; ",'" &amp; Dictionary!J48 &amp; "','" &amp; Dictionary!K48 &amp; "','" &amp; Dictionary!L48  &amp; "',1,null,'" &amp;  Dictionary!O48 &amp; "',getdate()," &amp; Dictionary!Q48   &amp; ")")</f>
        <v>Insert Into SYS_DICTIONARY(ID, DICTIONARYID, PARENTID, DICTIONARYTYPE,DICTIONARYTEXT, VALUESID, LEVELID, ITEM_POST, TOOLTIPTEXT, LINK, DESCRIPTIONID, UPDATE_USERID, UPDATE_TIME, CREATE_USERID, CREATE_TIME, STATEID) values(1800000047,1110002004,700,87000,'Using',4,0,0,'Using','0','Voucher Status',1,null,'1',getdate(),1)</v>
      </c>
    </row>
    <row r="49" spans="1:1">
      <c r="A49" t="str">
        <f>IF(Dictionary!B49="","","Insert Into SYS_DICTIONARY(ID, DICTIONARYID, PARENTID, DICTIONARYTYPE,DICTIONARYTEXT, VALUESID, LEVELID, ITEM_POST, TOOLTIPTEXT, LINK, DESCRIPTIONID, UPDATE_USERID, UPDATE_TIME, CREATE_USERID, CREATE_TIME, STATEID) values(" &amp; Dictionary!A49 &amp; "," &amp; Dictionary!B49 &amp; "," &amp; Dictionary!C49 &amp; "," &amp; Dictionary!D49  &amp; ",'" &amp;Dictionary!F49 &amp; "'," &amp; Dictionary!G49 &amp; "," &amp; Dictionary!H49 &amp; "," &amp;Dictionary!I49 &amp; ",'" &amp; Dictionary!J49 &amp; "','" &amp; Dictionary!K49 &amp; "','" &amp; Dictionary!L49  &amp; "',1,null,'" &amp;  Dictionary!O49 &amp; "',getdate()," &amp; Dictionary!Q49   &amp; ")")</f>
        <v>Insert Into SYS_DICTIONARY(ID, DICTIONARYID, PARENTID, DICTIONARYTYPE,DICTIONARYTEXT, VALUESID, LEVELID, ITEM_POST, TOOLTIPTEXT, LINK, DESCRIPTIONID, UPDATE_USERID, UPDATE_TIME, CREATE_USERID, CREATE_TIME, STATEID) values(1800000048,1110002005,700,87000,'Recharging',5,0,0,'Recharging','0','Voucher Status',1,null,'1',getdate(),1)</v>
      </c>
    </row>
    <row r="50" spans="1:1">
      <c r="A50" t="str">
        <f>IF(Dictionary!B50="","","Insert Into SYS_DICTIONARY(ID, DICTIONARYID, PARENTID, DICTIONARYTYPE,DICTIONARYTEXT, VALUESID, LEVELID, ITEM_POST, TOOLTIPTEXT, LINK, DESCRIPTIONID, UPDATE_USERID, UPDATE_TIME, CREATE_USERID, CREATE_TIME, STATEID) values(" &amp; Dictionary!A50 &amp; "," &amp; Dictionary!B50 &amp; "," &amp; Dictionary!C50 &amp; "," &amp; Dictionary!D50  &amp; ",'" &amp;Dictionary!F50 &amp; "'," &amp; Dictionary!G50 &amp; "," &amp; Dictionary!H50 &amp; "," &amp;Dictionary!I50 &amp; ",'" &amp; Dictionary!J50 &amp; "','" &amp; Dictionary!K50 &amp; "','" &amp; Dictionary!L50  &amp; "',1,null,'" &amp;  Dictionary!O50 &amp; "',getdate()," &amp; Dictionary!Q50   &amp; ")")</f>
        <v>Insert Into SYS_DICTIONARY(ID, DICTIONARYID, PARENTID, DICTIONARYTYPE,DICTIONARYTEXT, VALUESID, LEVELID, ITEM_POST, TOOLTIPTEXT, LINK, DESCRIPTIONID, UPDATE_USERID, UPDATE_TIME, CREATE_USERID, CREATE_TIME, STATEID) values(1800000049,1110002006,700,87000,'Annulled',6,0,0,'Annulled','0','Voucher Status',1,null,'1',getdate(),1)</v>
      </c>
    </row>
    <row r="51" spans="1:1">
      <c r="A51" t="str">
        <f>IF(Dictionary!B51="","","Insert Into SYS_DICTIONARY(ID, DICTIONARYID, PARENTID, DICTIONARYTYPE,DICTIONARYTEXT, VALUESID, LEVELID, ITEM_POST, TOOLTIPTEXT, LINK, DESCRIPTIONID, UPDATE_USERID, UPDATE_TIME, CREATE_USERID, CREATE_TIME, STATEID) values(" &amp; Dictionary!A51 &amp; "," &amp; Dictionary!B51 &amp; "," &amp; Dictionary!C51 &amp; "," &amp; Dictionary!D51  &amp; ",'" &amp;Dictionary!F51 &amp; "'," &amp; Dictionary!G51 &amp; "," &amp; Dictionary!H51 &amp; "," &amp;Dictionary!I51 &amp; ",'" &amp; Dictionary!J51 &amp; "','" &amp; Dictionary!K51 &amp; "','" &amp; Dictionary!L51  &amp; "',1,null,'" &amp;  Dictionary!O51 &amp; "',getdate()," &amp; Dictionary!Q51   &amp; ")")</f>
        <v>Insert Into SYS_DICTIONARY(ID, DICTIONARYID, PARENTID, DICTIONARYTYPE,DICTIONARYTEXT, VALUESID, LEVELID, ITEM_POST, TOOLTIPTEXT, LINK, DESCRIPTIONID, UPDATE_USERID, UPDATE_TIME, CREATE_USERID, CREATE_TIME, STATEID) values(1800000050,1110002007,700,87000,'Fraudulent',7,0,0,'Fraudulent','0','Voucher Status',1,null,'1',getdate(),1)</v>
      </c>
    </row>
    <row r="52" spans="1:1">
      <c r="A52" t="str">
        <f>IF(Dictionary!B52="","","Insert Into SYS_DICTIONARY(ID, DICTIONARYID, PARENTID, DICTIONARYTYPE,DICTIONARYTEXT, VALUESID, LEVELID, ITEM_POST, TOOLTIPTEXT, LINK, DESCRIPTIONID, UPDATE_USERID, UPDATE_TIME, CREATE_USERID, CREATE_TIME, STATEID) values(" &amp; Dictionary!A52 &amp; "," &amp; Dictionary!B52 &amp; "," &amp; Dictionary!C52 &amp; "," &amp; Dictionary!D52  &amp; ",'" &amp;Dictionary!F52 &amp; "'," &amp; Dictionary!G52 &amp; "," &amp; Dictionary!H52 &amp; "," &amp;Dictionary!I52 &amp; ",'" &amp; Dictionary!J52 &amp; "','" &amp; Dictionary!K52 &amp; "','" &amp; Dictionary!L52  &amp; "',1,null,'" &amp;  Dictionary!O52 &amp; "',getdate()," &amp; Dictionary!Q52   &amp; ")")</f>
        <v>Insert Into SYS_DICTIONARY(ID, DICTIONARYID, PARENTID, DICTIONARYTYPE,DICTIONARYTEXT, VALUESID, LEVELID, ITEM_POST, TOOLTIPTEXT, LINK, DESCRIPTIONID, UPDATE_USERID, UPDATE_TIME, CREATE_USERID, CREATE_TIME, STATEID) values(1800000051,1110002008,700,87000,'Init',8,0,0,'Init','0','Voucher Status',1,null,'1',getdate(),1)</v>
      </c>
    </row>
    <row r="53" spans="1:1">
      <c r="A53" t="str">
        <f>IF(Dictionary!B53="","","Insert Into SYS_DICTIONARY(ID, DICTIONARYID, PARENTID, DICTIONARYTYPE,DICTIONARYTEXT, VALUESID, LEVELID, ITEM_POST, TOOLTIPTEXT, LINK, DESCRIPTIONID, UPDATE_USERID, UPDATE_TIME, CREATE_USERID, CREATE_TIME, STATEID) values(" &amp; Dictionary!A53 &amp; "," &amp; Dictionary!B53 &amp; "," &amp; Dictionary!C53 &amp; "," &amp; Dictionary!D53  &amp; ",'" &amp;Dictionary!F53 &amp; "'," &amp; Dictionary!G53 &amp; "," &amp; Dictionary!H53 &amp; "," &amp;Dictionary!I53 &amp; ",'" &amp; Dictionary!J53 &amp; "','" &amp; Dictionary!K53 &amp; "','" &amp; Dictionary!L53  &amp; "',1,null,'" &amp;  Dictionary!O53 &amp; "',getdate()," &amp; Dictionary!Q53   &amp; ")")</f>
        <v>Insert Into SYS_DICTIONARY(ID, DICTIONARYID, PARENTID, DICTIONARYTYPE,DICTIONARYTEXT, VALUESID, LEVELID, ITEM_POST, TOOLTIPTEXT, LINK, DESCRIPTIONID, UPDATE_USERID, UPDATE_TIME, CREATE_USERID, CREATE_TIME, STATEID) values(1800000052,100000510,-1,-1,'CPS',-1,1,11,'CPS','0','CPS',1,null,'14',getdate(),1)</v>
      </c>
    </row>
    <row r="54" spans="1:1">
      <c r="A54" t="str">
        <f>IF(Dictionary!B54="","","Insert Into SYS_DICTIONARY(ID, DICTIONARYID, PARENTID, DICTIONARYTYPE,DICTIONARYTEXT, VALUESID, LEVELID, ITEM_POST, TOOLTIPTEXT, LINK, DESCRIPTIONID, UPDATE_USERID, UPDATE_TIME, CREATE_USERID, CREATE_TIME, STATEID) values(" &amp; Dictionary!A54 &amp; "," &amp; Dictionary!B54 &amp; "," &amp; Dictionary!C54 &amp; "," &amp; Dictionary!D54  &amp; ",'" &amp;Dictionary!F54 &amp; "'," &amp; Dictionary!G54 &amp; "," &amp; Dictionary!H54 &amp; "," &amp;Dictionary!I54 &amp; ",'" &amp; Dictionary!J54 &amp; "','" &amp; Dictionary!K54 &amp; "','" &amp; Dictionary!L54  &amp; "',1,null,'" &amp;  Dictionary!O54 &amp; "',getdate()," &amp; Dictionary!Q54   &amp; ")")</f>
        <v>Insert Into SYS_DICTIONARY(ID, DICTIONARYID, PARENTID, DICTIONARYTYPE,DICTIONARYTEXT, VALUESID, LEVELID, ITEM_POST, TOOLTIPTEXT, LINK, DESCRIPTIONID, UPDATE_USERID, UPDATE_TIME, CREATE_USERID, CREATE_TIME, STATEID) values(1800000053,107,100000510,13000,'Biba',1,1,0,'Biba','0','CPS VALUE',1,null,'1',getdate(),1)</v>
      </c>
    </row>
    <row r="55" spans="1:1">
      <c r="A55" t="str">
        <f>IF(Dictionary!B55="","","Insert Into SYS_DICTIONARY(ID, DICTIONARYID, PARENTID, DICTIONARYTYPE,DICTIONARYTEXT, VALUESID, LEVELID, ITEM_POST, TOOLTIPTEXT, LINK, DESCRIPTIONID, UPDATE_USERID, UPDATE_TIME, CREATE_USERID, CREATE_TIME, STATEID) values(" &amp; Dictionary!A55 &amp; "," &amp; Dictionary!B55 &amp; "," &amp; Dictionary!C55 &amp; "," &amp; Dictionary!D55  &amp; ",'" &amp;Dictionary!F55 &amp; "'," &amp; Dictionary!G55 &amp; "," &amp; Dictionary!H55 &amp; "," &amp;Dictionary!I55 &amp; ",'" &amp; Dictionary!J55 &amp; "','" &amp; Dictionary!K55 &amp; "','" &amp; Dictionary!L55  &amp; "',1,null,'" &amp;  Dictionary!O55 &amp; "',getdate()," &amp; Dictionary!Q55   &amp; ")")</f>
        <v>Insert Into SYS_DICTIONARY(ID, DICTIONARYID, PARENTID, DICTIONARYTYPE,DICTIONARYTEXT, VALUESID, LEVELID, ITEM_POST, TOOLTIPTEXT, LINK, DESCRIPTIONID, UPDATE_USERID, UPDATE_TIME, CREATE_USERID, CREATE_TIME, STATEID) values(1800000054,108,100000510,13000,'Buba',2,1,0,'Buba','0','CPS VALUE',1,null,'1',getdate(),1)</v>
      </c>
    </row>
    <row r="56" spans="1:1">
      <c r="A56" t="str">
        <f>IF(Dictionary!B56="","","Insert Into SYS_DICTIONARY(ID, DICTIONARYID, PARENTID, DICTIONARYTYPE,DICTIONARYTEXT, VALUESID, LEVELID, ITEM_POST, TOOLTIPTEXT, LINK, DESCRIPTIONID, UPDATE_USERID, UPDATE_TIME, CREATE_USERID, CREATE_TIME, STATEID) values(" &amp; Dictionary!A56 &amp; "," &amp; Dictionary!B56 &amp; "," &amp; Dictionary!C56 &amp; "," &amp; Dictionary!D56  &amp; ",'" &amp;Dictionary!F56 &amp; "'," &amp; Dictionary!G56 &amp; "," &amp; Dictionary!H56 &amp; "," &amp;Dictionary!I56 &amp; ",'" &amp; Dictionary!J56 &amp; "','" &amp; Dictionary!K56 &amp; "','" &amp; Dictionary!L56  &amp; "',1,null,'" &amp;  Dictionary!O56 &amp; "',getdate()," &amp; Dictionary!Q56   &amp; ")")</f>
        <v>Insert Into SYS_DICTIONARY(ID, DICTIONARYID, PARENTID, DICTIONARYTYPE,DICTIONARYTEXT, VALUESID, LEVELID, ITEM_POST, TOOLTIPTEXT, LINK, DESCRIPTIONID, UPDATE_USERID, UPDATE_TIME, CREATE_USERID, CREATE_TIME, STATEID) values(1800000055,109,100000510,13000,'Biba+Buba',3,1,0,'Biba+Buba','0','CPS VALUE',1,null,'1',getdate(),1)</v>
      </c>
    </row>
    <row r="57" spans="1:1">
      <c r="A57" t="str">
        <f>IF(Dictionary!B57="","","Insert Into SYS_DICTIONARY(ID, DICTIONARYID, PARENTID, DICTIONARYTYPE,DICTIONARYTEXT, VALUESID, LEVELID, ITEM_POST, TOOLTIPTEXT, LINK, DESCRIPTIONID, UPDATE_USERID, UPDATE_TIME, CREATE_USERID, CREATE_TIME, STATEID) values(" &amp; Dictionary!A57 &amp; "," &amp; Dictionary!B57 &amp; "," &amp; Dictionary!C57 &amp; "," &amp; Dictionary!D57  &amp; ",'" &amp;Dictionary!F57 &amp; "'," &amp; Dictionary!G57 &amp; "," &amp; Dictionary!H57 &amp; "," &amp;Dictionary!I57 &amp; ",'" &amp; Dictionary!J57 &amp; "','" &amp; Dictionary!K57 &amp; "','" &amp; Dictionary!L57  &amp; "',1,null,'" &amp;  Dictionary!O57 &amp; "',getdate()," &amp; Dictionary!Q57   &amp; ")")</f>
        <v>Insert Into SYS_DICTIONARY(ID, DICTIONARYID, PARENTID, DICTIONARYTYPE,DICTIONARYTEXT, VALUESID, LEVELID, ITEM_POST, TOOLTIPTEXT, LINK, DESCRIPTIONID, UPDATE_USERID, UPDATE_TIME, CREATE_USERID, CREATE_TIME, STATEID) values(1800000056,110,100000510,13000,'Vamo',4,1,0,'Vamo','0','CPS VALUE',1,null,'1',getdate(),1)</v>
      </c>
    </row>
    <row r="58" spans="1:1">
      <c r="A58" t="str">
        <f>IF(Dictionary!B58="","","Insert Into SYS_DICTIONARY(ID, DICTIONARYID, PARENTID, DICTIONARYTYPE,DICTIONARYTEXT, VALUESID, LEVELID, ITEM_POST, TOOLTIPTEXT, LINK, DESCRIPTIONID, UPDATE_USERID, UPDATE_TIME, CREATE_USERID, CREATE_TIME, STATEID) values(" &amp; Dictionary!A58 &amp; "," &amp; Dictionary!B58 &amp; "," &amp; Dictionary!C58 &amp; "," &amp; Dictionary!D58  &amp; ",'" &amp;Dictionary!F58 &amp; "'," &amp; Dictionary!G58 &amp; "," &amp; Dictionary!H58 &amp; "," &amp;Dictionary!I58 &amp; ",'" &amp; Dictionary!J58 &amp; "','" &amp; Dictionary!K58 &amp; "','" &amp; Dictionary!L58  &amp; "',1,null,'" &amp;  Dictionary!O58 &amp; "',getdate()," &amp; Dictionary!Q58   &amp; ")")</f>
        <v>Insert Into SYS_DICTIONARY(ID, DICTIONARYID, PARENTID, DICTIONARYTYPE,DICTIONARYTEXT, VALUESID, LEVELID, ITEM_POST, TOOLTIPTEXT, LINK, DESCRIPTIONID, UPDATE_USERID, UPDATE_TIME, CREATE_USERID, CREATE_TIME, STATEID) values(1800000057,111,100000510,13000,'Biba+Vamo',5,1,0,'Biba+Vamo','0','CPS VALUE',1,null,'1',getdate(),1)</v>
      </c>
    </row>
    <row r="59" spans="1:1">
      <c r="A59" t="str">
        <f>IF(Dictionary!B59="","","Insert Into SYS_DICTIONARY(ID, DICTIONARYID, PARENTID, DICTIONARYTYPE,DICTIONARYTEXT, VALUESID, LEVELID, ITEM_POST, TOOLTIPTEXT, LINK, DESCRIPTIONID, UPDATE_USERID, UPDATE_TIME, CREATE_USERID, CREATE_TIME, STATEID) values(" &amp; Dictionary!A59 &amp; "," &amp; Dictionary!B59 &amp; "," &amp; Dictionary!C59 &amp; "," &amp; Dictionary!D59  &amp; ",'" &amp;Dictionary!F59 &amp; "'," &amp; Dictionary!G59 &amp; "," &amp; Dictionary!H59 &amp; "," &amp;Dictionary!I59 &amp; ",'" &amp; Dictionary!J59 &amp; "','" &amp; Dictionary!K59 &amp; "','" &amp; Dictionary!L59  &amp; "',1,null,'" &amp;  Dictionary!O59 &amp; "',getdate()," &amp; Dictionary!Q59   &amp; ")")</f>
        <v>Insert Into SYS_DICTIONARY(ID, DICTIONARYID, PARENTID, DICTIONARYTYPE,DICTIONARYTEXT, VALUESID, LEVELID, ITEM_POST, TOOLTIPTEXT, LINK, DESCRIPTIONID, UPDATE_USERID, UPDATE_TIME, CREATE_USERID, CREATE_TIME, STATEID) values(1800000058,112,100000510,13000,'Buba+Vamo',6,1,0,'Buba+Vamo','0','CPS VALUE',1,null,'1',getdate(),1)</v>
      </c>
    </row>
    <row r="60" spans="1:1">
      <c r="A60" t="str">
        <f>IF(Dictionary!B60="","","Insert Into SYS_DICTIONARY(ID, DICTIONARYID, PARENTID, DICTIONARYTYPE,DICTIONARYTEXT, VALUESID, LEVELID, ITEM_POST, TOOLTIPTEXT, LINK, DESCRIPTIONID, UPDATE_USERID, UPDATE_TIME, CREATE_USERID, CREATE_TIME, STATEID) values(" &amp; Dictionary!A60 &amp; "," &amp; Dictionary!B60 &amp; "," &amp; Dictionary!C60 &amp; "," &amp; Dictionary!D60  &amp; ",'" &amp;Dictionary!F60 &amp; "'," &amp; Dictionary!G60 &amp; "," &amp; Dictionary!H60 &amp; "," &amp;Dictionary!I60 &amp; ",'" &amp; Dictionary!J60 &amp; "','" &amp; Dictionary!K60 &amp; "','" &amp; Dictionary!L60  &amp; "',1,null,'" &amp;  Dictionary!O60 &amp; "',getdate()," &amp; Dictionary!Q60   &amp; ")")</f>
        <v>Insert Into SYS_DICTIONARY(ID, DICTIONARYID, PARENTID, DICTIONARYTYPE,DICTIONARYTEXT, VALUESID, LEVELID, ITEM_POST, TOOLTIPTEXT, LINK, DESCRIPTIONID, UPDATE_USERID, UPDATE_TIME, CREATE_USERID, CREATE_TIME, STATEID) values(1800000059,113,100000510,13000,'Biba+Buba+Vamo',7,1,0,'Biba+Buba+Vamo','0','CPS VALUE',1,null,'1',getdate(),1)</v>
      </c>
    </row>
    <row r="61" spans="1:1">
      <c r="A61" t="str">
        <f>IF(Dictionary!B61="","","Insert Into SYS_DICTIONARY(ID, DICTIONARYID, PARENTID, DICTIONARYTYPE,DICTIONARYTEXT, VALUESID, LEVELID, ITEM_POST, TOOLTIPTEXT, LINK, DESCRIPTIONID, UPDATE_USERID, UPDATE_TIME, CREATE_USERID, CREATE_TIME, STATEID) values(" &amp; Dictionary!A61 &amp; "," &amp; Dictionary!B61 &amp; "," &amp; Dictionary!C61 &amp; "," &amp; Dictionary!D61  &amp; ",'" &amp;Dictionary!F61 &amp; "'," &amp; Dictionary!G61 &amp; "," &amp; Dictionary!H61 &amp; "," &amp;Dictionary!I61 &amp; ",'" &amp; Dictionary!J61 &amp; "','" &amp; Dictionary!K61 &amp; "','" &amp; Dictionary!L61  &amp; "',1,null,'" &amp;  Dictionary!O61 &amp; "',getdate()," &amp; Dictionary!Q61   &amp; ")")</f>
        <v>Insert Into SYS_DICTIONARY(ID, DICTIONARYID, PARENTID, DICTIONARYTYPE,DICTIONARYTEXT, VALUESID, LEVELID, ITEM_POST, TOOLTIPTEXT, LINK, DESCRIPTIONID, UPDATE_USERID, UPDATE_TIME, CREATE_USERID, CREATE_TIME, STATEID) values(1800000060,114,100000510,13000,'Int',8,1,0,'Int','0','CPS VALUE',1,null,'1',getdate(),1)</v>
      </c>
    </row>
    <row r="62" spans="1:1">
      <c r="A62" t="str">
        <f>IF(Dictionary!B62="","","Insert Into SYS_DICTIONARY(ID, DICTIONARYID, PARENTID, DICTIONARYTYPE,DICTIONARYTEXT, VALUESID, LEVELID, ITEM_POST, TOOLTIPTEXT, LINK, DESCRIPTIONID, UPDATE_USERID, UPDATE_TIME, CREATE_USERID, CREATE_TIME, STATEID) values(" &amp; Dictionary!A62 &amp; "," &amp; Dictionary!B62 &amp; "," &amp; Dictionary!C62 &amp; "," &amp; Dictionary!D62  &amp; ",'" &amp;Dictionary!F62 &amp; "'," &amp; Dictionary!G62 &amp; "," &amp; Dictionary!H62 &amp; "," &amp;Dictionary!I62 &amp; ",'" &amp; Dictionary!J62 &amp; "','" &amp; Dictionary!K62 &amp; "','" &amp; Dictionary!L62  &amp; "',1,null,'" &amp;  Dictionary!O62 &amp; "',getdate()," &amp; Dictionary!Q62   &amp; ")")</f>
        <v>Insert Into SYS_DICTIONARY(ID, DICTIONARYID, PARENTID, DICTIONARYTYPE,DICTIONARYTEXT, VALUESID, LEVELID, ITEM_POST, TOOLTIPTEXT, LINK, DESCRIPTIONID, UPDATE_USERID, UPDATE_TIME, CREATE_USERID, CREATE_TIME, STATEID) values(1800000061,115,100000510,13000,'Biba+Int',9,1,0,'Biba+Int','0','CPS VALUE',1,null,'1',getdate(),1)</v>
      </c>
    </row>
    <row r="63" spans="1:1">
      <c r="A63" t="str">
        <f>IF(Dictionary!B63="","","Insert Into SYS_DICTIONARY(ID, DICTIONARYID, PARENTID, DICTIONARYTYPE,DICTIONARYTEXT, VALUESID, LEVELID, ITEM_POST, TOOLTIPTEXT, LINK, DESCRIPTIONID, UPDATE_USERID, UPDATE_TIME, CREATE_USERID, CREATE_TIME, STATEID) values(" &amp; Dictionary!A63 &amp; "," &amp; Dictionary!B63 &amp; "," &amp; Dictionary!C63 &amp; "," &amp; Dictionary!D63  &amp; ",'" &amp;Dictionary!F63 &amp; "'," &amp; Dictionary!G63 &amp; "," &amp; Dictionary!H63 &amp; "," &amp;Dictionary!I63 &amp; ",'" &amp; Dictionary!J63 &amp; "','" &amp; Dictionary!K63 &amp; "','" &amp; Dictionary!L63  &amp; "',1,null,'" &amp;  Dictionary!O63 &amp; "',getdate()," &amp; Dictionary!Q63   &amp; ")")</f>
        <v>Insert Into SYS_DICTIONARY(ID, DICTIONARYID, PARENTID, DICTIONARYTYPE,DICTIONARYTEXT, VALUESID, LEVELID, ITEM_POST, TOOLTIPTEXT, LINK, DESCRIPTIONID, UPDATE_USERID, UPDATE_TIME, CREATE_USERID, CREATE_TIME, STATEID) values(1800000062,116,100000510,13000,'Buba+Int',10,1,0,'Buba+Int','0','CPS VALUE',1,null,'1',getdate(),1)</v>
      </c>
    </row>
    <row r="64" spans="1:1">
      <c r="A64" t="str">
        <f>IF(Dictionary!B64="","","Insert Into SYS_DICTIONARY(ID, DICTIONARYID, PARENTID, DICTIONARYTYPE,DICTIONARYTEXT, VALUESID, LEVELID, ITEM_POST, TOOLTIPTEXT, LINK, DESCRIPTIONID, UPDATE_USERID, UPDATE_TIME, CREATE_USERID, CREATE_TIME, STATEID) values(" &amp; Dictionary!A64 &amp; "," &amp; Dictionary!B64 &amp; "," &amp; Dictionary!C64 &amp; "," &amp; Dictionary!D64  &amp; ",'" &amp;Dictionary!F64 &amp; "'," &amp; Dictionary!G64 &amp; "," &amp; Dictionary!H64 &amp; "," &amp;Dictionary!I64 &amp; ",'" &amp; Dictionary!J64 &amp; "','" &amp; Dictionary!K64 &amp; "','" &amp; Dictionary!L64  &amp; "',1,null,'" &amp;  Dictionary!O64 &amp; "',getdate()," &amp; Dictionary!Q64   &amp; ")")</f>
        <v>Insert Into SYS_DICTIONARY(ID, DICTIONARYID, PARENTID, DICTIONARYTYPE,DICTIONARYTEXT, VALUESID, LEVELID, ITEM_POST, TOOLTIPTEXT, LINK, DESCRIPTIONID, UPDATE_USERID, UPDATE_TIME, CREATE_USERID, CREATE_TIME, STATEID) values(1800000063,117,100000510,13000,'Biba+Buba+Int',11,1,0,'Biba+Buba+Int','0','CPS VALUE',1,null,'1',getdate(),1)</v>
      </c>
    </row>
    <row r="65" spans="1:1">
      <c r="A65" t="str">
        <f>IF(Dictionary!B65="","","Insert Into SYS_DICTIONARY(ID, DICTIONARYID, PARENTID, DICTIONARYTYPE,DICTIONARYTEXT, VALUESID, LEVELID, ITEM_POST, TOOLTIPTEXT, LINK, DESCRIPTIONID, UPDATE_USERID, UPDATE_TIME, CREATE_USERID, CREATE_TIME, STATEID) values(" &amp; Dictionary!A65 &amp; "," &amp; Dictionary!B65 &amp; "," &amp; Dictionary!C65 &amp; "," &amp; Dictionary!D65  &amp; ",'" &amp;Dictionary!F65 &amp; "'," &amp; Dictionary!G65 &amp; "," &amp; Dictionary!H65 &amp; "," &amp;Dictionary!I65 &amp; ",'" &amp; Dictionary!J65 &amp; "','" &amp; Dictionary!K65 &amp; "','" &amp; Dictionary!L65  &amp; "',1,null,'" &amp;  Dictionary!O65 &amp; "',getdate()," &amp; Dictionary!Q65   &amp; ")")</f>
        <v>Insert Into SYS_DICTIONARY(ID, DICTIONARYID, PARENTID, DICTIONARYTYPE,DICTIONARYTEXT, VALUESID, LEVELID, ITEM_POST, TOOLTIPTEXT, LINK, DESCRIPTIONID, UPDATE_USERID, UPDATE_TIME, CREATE_USERID, CREATE_TIME, STATEID) values(1800000064,118,100000510,13000,'Vamo+Int',12,1,0,'Vamo+Int','0','CPS VALUE',1,null,'1',getdate(),1)</v>
      </c>
    </row>
    <row r="66" spans="1:1">
      <c r="A66" t="str">
        <f>IF(Dictionary!B66="","","Insert Into SYS_DICTIONARY(ID, DICTIONARYID, PARENTID, DICTIONARYTYPE,DICTIONARYTEXT, VALUESID, LEVELID, ITEM_POST, TOOLTIPTEXT, LINK, DESCRIPTIONID, UPDATE_USERID, UPDATE_TIME, CREATE_USERID, CREATE_TIME, STATEID) values(" &amp; Dictionary!A66 &amp; "," &amp; Dictionary!B66 &amp; "," &amp; Dictionary!C66 &amp; "," &amp; Dictionary!D66  &amp; ",'" &amp;Dictionary!F66 &amp; "'," &amp; Dictionary!G66 &amp; "," &amp; Dictionary!H66 &amp; "," &amp;Dictionary!I66 &amp; ",'" &amp; Dictionary!J66 &amp; "','" &amp; Dictionary!K66 &amp; "','" &amp; Dictionary!L66  &amp; "',1,null,'" &amp;  Dictionary!O66 &amp; "',getdate()," &amp; Dictionary!Q66   &amp; ")")</f>
        <v>Insert Into SYS_DICTIONARY(ID, DICTIONARYID, PARENTID, DICTIONARYTYPE,DICTIONARYTEXT, VALUESID, LEVELID, ITEM_POST, TOOLTIPTEXT, LINK, DESCRIPTIONID, UPDATE_USERID, UPDATE_TIME, CREATE_USERID, CREATE_TIME, STATEID) values(1800000065,119,100000510,13000,'Biba+Vamo+Int',13,1,0,'Biba+Vamo+Int','0','CPS VALUE',1,null,'1',getdate(),1)</v>
      </c>
    </row>
    <row r="67" spans="1:1">
      <c r="A67" t="str">
        <f>IF(Dictionary!B67="","","Insert Into SYS_DICTIONARY(ID, DICTIONARYID, PARENTID, DICTIONARYTYPE,DICTIONARYTEXT, VALUESID, LEVELID, ITEM_POST, TOOLTIPTEXT, LINK, DESCRIPTIONID, UPDATE_USERID, UPDATE_TIME, CREATE_USERID, CREATE_TIME, STATEID) values(" &amp; Dictionary!A67 &amp; "," &amp; Dictionary!B67 &amp; "," &amp; Dictionary!C67 &amp; "," &amp; Dictionary!D67  &amp; ",'" &amp;Dictionary!F67 &amp; "'," &amp; Dictionary!G67 &amp; "," &amp; Dictionary!H67 &amp; "," &amp;Dictionary!I67 &amp; ",'" &amp; Dictionary!J67 &amp; "','" &amp; Dictionary!K67 &amp; "','" &amp; Dictionary!L67  &amp; "',1,null,'" &amp;  Dictionary!O67 &amp; "',getdate()," &amp; Dictionary!Q67   &amp; ")")</f>
        <v>Insert Into SYS_DICTIONARY(ID, DICTIONARYID, PARENTID, DICTIONARYTYPE,DICTIONARYTEXT, VALUESID, LEVELID, ITEM_POST, TOOLTIPTEXT, LINK, DESCRIPTIONID, UPDATE_USERID, UPDATE_TIME, CREATE_USERID, CREATE_TIME, STATEID) values(1800000066,120,100000510,13000,'Buba+Vamo+Int',14,1,0,'Buba+Vamo+Int','0','CPS VALUE',1,null,'1',getdate(),1)</v>
      </c>
    </row>
    <row r="68" spans="1:1">
      <c r="A68" t="str">
        <f>IF(Dictionary!B68="","","Insert Into SYS_DICTIONARY(ID, DICTIONARYID, PARENTID, DICTIONARYTYPE,DICTIONARYTEXT, VALUESID, LEVELID, ITEM_POST, TOOLTIPTEXT, LINK, DESCRIPTIONID, UPDATE_USERID, UPDATE_TIME, CREATE_USERID, CREATE_TIME, STATEID) values(" &amp; Dictionary!A68 &amp; "," &amp; Dictionary!B68 &amp; "," &amp; Dictionary!C68 &amp; "," &amp; Dictionary!D68  &amp; ",'" &amp;Dictionary!F68 &amp; "'," &amp; Dictionary!G68 &amp; "," &amp; Dictionary!H68 &amp; "," &amp;Dictionary!I68 &amp; ",'" &amp; Dictionary!J68 &amp; "','" &amp; Dictionary!K68 &amp; "','" &amp; Dictionary!L68  &amp; "',1,null,'" &amp;  Dictionary!O68 &amp; "',getdate()," &amp; Dictionary!Q68   &amp; ")")</f>
        <v>Insert Into SYS_DICTIONARY(ID, DICTIONARYID, PARENTID, DICTIONARYTYPE,DICTIONARYTEXT, VALUESID, LEVELID, ITEM_POST, TOOLTIPTEXT, LINK, DESCRIPTIONID, UPDATE_USERID, UPDATE_TIME, CREATE_USERID, CREATE_TIME, STATEID) values(1800000067,121,100000510,13000,'Biba+Buba+Vamo+Int',15,1,0,'Biba+Buba+Vamo+Int','0','CPS VALUE',1,null,'1',getdate(),1)</v>
      </c>
    </row>
    <row r="69" spans="1:1">
      <c r="A69" t="str">
        <f>IF(Dictionary!B69="","","Insert Into SYS_DICTIONARY(ID, DICTIONARYID, PARENTID, DICTIONARYTYPE,DICTIONARYTEXT, VALUESID, LEVELID, ITEM_POST, TOOLTIPTEXT, LINK, DESCRIPTIONID, UPDATE_USERID, UPDATE_TIME, CREATE_USERID, CREATE_TIME, STATEID) values(" &amp; Dictionary!A69 &amp; "," &amp; Dictionary!B69 &amp; "," &amp; Dictionary!C69 &amp; "," &amp; Dictionary!D69  &amp; ",'" &amp;Dictionary!F69 &amp; "'," &amp; Dictionary!G69 &amp; "," &amp; Dictionary!H69 &amp; "," &amp;Dictionary!I69 &amp; ",'" &amp; Dictionary!J69 &amp; "','" &amp; Dictionary!K69 &amp; "','" &amp; Dictionary!L69  &amp; "',1,null,'" &amp;  Dictionary!O69 &amp; "',getdate()," &amp; Dictionary!Q69   &amp; ")")</f>
        <v>Insert Into SYS_DICTIONARY(ID, DICTIONARYID, PARENTID, DICTIONARYTYPE,DICTIONARYTEXT, VALUESID, LEVELID, ITEM_POST, TOOLTIPTEXT, LINK, DESCRIPTIONID, UPDATE_USERID, UPDATE_TIME, CREATE_USERID, CREATE_TIME, STATEID) values(1800000068,122,100000510,13000,'None',16,1,0,'None','0','CPS VALUE',1,null,'1',getdate(),1)</v>
      </c>
    </row>
    <row r="70" spans="1:1">
      <c r="A70" t="str">
        <f>IF(Dictionary!B70="","","Insert Into SYS_DICTIONARY(ID, DICTIONARYID, PARENTID, DICTIONARYTYPE,DICTIONARYTEXT, VALUESID, LEVELID, ITEM_POST, TOOLTIPTEXT, LINK, DESCRIPTIONID, UPDATE_USERID, UPDATE_TIME, CREATE_USERID, CREATE_TIME, STATEID) values(" &amp; Dictionary!A70 &amp; "," &amp; Dictionary!B70 &amp; "," &amp; Dictionary!C70 &amp; "," &amp; Dictionary!D70  &amp; ",'" &amp;Dictionary!F70 &amp; "'," &amp; Dictionary!G70 &amp; "," &amp; Dictionary!H70 &amp; "," &amp;Dictionary!I70 &amp; ",'" &amp; Dictionary!J70 &amp; "','" &amp; Dictionary!K70 &amp; "','" &amp; Dictionary!L70  &amp; "',1,null,'" &amp;  Dictionary!O70 &amp; "',getdate()," &amp; Dictionary!Q70   &amp; ")")</f>
        <v>Insert Into SYS_DICTIONARY(ID, DICTIONARYID, PARENTID, DICTIONARYTYPE,DICTIONARYTEXT, VALUESID, LEVELID, ITEM_POST, TOOLTIPTEXT, LINK, DESCRIPTIONID, UPDATE_USERID, UPDATE_TIME, CREATE_USERID, CREATE_TIME, STATEID) values(1800000069,123,100000510,13001,'Request',1,1,0,'Request','0','Request',1,null,'1',getdate(),1)</v>
      </c>
    </row>
    <row r="71" spans="1:1">
      <c r="A71" t="str">
        <f>IF(Dictionary!B71="","","Insert Into SYS_DICTIONARY(ID, DICTIONARYID, PARENTID, DICTIONARYTYPE,DICTIONARYTEXT, VALUESID, LEVELID, ITEM_POST, TOOLTIPTEXT, LINK, DESCRIPTIONID, UPDATE_USERID, UPDATE_TIME, CREATE_USERID, CREATE_TIME, STATEID) values(" &amp; Dictionary!A71 &amp; "," &amp; Dictionary!B71 &amp; "," &amp; Dictionary!C71 &amp; "," &amp; Dictionary!D71  &amp; ",'" &amp;Dictionary!F71 &amp; "'," &amp; Dictionary!G71 &amp; "," &amp; Dictionary!H71 &amp; "," &amp;Dictionary!I71 &amp; ",'" &amp; Dictionary!J71 &amp; "','" &amp; Dictionary!K71 &amp; "','" &amp; Dictionary!L71  &amp; "',1,null,'" &amp;  Dictionary!O71 &amp; "',getdate()," &amp; Dictionary!Q71   &amp; ")")</f>
        <v>Insert Into SYS_DICTIONARY(ID, DICTIONARYID, PARENTID, DICTIONARYTYPE,DICTIONARYTEXT, VALUESID, LEVELID, ITEM_POST, TOOLTIPTEXT, LINK, DESCRIPTIONID, UPDATE_USERID, UPDATE_TIME, CREATE_USERID, CREATE_TIME, STATEID) values(1800000070,124,100000510,13001,'Processed',2,1,0,'Processed','0','CPS STATUS',1,null,'1',getdate(),1)</v>
      </c>
    </row>
    <row r="72" spans="1:1">
      <c r="A72" t="str">
        <f>IF(Dictionary!B72="","","Insert Into SYS_DICTIONARY(ID, DICTIONARYID, PARENTID, DICTIONARYTYPE,DICTIONARYTEXT, VALUESID, LEVELID, ITEM_POST, TOOLTIPTEXT, LINK, DESCRIPTIONID, UPDATE_USERID, UPDATE_TIME, CREATE_USERID, CREATE_TIME, STATEID) values(" &amp; Dictionary!A72 &amp; "," &amp; Dictionary!B72 &amp; "," &amp; Dictionary!C72 &amp; "," &amp; Dictionary!D72  &amp; ",'" &amp;Dictionary!F72 &amp; "'," &amp; Dictionary!G72 &amp; "," &amp; Dictionary!H72 &amp; "," &amp;Dictionary!I72 &amp; ",'" &amp; Dictionary!J72 &amp; "','" &amp; Dictionary!K72 &amp; "','" &amp; Dictionary!L72  &amp; "',1,null,'" &amp;  Dictionary!O72 &amp; "',getdate()," &amp; Dictionary!Q72   &amp; ")")</f>
        <v>Insert Into SYS_DICTIONARY(ID, DICTIONARYID, PARENTID, DICTIONARYTYPE,DICTIONARYTEXT, VALUESID, LEVELID, ITEM_POST, TOOLTIPTEXT, LINK, DESCRIPTIONID, UPDATE_USERID, UPDATE_TIME, CREATE_USERID, CREATE_TIME, STATEID) values(1800000071,125,100000510,13001,'Not Applicable',3,1,0,'Not Applicable','0','CPS STATUS',1,null,'1',getdate(),1)</v>
      </c>
    </row>
    <row r="73" spans="1:1">
      <c r="A73" t="str">
        <f>IF(Dictionary!B73="","","Insert Into SYS_DICTIONARY(ID, DICTIONARYID, PARENTID, DICTIONARYTYPE,DICTIONARYTEXT, VALUESID, LEVELID, ITEM_POST, TOOLTIPTEXT, LINK, DESCRIPTIONID, UPDATE_USERID, UPDATE_TIME, CREATE_USERID, CREATE_TIME, STATEID) values(" &amp; Dictionary!A73 &amp; "," &amp; Dictionary!B73 &amp; "," &amp; Dictionary!C73 &amp; "," &amp; Dictionary!D73  &amp; ",'" &amp;Dictionary!F73 &amp; "'," &amp; Dictionary!G73 &amp; "," &amp; Dictionary!H73 &amp; "," &amp;Dictionary!I73 &amp; ",'" &amp; Dictionary!J73 &amp; "','" &amp; Dictionary!K73 &amp; "','" &amp; Dictionary!L73  &amp; "',1,null,'" &amp;  Dictionary!O73 &amp; "',getdate()," &amp; Dictionary!Q73   &amp; ")")</f>
        <v>Insert Into SYS_DICTIONARY(ID, DICTIONARYID, PARENTID, DICTIONARYTYPE,DICTIONARYTEXT, VALUESID, LEVELID, ITEM_POST, TOOLTIPTEXT, LINK, DESCRIPTIONID, UPDATE_USERID, UPDATE_TIME, CREATE_USERID, CREATE_TIME, STATEID) values(1800000072,193,100000510,18000,'Administration Cost',1050,0,0,'Administration Cost','0','Administration Cost',1,null,'1',getdate(),1)</v>
      </c>
    </row>
    <row r="74" spans="1:1">
      <c r="A74" t="str">
        <f>IF(Dictionary!B74="","","Insert Into SYS_DICTIONARY(ID, DICTIONARYID, PARENTID, DICTIONARYTYPE,DICTIONARYTEXT, VALUESID, LEVELID, ITEM_POST, TOOLTIPTEXT, LINK, DESCRIPTIONID, UPDATE_USERID, UPDATE_TIME, CREATE_USERID, CREATE_TIME, STATEID) values(" &amp; Dictionary!A74 &amp; "," &amp; Dictionary!B74 &amp; "," &amp; Dictionary!C74 &amp; "," &amp; Dictionary!D74  &amp; ",'" &amp;Dictionary!F74 &amp; "'," &amp; Dictionary!G74 &amp; "," &amp; Dictionary!H74 &amp; "," &amp;Dictionary!I74 &amp; ",'" &amp; Dictionary!J74 &amp; "','" &amp; Dictionary!K74 &amp; "','" &amp; Dictionary!L74  &amp; "',1,null,'" &amp;  Dictionary!O74 &amp; "',getdate()," &amp; Dictionary!Q74   &amp; ")")</f>
        <v>Insert Into SYS_DICTIONARY(ID, DICTIONARYID, PARENTID, DICTIONARYTYPE,DICTIONARYTEXT, VALUESID, LEVELID, ITEM_POST, TOOLTIPTEXT, LINK, DESCRIPTIONID, UPDATE_USERID, UPDATE_TIME, CREATE_USERID, CREATE_TIME, STATEID) values(1800000073,194,100000510,18000,'Discount regarding previous invoice(s)',1051,0,0,'Discount regarding previous invoice(s)','0','COSTID',1,null,'1',getdate(),1)</v>
      </c>
    </row>
    <row r="75" spans="1:1">
      <c r="A75" t="str">
        <f>IF(Dictionary!B75="","","Insert Into SYS_DICTIONARY(ID, DICTIONARYID, PARENTID, DICTIONARYTYPE,DICTIONARYTEXT, VALUESID, LEVELID, ITEM_POST, TOOLTIPTEXT, LINK, DESCRIPTIONID, UPDATE_USERID, UPDATE_TIME, CREATE_USERID, CREATE_TIME, STATEID) values(" &amp; Dictionary!A75 &amp; "," &amp; Dictionary!B75 &amp; "," &amp; Dictionary!C75 &amp; "," &amp; Dictionary!D75  &amp; ",'" &amp;Dictionary!F75 &amp; "'," &amp; Dictionary!G75 &amp; "," &amp; Dictionary!H75 &amp; "," &amp;Dictionary!I75 &amp; ",'" &amp; Dictionary!J75 &amp; "','" &amp; Dictionary!K75 &amp; "','" &amp; Dictionary!L75  &amp; "',1,null,'" &amp;  Dictionary!O75 &amp; "',getdate()," &amp; Dictionary!Q75   &amp; ")")</f>
        <v>Insert Into SYS_DICTIONARY(ID, DICTIONARYID, PARENTID, DICTIONARYTYPE,DICTIONARYTEXT, VALUESID, LEVELID, ITEM_POST, TOOLTIPTEXT, LINK, DESCRIPTIONID, UPDATE_USERID, UPDATE_TIME, CREATE_USERID, CREATE_TIME, STATEID) values(1800000074,195,100000510,18000,'Subscription Fee',1052,0,0,'Subscription Fee','0','COSTID',1,null,'1',getdate(),1)</v>
      </c>
    </row>
    <row r="76" spans="1:1">
      <c r="A76" t="str">
        <f>IF(Dictionary!B76="","","Insert Into SYS_DICTIONARY(ID, DICTIONARYID, PARENTID, DICTIONARYTYPE,DICTIONARYTEXT, VALUESID, LEVELID, ITEM_POST, TOOLTIPTEXT, LINK, DESCRIPTIONID, UPDATE_USERID, UPDATE_TIME, CREATE_USERID, CREATE_TIME, STATEID) values(" &amp; Dictionary!A76 &amp; "," &amp; Dictionary!B76 &amp; "," &amp; Dictionary!C76 &amp; "," &amp; Dictionary!D76  &amp; ",'" &amp;Dictionary!F76 &amp; "'," &amp; Dictionary!G76 &amp; "," &amp; Dictionary!H76 &amp; "," &amp;Dictionary!I76 &amp; ",'" &amp; Dictionary!J76 &amp; "','" &amp; Dictionary!K76 &amp; "','" &amp; Dictionary!L76  &amp; "',1,null,'" &amp;  Dictionary!O76 &amp; "',getdate()," &amp; Dictionary!Q76   &amp; ")")</f>
        <v>Insert Into SYS_DICTIONARY(ID, DICTIONARYID, PARENTID, DICTIONARYTYPE,DICTIONARYTEXT, VALUESID, LEVELID, ITEM_POST, TOOLTIPTEXT, LINK, DESCRIPTIONID, UPDATE_USERID, UPDATE_TIME, CREATE_USERID, CREATE_TIME, STATEID) values(1800000075,1800000070,-1,-1,'Title',-1,0,0,'Title','0','Title',1,null,'1',getdate(),1)</v>
      </c>
    </row>
    <row r="77" spans="1:1">
      <c r="A77" t="str">
        <f>IF(Dictionary!B77="","","Insert Into SYS_DICTIONARY(ID, DICTIONARYID, PARENTID, DICTIONARYTYPE,DICTIONARYTEXT, VALUESID, LEVELID, ITEM_POST, TOOLTIPTEXT, LINK, DESCRIPTIONID, UPDATE_USERID, UPDATE_TIME, CREATE_USERID, CREATE_TIME, STATEID) values(" &amp; Dictionary!A77 &amp; "," &amp; Dictionary!B77 &amp; "," &amp; Dictionary!C77 &amp; "," &amp; Dictionary!D77  &amp; ",'" &amp;Dictionary!F77 &amp; "'," &amp; Dictionary!G77 &amp; "," &amp; Dictionary!H77 &amp; "," &amp;Dictionary!I77 &amp; ",'" &amp; Dictionary!J77 &amp; "','" &amp; Dictionary!K77 &amp; "','" &amp; Dictionary!L77  &amp; "',1,null,'" &amp;  Dictionary!O77 &amp; "',getdate()," &amp; Dictionary!Q77   &amp; ")")</f>
        <v>Insert Into SYS_DICTIONARY(ID, DICTIONARYID, PARENTID, DICTIONARYTYPE,DICTIONARYTEXT, VALUESID, LEVELID, ITEM_POST, TOOLTIPTEXT, LINK, DESCRIPTIONID, UPDATE_USERID, UPDATE_TIME, CREATE_USERID, CREATE_TIME, STATEID) values(1800000076,59,1800000070,11000,'Mr.',1,0,0,'Mr.','0','TITLE',1,null,'1',getdate(),1)</v>
      </c>
    </row>
    <row r="78" spans="1:1">
      <c r="A78" t="str">
        <f>IF(Dictionary!B78="","","Insert Into SYS_DICTIONARY(ID, DICTIONARYID, PARENTID, DICTIONARYTYPE,DICTIONARYTEXT, VALUESID, LEVELID, ITEM_POST, TOOLTIPTEXT, LINK, DESCRIPTIONID, UPDATE_USERID, UPDATE_TIME, CREATE_USERID, CREATE_TIME, STATEID) values(" &amp; Dictionary!A78 &amp; "," &amp; Dictionary!B78 &amp; "," &amp; Dictionary!C78 &amp; "," &amp; Dictionary!D78  &amp; ",'" &amp;Dictionary!F78 &amp; "'," &amp; Dictionary!G78 &amp; "," &amp; Dictionary!H78 &amp; "," &amp;Dictionary!I78 &amp; ",'" &amp; Dictionary!J78 &amp; "','" &amp; Dictionary!K78 &amp; "','" &amp; Dictionary!L78  &amp; "',1,null,'" &amp;  Dictionary!O78 &amp; "',getdate()," &amp; Dictionary!Q78   &amp; ")")</f>
        <v>Insert Into SYS_DICTIONARY(ID, DICTIONARYID, PARENTID, DICTIONARYTYPE,DICTIONARYTEXT, VALUESID, LEVELID, ITEM_POST, TOOLTIPTEXT, LINK, DESCRIPTIONID, UPDATE_USERID, UPDATE_TIME, CREATE_USERID, CREATE_TIME, STATEID) values(1800000077,60,1800000070,11000,'Mrs.',2,0,0,'Mrs.','0','TITLE',1,null,'1',getdate(),1)</v>
      </c>
    </row>
    <row r="79" spans="1:1">
      <c r="A79" t="str">
        <f>IF(Dictionary!B79="","","Insert Into SYS_DICTIONARY(ID, DICTIONARYID, PARENTID, DICTIONARYTYPE,DICTIONARYTEXT, VALUESID, LEVELID, ITEM_POST, TOOLTIPTEXT, LINK, DESCRIPTIONID, UPDATE_USERID, UPDATE_TIME, CREATE_USERID, CREATE_TIME, STATEID) values(" &amp; Dictionary!A79 &amp; "," &amp; Dictionary!B79 &amp; "," &amp; Dictionary!C79 &amp; "," &amp; Dictionary!D79  &amp; ",'" &amp;Dictionary!F79 &amp; "'," &amp; Dictionary!G79 &amp; "," &amp; Dictionary!H79 &amp; "," &amp;Dictionary!I79 &amp; ",'" &amp; Dictionary!J79 &amp; "','" &amp; Dictionary!K79 &amp; "','" &amp; Dictionary!L79  &amp; "',1,null,'" &amp;  Dictionary!O79 &amp; "',getdate()," &amp; Dictionary!Q79   &amp; ")")</f>
        <v>Insert Into SYS_DICTIONARY(ID, DICTIONARYID, PARENTID, DICTIONARYTYPE,DICTIONARYTEXT, VALUESID, LEVELID, ITEM_POST, TOOLTIPTEXT, LINK, DESCRIPTIONID, UPDATE_USERID, UPDATE_TIME, CREATE_USERID, CREATE_TIME, STATEID) values(1800000078,1800000074,-1,-1,'Title',-1,0,0,'Title','0','Title',1,null,'1',getdate(),1)</v>
      </c>
    </row>
    <row r="80" spans="1:1">
      <c r="A80" t="str">
        <f>IF(Dictionary!B80="","","Insert Into SYS_DICTIONARY(ID, DICTIONARYID, PARENTID, DICTIONARYTYPE,DICTIONARYTEXT, VALUESID, LEVELID, ITEM_POST, TOOLTIPTEXT, LINK, DESCRIPTIONID, UPDATE_USERID, UPDATE_TIME, CREATE_USERID, CREATE_TIME, STATEID) values(" &amp; Dictionary!A80 &amp; "," &amp; Dictionary!B80 &amp; "," &amp; Dictionary!C80 &amp; "," &amp; Dictionary!D80  &amp; ",'" &amp;Dictionary!F80 &amp; "'," &amp; Dictionary!G80 &amp; "," &amp; Dictionary!H80 &amp; "," &amp;Dictionary!I80 &amp; ",'" &amp; Dictionary!J80 &amp; "','" &amp; Dictionary!K80 &amp; "','" &amp; Dictionary!L80  &amp; "',1,null,'" &amp;  Dictionary!O80 &amp; "',getdate()," &amp; Dictionary!Q80   &amp; ")")</f>
        <v>Insert Into SYS_DICTIONARY(ID, DICTIONARYID, PARENTID, DICTIONARYTYPE,DICTIONARYTEXT, VALUESID, LEVELID, ITEM_POST, TOOLTIPTEXT, LINK, DESCRIPTIONID, UPDATE_USERID, UPDATE_TIME, CREATE_USERID, CREATE_TIME, STATEID) values(1800000079,62,1800000074,11001,'Male',1,0,0,'Male','0','GENDER',1,null,'1',getdate(),1)</v>
      </c>
    </row>
    <row r="81" spans="1:1">
      <c r="A81" t="str">
        <f>IF(Dictionary!B81="","","Insert Into SYS_DICTIONARY(ID, DICTIONARYID, PARENTID, DICTIONARYTYPE,DICTIONARYTEXT, VALUESID, LEVELID, ITEM_POST, TOOLTIPTEXT, LINK, DESCRIPTIONID, UPDATE_USERID, UPDATE_TIME, CREATE_USERID, CREATE_TIME, STATEID) values(" &amp; Dictionary!A81 &amp; "," &amp; Dictionary!B81 &amp; "," &amp; Dictionary!C81 &amp; "," &amp; Dictionary!D81  &amp; ",'" &amp;Dictionary!F81 &amp; "'," &amp; Dictionary!G81 &amp; "," &amp; Dictionary!H81 &amp; "," &amp;Dictionary!I81 &amp; ",'" &amp; Dictionary!J81 &amp; "','" &amp; Dictionary!K81 &amp; "','" &amp; Dictionary!L81  &amp; "',1,null,'" &amp;  Dictionary!O81 &amp; "',getdate()," &amp; Dictionary!Q81   &amp; ")")</f>
        <v>Insert Into SYS_DICTIONARY(ID, DICTIONARYID, PARENTID, DICTIONARYTYPE,DICTIONARYTEXT, VALUESID, LEVELID, ITEM_POST, TOOLTIPTEXT, LINK, DESCRIPTIONID, UPDATE_USERID, UPDATE_TIME, CREATE_USERID, CREATE_TIME, STATEID) values(1800000080,63,1800000074,11001,'Female',2,0,0,'Female','0','GENDER',1,null,'1',getdate(),1)</v>
      </c>
    </row>
    <row r="82" spans="1:1">
      <c r="A82" t="str">
        <f>IF(Dictionary!B82="","","Insert Into SYS_DICTIONARY(ID, DICTIONARYID, PARENTID, DICTIONARYTYPE,DICTIONARYTEXT, VALUESID, LEVELID, ITEM_POST, TOOLTIPTEXT, LINK, DESCRIPTIONID, UPDATE_USERID, UPDATE_TIME, CREATE_USERID, CREATE_TIME, STATEID) values(" &amp; Dictionary!A82 &amp; "," &amp; Dictionary!B82 &amp; "," &amp; Dictionary!C82 &amp; "," &amp; Dictionary!D82  &amp; ",'" &amp;Dictionary!F82 &amp; "'," &amp; Dictionary!G82 &amp; "," &amp; Dictionary!H82 &amp; "," &amp;Dictionary!I82 &amp; ",'" &amp; Dictionary!J82 &amp; "','" &amp; Dictionary!K82 &amp; "','" &amp; Dictionary!L82  &amp; "',1,null,'" &amp;  Dictionary!O82 &amp; "',getdate()," &amp; Dictionary!Q82   &amp; ")")</f>
        <v>Insert Into SYS_DICTIONARY(ID, DICTIONARYID, PARENTID, DICTIONARYTYPE,DICTIONARYTEXT, VALUESID, LEVELID, ITEM_POST, TOOLTIPTEXT, LINK, DESCRIPTIONID, UPDATE_USERID, UPDATE_TIME, CREATE_USERID, CREATE_TIME, STATEID) values(1800000081,1800000081,-1,-1,'Fee Type',-1,0,0,'Fee Type','0','Fee Type',1,null,'1',getdate(),1)</v>
      </c>
    </row>
    <row r="83" spans="1:1">
      <c r="A83" t="str">
        <f>IF(Dictionary!B83="","","Insert Into SYS_DICTIONARY(ID, DICTIONARYID, PARENTID, DICTIONARYTYPE,DICTIONARYTEXT, VALUESID, LEVELID, ITEM_POST, TOOLTIPTEXT, LINK, DESCRIPTIONID, UPDATE_USERID, UPDATE_TIME, CREATE_USERID, CREATE_TIME, STATEID) values(" &amp; Dictionary!A83 &amp; "," &amp; Dictionary!B83 &amp; "," &amp; Dictionary!C83 &amp; "," &amp; Dictionary!D83  &amp; ",'" &amp;Dictionary!F83 &amp; "'," &amp; Dictionary!G83 &amp; "," &amp; Dictionary!H83 &amp; "," &amp;Dictionary!I83 &amp; ",'" &amp; Dictionary!J83 &amp; "','" &amp; Dictionary!K83 &amp; "','" &amp; Dictionary!L83  &amp; "',1,null,'" &amp;  Dictionary!O83 &amp; "',getdate()," &amp; Dictionary!Q83   &amp; ")")</f>
        <v>Insert Into SYS_DICTIONARY(ID, DICTIONARYID, PARENTID, DICTIONARYTYPE,DICTIONARYTEXT, VALUESID, LEVELID, ITEM_POST, TOOLTIPTEXT, LINK, DESCRIPTIONID, UPDATE_USERID, UPDATE_TIME, CREATE_USERID, CREATE_TIME, STATEID) values(1800000082,1000006535,1800000081,25101,'InitialFee',1,0,0,'InitialFee','0','Friends&amp;FamiliyFeeType',1,null,'1',getdate(),1)</v>
      </c>
    </row>
    <row r="84" spans="1:1">
      <c r="A84" t="str">
        <f>IF(Dictionary!B84="","","Insert Into SYS_DICTIONARY(ID, DICTIONARYID, PARENTID, DICTIONARYTYPE,DICTIONARYTEXT, VALUESID, LEVELID, ITEM_POST, TOOLTIPTEXT, LINK, DESCRIPTIONID, UPDATE_USERID, UPDATE_TIME, CREATE_USERID, CREATE_TIME, STATEID) values(" &amp; Dictionary!A84 &amp; "," &amp; Dictionary!B84 &amp; "," &amp; Dictionary!C84 &amp; "," &amp; Dictionary!D84  &amp; ",'" &amp;Dictionary!F84 &amp; "'," &amp; Dictionary!G84 &amp; "," &amp; Dictionary!H84 &amp; "," &amp;Dictionary!I84 &amp; ",'" &amp; Dictionary!J84 &amp; "','" &amp; Dictionary!K84 &amp; "','" &amp; Dictionary!L84  &amp; "',1,null,'" &amp;  Dictionary!O84 &amp; "',getdate()," &amp; Dictionary!Q84   &amp; ")")</f>
        <v>Insert Into SYS_DICTIONARY(ID, DICTIONARYID, PARENTID, DICTIONARYTYPE,DICTIONARYTEXT, VALUESID, LEVELID, ITEM_POST, TOOLTIPTEXT, LINK, DESCRIPTIONID, UPDATE_USERID, UPDATE_TIME, CREATE_USERID, CREATE_TIME, STATEID) values(1800000083,1000006536,1800000081,25101,'ChangeFee',2,0,0,'ChangeFee','0','Friends&amp;FamiliyFeeType',1,null,'1',getdate(),1)</v>
      </c>
    </row>
    <row r="85" spans="1:1">
      <c r="A85" t="str">
        <f>IF(Dictionary!B85="","","Insert Into SYS_DICTIONARY(ID, DICTIONARYID, PARENTID, DICTIONARYTYPE,DICTIONARYTEXT, VALUESID, LEVELID, ITEM_POST, TOOLTIPTEXT, LINK, DESCRIPTIONID, UPDATE_USERID, UPDATE_TIME, CREATE_USERID, CREATE_TIME, STATEID) values(" &amp; Dictionary!A85 &amp; "," &amp; Dictionary!B85 &amp; "," &amp; Dictionary!C85 &amp; "," &amp; Dictionary!D85  &amp; ",'" &amp;Dictionary!F85 &amp; "'," &amp; Dictionary!G85 &amp; "," &amp; Dictionary!H85 &amp; "," &amp;Dictionary!I85 &amp; ",'" &amp; Dictionary!J85 &amp; "','" &amp; Dictionary!K85 &amp; "','" &amp; Dictionary!L85  &amp; "',1,null,'" &amp;  Dictionary!O85 &amp; "',getdate()," &amp; Dictionary!Q85   &amp; ")")</f>
        <v>Insert Into SYS_DICTIONARY(ID, DICTIONARYID, PARENTID, DICTIONARYTYPE,DICTIONARYTEXT, VALUESID, LEVELID, ITEM_POST, TOOLTIPTEXT, LINK, DESCRIPTIONID, UPDATE_USERID, UPDATE_TIME, CREATE_USERID, CREATE_TIME, STATEID) values(1800000084,1000006537,1800000081,25101,'MonthlyFee',3,0,0,'MonthlyFee','0','Friends&amp;FamiliyFeeType',1,null,'1',getdate(),1)</v>
      </c>
    </row>
    <row r="86" spans="1:1">
      <c r="A86" t="str">
        <f>IF(Dictionary!B86="","","Insert Into SYS_DICTIONARY(ID, DICTIONARYID, PARENTID, DICTIONARYTYPE,DICTIONARYTEXT, VALUESID, LEVELID, ITEM_POST, TOOLTIPTEXT, LINK, DESCRIPTIONID, UPDATE_USERID, UPDATE_TIME, CREATE_USERID, CREATE_TIME, STATEID) values(" &amp; Dictionary!A86 &amp; "," &amp; Dictionary!B86 &amp; "," &amp; Dictionary!C86 &amp; "," &amp; Dictionary!D86  &amp; ",'" &amp;Dictionary!F86 &amp; "'," &amp; Dictionary!G86 &amp; "," &amp; Dictionary!H86 &amp; "," &amp;Dictionary!I86 &amp; ",'" &amp; Dictionary!J86 &amp; "','" &amp; Dictionary!K86 &amp; "','" &amp; Dictionary!L86  &amp; "',1,null,'" &amp;  Dictionary!O86 &amp; "',getdate()," &amp; Dictionary!Q86   &amp; ")")</f>
        <v>Insert Into SYS_DICTIONARY(ID, DICTIONARYID, PARENTID, DICTIONARYTYPE,DICTIONARYTEXT, VALUESID, LEVELID, ITEM_POST, TOOLTIPTEXT, LINK, DESCRIPTIONID, UPDATE_USERID, UPDATE_TIME, CREATE_USERID, CREATE_TIME, STATEID) values(1800000085,1800000085,-1,-1,'  Charge Type',-1,0,0,'  Charge Type','0','  Charge Type',1,null,'1',getdate(),1)</v>
      </c>
    </row>
    <row r="87" spans="1:1">
      <c r="A87" t="str">
        <f>IF(Dictionary!B87="","","Insert Into SYS_DICTIONARY(ID, DICTIONARYID, PARENTID, DICTIONARYTYPE,DICTIONARYTEXT, VALUESID, LEVELID, ITEM_POST, TOOLTIPTEXT, LINK, DESCRIPTIONID, UPDATE_USERID, UPDATE_TIME, CREATE_USERID, CREATE_TIME, STATEID) values(" &amp; Dictionary!A87 &amp; "," &amp; Dictionary!B87 &amp; "," &amp; Dictionary!C87 &amp; "," &amp; Dictionary!D87  &amp; ",'" &amp;Dictionary!F87 &amp; "'," &amp; Dictionary!G87 &amp; "," &amp; Dictionary!H87 &amp; "," &amp;Dictionary!I87 &amp; ",'" &amp; Dictionary!J87 &amp; "','" &amp; Dictionary!K87 &amp; "','" &amp; Dictionary!L87  &amp; "',1,null,'" &amp;  Dictionary!O87 &amp; "',getdate()," &amp; Dictionary!Q87   &amp; ")")</f>
        <v>Insert Into SYS_DICTIONARY(ID, DICTIONARYID, PARENTID, DICTIONARYTYPE,DICTIONARYTEXT, VALUESID, LEVELID, ITEM_POST, TOOLTIPTEXT, LINK, DESCRIPTIONID, UPDATE_USERID, UPDATE_TIME, CREATE_USERID, CREATE_TIME, STATEID) values(1800000086,1000006529,1800000085,25102,'PerCategory',1,0,0,'PerCategory','0','Friends&amp;FamiliyCategoryType',1,null,'1',getdate(),1)</v>
      </c>
    </row>
    <row r="88" spans="1:1">
      <c r="A88" t="str">
        <f>IF(Dictionary!B88="","","Insert Into SYS_DICTIONARY(ID, DICTIONARYID, PARENTID, DICTIONARYTYPE,DICTIONARYTEXT, VALUESID, LEVELID, ITEM_POST, TOOLTIPTEXT, LINK, DESCRIPTIONID, UPDATE_USERID, UPDATE_TIME, CREATE_USERID, CREATE_TIME, STATEID) values(" &amp; Dictionary!A88 &amp; "," &amp; Dictionary!B88 &amp; "," &amp; Dictionary!C88 &amp; "," &amp; Dictionary!D88  &amp; ",'" &amp;Dictionary!F88 &amp; "'," &amp; Dictionary!G88 &amp; "," &amp; Dictionary!H88 &amp; "," &amp;Dictionary!I88 &amp; ",'" &amp; Dictionary!J88 &amp; "','" &amp; Dictionary!K88 &amp; "','" &amp; Dictionary!L88  &amp; "',1,null,'" &amp;  Dictionary!O88 &amp; "',getdate()," &amp; Dictionary!Q88   &amp; ")")</f>
        <v>Insert Into SYS_DICTIONARY(ID, DICTIONARYID, PARENTID, DICTIONARYTYPE,DICTIONARYTEXT, VALUESID, LEVELID, ITEM_POST, TOOLTIPTEXT, LINK, DESCRIPTIONID, UPDATE_USERID, UPDATE_TIME, CREATE_USERID, CREATE_TIME, STATEID) values(1800000087,1000006530,1800000085,25102,'Fixed',2,0,0,'Fixed','0','Friends&amp;FamiliyCategoryType',1,null,'1',getdate(),1)</v>
      </c>
    </row>
    <row r="89" spans="1:1">
      <c r="A89" t="str">
        <f>IF(Dictionary!B89="","","Insert Into SYS_DICTIONARY(ID, DICTIONARYID, PARENTID, DICTIONARYTYPE,DICTIONARYTEXT, VALUESID, LEVELID, ITEM_POST, TOOLTIPTEXT, LINK, DESCRIPTIONID, UPDATE_USERID, UPDATE_TIME, CREATE_USERID, CREATE_TIME, STATEID) values(" &amp; Dictionary!A89 &amp; "," &amp; Dictionary!B89 &amp; "," &amp; Dictionary!C89 &amp; "," &amp; Dictionary!D89  &amp; ",'" &amp;Dictionary!F89 &amp; "'," &amp; Dictionary!G89 &amp; "," &amp; Dictionary!H89 &amp; "," &amp;Dictionary!I89 &amp; ",'" &amp; Dictionary!J89 &amp; "','" &amp; Dictionary!K89 &amp; "','" &amp; Dictionary!L89  &amp; "',1,null,'" &amp;  Dictionary!O89 &amp; "',getdate()," &amp; Dictionary!Q89   &amp; ")")</f>
        <v>Insert Into SYS_DICTIONARY(ID, DICTIONARYID, PARENTID, DICTIONARYTYPE,DICTIONARYTEXT, VALUESID, LEVELID, ITEM_POST, TOOLTIPTEXT, LINK, DESCRIPTIONID, UPDATE_USERID, UPDATE_TIME, CREATE_USERID, CREATE_TIME, STATEID) values(1800000088,1000006531,1800000085,25102,'PerNumber',3,0,0,'PerNumber','0','Friends&amp;FamiliyCategoryType',1,null,'1',getdate(),1)</v>
      </c>
    </row>
    <row r="90" spans="1:1">
      <c r="A90" t="str">
        <f>IF(Dictionary!B90="","","Insert Into SYS_DICTIONARY(ID, DICTIONARYID, PARENTID, DICTIONARYTYPE,DICTIONARYTEXT, VALUESID, LEVELID, ITEM_POST, TOOLTIPTEXT, LINK, DESCRIPTIONID, UPDATE_USERID, UPDATE_TIME, CREATE_USERID, CREATE_TIME, STATEID) values(" &amp; Dictionary!A90 &amp; "," &amp; Dictionary!B90 &amp; "," &amp; Dictionary!C90 &amp; "," &amp; Dictionary!D90  &amp; ",'" &amp;Dictionary!F90 &amp; "'," &amp; Dictionary!G90 &amp; "," &amp; Dictionary!H90 &amp; "," &amp;Dictionary!I90 &amp; ",'" &amp; Dictionary!J90 &amp; "','" &amp; Dictionary!K90 &amp; "','" &amp; Dictionary!L90  &amp; "',1,null,'" &amp;  Dictionary!O90 &amp; "',getdate()," &amp; Dictionary!Q90   &amp; ")")</f>
        <v>Insert Into SYS_DICTIONARY(ID, DICTIONARYID, PARENTID, DICTIONARYTYPE,DICTIONARYTEXT, VALUESID, LEVELID, ITEM_POST, TOOLTIPTEXT, LINK, DESCRIPTIONID, UPDATE_USERID, UPDATE_TIME, CREATE_USERID, CREATE_TIME, STATEID) values(1800000089,1800000089,-1,-1,'Traffic Type',-1,0,0,'Traffic Type','0','Traffic Type',1,null,'1',getdate(),1)</v>
      </c>
    </row>
    <row r="91" spans="1:1">
      <c r="A91" t="str">
        <f>IF(Dictionary!B91="","","Insert Into SYS_DICTIONARY(ID, DICTIONARYID, PARENTID, DICTIONARYTYPE,DICTIONARYTEXT, VALUESID, LEVELID, ITEM_POST, TOOLTIPTEXT, LINK, DESCRIPTIONID, UPDATE_USERID, UPDATE_TIME, CREATE_USERID, CREATE_TIME, STATEID) values(" &amp; Dictionary!A91 &amp; "," &amp; Dictionary!B91 &amp; "," &amp; Dictionary!C91 &amp; "," &amp; Dictionary!D91  &amp; ",'" &amp;Dictionary!F91 &amp; "'," &amp; Dictionary!G91 &amp; "," &amp; Dictionary!H91 &amp; "," &amp;Dictionary!I91 &amp; ",'" &amp; Dictionary!J91 &amp; "','" &amp; Dictionary!K91 &amp; "','" &amp; Dictionary!L91  &amp; "',1,null,'" &amp;  Dictionary!O91 &amp; "',getdate()," &amp; Dictionary!Q91   &amp; ")")</f>
        <v>Insert Into SYS_DICTIONARY(ID, DICTIONARYID, PARENTID, DICTIONARYTYPE,DICTIONARYTEXT, VALUESID, LEVELID, ITEM_POST, TOOLTIPTEXT, LINK, DESCRIPTIONID, UPDATE_USERID, UPDATE_TIME, CREATE_USERID, CREATE_TIME, STATEID) values(1800000090,1000006541,1800000089,25103,'International',1,0,0,'International','0','Friends&amp;FamiliyTrafficType',1,null,'1',getdate(),1)</v>
      </c>
    </row>
    <row r="92" spans="1:1">
      <c r="A92" t="str">
        <f>IF(Dictionary!B92="","","Insert Into SYS_DICTIONARY(ID, DICTIONARYID, PARENTID, DICTIONARYTYPE,DICTIONARYTEXT, VALUESID, LEVELID, ITEM_POST, TOOLTIPTEXT, LINK, DESCRIPTIONID, UPDATE_USERID, UPDATE_TIME, CREATE_USERID, CREATE_TIME, STATEID) values(" &amp; Dictionary!A92 &amp; "," &amp; Dictionary!B92 &amp; "," &amp; Dictionary!C92 &amp; "," &amp; Dictionary!D92  &amp; ",'" &amp;Dictionary!F92 &amp; "'," &amp; Dictionary!G92 &amp; "," &amp; Dictionary!H92 &amp; "," &amp;Dictionary!I92 &amp; ",'" &amp; Dictionary!J92 &amp; "','" &amp; Dictionary!K92 &amp; "','" &amp; Dictionary!L92  &amp; "',1,null,'" &amp;  Dictionary!O92 &amp; "',getdate()," &amp; Dictionary!Q92   &amp; ")")</f>
        <v>Insert Into SYS_DICTIONARY(ID, DICTIONARYID, PARENTID, DICTIONARYTYPE,DICTIONARYTEXT, VALUESID, LEVELID, ITEM_POST, TOOLTIPTEXT, LINK, DESCRIPTIONID, UPDATE_USERID, UPDATE_TIME, CREATE_USERID, CREATE_TIME, STATEID) values(1800000091,1000006542,1800000089,25103,'SuperOnNet',2,0,0,'SuperOnNet','0','Friends&amp;FamiliyTrafficType',1,null,'1',getdate(),1)</v>
      </c>
    </row>
    <row r="93" spans="1:1">
      <c r="A93" t="str">
        <f>IF(Dictionary!B93="","","Insert Into SYS_DICTIONARY(ID, DICTIONARYID, PARENTID, DICTIONARYTYPE,DICTIONARYTEXT, VALUESID, LEVELID, ITEM_POST, TOOLTIPTEXT, LINK, DESCRIPTIONID, UPDATE_USERID, UPDATE_TIME, CREATE_USERID, CREATE_TIME, STATEID) values(" &amp; Dictionary!A93 &amp; "," &amp; Dictionary!B93 &amp; "," &amp; Dictionary!C93 &amp; "," &amp; Dictionary!D93  &amp; ",'" &amp;Dictionary!F93 &amp; "'," &amp; Dictionary!G93 &amp; "," &amp; Dictionary!H93 &amp; "," &amp;Dictionary!I93 &amp; ",'" &amp; Dictionary!J93 &amp; "','" &amp; Dictionary!K93 &amp; "','" &amp; Dictionary!L93  &amp; "',1,null,'" &amp;  Dictionary!O93 &amp; "',getdate()," &amp; Dictionary!Q93   &amp; ")")</f>
        <v>Insert Into SYS_DICTIONARY(ID, DICTIONARYID, PARENTID, DICTIONARYTYPE,DICTIONARYTEXT, VALUESID, LEVELID, ITEM_POST, TOOLTIPTEXT, LINK, DESCRIPTIONID, UPDATE_USERID, UPDATE_TIME, CREATE_USERID, CREATE_TIME, STATEID) values(1800000092,1000006543,1800000089,25103,'Mobile',3,0,0,'Mobile','0','Friends&amp;FamiliyTrafficType',1,null,'1',getdate(),1)</v>
      </c>
    </row>
    <row r="94" spans="1:1">
      <c r="A94" t="str">
        <f>IF(Dictionary!B94="","","Insert Into SYS_DICTIONARY(ID, DICTIONARYID, PARENTID, DICTIONARYTYPE,DICTIONARYTEXT, VALUESID, LEVELID, ITEM_POST, TOOLTIPTEXT, LINK, DESCRIPTIONID, UPDATE_USERID, UPDATE_TIME, CREATE_USERID, CREATE_TIME, STATEID) values(" &amp; Dictionary!A94 &amp; "," &amp; Dictionary!B94 &amp; "," &amp; Dictionary!C94 &amp; "," &amp; Dictionary!D94  &amp; ",'" &amp;Dictionary!F94 &amp; "'," &amp; Dictionary!G94 &amp; "," &amp; Dictionary!H94 &amp; "," &amp;Dictionary!I94 &amp; ",'" &amp; Dictionary!J94 &amp; "','" &amp; Dictionary!K94 &amp; "','" &amp; Dictionary!L94  &amp; "',1,null,'" &amp;  Dictionary!O94 &amp; "',getdate()," &amp; Dictionary!Q94   &amp; ")")</f>
        <v>Insert Into SYS_DICTIONARY(ID, DICTIONARYID, PARENTID, DICTIONARYTYPE,DICTIONARYTEXT, VALUESID, LEVELID, ITEM_POST, TOOLTIPTEXT, LINK, DESCRIPTIONID, UPDATE_USERID, UPDATE_TIME, CREATE_USERID, CREATE_TIME, STATEID) values(1800000093,1000006544,1800000089,25103,'Fixed',4,0,0,'Fixed','0','Friends&amp;FamiliyTrafficType',1,null,'1',getdate(),1)</v>
      </c>
    </row>
    <row r="95" spans="1:1">
      <c r="A95" t="str">
        <f>IF(Dictionary!B95="","","Insert Into SYS_DICTIONARY(ID, DICTIONARYID, PARENTID, DICTIONARYTYPE,DICTIONARYTEXT, VALUESID, LEVELID, ITEM_POST, TOOLTIPTEXT, LINK, DESCRIPTIONID, UPDATE_USERID, UPDATE_TIME, CREATE_USERID, CREATE_TIME, STATEID) values(" &amp; Dictionary!A95 &amp; "," &amp; Dictionary!B95 &amp; "," &amp; Dictionary!C95 &amp; "," &amp; Dictionary!D95  &amp; ",'" &amp;Dictionary!F95 &amp; "'," &amp; Dictionary!G95 &amp; "," &amp; Dictionary!H95 &amp; "," &amp;Dictionary!I95 &amp; ",'" &amp; Dictionary!J95 &amp; "','" &amp; Dictionary!K95 &amp; "','" &amp; Dictionary!L95  &amp; "',1,null,'" &amp;  Dictionary!O95 &amp; "',getdate()," &amp; Dictionary!Q95   &amp; ")")</f>
        <v>Insert Into SYS_DICTIONARY(ID, DICTIONARYID, PARENTID, DICTIONARYTYPE,DICTIONARYTEXT, VALUESID, LEVELID, ITEM_POST, TOOLTIPTEXT, LINK, DESCRIPTIONID, UPDATE_USERID, UPDATE_TIME, CREATE_USERID, CREATE_TIME, STATEID) values(1800000094,1000006545,1800000089,25103,'DID',5,0,0,'DID','0','Friends&amp;FamiliyTrafficType',1,null,'1',getdate(),1)</v>
      </c>
    </row>
    <row r="96" spans="1:1">
      <c r="A96" t="str">
        <f>IF(Dictionary!B96="","","Insert Into SYS_DICTIONARY(ID, DICTIONARYID, PARENTID, DICTIONARYTYPE,DICTIONARYTEXT, VALUESID, LEVELID, ITEM_POST, TOOLTIPTEXT, LINK, DESCRIPTIONID, UPDATE_USERID, UPDATE_TIME, CREATE_USERID, CREATE_TIME, STATEID) values(" &amp; Dictionary!A96 &amp; "," &amp; Dictionary!B96 &amp; "," &amp; Dictionary!C96 &amp; "," &amp; Dictionary!D96  &amp; ",'" &amp;Dictionary!F96 &amp; "'," &amp; Dictionary!G96 &amp; "," &amp; Dictionary!H96 &amp; "," &amp;Dictionary!I96 &amp; ",'" &amp; Dictionary!J96 &amp; "','" &amp; Dictionary!K96 &amp; "','" &amp; Dictionary!L96  &amp; "',1,null,'" &amp;  Dictionary!O96 &amp; "',getdate()," &amp; Dictionary!Q96   &amp; ")")</f>
        <v>Insert Into SYS_DICTIONARY(ID, DICTIONARYID, PARENTID, DICTIONARYTYPE,DICTIONARYTEXT, VALUESID, LEVELID, ITEM_POST, TOOLTIPTEXT, LINK, DESCRIPTIONID, UPDATE_USERID, UPDATE_TIME, CREATE_USERID, CREATE_TIME, STATEID) values(1800000095,1800000095,-1,-1,'PromotionCategorys',-1,0,0,'PromotionCategorys','0','PromotionCategorys',1,null,'1',getdate(),1)</v>
      </c>
    </row>
    <row r="97" spans="1:1">
      <c r="A97" t="str">
        <f>IF(Dictionary!B97="","","Insert Into SYS_DICTIONARY(ID, DICTIONARYID, PARENTID, DICTIONARYTYPE,DICTIONARYTEXT, VALUESID, LEVELID, ITEM_POST, TOOLTIPTEXT, LINK, DESCRIPTIONID, UPDATE_USERID, UPDATE_TIME, CREATE_USERID, CREATE_TIME, STATEID) values(" &amp; Dictionary!A97 &amp; "," &amp; Dictionary!B97 &amp; "," &amp; Dictionary!C97 &amp; "," &amp; Dictionary!D97  &amp; ",'" &amp;Dictionary!F97 &amp; "'," &amp; Dictionary!G97 &amp; "," &amp; Dictionary!H97 &amp; "," &amp;Dictionary!I97 &amp; ",'" &amp; Dictionary!J97 &amp; "','" &amp; Dictionary!K97 &amp; "','" &amp; Dictionary!L97  &amp; "',1,null,'" &amp;  Dictionary!O97 &amp; "',getdate()," &amp; Dictionary!Q97   &amp; ")")</f>
        <v>Insert Into SYS_DICTIONARY(ID, DICTIONARYID, PARENTID, DICTIONARYTYPE,DICTIONARYTEXT, VALUESID, LEVELID, ITEM_POST, TOOLTIPTEXT, LINK, DESCRIPTIONID, UPDATE_USERID, UPDATE_TIME, CREATE_USERID, CREATE_TIME, STATEID) values(1800000096,1000006489,1800000095,25201,'Free Calls',101,0,0,'Free Calls','0','PromotionCategorys',1,null,'1',getdate(),1)</v>
      </c>
    </row>
    <row r="98" spans="1:1">
      <c r="A98" t="str">
        <f>IF(Dictionary!B98="","","Insert Into SYS_DICTIONARY(ID, DICTIONARYID, PARENTID, DICTIONARYTYPE,DICTIONARYTEXT, VALUESID, LEVELID, ITEM_POST, TOOLTIPTEXT, LINK, DESCRIPTIONID, UPDATE_USERID, UPDATE_TIME, CREATE_USERID, CREATE_TIME, STATEID) values(" &amp; Dictionary!A98 &amp; "," &amp; Dictionary!B98 &amp; "," &amp; Dictionary!C98 &amp; "," &amp; Dictionary!D98  &amp; ",'" &amp;Dictionary!F98 &amp; "'," &amp; Dictionary!G98 &amp; "," &amp; Dictionary!H98 &amp; "," &amp;Dictionary!I98 &amp; ",'" &amp; Dictionary!J98 &amp; "','" &amp; Dictionary!K98 &amp; "','" &amp; Dictionary!L98  &amp; "',1,null,'" &amp;  Dictionary!O98 &amp; "',getdate()," &amp; Dictionary!Q98   &amp; ")")</f>
        <v>Insert Into SYS_DICTIONARY(ID, DICTIONARYID, PARENTID, DICTIONARYTYPE,DICTIONARYTEXT, VALUESID, LEVELID, ITEM_POST, TOOLTIPTEXT, LINK, DESCRIPTIONID, UPDATE_USERID, UPDATE_TIME, CREATE_USERID, CREATE_TIME, STATEID) values(1800000097,1000006490,1800000095,25201,'FriendsFamily',102,0,0,'Free Calls','0','PromotionCategorys',1,null,'1',getdate(),1)</v>
      </c>
    </row>
    <row r="99" spans="1:1">
      <c r="A99" t="str">
        <f>IF(Dictionary!B99="","","Insert Into SYS_DICTIONARY(ID, DICTIONARYID, PARENTID, DICTIONARYTYPE,DICTIONARYTEXT, VALUESID, LEVELID, ITEM_POST, TOOLTIPTEXT, LINK, DESCRIPTIONID, UPDATE_USERID, UPDATE_TIME, CREATE_USERID, CREATE_TIME, STATEID) values(" &amp; Dictionary!A99 &amp; "," &amp; Dictionary!B99 &amp; "," &amp; Dictionary!C99 &amp; "," &amp; Dictionary!D99  &amp; ",'" &amp;Dictionary!F99 &amp; "'," &amp; Dictionary!G99 &amp; "," &amp; Dictionary!H99 &amp; "," &amp;Dictionary!I99 &amp; ",'" &amp; Dictionary!J99 &amp; "','" &amp; Dictionary!K99 &amp; "','" &amp; Dictionary!L99  &amp; "',1,null,'" &amp;  Dictionary!O99 &amp; "',getdate()," &amp; Dictionary!Q99   &amp; ")")</f>
        <v>Insert Into SYS_DICTIONARY(ID, DICTIONARYID, PARENTID, DICTIONARYTYPE,DICTIONARYTEXT, VALUESID, LEVELID, ITEM_POST, TOOLTIPTEXT, LINK, DESCRIPTIONID, UPDATE_USERID, UPDATE_TIME, CREATE_USERID, CREATE_TIME, STATEID) values(1800000098,1000006492,1800000095,25201,'BonusPointOffer',103,0,0,'FriendsFamily','0','PromotionCategorys',1,null,'1',getdate(),1)</v>
      </c>
    </row>
    <row r="100" spans="1:1">
      <c r="A100" t="str">
        <f>IF(Dictionary!B100="","","Insert Into SYS_DICTIONARY(ID, DICTIONARYID, PARENTID, DICTIONARYTYPE,DICTIONARYTEXT, VALUESID, LEVELID, ITEM_POST, TOOLTIPTEXT, LINK, DESCRIPTIONID, UPDATE_USERID, UPDATE_TIME, CREATE_USERID, CREATE_TIME, STATEID) values(" &amp; Dictionary!A100 &amp; "," &amp; Dictionary!B100 &amp; "," &amp; Dictionary!C100 &amp; "," &amp; Dictionary!D100  &amp; ",'" &amp;Dictionary!F100 &amp; "'," &amp; Dictionary!G100 &amp; "," &amp; Dictionary!H100 &amp; "," &amp;Dictionary!I100 &amp; ",'" &amp; Dictionary!J100 &amp; "','" &amp; Dictionary!K100 &amp; "','" &amp; Dictionary!L100  &amp; "',1,null,'" &amp;  Dictionary!O100 &amp; "',getdate()," &amp; Dictionary!Q100   &amp; ")")</f>
        <v>Insert Into SYS_DICTIONARY(ID, DICTIONARYID, PARENTID, DICTIONARYTYPE,DICTIONARYTEXT, VALUESID, LEVELID, ITEM_POST, TOOLTIPTEXT, LINK, DESCRIPTIONID, UPDATE_USERID, UPDATE_TIME, CREATE_USERID, CREATE_TIME, STATEID) values(1800000099,1000006493,1800000095,25201,'TopUpPresent',104,0,0,'BonusPointOffer','0','PromotionCategorys',1,null,'1',getdate(),1)</v>
      </c>
    </row>
    <row r="101" spans="1:1">
      <c r="A101" t="str">
        <f>IF(Dictionary!B101="","","Insert Into SYS_DICTIONARY(ID, DICTIONARYID, PARENTID, DICTIONARYTYPE,DICTIONARYTEXT, VALUESID, LEVELID, ITEM_POST, TOOLTIPTEXT, LINK, DESCRIPTIONID, UPDATE_USERID, UPDATE_TIME, CREATE_USERID, CREATE_TIME, STATEID) values(" &amp; Dictionary!A101 &amp; "," &amp; Dictionary!B101 &amp; "," &amp; Dictionary!C101 &amp; "," &amp; Dictionary!D101  &amp; ",'" &amp;Dictionary!F101 &amp; "'," &amp; Dictionary!G101 &amp; "," &amp; Dictionary!H101 &amp; "," &amp;Dictionary!I101 &amp; ",'" &amp; Dictionary!J101 &amp; "','" &amp; Dictionary!K101 &amp; "','" &amp; Dictionary!L101  &amp; "',1,null,'" &amp;  Dictionary!O101 &amp; "',getdate()," &amp; Dictionary!Q101   &amp; ")")</f>
        <v>Insert Into SYS_DICTIONARY(ID, DICTIONARYID, PARENTID, DICTIONARYTYPE,DICTIONARYTEXT, VALUESID, LEVELID, ITEM_POST, TOOLTIPTEXT, LINK, DESCRIPTIONID, UPDATE_USERID, UPDATE_TIME, CREATE_USERID, CREATE_TIME, STATEID) values(1800000100,1000006494,1800000095,25201,'PeriodicRebate',105,0,0,'TopUpPresent','0','PromotionCategorys',1,null,'1',getdate(),1)</v>
      </c>
    </row>
    <row r="102" spans="1:1">
      <c r="A102" t="str">
        <f>IF(Dictionary!B102="","","Insert Into SYS_DICTIONARY(ID, DICTIONARYID, PARENTID, DICTIONARYTYPE,DICTIONARYTEXT, VALUESID, LEVELID, ITEM_POST, TOOLTIPTEXT, LINK, DESCRIPTIONID, UPDATE_USERID, UPDATE_TIME, CREATE_USERID, CREATE_TIME, STATEID) values(" &amp; Dictionary!A102 &amp; "," &amp; Dictionary!B102 &amp; "," &amp; Dictionary!C102 &amp; "," &amp; Dictionary!D102  &amp; ",'" &amp;Dictionary!F102 &amp; "'," &amp; Dictionary!G102 &amp; "," &amp; Dictionary!H102 &amp; "," &amp;Dictionary!I102 &amp; ",'" &amp; Dictionary!J102 &amp; "','" &amp; Dictionary!K102 &amp; "','" &amp; Dictionary!L102  &amp; "',1,null,'" &amp;  Dictionary!O102 &amp; "',getdate()," &amp; Dictionary!Q102   &amp; ")")</f>
        <v>Insert Into SYS_DICTIONARY(ID, DICTIONARYID, PARENTID, DICTIONARYTYPE,DICTIONARYTEXT, VALUESID, LEVELID, ITEM_POST, TOOLTIPTEXT, LINK, DESCRIPTIONID, UPDATE_USERID, UPDATE_TIME, CREATE_USERID, CREATE_TIME, STATEID) values(1800000101,1000006495,1800000095,25201,'DiscountOnRatePlan',106,0,0,'PeriodicRebate','0','PromotionCategorys',1,null,'1',getdate(),1)</v>
      </c>
    </row>
    <row r="103" spans="1:1">
      <c r="A103" t="str">
        <f>IF(Dictionary!B103="","","Insert Into SYS_DICTIONARY(ID, DICTIONARYID, PARENTID, DICTIONARYTYPE,DICTIONARYTEXT, VALUESID, LEVELID, ITEM_POST, TOOLTIPTEXT, LINK, DESCRIPTIONID, UPDATE_USERID, UPDATE_TIME, CREATE_USERID, CREATE_TIME, STATEID) values(" &amp; Dictionary!A103 &amp; "," &amp; Dictionary!B103 &amp; "," &amp; Dictionary!C103 &amp; "," &amp; Dictionary!D103  &amp; ",'" &amp;Dictionary!F103 &amp; "'," &amp; Dictionary!G103 &amp; "," &amp; Dictionary!H103 &amp; "," &amp;Dictionary!I103 &amp; ",'" &amp; Dictionary!J103 &amp; "','" &amp; Dictionary!K103 &amp; "','" &amp; Dictionary!L103  &amp; "',1,null,'" &amp;  Dictionary!O103 &amp; "',getdate()," &amp; Dictionary!Q103   &amp; ")")</f>
        <v>Insert Into SYS_DICTIONARY(ID, DICTIONARYID, PARENTID, DICTIONARYTYPE,DICTIONARYTEXT, VALUESID, LEVELID, ITEM_POST, TOOLTIPTEXT, LINK, DESCRIPTIONID, UPDATE_USERID, UPDATE_TIME, CREATE_USERID, CREATE_TIME, STATEID) values(1800000102,1000006496,1800000095,25201,'BuyOneGetXFree',107,0,0,'DiscountOnRatePlan','0','PromotionCategorys',1,null,'1',getdate(),1)</v>
      </c>
    </row>
    <row r="104" spans="1:1">
      <c r="A104" t="str">
        <f>IF(Dictionary!B104="","","Insert Into SYS_DICTIONARY(ID, DICTIONARYID, PARENTID, DICTIONARYTYPE,DICTIONARYTEXT, VALUESID, LEVELID, ITEM_POST, TOOLTIPTEXT, LINK, DESCRIPTIONID, UPDATE_USERID, UPDATE_TIME, CREATE_USERID, CREATE_TIME, STATEID) values(" &amp; Dictionary!A104 &amp; "," &amp; Dictionary!B104 &amp; "," &amp; Dictionary!C104 &amp; "," &amp; Dictionary!D104  &amp; ",'" &amp;Dictionary!F104 &amp; "'," &amp; Dictionary!G104 &amp; "," &amp; Dictionary!H104 &amp; "," &amp;Dictionary!I104 &amp; ",'" &amp; Dictionary!J104 &amp; "','" &amp; Dictionary!K104 &amp; "','" &amp; Dictionary!L104  &amp; "',1,null,'" &amp;  Dictionary!O104 &amp; "',getdate()," &amp; Dictionary!Q104   &amp; ")")</f>
        <v>Insert Into SYS_DICTIONARY(ID, DICTIONARYID, PARENTID, DICTIONARYTYPE,DICTIONARYTEXT, VALUESID, LEVELID, ITEM_POST, TOOLTIPTEXT, LINK, DESCRIPTIONID, UPDATE_USERID, UPDATE_TIME, CREATE_USERID, CREATE_TIME, STATEID) values(1800000103,1000006497,1800000095,25201,'PreferentialWholesalePackage',108,0,0,'BuyOneGetXFree','0','PromotionCategorys',1,null,'1',getdate(),1)</v>
      </c>
    </row>
    <row r="105" spans="1:1">
      <c r="A105" t="str">
        <f>IF(Dictionary!B105="","","Insert Into SYS_DICTIONARY(ID, DICTIONARYID, PARENTID, DICTIONARYTYPE,DICTIONARYTEXT, VALUESID, LEVELID, ITEM_POST, TOOLTIPTEXT, LINK, DESCRIPTIONID, UPDATE_USERID, UPDATE_TIME, CREATE_USERID, CREATE_TIME, STATEID) values(" &amp; Dictionary!A105 &amp; "," &amp; Dictionary!B105 &amp; "," &amp; Dictionary!C105 &amp; "," &amp; Dictionary!D105  &amp; ",'" &amp;Dictionary!F105 &amp; "'," &amp; Dictionary!G105 &amp; "," &amp; Dictionary!H105 &amp; "," &amp;Dictionary!I105 &amp; ",'" &amp; Dictionary!J105 &amp; "','" &amp; Dictionary!K105 &amp; "','" &amp; Dictionary!L105  &amp; "',1,null,'" &amp;  Dictionary!O105 &amp; "',getdate()," &amp; Dictionary!Q105   &amp; ")")</f>
        <v>Insert Into SYS_DICTIONARY(ID, DICTIONARYID, PARENTID, DICTIONARYTYPE,DICTIONARYTEXT, VALUESID, LEVELID, ITEM_POST, TOOLTIPTEXT, LINK, DESCRIPTIONID, UPDATE_USERID, UPDATE_TIME, CREATE_USERID, CREATE_TIME, STATEID) values(1800000104,1000006498,1800000095,25201,'GenericPromotion',109,0,0,'PreferentialWholesalePackage','0','PromotionCategorys',1,null,'1',getdate(),1)</v>
      </c>
    </row>
    <row r="106" spans="1:1">
      <c r="A106" t="str">
        <f>IF(Dictionary!B106="","","Insert Into SYS_DICTIONARY(ID, DICTIONARYID, PARENTID, DICTIONARYTYPE,DICTIONARYTEXT, VALUESID, LEVELID, ITEM_POST, TOOLTIPTEXT, LINK, DESCRIPTIONID, UPDATE_USERID, UPDATE_TIME, CREATE_USERID, CREATE_TIME, STATEID) values(" &amp; Dictionary!A106 &amp; "," &amp; Dictionary!B106 &amp; "," &amp; Dictionary!C106 &amp; "," &amp; Dictionary!D106  &amp; ",'" &amp;Dictionary!F106 &amp; "'," &amp; Dictionary!G106 &amp; "," &amp; Dictionary!H106 &amp; "," &amp;Dictionary!I106 &amp; ",'" &amp; Dictionary!J106 &amp; "','" &amp; Dictionary!K106 &amp; "','" &amp; Dictionary!L106  &amp; "',1,null,'" &amp;  Dictionary!O106 &amp; "',getdate()," &amp; Dictionary!Q106   &amp; ")")</f>
        <v>Insert Into SYS_DICTIONARY(ID, DICTIONARYID, PARENTID, DICTIONARYTYPE,DICTIONARYTEXT, VALUESID, LEVELID, ITEM_POST, TOOLTIPTEXT, LINK, DESCRIPTIONID, UPDATE_USERID, UPDATE_TIME, CREATE_USERID, CREATE_TIME, STATEID) values(1800000105,1000006499,1800000095,25201,'Recommendation',110,0,0,'GenericPromotion','0','PromotionCategorys',1,null,'1',getdate(),1)</v>
      </c>
    </row>
    <row r="107" spans="1:1">
      <c r="A107" t="str">
        <f>IF(Dictionary!B107="","","Insert Into SYS_DICTIONARY(ID, DICTIONARYID, PARENTID, DICTIONARYTYPE,DICTIONARYTEXT, VALUESID, LEVELID, ITEM_POST, TOOLTIPTEXT, LINK, DESCRIPTIONID, UPDATE_USERID, UPDATE_TIME, CREATE_USERID, CREATE_TIME, STATEID) values(" &amp; Dictionary!A107 &amp; "," &amp; Dictionary!B107 &amp; "," &amp; Dictionary!C107 &amp; "," &amp; Dictionary!D107  &amp; ",'" &amp;Dictionary!F107 &amp; "'," &amp; Dictionary!G107 &amp; "," &amp; Dictionary!H107 &amp; "," &amp;Dictionary!I107 &amp; ",'" &amp; Dictionary!J107 &amp; "','" &amp; Dictionary!K107 &amp; "','" &amp; Dictionary!L107  &amp; "',1,null,'" &amp;  Dictionary!O107 &amp; "',getdate()," &amp; Dictionary!Q107   &amp; ")")</f>
        <v>Insert Into SYS_DICTIONARY(ID, DICTIONARYID, PARENTID, DICTIONARYTYPE,DICTIONARYTEXT, VALUESID, LEVELID, ITEM_POST, TOOLTIPTEXT, LINK, DESCRIPTIONID, UPDATE_USERID, UPDATE_TIME, CREATE_USERID, CREATE_TIME, STATEID) values(180000106,1000006500,1800000095,25201,'InBundlePromotion',111,0,0,'InBundlePromotion','0','PromotionCategorys',1,null,'1',getdate(),1)</v>
      </c>
    </row>
    <row r="108" spans="1:1">
      <c r="A108" t="str">
        <f>IF(Dictionary!B108="","","Insert Into SYS_DICTIONARY(ID, DICTIONARYID, PARENTID, DICTIONARYTYPE,DICTIONARYTEXT, VALUESID, LEVELID, ITEM_POST, TOOLTIPTEXT, LINK, DESCRIPTIONID, UPDATE_USERID, UPDATE_TIME, CREATE_USERID, CREATE_TIME, STATEID) values(" &amp; Dictionary!A108 &amp; "," &amp; Dictionary!B108 &amp; "," &amp; Dictionary!C108 &amp; "," &amp; Dictionary!D108  &amp; ",'" &amp;Dictionary!F108 &amp; "'," &amp; Dictionary!G108 &amp; "," &amp; Dictionary!H108 &amp; "," &amp;Dictionary!I108 &amp; ",'" &amp; Dictionary!J108 &amp; "','" &amp; Dictionary!K108 &amp; "','" &amp; Dictionary!L108  &amp; "',1,null,'" &amp;  Dictionary!O108 &amp; "',getdate()," &amp; Dictionary!Q108   &amp; ")")</f>
        <v>Insert Into SYS_DICTIONARY(ID, DICTIONARYID, PARENTID, DICTIONARYTYPE,DICTIONARYTEXT, VALUESID, LEVELID, ITEM_POST, TOOLTIPTEXT, LINK, DESCRIPTIONID, UPDATE_USERID, UPDATE_TIME, CREATE_USERID, CREATE_TIME, STATEID) values(1800000106,1800000106,-1,-1,'PromotionActivationType',-1,0,0,'PromotionActivationType','0','PromotionActivationType',1,null,'1',getdate(),1)</v>
      </c>
    </row>
    <row r="109" spans="1:1">
      <c r="A109" t="str">
        <f>IF(Dictionary!B109="","","Insert Into SYS_DICTIONARY(ID, DICTIONARYID, PARENTID, DICTIONARYTYPE,DICTIONARYTEXT, VALUESID, LEVELID, ITEM_POST, TOOLTIPTEXT, LINK, DESCRIPTIONID, UPDATE_USERID, UPDATE_TIME, CREATE_USERID, CREATE_TIME, STATEID) values(" &amp; Dictionary!A109 &amp; "," &amp; Dictionary!B109 &amp; "," &amp; Dictionary!C109 &amp; "," &amp; Dictionary!D109  &amp; ",'" &amp;Dictionary!F109 &amp; "'," &amp; Dictionary!G109 &amp; "," &amp; Dictionary!H109 &amp; "," &amp;Dictionary!I109 &amp; ",'" &amp; Dictionary!J109 &amp; "','" &amp; Dictionary!K109 &amp; "','" &amp; Dictionary!L109  &amp; "',1,null,'" &amp;  Dictionary!O109 &amp; "',getdate()," &amp; Dictionary!Q109   &amp; ")")</f>
        <v>Insert Into SYS_DICTIONARY(ID, DICTIONARYID, PARENTID, DICTIONARYTYPE,DICTIONARYTEXT, VALUESID, LEVELID, ITEM_POST, TOOLTIPTEXT, LINK, DESCRIPTIONID, UPDATE_USERID, UPDATE_TIME, CREATE_USERID, CREATE_TIME, STATEID) values(1800000107,1000006468,1800000106,25203,'NearRealtimeScan',1,0,0,'NearRealtimeScan','0','PromotionActivationType',1,null,'1',getdate(),1)</v>
      </c>
    </row>
    <row r="110" spans="1:1">
      <c r="A110" t="str">
        <f>IF(Dictionary!B110="","","Insert Into SYS_DICTIONARY(ID, DICTIONARYID, PARENTID, DICTIONARYTYPE,DICTIONARYTEXT, VALUESID, LEVELID, ITEM_POST, TOOLTIPTEXT, LINK, DESCRIPTIONID, UPDATE_USERID, UPDATE_TIME, CREATE_USERID, CREATE_TIME, STATEID) values(" &amp; Dictionary!A110 &amp; "," &amp; Dictionary!B110 &amp; "," &amp; Dictionary!C110 &amp; "," &amp; Dictionary!D110  &amp; ",'" &amp;Dictionary!F110 &amp; "'," &amp; Dictionary!G110 &amp; "," &amp; Dictionary!H110 &amp; "," &amp;Dictionary!I110 &amp; ",'" &amp; Dictionary!J110 &amp; "','" &amp; Dictionary!K110 &amp; "','" &amp; Dictionary!L110  &amp; "',1,null,'" &amp;  Dictionary!O110 &amp; "',getdate()," &amp; Dictionary!Q110   &amp; ")")</f>
        <v>Insert Into SYS_DICTIONARY(ID, DICTIONARYID, PARENTID, DICTIONARYTYPE,DICTIONARYTEXT, VALUESID, LEVELID, ITEM_POST, TOOLTIPTEXT, LINK, DESCRIPTIONID, UPDATE_USERID, UPDATE_TIME, CREATE_USERID, CREATE_TIME, STATEID) values(1800000108,1000006469,1800000106,25203,'BusinessMonthlyAnalysis',2,0,0,'BusinessMonthlyAnalysis','0','PromotionActivationType',1,null,'1',getdate(),1)</v>
      </c>
    </row>
    <row r="111" spans="1:1">
      <c r="A111" t="str">
        <f>IF(Dictionary!B111="","","Insert Into SYS_DICTIONARY(ID, DICTIONARYID, PARENTID, DICTIONARYTYPE,DICTIONARYTEXT, VALUESID, LEVELID, ITEM_POST, TOOLTIPTEXT, LINK, DESCRIPTIONID, UPDATE_USERID, UPDATE_TIME, CREATE_USERID, CREATE_TIME, STATEID) values(" &amp; Dictionary!A111 &amp; "," &amp; Dictionary!B111 &amp; "," &amp; Dictionary!C111 &amp; "," &amp; Dictionary!D111  &amp; ",'" &amp;Dictionary!F111 &amp; "'," &amp; Dictionary!G111 &amp; "," &amp; Dictionary!H111 &amp; "," &amp;Dictionary!I111 &amp; ",'" &amp; Dictionary!J111 &amp; "','" &amp; Dictionary!K111 &amp; "','" &amp; Dictionary!L111  &amp; "',1,null,'" &amp;  Dictionary!O111 &amp; "',getdate()," &amp; Dictionary!Q111   &amp; ")")</f>
        <v>Insert Into SYS_DICTIONARY(ID, DICTIONARYID, PARENTID, DICTIONARYTYPE,DICTIONARYTEXT, VALUESID, LEVELID, ITEM_POST, TOOLTIPTEXT, LINK, DESCRIPTIONID, UPDATE_USERID, UPDATE_TIME, CREATE_USERID, CREATE_TIME, STATEID) values(1800000109,1000006470,1800000106,25203,'Realtime',3,0,0,'Realtime','0','PromotionActivationType',1,null,'1',getdate(),1)</v>
      </c>
    </row>
    <row r="112" spans="1:1">
      <c r="A112" t="str">
        <f>IF(Dictionary!B112="","","Insert Into SYS_DICTIONARY(ID, DICTIONARYID, PARENTID, DICTIONARYTYPE,DICTIONARYTEXT, VALUESID, LEVELID, ITEM_POST, TOOLTIPTEXT, LINK, DESCRIPTIONID, UPDATE_USERID, UPDATE_TIME, CREATE_USERID, CREATE_TIME, STATEID) values(" &amp; Dictionary!A112 &amp; "," &amp; Dictionary!B112 &amp; "," &amp; Dictionary!C112 &amp; "," &amp; Dictionary!D112  &amp; ",'" &amp;Dictionary!F112 &amp; "'," &amp; Dictionary!G112 &amp; "," &amp; Dictionary!H112 &amp; "," &amp;Dictionary!I112 &amp; ",'" &amp; Dictionary!J112 &amp; "','" &amp; Dictionary!K112 &amp; "','" &amp; Dictionary!L112  &amp; "',1,null,'" &amp;  Dictionary!O112 &amp; "',getdate()," &amp; Dictionary!Q112   &amp; ")")</f>
        <v>Insert Into SYS_DICTIONARY(ID, DICTIONARYID, PARENTID, DICTIONARYTYPE,DICTIONARYTEXT, VALUESID, LEVELID, ITEM_POST, TOOLTIPTEXT, LINK, DESCRIPTIONID, UPDATE_USERID, UPDATE_TIME, CREATE_USERID, CREATE_TIME, STATEID) values(1800000110,1000006471,1800000106,25203,'BusinessDailyAnalysis',4,0,0,'BusinessDailyAnalysis','0','PromotionActivationType',1,null,'1',getdate(),1)</v>
      </c>
    </row>
    <row r="113" spans="1:1">
      <c r="A113" t="str">
        <f>IF(Dictionary!B113="","","Insert Into SYS_DICTIONARY(ID, DICTIONARYID, PARENTID, DICTIONARYTYPE,DICTIONARYTEXT, VALUESID, LEVELID, ITEM_POST, TOOLTIPTEXT, LINK, DESCRIPTIONID, UPDATE_USERID, UPDATE_TIME, CREATE_USERID, CREATE_TIME, STATEID) values(" &amp; Dictionary!A113 &amp; "," &amp; Dictionary!B113 &amp; "," &amp; Dictionary!C113 &amp; "," &amp; Dictionary!D113  &amp; ",'" &amp;Dictionary!F113 &amp; "'," &amp; Dictionary!G113 &amp; "," &amp; Dictionary!H113 &amp; "," &amp;Dictionary!I113 &amp; ",'" &amp; Dictionary!J113 &amp; "','" &amp; Dictionary!K113 &amp; "','" &amp; Dictionary!L113  &amp; "',1,null,'" &amp;  Dictionary!O113 &amp; "',getdate()," &amp; Dictionary!Q113   &amp; ")")</f>
        <v>Insert Into SYS_DICTIONARY(ID, DICTIONARYID, PARENTID, DICTIONARYTYPE,DICTIONARYTEXT, VALUESID, LEVELID, ITEM_POST, TOOLTIPTEXT, LINK, DESCRIPTIONID, UPDATE_USERID, UPDATE_TIME, CREATE_USERID, CREATE_TIME, STATEID) values(1800000111,1800000111,-1,-1,'PromotionBusinessType',-1,0,0,'PromotionBusinessType','0','PromotionBusinessType',1,null,'1',getdate(),1)</v>
      </c>
    </row>
    <row r="114" spans="1:1">
      <c r="A114" t="str">
        <f>IF(Dictionary!B114="","","Insert Into SYS_DICTIONARY(ID, DICTIONARYID, PARENTID, DICTIONARYTYPE,DICTIONARYTEXT, VALUESID, LEVELID, ITEM_POST, TOOLTIPTEXT, LINK, DESCRIPTIONID, UPDATE_USERID, UPDATE_TIME, CREATE_USERID, CREATE_TIME, STATEID) values(" &amp; Dictionary!A114 &amp; "," &amp; Dictionary!B114 &amp; "," &amp; Dictionary!C114 &amp; "," &amp; Dictionary!D114  &amp; ",'" &amp;Dictionary!F114 &amp; "'," &amp; Dictionary!G114 &amp; "," &amp; Dictionary!H114 &amp; "," &amp;Dictionary!I114 &amp; ",'" &amp; Dictionary!J114 &amp; "','" &amp; Dictionary!K114 &amp; "','" &amp; Dictionary!L114  &amp; "',1,null,'" &amp;  Dictionary!O114 &amp; "',getdate()," &amp; Dictionary!Q114   &amp; ")")</f>
        <v>Insert Into SYS_DICTIONARY(ID, DICTIONARYID, PARENTID, DICTIONARYTYPE,DICTIONARYTEXT, VALUESID, LEVELID, ITEM_POST, TOOLTIPTEXT, LINK, DESCRIPTIONID, UPDATE_USERID, UPDATE_TIME, CREATE_USERID, CREATE_TIME, STATEID) values(1800000112,1000006476,1800000111,25204,'TopUp',1,0,0,'TopUp','0','PromotionBusinessType',1,null,'1',getdate(),1)</v>
      </c>
    </row>
    <row r="115" spans="1:1">
      <c r="A115" t="str">
        <f>IF(Dictionary!B115="","","Insert Into SYS_DICTIONARY(ID, DICTIONARYID, PARENTID, DICTIONARYTYPE,DICTIONARYTEXT, VALUESID, LEVELID, ITEM_POST, TOOLTIPTEXT, LINK, DESCRIPTIONID, UPDATE_USERID, UPDATE_TIME, CREATE_USERID, CREATE_TIME, STATEID) values(" &amp; Dictionary!A115 &amp; "," &amp; Dictionary!B115 &amp; "," &amp; Dictionary!C115 &amp; "," &amp; Dictionary!D115  &amp; ",'" &amp;Dictionary!F115 &amp; "'," &amp; Dictionary!G115 &amp; "," &amp; Dictionary!H115 &amp; "," &amp;Dictionary!I115 &amp; ",'" &amp; Dictionary!J115 &amp; "','" &amp; Dictionary!K115 &amp; "','" &amp; Dictionary!L115  &amp; "',1,null,'" &amp;  Dictionary!O115 &amp; "',getdate()," &amp; Dictionary!Q115   &amp; ")")</f>
        <v>Insert Into SYS_DICTIONARY(ID, DICTIONARYID, PARENTID, DICTIONARYTYPE,DICTIONARYTEXT, VALUESID, LEVELID, ITEM_POST, TOOLTIPTEXT, LINK, DESCRIPTIONID, UPDATE_USERID, UPDATE_TIME, CREATE_USERID, CREATE_TIME, STATEID) values(1800000113,1000006477,1800000111,25204,'SignUp',2,0,0,'SignUp','0','PromotionBusinessType',1,null,'1',getdate(),1)</v>
      </c>
    </row>
    <row r="116" spans="1:1">
      <c r="A116" t="str">
        <f>IF(Dictionary!B116="","","Insert Into SYS_DICTIONARY(ID, DICTIONARYID, PARENTID, DICTIONARYTYPE,DICTIONARYTEXT, VALUESID, LEVELID, ITEM_POST, TOOLTIPTEXT, LINK, DESCRIPTIONID, UPDATE_USERID, UPDATE_TIME, CREATE_USERID, CREATE_TIME, STATEID) values(" &amp; Dictionary!A116 &amp; "," &amp; Dictionary!B116 &amp; "," &amp; Dictionary!C116 &amp; "," &amp; Dictionary!D116  &amp; ",'" &amp;Dictionary!F116 &amp; "'," &amp; Dictionary!G116 &amp; "," &amp; Dictionary!H116 &amp; "," &amp;Dictionary!I116 &amp; ",'" &amp; Dictionary!J116 &amp; "','" &amp; Dictionary!K116 &amp; "','" &amp; Dictionary!L116  &amp; "',1,null,'" &amp;  Dictionary!O116 &amp; "',getdate()," &amp; Dictionary!Q116   &amp; ")")</f>
        <v>Insert Into SYS_DICTIONARY(ID, DICTIONARYID, PARENTID, DICTIONARYTYPE,DICTIONARYTEXT, VALUESID, LEVELID, ITEM_POST, TOOLTIPTEXT, LINK, DESCRIPTIONID, UPDATE_USERID, UPDATE_TIME, CREATE_USERID, CREATE_TIME, STATEID) values(1800000114,1000006478,1800000111,25204,'PortIn',3,0,0,'PortIn','0','PromotionBusinessType',1,null,'1',getdate(),1)</v>
      </c>
    </row>
    <row r="117" spans="1:1">
      <c r="A117" t="str">
        <f>IF(Dictionary!B117="","","Insert Into SYS_DICTIONARY(ID, DICTIONARYID, PARENTID, DICTIONARYTYPE,DICTIONARYTEXT, VALUESID, LEVELID, ITEM_POST, TOOLTIPTEXT, LINK, DESCRIPTIONID, UPDATE_USERID, UPDATE_TIME, CREATE_USERID, CREATE_TIME, STATEID) values(" &amp; Dictionary!A117 &amp; "," &amp; Dictionary!B117 &amp; "," &amp; Dictionary!C117 &amp; "," &amp; Dictionary!D117  &amp; ",'" &amp;Dictionary!F117 &amp; "'," &amp; Dictionary!G117 &amp; "," &amp; Dictionary!H117 &amp; "," &amp;Dictionary!I117 &amp; ",'" &amp; Dictionary!J117 &amp; "','" &amp; Dictionary!K117 &amp; "','" &amp; Dictionary!L117  &amp; "',1,null,'" &amp;  Dictionary!O117 &amp; "',getdate()," &amp; Dictionary!Q117   &amp; ")")</f>
        <v>Insert Into SYS_DICTIONARY(ID, DICTIONARYID, PARENTID, DICTIONARYTYPE,DICTIONARYTEXT, VALUESID, LEVELID, ITEM_POST, TOOLTIPTEXT, LINK, DESCRIPTIONID, UPDATE_USERID, UPDATE_TIME, CREATE_USERID, CREATE_TIME, STATEID) values(1800000115,1000006479,1800000111,25204,'MigrateToPostpaid',4,0,0,'MigrateToPostpaid','0','PromotionBusinessType',1,null,'1',getdate(),1)</v>
      </c>
    </row>
    <row r="118" spans="1:1">
      <c r="A118" t="str">
        <f>IF(Dictionary!B118="","","Insert Into SYS_DICTIONARY(ID, DICTIONARYID, PARENTID, DICTIONARYTYPE,DICTIONARYTEXT, VALUESID, LEVELID, ITEM_POST, TOOLTIPTEXT, LINK, DESCRIPTIONID, UPDATE_USERID, UPDATE_TIME, CREATE_USERID, CREATE_TIME, STATEID) values(" &amp; Dictionary!A118 &amp; "," &amp; Dictionary!B118 &amp; "," &amp; Dictionary!C118 &amp; "," &amp; Dictionary!D118  &amp; ",'" &amp;Dictionary!F118 &amp; "'," &amp; Dictionary!G118 &amp; "," &amp; Dictionary!H118 &amp; "," &amp;Dictionary!I118 &amp; ",'" &amp; Dictionary!J118 &amp; "','" &amp; Dictionary!K118 &amp; "','" &amp; Dictionary!L118  &amp; "',1,null,'" &amp;  Dictionary!O118 &amp; "',getdate()," &amp; Dictionary!Q118   &amp; ")")</f>
        <v>Insert Into SYS_DICTIONARY(ID, DICTIONARYID, PARENTID, DICTIONARYTYPE,DICTIONARYTEXT, VALUESID, LEVELID, ITEM_POST, TOOLTIPTEXT, LINK, DESCRIPTIONID, UPDATE_USERID, UPDATE_TIME, CREATE_USERID, CREATE_TIME, STATEID) values(1800000116,1000006480,1800000111,25204,'MonthlyQuotaCharge',5,0,0,'MonthlyQuotaCharge','0','PromotionBusinessType',1,null,'1',getdate(),1)</v>
      </c>
    </row>
    <row r="119" spans="1:1">
      <c r="A119" t="str">
        <f>IF(Dictionary!B119="","","Insert Into SYS_DICTIONARY(ID, DICTIONARYID, PARENTID, DICTIONARYTYPE,DICTIONARYTEXT, VALUESID, LEVELID, ITEM_POST, TOOLTIPTEXT, LINK, DESCRIPTIONID, UPDATE_USERID, UPDATE_TIME, CREATE_USERID, CREATE_TIME, STATEID) values(" &amp; Dictionary!A119 &amp; "," &amp; Dictionary!B119 &amp; "," &amp; Dictionary!C119 &amp; "," &amp; Dictionary!D119  &amp; ",'" &amp;Dictionary!F119 &amp; "'," &amp; Dictionary!G119 &amp; "," &amp; Dictionary!H119 &amp; "," &amp;Dictionary!I119 &amp; ",'" &amp; Dictionary!J119 &amp; "','" &amp; Dictionary!K119 &amp; "','" &amp; Dictionary!L119  &amp; "',1,null,'" &amp;  Dictionary!O119 &amp; "',getdate()," &amp; Dictionary!Q119   &amp; ")")</f>
        <v>Insert Into SYS_DICTIONARY(ID, DICTIONARYID, PARENTID, DICTIONARYTYPE,DICTIONARYTEXT, VALUESID, LEVELID, ITEM_POST, TOOLTIPTEXT, LINK, DESCRIPTIONID, UPDATE_USERID, UPDATE_TIME, CREATE_USERID, CREATE_TIME, STATEID) values(1800000117,1000006475,1800000111,25204,'SignUpRecommendation',6,0,0,'SignUpRecommendation','0','PromotionBusinessType',1,null,'1',getdate(),1)</v>
      </c>
    </row>
    <row r="120" spans="1:1">
      <c r="A120" t="str">
        <f>IF(Dictionary!B120="","","Insert Into SYS_DICTIONARY(ID, DICTIONARYID, PARENTID, DICTIONARYTYPE,DICTIONARYTEXT, VALUESID, LEVELID, ITEM_POST, TOOLTIPTEXT, LINK, DESCRIPTIONID, UPDATE_USERID, UPDATE_TIME, CREATE_USERID, CREATE_TIME, STATEID) values(" &amp; Dictionary!A120 &amp; "," &amp; Dictionary!B120 &amp; "," &amp; Dictionary!C120 &amp; "," &amp; Dictionary!D120  &amp; ",'" &amp;Dictionary!F120 &amp; "'," &amp; Dictionary!G120 &amp; "," &amp; Dictionary!H120 &amp; "," &amp;Dictionary!I120 &amp; ",'" &amp; Dictionary!J120 &amp; "','" &amp; Dictionary!K120 &amp; "','" &amp; Dictionary!L120  &amp; "',1,null,'" &amp;  Dictionary!O120 &amp; "',getdate()," &amp; Dictionary!Q120   &amp; ")")</f>
        <v>Insert Into SYS_DICTIONARY(ID, DICTIONARYID, PARENTID, DICTIONARYTYPE,DICTIONARYTEXT, VALUESID, LEVELID, ITEM_POST, TOOLTIPTEXT, LINK, DESCRIPTIONID, UPDATE_USERID, UPDATE_TIME, CREATE_USERID, CREATE_TIME, STATEID) values(1800000118,1000006473,1800000111,25204,'PackageSignUp',7,0,0,'PackageSignUp','0','PromotionBusinessType',1,null,'1',getdate(),1)</v>
      </c>
    </row>
    <row r="121" spans="1:1">
      <c r="A121" t="str">
        <f>IF(Dictionary!B121="","","Insert Into SYS_DICTIONARY(ID, DICTIONARYID, PARENTID, DICTIONARYTYPE,DICTIONARYTEXT, VALUESID, LEVELID, ITEM_POST, TOOLTIPTEXT, LINK, DESCRIPTIONID, UPDATE_USERID, UPDATE_TIME, CREATE_USERID, CREATE_TIME, STATEID) values(" &amp; Dictionary!A121 &amp; "," &amp; Dictionary!B121 &amp; "," &amp; Dictionary!C121 &amp; "," &amp; Dictionary!D121  &amp; ",'" &amp;Dictionary!F121 &amp; "'," &amp; Dictionary!G121 &amp; "," &amp; Dictionary!H121 &amp; "," &amp;Dictionary!I121 &amp; ",'" &amp; Dictionary!J121 &amp; "','" &amp; Dictionary!K121 &amp; "','" &amp; Dictionary!L121  &amp; "',1,null,'" &amp;  Dictionary!O121 &amp; "',getdate()," &amp; Dictionary!Q121   &amp; ")")</f>
        <v>Insert Into SYS_DICTIONARY(ID, DICTIONARYID, PARENTID, DICTIONARYTYPE,DICTIONARYTEXT, VALUESID, LEVELID, ITEM_POST, TOOLTIPTEXT, LINK, DESCRIPTIONID, UPDATE_USERID, UPDATE_TIME, CREATE_USERID, CREATE_TIME, STATEID) values(1800000119,1000006474,1800000111,25204,'Usage',8,0,0,'Usage','0','PromotionBusinessType',1,null,'1',getdate(),1)</v>
      </c>
    </row>
    <row r="122" spans="1:1">
      <c r="A122" t="str">
        <f>IF(Dictionary!B122="","","Insert Into SYS_DICTIONARY(ID, DICTIONARYID, PARENTID, DICTIONARYTYPE,DICTIONARYTEXT, VALUESID, LEVELID, ITEM_POST, TOOLTIPTEXT, LINK, DESCRIPTIONID, UPDATE_USERID, UPDATE_TIME, CREATE_USERID, CREATE_TIME, STATEID) values(" &amp; Dictionary!A122 &amp; "," &amp; Dictionary!B122 &amp; "," &amp; Dictionary!C122 &amp; "," &amp; Dictionary!D122  &amp; ",'" &amp;Dictionary!F122 &amp; "'," &amp; Dictionary!G122 &amp; "," &amp; Dictionary!H122 &amp; "," &amp;Dictionary!I122 &amp; ",'" &amp; Dictionary!J122 &amp; "','" &amp; Dictionary!K122 &amp; "','" &amp; Dictionary!L122  &amp; "',1,null,'" &amp;  Dictionary!O122 &amp; "',getdate()," &amp; Dictionary!Q122   &amp; ")")</f>
        <v>Insert Into SYS_DICTIONARY(ID, DICTIONARYID, PARENTID, DICTIONARYTYPE,DICTIONARYTEXT, VALUESID, LEVELID, ITEM_POST, TOOLTIPTEXT, LINK, DESCRIPTIONID, UPDATE_USERID, UPDATE_TIME, CREATE_USERID, CREATE_TIME, STATEID) values(1800000120,1000006472,1800000111,25204,'PortInRecommendation',9,0,0,'PortInRecommendation','0','PromotionBusinessType',1,null,'1',getdate(),1)</v>
      </c>
    </row>
    <row r="123" spans="1:1">
      <c r="A123" t="str">
        <f>IF(Dictionary!B123="","","Insert Into SYS_DICTIONARY(ID, DICTIONARYID, PARENTID, DICTIONARYTYPE,DICTIONARYTEXT, VALUESID, LEVELID, ITEM_POST, TOOLTIPTEXT, LINK, DESCRIPTIONID, UPDATE_USERID, UPDATE_TIME, CREATE_USERID, CREATE_TIME, STATEID) values(" &amp; Dictionary!A123 &amp; "," &amp; Dictionary!B123 &amp; "," &amp; Dictionary!C123 &amp; "," &amp; Dictionary!D123  &amp; ",'" &amp;Dictionary!F123 &amp; "'," &amp; Dictionary!G123 &amp; "," &amp; Dictionary!H123 &amp; "," &amp;Dictionary!I123 &amp; ",'" &amp; Dictionary!J123 &amp; "','" &amp; Dictionary!K123 &amp; "','" &amp; Dictionary!L123  &amp; "',1,null,'" &amp;  Dictionary!O123 &amp; "',getdate()," &amp; Dictionary!Q123   &amp; ")")</f>
        <v>Insert Into SYS_DICTIONARY(ID, DICTIONARYID, PARENTID, DICTIONARYTYPE,DICTIONARYTEXT, VALUESID, LEVELID, ITEM_POST, TOOLTIPTEXT, LINK, DESCRIPTIONID, UPDATE_USERID, UPDATE_TIME, CREATE_USERID, CREATE_TIME, STATEID) values(1800000121,1800000121,-1,-1,'PromotionCalculateType',-1,0,0,'PromotionCalculateType','0','PromotionCalculateType',1,null,'1',getdate(),1)</v>
      </c>
    </row>
    <row r="124" spans="1:1">
      <c r="A124" t="str">
        <f>IF(Dictionary!B124="","","Insert Into SYS_DICTIONARY(ID, DICTIONARYID, PARENTID, DICTIONARYTYPE,DICTIONARYTEXT, VALUESID, LEVELID, ITEM_POST, TOOLTIPTEXT, LINK, DESCRIPTIONID, UPDATE_USERID, UPDATE_TIME, CREATE_USERID, CREATE_TIME, STATEID) values(" &amp; Dictionary!A124 &amp; "," &amp; Dictionary!B124 &amp; "," &amp; Dictionary!C124 &amp; "," &amp; Dictionary!D124  &amp; ",'" &amp;Dictionary!F124 &amp; "'," &amp; Dictionary!G124 &amp; "," &amp; Dictionary!H124 &amp; "," &amp;Dictionary!I124 &amp; ",'" &amp; Dictionary!J124 &amp; "','" &amp; Dictionary!K124 &amp; "','" &amp; Dictionary!L124  &amp; "',1,null,'" &amp;  Dictionary!O124 &amp; "',getdate()," &amp; Dictionary!Q124   &amp; ")")</f>
        <v>Insert Into SYS_DICTIONARY(ID, DICTIONARYID, PARENTID, DICTIONARYTYPE,DICTIONARYTEXT, VALUESID, LEVELID, ITEM_POST, TOOLTIPTEXT, LINK, DESCRIPTIONID, UPDATE_USERID, UPDATE_TIME, CREATE_USERID, CREATE_TIME, STATEID) values(1800000122,1000006481,1800000121,25205,'Sum',1,0,0,'Sum','0','PromotionCalculateType',1,null,'1',getdate(),1)</v>
      </c>
    </row>
    <row r="125" spans="1:1">
      <c r="A125" t="str">
        <f>IF(Dictionary!B125="","","Insert Into SYS_DICTIONARY(ID, DICTIONARYID, PARENTID, DICTIONARYTYPE,DICTIONARYTEXT, VALUESID, LEVELID, ITEM_POST, TOOLTIPTEXT, LINK, DESCRIPTIONID, UPDATE_USERID, UPDATE_TIME, CREATE_USERID, CREATE_TIME, STATEID) values(" &amp; Dictionary!A125 &amp; "," &amp; Dictionary!B125 &amp; "," &amp; Dictionary!C125 &amp; "," &amp; Dictionary!D125  &amp; ",'" &amp;Dictionary!F125 &amp; "'," &amp; Dictionary!G125 &amp; "," &amp; Dictionary!H125 &amp; "," &amp;Dictionary!I125 &amp; ",'" &amp; Dictionary!J125 &amp; "','" &amp; Dictionary!K125 &amp; "','" &amp; Dictionary!L125  &amp; "',1,null,'" &amp;  Dictionary!O125 &amp; "',getdate()," &amp; Dictionary!Q125   &amp; ")")</f>
        <v>Insert Into SYS_DICTIONARY(ID, DICTIONARYID, PARENTID, DICTIONARYTYPE,DICTIONARYTEXT, VALUESID, LEVELID, ITEM_POST, TOOLTIPTEXT, LINK, DESCRIPTIONID, UPDATE_USERID, UPDATE_TIME, CREATE_USERID, CREATE_TIME, STATEID) values(1800000123,1000006482,1800000121,25205,'count',2,0,0,'count','0','PromotionCalculateType',1,null,'1',getdate(),1)</v>
      </c>
    </row>
    <row r="126" spans="1:1">
      <c r="A126" t="str">
        <f>IF(Dictionary!B126="","","Insert Into SYS_DICTIONARY(ID, DICTIONARYID, PARENTID, DICTIONARYTYPE,DICTIONARYTEXT, VALUESID, LEVELID, ITEM_POST, TOOLTIPTEXT, LINK, DESCRIPTIONID, UPDATE_USERID, UPDATE_TIME, CREATE_USERID, CREATE_TIME, STATEID) values(" &amp; Dictionary!A126 &amp; "," &amp; Dictionary!B126 &amp; "," &amp; Dictionary!C126 &amp; "," &amp; Dictionary!D126  &amp; ",'" &amp;Dictionary!F126 &amp; "'," &amp; Dictionary!G126 &amp; "," &amp; Dictionary!H126 &amp; "," &amp;Dictionary!I126 &amp; ",'" &amp; Dictionary!J126 &amp; "','" &amp; Dictionary!K126 &amp; "','" &amp; Dictionary!L126  &amp; "',1,null,'" &amp;  Dictionary!O126 &amp; "',getdate()," &amp; Dictionary!Q126   &amp; ")")</f>
        <v>Insert Into SYS_DICTIONARY(ID, DICTIONARYID, PARENTID, DICTIONARYTYPE,DICTIONARYTEXT, VALUESID, LEVELID, ITEM_POST, TOOLTIPTEXT, LINK, DESCRIPTIONID, UPDATE_USERID, UPDATE_TIME, CREATE_USERID, CREATE_TIME, STATEID) values(1800000124,1000006483,1800000121,25205,'CountConsecutiveMonth',3,0,0,'CountConsecutiveMonth','0','PromotionCalculateType',1,null,'1',getdate(),1)</v>
      </c>
    </row>
    <row r="127" spans="1:1">
      <c r="A127" t="str">
        <f>IF(Dictionary!B127="","","Insert Into SYS_DICTIONARY(ID, DICTIONARYID, PARENTID, DICTIONARYTYPE,DICTIONARYTEXT, VALUESID, LEVELID, ITEM_POST, TOOLTIPTEXT, LINK, DESCRIPTIONID, UPDATE_USERID, UPDATE_TIME, CREATE_USERID, CREATE_TIME, STATEID) values(" &amp; Dictionary!A127 &amp; "," &amp; Dictionary!B127 &amp; "," &amp; Dictionary!C127 &amp; "," &amp; Dictionary!D127  &amp; ",'" &amp;Dictionary!F127 &amp; "'," &amp; Dictionary!G127 &amp; "," &amp; Dictionary!H127 &amp; "," &amp;Dictionary!I127 &amp; ",'" &amp; Dictionary!J127 &amp; "','" &amp; Dictionary!K127 &amp; "','" &amp; Dictionary!L127  &amp; "',1,null,'" &amp;  Dictionary!O127 &amp; "',getdate()," &amp; Dictionary!Q127   &amp; ")")</f>
        <v>Insert Into SYS_DICTIONARY(ID, DICTIONARYID, PARENTID, DICTIONARYTYPE,DICTIONARYTEXT, VALUESID, LEVELID, ITEM_POST, TOOLTIPTEXT, LINK, DESCRIPTIONID, UPDATE_USERID, UPDATE_TIME, CREATE_USERID, CREATE_TIME, STATEID) values(1800000125,1800000125,-1,-1,'PromotionCalculateUnit',-1,0,0,'PromotionCalculateUnit','0','PromotionCalculateUnit',1,null,'1',getdate(),1)</v>
      </c>
    </row>
    <row r="128" spans="1:1">
      <c r="A128" t="str">
        <f>IF(Dictionary!B128="","","Insert Into SYS_DICTIONARY(ID, DICTIONARYID, PARENTID, DICTIONARYTYPE,DICTIONARYTEXT, VALUESID, LEVELID, ITEM_POST, TOOLTIPTEXT, LINK, DESCRIPTIONID, UPDATE_USERID, UPDATE_TIME, CREATE_USERID, CREATE_TIME, STATEID) values(" &amp; Dictionary!A128 &amp; "," &amp; Dictionary!B128 &amp; "," &amp; Dictionary!C128 &amp; "," &amp; Dictionary!D128  &amp; ",'" &amp;Dictionary!F128 &amp; "'," &amp; Dictionary!G128 &amp; "," &amp; Dictionary!H128 &amp; "," &amp;Dictionary!I128 &amp; ",'" &amp; Dictionary!J128 &amp; "','" &amp; Dictionary!K128 &amp; "','" &amp; Dictionary!L128  &amp; "',1,null,'" &amp;  Dictionary!O128 &amp; "',getdate()," &amp; Dictionary!Q128   &amp; ")")</f>
        <v>Insert Into SYS_DICTIONARY(ID, DICTIONARYID, PARENTID, DICTIONARYTYPE,DICTIONARYTEXT, VALUESID, LEVELID, ITEM_POST, TOOLTIPTEXT, LINK, DESCRIPTIONID, UPDATE_USERID, UPDATE_TIME, CREATE_USERID, CREATE_TIME, STATEID) values(1800000126,1000006484,1800000125,25206,'Minutes',1,0,0,'Minutes','0','PromotionCalculateUnit',1,null,'1',getdate(),1)</v>
      </c>
    </row>
    <row r="129" spans="1:1">
      <c r="A129" t="str">
        <f>IF(Dictionary!B129="","","Insert Into SYS_DICTIONARY(ID, DICTIONARYID, PARENTID, DICTIONARYTYPE,DICTIONARYTEXT, VALUESID, LEVELID, ITEM_POST, TOOLTIPTEXT, LINK, DESCRIPTIONID, UPDATE_USERID, UPDATE_TIME, CREATE_USERID, CREATE_TIME, STATEID) values(" &amp; Dictionary!A129 &amp; "," &amp; Dictionary!B129 &amp; "," &amp; Dictionary!C129 &amp; "," &amp; Dictionary!D129  &amp; ",'" &amp;Dictionary!F129 &amp; "'," &amp; Dictionary!G129 &amp; "," &amp; Dictionary!H129 &amp; "," &amp;Dictionary!I129 &amp; ",'" &amp; Dictionary!J129 &amp; "','" &amp; Dictionary!K129 &amp; "','" &amp; Dictionary!L129  &amp; "',1,null,'" &amp;  Dictionary!O129 &amp; "',getdate()," &amp; Dictionary!Q129   &amp; ")")</f>
        <v>Insert Into SYS_DICTIONARY(ID, DICTIONARYID, PARENTID, DICTIONARYTYPE,DICTIONARYTEXT, VALUESID, LEVELID, ITEM_POST, TOOLTIPTEXT, LINK, DESCRIPTIONID, UPDATE_USERID, UPDATE_TIME, CREATE_USERID, CREATE_TIME, STATEID) values(1800000127,1000006485,1800000125,25206,'Money',2,0,0,'Money','0','PromotionCalculateUnit',1,null,'1',getdate(),1)</v>
      </c>
    </row>
    <row r="130" spans="1:1">
      <c r="A130" t="str">
        <f>IF(Dictionary!B130="","","Insert Into SYS_DICTIONARY(ID, DICTIONARYID, PARENTID, DICTIONARYTYPE,DICTIONARYTEXT, VALUESID, LEVELID, ITEM_POST, TOOLTIPTEXT, LINK, DESCRIPTIONID, UPDATE_USERID, UPDATE_TIME, CREATE_USERID, CREATE_TIME, STATEID) values(" &amp; Dictionary!A130 &amp; "," &amp; Dictionary!B130 &amp; "," &amp; Dictionary!C130 &amp; "," &amp; Dictionary!D130  &amp; ",'" &amp;Dictionary!F130 &amp; "'," &amp; Dictionary!G130 &amp; "," &amp; Dictionary!H130 &amp; "," &amp;Dictionary!I130 &amp; ",'" &amp; Dictionary!J130 &amp; "','" &amp; Dictionary!K130 &amp; "','" &amp; Dictionary!L130  &amp; "',1,null,'" &amp;  Dictionary!O130 &amp; "',getdate()," &amp; Dictionary!Q130   &amp; ")")</f>
        <v>Insert Into SYS_DICTIONARY(ID, DICTIONARYID, PARENTID, DICTIONARYTYPE,DICTIONARYTEXT, VALUESID, LEVELID, ITEM_POST, TOOLTIPTEXT, LINK, DESCRIPTIONID, UPDATE_USERID, UPDATE_TIME, CREATE_USERID, CREATE_TIME, STATEID) values(1800000128,1000006486,1800000125,25206,'Times',3,0,0,'Times','0','PromotionCalculateUnit',1,null,'1',getdate(),1)</v>
      </c>
    </row>
    <row r="131" spans="1:1">
      <c r="A131" t="str">
        <f>IF(Dictionary!B131="","","Insert Into SYS_DICTIONARY(ID, DICTIONARYID, PARENTID, DICTIONARYTYPE,DICTIONARYTEXT, VALUESID, LEVELID, ITEM_POST, TOOLTIPTEXT, LINK, DESCRIPTIONID, UPDATE_USERID, UPDATE_TIME, CREATE_USERID, CREATE_TIME, STATEID) values(" &amp; Dictionary!A131 &amp; "," &amp; Dictionary!B131 &amp; "," &amp; Dictionary!C131 &amp; "," &amp; Dictionary!D131  &amp; ",'" &amp;Dictionary!F131 &amp; "'," &amp; Dictionary!G131 &amp; "," &amp; Dictionary!H131 &amp; "," &amp;Dictionary!I131 &amp; ",'" &amp; Dictionary!J131 &amp; "','" &amp; Dictionary!K131 &amp; "','" &amp; Dictionary!L131  &amp; "',1,null,'" &amp;  Dictionary!O131 &amp; "',getdate()," &amp; Dictionary!Q131   &amp; ")")</f>
        <v>Insert Into SYS_DICTIONARY(ID, DICTIONARYID, PARENTID, DICTIONARYTYPE,DICTIONARYTEXT, VALUESID, LEVELID, ITEM_POST, TOOLTIPTEXT, LINK, DESCRIPTIONID, UPDATE_USERID, UPDATE_TIME, CREATE_USERID, CREATE_TIME, STATEID) values(1800000129,1000006487,1800000125,25206,'Data',4,0,0,'Data','0','PromotionCalculateUnit',1,null,'1',getdate(),1)</v>
      </c>
    </row>
    <row r="132" spans="1:1">
      <c r="A132" t="str">
        <f>IF(Dictionary!B132="","","Insert Into SYS_DICTIONARY(ID, DICTIONARYID, PARENTID, DICTIONARYTYPE,DICTIONARYTEXT, VALUESID, LEVELID, ITEM_POST, TOOLTIPTEXT, LINK, DESCRIPTIONID, UPDATE_USERID, UPDATE_TIME, CREATE_USERID, CREATE_TIME, STATEID) values(" &amp; Dictionary!A132 &amp; "," &amp; Dictionary!B132 &amp; "," &amp; Dictionary!C132 &amp; "," &amp; Dictionary!D132  &amp; ",'" &amp;Dictionary!F132 &amp; "'," &amp; Dictionary!G132 &amp; "," &amp; Dictionary!H132 &amp; "," &amp;Dictionary!I132 &amp; ",'" &amp; Dictionary!J132 &amp; "','" &amp; Dictionary!K132 &amp; "','" &amp; Dictionary!L132  &amp; "',1,null,'" &amp;  Dictionary!O132 &amp; "',getdate()," &amp; Dictionary!Q132   &amp; ")")</f>
        <v>Insert Into SYS_DICTIONARY(ID, DICTIONARYID, PARENTID, DICTIONARYTYPE,DICTIONARYTEXT, VALUESID, LEVELID, ITEM_POST, TOOLTIPTEXT, LINK, DESCRIPTIONID, UPDATE_USERID, UPDATE_TIME, CREATE_USERID, CREATE_TIME, STATEID) values(1800000130,1000006488,1800000125,25206,'Piece',5,0,0,'Piece','0','PromotionCalculateUnit',1,null,'1',getdate(),1)</v>
      </c>
    </row>
    <row r="133" spans="1:1">
      <c r="A133" t="str">
        <f>IF(Dictionary!B133="","","Insert Into SYS_DICTIONARY(ID, DICTIONARYID, PARENTID, DICTIONARYTYPE,DICTIONARYTEXT, VALUESID, LEVELID, ITEM_POST, TOOLTIPTEXT, LINK, DESCRIPTIONID, UPDATE_USERID, UPDATE_TIME, CREATE_USERID, CREATE_TIME, STATEID) values(" &amp; Dictionary!A133 &amp; "," &amp; Dictionary!B133 &amp; "," &amp; Dictionary!C133 &amp; "," &amp; Dictionary!D133  &amp; ",'" &amp;Dictionary!F133 &amp; "'," &amp; Dictionary!G133 &amp; "," &amp; Dictionary!H133 &amp; "," &amp;Dictionary!I133 &amp; ",'" &amp; Dictionary!J133 &amp; "','" &amp; Dictionary!K133 &amp; "','" &amp; Dictionary!L133  &amp; "',1,null,'" &amp;  Dictionary!O133 &amp; "',getdate()," &amp; Dictionary!Q133   &amp; ")")</f>
        <v>Insert Into SYS_DICTIONARY(ID, DICTIONARYID, PARENTID, DICTIONARYTYPE,DICTIONARYTEXT, VALUESID, LEVELID, ITEM_POST, TOOLTIPTEXT, LINK, DESCRIPTIONID, UPDATE_USERID, UPDATE_TIME, CREATE_USERID, CREATE_TIME, STATEID) values(1800000131,1800000131,-1,-1,'TopUpPresentRuleId',-1,0,0,'TopUpPresentRuleId','0','TopUpPresentRuleId',1,null,'1',getdate(),1)</v>
      </c>
    </row>
    <row r="134" spans="1:1">
      <c r="A134" t="str">
        <f>IF(Dictionary!B134="","","Insert Into SYS_DICTIONARY(ID, DICTIONARYID, PARENTID, DICTIONARYTYPE,DICTIONARYTEXT, VALUESID, LEVELID, ITEM_POST, TOOLTIPTEXT, LINK, DESCRIPTIONID, UPDATE_USERID, UPDATE_TIME, CREATE_USERID, CREATE_TIME, STATEID) values(" &amp; Dictionary!A134 &amp; "," &amp; Dictionary!B134 &amp; "," &amp; Dictionary!C134 &amp; "," &amp; Dictionary!D134  &amp; ",'" &amp;Dictionary!F134 &amp; "'," &amp; Dictionary!G134 &amp; "," &amp; Dictionary!H134 &amp; "," &amp;Dictionary!I134 &amp; ",'" &amp; Dictionary!J134 &amp; "','" &amp; Dictionary!K134 &amp; "','" &amp; Dictionary!L134  &amp; "',1,null,'" &amp;  Dictionary!O134 &amp; "',getdate()," &amp; Dictionary!Q134   &amp; ")")</f>
        <v>Insert Into SYS_DICTIONARY(ID, DICTIONARYID, PARENTID, DICTIONARYTYPE,DICTIONARYTEXT, VALUESID, LEVELID, ITEM_POST, TOOLTIPTEXT, LINK, DESCRIPTIONID, UPDATE_USERID, UPDATE_TIME, CREATE_USERID, CREATE_TIME, STATEID) values(1800000132,1000006570,1800000131,25207,'PrepayFirstTopUp',1,0,0,'PrepayFirstTopUp','0','TopUpPresentRuleId',1,null,'1',getdate(),1)</v>
      </c>
    </row>
    <row r="135" spans="1:1">
      <c r="A135" t="str">
        <f>IF(Dictionary!B135="","","Insert Into SYS_DICTIONARY(ID, DICTIONARYID, PARENTID, DICTIONARYTYPE,DICTIONARYTEXT, VALUESID, LEVELID, ITEM_POST, TOOLTIPTEXT, LINK, DESCRIPTIONID, UPDATE_USERID, UPDATE_TIME, CREATE_USERID, CREATE_TIME, STATEID) values(" &amp; Dictionary!A135 &amp; "," &amp; Dictionary!B135 &amp; "," &amp; Dictionary!C135 &amp; "," &amp; Dictionary!D135  &amp; ",'" &amp;Dictionary!F135 &amp; "'," &amp; Dictionary!G135 &amp; "," &amp; Dictionary!H135 &amp; "," &amp;Dictionary!I135 &amp; ",'" &amp; Dictionary!J135 &amp; "','" &amp; Dictionary!K135 &amp; "','" &amp; Dictionary!L135  &amp; "',1,null,'" &amp;  Dictionary!O135 &amp; "',getdate()," &amp; Dictionary!Q135   &amp; ")")</f>
        <v>Insert Into SYS_DICTIONARY(ID, DICTIONARYID, PARENTID, DICTIONARYTYPE,DICTIONARYTEXT, VALUESID, LEVELID, ITEM_POST, TOOLTIPTEXT, LINK, DESCRIPTIONID, UPDATE_USERID, UPDATE_TIME, CREATE_USERID, CREATE_TIME, STATEID) values(1800000133,1000006571,1800000131,25207,'ConsecutiveMonths',2,0,0,'ConsecutiveMonths','0','TopUpPresentRuleId',1,null,'1',getdate(),1)</v>
      </c>
    </row>
    <row r="136" spans="1:1">
      <c r="A136" t="str">
        <f>IF(Dictionary!B136="","","Insert Into SYS_DICTIONARY(ID, DICTIONARYID, PARENTID, DICTIONARYTYPE,DICTIONARYTEXT, VALUESID, LEVELID, ITEM_POST, TOOLTIPTEXT, LINK, DESCRIPTIONID, UPDATE_USERID, UPDATE_TIME, CREATE_USERID, CREATE_TIME, STATEID) values(" &amp; Dictionary!A136 &amp; "," &amp; Dictionary!B136 &amp; "," &amp; Dictionary!C136 &amp; "," &amp; Dictionary!D136  &amp; ",'" &amp;Dictionary!F136 &amp; "'," &amp; Dictionary!G136 &amp; "," &amp; Dictionary!H136 &amp; "," &amp;Dictionary!I136 &amp; ",'" &amp; Dictionary!J136 &amp; "','" &amp; Dictionary!K136 &amp; "','" &amp; Dictionary!L136  &amp; "',1,null,'" &amp;  Dictionary!O136 &amp; "',getdate()," &amp; Dictionary!Q136   &amp; ")")</f>
        <v>Insert Into SYS_DICTIONARY(ID, DICTIONARYID, PARENTID, DICTIONARYTYPE,DICTIONARYTEXT, VALUESID, LEVELID, ITEM_POST, TOOLTIPTEXT, LINK, DESCRIPTIONID, UPDATE_USERID, UPDATE_TIME, CREATE_USERID, CREATE_TIME, STATEID) values(1800000134,1000006572,1800000131,25207,'AnyTopUp',3,0,0,'AnyTopUp','0','TopUpPresentRuleId',1,null,'1',getdate(),1)</v>
      </c>
    </row>
    <row r="137" spans="1:1">
      <c r="A137" t="str">
        <f>IF(Dictionary!B137="","","Insert Into SYS_DICTIONARY(ID, DICTIONARYID, PARENTID, DICTIONARYTYPE,DICTIONARYTEXT, VALUESID, LEVELID, ITEM_POST, TOOLTIPTEXT, LINK, DESCRIPTIONID, UPDATE_USERID, UPDATE_TIME, CREATE_USERID, CREATE_TIME, STATEID) values(" &amp; Dictionary!A137 &amp; "," &amp; Dictionary!B137 &amp; "," &amp; Dictionary!C137 &amp; "," &amp; Dictionary!D137  &amp; ",'" &amp;Dictionary!F137 &amp; "'," &amp; Dictionary!G137 &amp; "," &amp; Dictionary!H137 &amp; "," &amp;Dictionary!I137 &amp; ",'" &amp; Dictionary!J137 &amp; "','" &amp; Dictionary!K137 &amp; "','" &amp; Dictionary!L137  &amp; "',1,null,'" &amp;  Dictionary!O137 &amp; "',getdate()," &amp; Dictionary!Q137   &amp; ")")</f>
        <v>Insert Into SYS_DICTIONARY(ID, DICTIONARYID, PARENTID, DICTIONARYTYPE,DICTIONARYTEXT, VALUESID, LEVELID, ITEM_POST, TOOLTIPTEXT, LINK, DESCRIPTIONID, UPDATE_USERID, UPDATE_TIME, CREATE_USERID, CREATE_TIME, STATEID) values(1800000135,1000006573,1800000131,25207,'MonthlyGrossPresent',4,0,0,'MonthlyGrossPresent','0','TopUpPresentRuleId',1,null,'1',getdate(),1)</v>
      </c>
    </row>
    <row r="138" spans="1:1">
      <c r="A138" t="str">
        <f>IF(Dictionary!B138="","","Insert Into SYS_DICTIONARY(ID, DICTIONARYID, PARENTID, DICTIONARYTYPE,DICTIONARYTEXT, VALUESID, LEVELID, ITEM_POST, TOOLTIPTEXT, LINK, DESCRIPTIONID, UPDATE_USERID, UPDATE_TIME, CREATE_USERID, CREATE_TIME, STATEID) values(" &amp; Dictionary!A138 &amp; "," &amp; Dictionary!B138 &amp; "," &amp; Dictionary!C138 &amp; "," &amp; Dictionary!D138  &amp; ",'" &amp;Dictionary!F138 &amp; "'," &amp; Dictionary!G138 &amp; "," &amp; Dictionary!H138 &amp; "," &amp;Dictionary!I138 &amp; ",'" &amp; Dictionary!J138 &amp; "','" &amp; Dictionary!K138 &amp; "','" &amp; Dictionary!L138  &amp; "',1,null,'" &amp;  Dictionary!O138 &amp; "',getdate()," &amp; Dictionary!Q138   &amp; ")")</f>
        <v>Insert Into SYS_DICTIONARY(ID, DICTIONARYID, PARENTID, DICTIONARYTYPE,DICTIONARYTEXT, VALUESID, LEVELID, ITEM_POST, TOOLTIPTEXT, LINK, DESCRIPTIONID, UPDATE_USERID, UPDATE_TIME, CREATE_USERID, CREATE_TIME, STATEID) values(1800000136,1800000136,-1,-1,'PromotionReturnMethod',-1,0,0,'PromotionReturnMethod','0','PromotionReturnMethod',1,null,'1',getdate(),1)</v>
      </c>
    </row>
    <row r="139" spans="1:1">
      <c r="A139" t="str">
        <f>IF(Dictionary!B139="","","Insert Into SYS_DICTIONARY(ID, DICTIONARYID, PARENTID, DICTIONARYTYPE,DICTIONARYTEXT, VALUESID, LEVELID, ITEM_POST, TOOLTIPTEXT, LINK, DESCRIPTIONID, UPDATE_USERID, UPDATE_TIME, CREATE_USERID, CREATE_TIME, STATEID) values(" &amp; Dictionary!A139 &amp; "," &amp; Dictionary!B139 &amp; "," &amp; Dictionary!C139 &amp; "," &amp; Dictionary!D139  &amp; ",'" &amp;Dictionary!F139 &amp; "'," &amp; Dictionary!G139 &amp; "," &amp; Dictionary!H139 &amp; "," &amp;Dictionary!I139 &amp; ",'" &amp; Dictionary!J139 &amp; "','" &amp; Dictionary!K139 &amp; "','" &amp; Dictionary!L139  &amp; "',1,null,'" &amp;  Dictionary!O139 &amp; "',getdate()," &amp; Dictionary!Q139   &amp; ")")</f>
        <v>Insert Into SYS_DICTIONARY(ID, DICTIONARYID, PARENTID, DICTIONARYTYPE,DICTIONARYTEXT, VALUESID, LEVELID, ITEM_POST, TOOLTIPTEXT, LINK, DESCRIPTIONID, UPDATE_USERID, UPDATE_TIME, CREATE_USERID, CREATE_TIME, STATEID) values(1800000137,1000006521,1800000136,25208,'Fee',1,0,0,'Fee','0','PromotionReturnMethod',1,null,'1',getdate(),1)</v>
      </c>
    </row>
    <row r="140" spans="1:1">
      <c r="A140" t="str">
        <f>IF(Dictionary!B140="","","Insert Into SYS_DICTIONARY(ID, DICTIONARYID, PARENTID, DICTIONARYTYPE,DICTIONARYTEXT, VALUESID, LEVELID, ITEM_POST, TOOLTIPTEXT, LINK, DESCRIPTIONID, UPDATE_USERID, UPDATE_TIME, CREATE_USERID, CREATE_TIME, STATEID) values(" &amp; Dictionary!A140 &amp; "," &amp; Dictionary!B140 &amp; "," &amp; Dictionary!C140 &amp; "," &amp; Dictionary!D140  &amp; ",'" &amp;Dictionary!F140 &amp; "'," &amp; Dictionary!G140 &amp; "," &amp; Dictionary!H140 &amp; "," &amp;Dictionary!I140 &amp; ",'" &amp; Dictionary!J140 &amp; "','" &amp; Dictionary!K140 &amp; "','" &amp; Dictionary!L140  &amp; "',1,null,'" &amp;  Dictionary!O140 &amp; "',getdate()," &amp; Dictionary!Q140   &amp; ")")</f>
        <v>Insert Into SYS_DICTIONARY(ID, DICTIONARYID, PARENTID, DICTIONARYTYPE,DICTIONARYTEXT, VALUESID, LEVELID, ITEM_POST, TOOLTIPTEXT, LINK, DESCRIPTIONID, UPDATE_USERID, UPDATE_TIME, CREATE_USERID, CREATE_TIME, STATEID) values(1800000138,1000006522,1800000136,25208,'Service',2,0,0,'Service','0','PromotionReturnMethod',1,null,'1',getdate(),1)</v>
      </c>
    </row>
    <row r="141" spans="1:1">
      <c r="A141" t="str">
        <f>IF(Dictionary!B141="","","Insert Into SYS_DICTIONARY(ID, DICTIONARYID, PARENTID, DICTIONARYTYPE,DICTIONARYTEXT, VALUESID, LEVELID, ITEM_POST, TOOLTIPTEXT, LINK, DESCRIPTIONID, UPDATE_USERID, UPDATE_TIME, CREATE_USERID, CREATE_TIME, STATEID) values(" &amp; Dictionary!A141 &amp; "," &amp; Dictionary!B141 &amp; "," &amp; Dictionary!C141 &amp; "," &amp; Dictionary!D141  &amp; ",'" &amp;Dictionary!F141 &amp; "'," &amp; Dictionary!G141 &amp; "," &amp; Dictionary!H141 &amp; "," &amp;Dictionary!I141 &amp; ",'" &amp; Dictionary!J141 &amp; "','" &amp; Dictionary!K141 &amp; "','" &amp; Dictionary!L141  &amp; "',1,null,'" &amp;  Dictionary!O141 &amp; "',getdate()," &amp; Dictionary!Q141   &amp; ")")</f>
        <v>Insert Into SYS_DICTIONARY(ID, DICTIONARYID, PARENTID, DICTIONARYTYPE,DICTIONARYTEXT, VALUESID, LEVELID, ITEM_POST, TOOLTIPTEXT, LINK, DESCRIPTIONID, UPDATE_USERID, UPDATE_TIME, CREATE_USERID, CREATE_TIME, STATEID) values(1800000139,1000006523,1800000136,25208,'Bonus',3,0,0,'Bonus','0','PromotionReturnMethod',1,null,'1',getdate(),1)</v>
      </c>
    </row>
    <row r="142" spans="1:1">
      <c r="A142" t="str">
        <f>IF(Dictionary!B142="","","Insert Into SYS_DICTIONARY(ID, DICTIONARYID, PARENTID, DICTIONARYTYPE,DICTIONARYTEXT, VALUESID, LEVELID, ITEM_POST, TOOLTIPTEXT, LINK, DESCRIPTIONID, UPDATE_USERID, UPDATE_TIME, CREATE_USERID, CREATE_TIME, STATEID) values(" &amp; Dictionary!A142 &amp; "," &amp; Dictionary!B142 &amp; "," &amp; Dictionary!C142 &amp; "," &amp; Dictionary!D142  &amp; ",'" &amp;Dictionary!F142 &amp; "'," &amp; Dictionary!G142 &amp; "," &amp; Dictionary!H142 &amp; "," &amp;Dictionary!I142 &amp; ",'" &amp; Dictionary!J142 &amp; "','" &amp; Dictionary!K142 &amp; "','" &amp; Dictionary!L142  &amp; "',1,null,'" &amp;  Dictionary!O142 &amp; "',getdate()," &amp; Dictionary!Q142   &amp; ")")</f>
        <v>Insert Into SYS_DICTIONARY(ID, DICTIONARYID, PARENTID, DICTIONARYTYPE,DICTIONARYTEXT, VALUESID, LEVELID, ITEM_POST, TOOLTIPTEXT, LINK, DESCRIPTIONID, UPDATE_USERID, UPDATE_TIME, CREATE_USERID, CREATE_TIME, STATEID) values(1800000140,1000006524,1800000136,25208,'Equipment',4,0,0,'Equipment','0','PromotionReturnMethod',1,null,'1',getdate(),1)</v>
      </c>
    </row>
    <row r="143" spans="1:1">
      <c r="A143" t="str">
        <f>IF(Dictionary!B143="","","Insert Into SYS_DICTIONARY(ID, DICTIONARYID, PARENTID, DICTIONARYTYPE,DICTIONARYTEXT, VALUESID, LEVELID, ITEM_POST, TOOLTIPTEXT, LINK, DESCRIPTIONID, UPDATE_USERID, UPDATE_TIME, CREATE_USERID, CREATE_TIME, STATEID) values(" &amp; Dictionary!A143 &amp; "," &amp; Dictionary!B143 &amp; "," &amp; Dictionary!C143 &amp; "," &amp; Dictionary!D143  &amp; ",'" &amp;Dictionary!F143 &amp; "'," &amp; Dictionary!G143 &amp; "," &amp; Dictionary!H143 &amp; "," &amp;Dictionary!I143 &amp; ",'" &amp; Dictionary!J143 &amp; "','" &amp; Dictionary!K143 &amp; "','" &amp; Dictionary!L143  &amp; "',1,null,'" &amp;  Dictionary!O143 &amp; "',getdate()," &amp; Dictionary!Q143   &amp; ")")</f>
        <v>Insert Into SYS_DICTIONARY(ID, DICTIONARYID, PARENTID, DICTIONARYTYPE,DICTIONARYTEXT, VALUESID, LEVELID, ITEM_POST, TOOLTIPTEXT, LINK, DESCRIPTIONID, UPDATE_USERID, UPDATE_TIME, CREATE_USERID, CREATE_TIME, STATEID) values(1800000141,1800000141,-1,-1,'PromotionCycleType',-1,0,0,'PromotionCycleType','0','PromotionCycleType',1,null,'1',getdate(),1)</v>
      </c>
    </row>
    <row r="144" spans="1:1">
      <c r="A144" t="str">
        <f>IF(Dictionary!B144="","","Insert Into SYS_DICTIONARY(ID, DICTIONARYID, PARENTID, DICTIONARYTYPE,DICTIONARYTEXT, VALUESID, LEVELID, ITEM_POST, TOOLTIPTEXT, LINK, DESCRIPTIONID, UPDATE_USERID, UPDATE_TIME, CREATE_USERID, CREATE_TIME, STATEID) values(" &amp; Dictionary!A144 &amp; "," &amp; Dictionary!B144 &amp; "," &amp; Dictionary!C144 &amp; "," &amp; Dictionary!D144  &amp; ",'" &amp;Dictionary!F144 &amp; "'," &amp; Dictionary!G144 &amp; "," &amp; Dictionary!H144 &amp; "," &amp;Dictionary!I144 &amp; ",'" &amp; Dictionary!J144 &amp; "','" &amp; Dictionary!K144 &amp; "','" &amp; Dictionary!L144  &amp; "',1,null,'" &amp;  Dictionary!O144 &amp; "',getdate()," &amp; Dictionary!Q144   &amp; ")")</f>
        <v>Insert Into SYS_DICTIONARY(ID, DICTIONARYID, PARENTID, DICTIONARYTYPE,DICTIONARYTEXT, VALUESID, LEVELID, ITEM_POST, TOOLTIPTEXT, LINK, DESCRIPTIONID, UPDATE_USERID, UPDATE_TIME, CREATE_USERID, CREATE_TIME, STATEID) values(1800000142,1000006500,1800000141,25209,'Once',1,0,0,'Once','0','PromotionCycleType',1,null,'1',getdate(),1)</v>
      </c>
    </row>
    <row r="145" spans="1:1">
      <c r="A145" t="str">
        <f>IF(Dictionary!B145="","","Insert Into SYS_DICTIONARY(ID, DICTIONARYID, PARENTID, DICTIONARYTYPE,DICTIONARYTEXT, VALUESID, LEVELID, ITEM_POST, TOOLTIPTEXT, LINK, DESCRIPTIONID, UPDATE_USERID, UPDATE_TIME, CREATE_USERID, CREATE_TIME, STATEID) values(" &amp; Dictionary!A145 &amp; "," &amp; Dictionary!B145 &amp; "," &amp; Dictionary!C145 &amp; "," &amp; Dictionary!D145  &amp; ",'" &amp;Dictionary!F145 &amp; "'," &amp; Dictionary!G145 &amp; "," &amp; Dictionary!H145 &amp; "," &amp;Dictionary!I145 &amp; ",'" &amp; Dictionary!J145 &amp; "','" &amp; Dictionary!K145 &amp; "','" &amp; Dictionary!L145  &amp; "',1,null,'" &amp;  Dictionary!O145 &amp; "',getdate()," &amp; Dictionary!Q145   &amp; ")")</f>
        <v>Insert Into SYS_DICTIONARY(ID, DICTIONARYID, PARENTID, DICTIONARYTYPE,DICTIONARYTEXT, VALUESID, LEVELID, ITEM_POST, TOOLTIPTEXT, LINK, DESCRIPTIONID, UPDATE_USERID, UPDATE_TIME, CREATE_USERID, CREATE_TIME, STATEID) values(1800000143,1000006501,1800000141,25209,'Monthly',2,0,0,'Monthly','0','PromotionCycleType',1,null,'1',getdate(),1)</v>
      </c>
    </row>
    <row r="146" spans="1:1">
      <c r="A146" t="str">
        <f>IF(Dictionary!B146="","","Insert Into SYS_DICTIONARY(ID, DICTIONARYID, PARENTID, DICTIONARYTYPE,DICTIONARYTEXT, VALUESID, LEVELID, ITEM_POST, TOOLTIPTEXT, LINK, DESCRIPTIONID, UPDATE_USERID, UPDATE_TIME, CREATE_USERID, CREATE_TIME, STATEID) values(" &amp; Dictionary!A146 &amp; "," &amp; Dictionary!B146 &amp; "," &amp; Dictionary!C146 &amp; "," &amp; Dictionary!D146  &amp; ",'" &amp;Dictionary!F146 &amp; "'," &amp; Dictionary!G146 &amp; "," &amp; Dictionary!H146 &amp; "," &amp;Dictionary!I146 &amp; ",'" &amp; Dictionary!J146 &amp; "','" &amp; Dictionary!K146 &amp; "','" &amp; Dictionary!L146  &amp; "',1,null,'" &amp;  Dictionary!O146 &amp; "',getdate()," &amp; Dictionary!Q146   &amp; ")")</f>
        <v>Insert Into SYS_DICTIONARY(ID, DICTIONARYID, PARENTID, DICTIONARYTYPE,DICTIONARYTEXT, VALUESID, LEVELID, ITEM_POST, TOOLTIPTEXT, LINK, DESCRIPTIONID, UPDATE_USERID, UPDATE_TIME, CREATE_USERID, CREATE_TIME, STATEID) values(1800000144,1800000144,-1,-1,'PromotionRebateValueUnit',-1,0,0,'PromotionRebateValueUnit','0','PromotionRebateValueUnit',1,null,'1',getdate(),1)</v>
      </c>
    </row>
    <row r="147" spans="1:1">
      <c r="A147" t="str">
        <f>IF(Dictionary!B147="","","Insert Into SYS_DICTIONARY(ID, DICTIONARYID, PARENTID, DICTIONARYTYPE,DICTIONARYTEXT, VALUESID, LEVELID, ITEM_POST, TOOLTIPTEXT, LINK, DESCRIPTIONID, UPDATE_USERID, UPDATE_TIME, CREATE_USERID, CREATE_TIME, STATEID) values(" &amp; Dictionary!A147 &amp; "," &amp; Dictionary!B147 &amp; "," &amp; Dictionary!C147 &amp; "," &amp; Dictionary!D147  &amp; ",'" &amp;Dictionary!F147 &amp; "'," &amp; Dictionary!G147 &amp; "," &amp; Dictionary!H147 &amp; "," &amp;Dictionary!I147 &amp; ",'" &amp; Dictionary!J147 &amp; "','" &amp; Dictionary!K147 &amp; "','" &amp; Dictionary!L147  &amp; "',1,null,'" &amp;  Dictionary!O147 &amp; "',getdate()," &amp; Dictionary!Q147   &amp; ")")</f>
        <v>Insert Into SYS_DICTIONARY(ID, DICTIONARYID, PARENTID, DICTIONARYTYPE,DICTIONARYTEXT, VALUESID, LEVELID, ITEM_POST, TOOLTIPTEXT, LINK, DESCRIPTIONID, UPDATE_USERID, UPDATE_TIME, CREATE_USERID, CREATE_TIME, STATEID) values(1800000145,1000006519,1800000144,25210,'Fixed',1,0,0,'Fixed','0','PromotionRebateValueUnit',1,null,'1',getdate(),1)</v>
      </c>
    </row>
    <row r="148" spans="1:1">
      <c r="A148" t="str">
        <f>IF(Dictionary!B148="","","Insert Into SYS_DICTIONARY(ID, DICTIONARYID, PARENTID, DICTIONARYTYPE,DICTIONARYTEXT, VALUESID, LEVELID, ITEM_POST, TOOLTIPTEXT, LINK, DESCRIPTIONID, UPDATE_USERID, UPDATE_TIME, CREATE_USERID, CREATE_TIME, STATEID) values(" &amp; Dictionary!A148 &amp; "," &amp; Dictionary!B148 &amp; "," &amp; Dictionary!C148 &amp; "," &amp; Dictionary!D148  &amp; ",'" &amp;Dictionary!F148 &amp; "'," &amp; Dictionary!G148 &amp; "," &amp; Dictionary!H148 &amp; "," &amp;Dictionary!I148 &amp; ",'" &amp; Dictionary!J148 &amp; "','" &amp; Dictionary!K148 &amp; "','" &amp; Dictionary!L148  &amp; "',1,null,'" &amp;  Dictionary!O148 &amp; "',getdate()," &amp; Dictionary!Q148   &amp; ")")</f>
        <v>Insert Into SYS_DICTIONARY(ID, DICTIONARYID, PARENTID, DICTIONARYTYPE,DICTIONARYTEXT, VALUESID, LEVELID, ITEM_POST, TOOLTIPTEXT, LINK, DESCRIPTIONID, UPDATE_USERID, UPDATE_TIME, CREATE_USERID, CREATE_TIME, STATEID) values(1800000146,1000006520,1800000144,25210,'Percentage',2,0,0,'Percentage','0','PromotionRebateValueUnit',1,null,'1',getdate(),1)</v>
      </c>
    </row>
    <row r="149" spans="1:1">
      <c r="A149" t="str">
        <f>IF(Dictionary!B149="","","Insert Into SYS_DICTIONARY(ID, DICTIONARYID, PARENTID, DICTIONARYTYPE,DICTIONARYTEXT, VALUESID, LEVELID, ITEM_POST, TOOLTIPTEXT, LINK, DESCRIPTIONID, UPDATE_USERID, UPDATE_TIME, CREATE_USERID, CREATE_TIME, STATEID) values(" &amp; Dictionary!A149 &amp; "," &amp; Dictionary!B149 &amp; "," &amp; Dictionary!C149 &amp; "," &amp; Dictionary!D149  &amp; ",'" &amp;Dictionary!F149 &amp; "'," &amp; Dictionary!G149 &amp; "," &amp; Dictionary!H149 &amp; "," &amp;Dictionary!I149 &amp; ",'" &amp; Dictionary!J149 &amp; "','" &amp; Dictionary!K149 &amp; "','" &amp; Dictionary!L149  &amp; "',1,null,'" &amp;  Dictionary!O149 &amp; "',getdate()," &amp; Dictionary!Q149   &amp; ")")</f>
        <v>Insert Into SYS_DICTIONARY(ID, DICTIONARYID, PARENTID, DICTIONARYTYPE,DICTIONARYTEXT, VALUESID, LEVELID, ITEM_POST, TOOLTIPTEXT, LINK, DESCRIPTIONID, UPDATE_USERID, UPDATE_TIME, CREATE_USERID, CREATE_TIME, STATEID) values(1800000147,1800000147,-1,-1,'PromotionValidTime',-1,0,0,'PromotionValidTime','0','PromotionValidTime',1,null,'1',getdate(),1)</v>
      </c>
    </row>
    <row r="150" spans="1:1">
      <c r="A150" t="str">
        <f>IF(Dictionary!B150="","","Insert Into SYS_DICTIONARY(ID, DICTIONARYID, PARENTID, DICTIONARYTYPE,DICTIONARYTEXT, VALUESID, LEVELID, ITEM_POST, TOOLTIPTEXT, LINK, DESCRIPTIONID, UPDATE_USERID, UPDATE_TIME, CREATE_USERID, CREATE_TIME, STATEID) values(" &amp; Dictionary!A150 &amp; "," &amp; Dictionary!B150 &amp; "," &amp; Dictionary!C150 &amp; "," &amp; Dictionary!D150  &amp; ",'" &amp;Dictionary!F150 &amp; "'," &amp; Dictionary!G150 &amp; "," &amp; Dictionary!H150 &amp; "," &amp;Dictionary!I150 &amp; ",'" &amp; Dictionary!J150 &amp; "','" &amp; Dictionary!K150 &amp; "','" &amp; Dictionary!L150  &amp; "',1,null,'" &amp;  Dictionary!O150 &amp; "',getdate()," &amp; Dictionary!Q150   &amp; ")")</f>
        <v>Insert Into SYS_DICTIONARY(ID, DICTIONARYID, PARENTID, DICTIONARYTYPE,DICTIONARYTEXT, VALUESID, LEVELID, ITEM_POST, TOOLTIPTEXT, LINK, DESCRIPTIONID, UPDATE_USERID, UPDATE_TIME, CREATE_USERID, CREATE_TIME, STATEID) values(1800000148,1000006525,1800000147,25213,'Immediate',1,0,0,'Immediate','0','PromotionValidTime',1,null,'1',getdate(),1)</v>
      </c>
    </row>
    <row r="151" spans="1:1">
      <c r="A151" t="str">
        <f>IF(Dictionary!B151="","","Insert Into SYS_DICTIONARY(ID, DICTIONARYID, PARENTID, DICTIONARYTYPE,DICTIONARYTEXT, VALUESID, LEVELID, ITEM_POST, TOOLTIPTEXT, LINK, DESCRIPTIONID, UPDATE_USERID, UPDATE_TIME, CREATE_USERID, CREATE_TIME, STATEID) values(" &amp; Dictionary!A151 &amp; "," &amp; Dictionary!B151 &amp; "," &amp; Dictionary!C151 &amp; "," &amp; Dictionary!D151  &amp; ",'" &amp;Dictionary!F151 &amp; "'," &amp; Dictionary!G151 &amp; "," &amp; Dictionary!H151 &amp; "," &amp;Dictionary!I151 &amp; ",'" &amp; Dictionary!J151 &amp; "','" &amp; Dictionary!K151 &amp; "','" &amp; Dictionary!L151  &amp; "',1,null,'" &amp;  Dictionary!O151 &amp; "',getdate()," &amp; Dictionary!Q151   &amp; ")")</f>
        <v>Insert Into SYS_DICTIONARY(ID, DICTIONARYID, PARENTID, DICTIONARYTYPE,DICTIONARYTEXT, VALUESID, LEVELID, ITEM_POST, TOOLTIPTEXT, LINK, DESCRIPTIONID, UPDATE_USERID, UPDATE_TIME, CREATE_USERID, CREATE_TIME, STATEID) values(1800000149,1000006526,1800000147,25213,'Next Cycle',2,0,0,'Next Cycle','0','PromotionValidTime',1,null,'1',getdate(),1)</v>
      </c>
    </row>
    <row r="152" spans="1:1">
      <c r="A152" t="str">
        <f>IF(Dictionary!B152="","","Insert Into SYS_DICTIONARY(ID, DICTIONARYID, PARENTID, DICTIONARYTYPE,DICTIONARYTEXT, VALUESID, LEVELID, ITEM_POST, TOOLTIPTEXT, LINK, DESCRIPTIONID, UPDATE_USERID, UPDATE_TIME, CREATE_USERID, CREATE_TIME, STATEID) values(" &amp; Dictionary!A152 &amp; "," &amp; Dictionary!B152 &amp; "," &amp; Dictionary!C152 &amp; "," &amp; Dictionary!D152  &amp; ",'" &amp;Dictionary!F152 &amp; "'," &amp; Dictionary!G152 &amp; "," &amp; Dictionary!H152 &amp; "," &amp;Dictionary!I152 &amp; ",'" &amp; Dictionary!J152 &amp; "','" &amp; Dictionary!K152 &amp; "','" &amp; Dictionary!L152  &amp; "',1,null,'" &amp;  Dictionary!O152 &amp; "',getdate()," &amp; Dictionary!Q152   &amp; ")")</f>
        <v>Insert Into SYS_DICTIONARY(ID, DICTIONARYID, PARENTID, DICTIONARYTYPE,DICTIONARYTEXT, VALUESID, LEVELID, ITEM_POST, TOOLTIPTEXT, LINK, DESCRIPTIONID, UPDATE_USERID, UPDATE_TIME, CREATE_USERID, CREATE_TIME, STATEID) values(1800000150,1800000150,-1,-1,'PromotionDiscountMethodId',-1,0,0,'PromotionDiscountMethodId','0','PromotionDiscountMethodId',1,null,'1',getdate(),1)</v>
      </c>
    </row>
    <row r="153" spans="1:1">
      <c r="A153" t="str">
        <f>IF(Dictionary!B153="","","Insert Into SYS_DICTIONARY(ID, DICTIONARYID, PARENTID, DICTIONARYTYPE,DICTIONARYTEXT, VALUESID, LEVELID, ITEM_POST, TOOLTIPTEXT, LINK, DESCRIPTIONID, UPDATE_USERID, UPDATE_TIME, CREATE_USERID, CREATE_TIME, STATEID) values(" &amp; Dictionary!A153 &amp; "," &amp; Dictionary!B153 &amp; "," &amp; Dictionary!C153 &amp; "," &amp; Dictionary!D153  &amp; ",'" &amp;Dictionary!F153 &amp; "'," &amp; Dictionary!G153 &amp; "," &amp; Dictionary!H153 &amp; "," &amp;Dictionary!I153 &amp; ",'" &amp; Dictionary!J153 &amp; "','" &amp; Dictionary!K153 &amp; "','" &amp; Dictionary!L153  &amp; "',1,null,'" &amp;  Dictionary!O153 &amp; "',getdate()," &amp; Dictionary!Q153   &amp; ")")</f>
        <v>Insert Into SYS_DICTIONARY(ID, DICTIONARYID, PARENTID, DICTIONARYTYPE,DICTIONARYTEXT, VALUESID, LEVELID, ITEM_POST, TOOLTIPTEXT, LINK, DESCRIPTIONID, UPDATE_USERID, UPDATE_TIME, CREATE_USERID, CREATE_TIME, STATEID) values(1800000151,1000006504,1800000150,25214,'Percentage',1,0,0,'Percentage','0','PromotionDiscountMethodId',1,null,'1',getdate(),1)</v>
      </c>
    </row>
    <row r="154" spans="1:1">
      <c r="A154" t="str">
        <f>IF(Dictionary!B154="","","Insert Into SYS_DICTIONARY(ID, DICTIONARYID, PARENTID, DICTIONARYTYPE,DICTIONARYTEXT, VALUESID, LEVELID, ITEM_POST, TOOLTIPTEXT, LINK, DESCRIPTIONID, UPDATE_USERID, UPDATE_TIME, CREATE_USERID, CREATE_TIME, STATEID) values(" &amp; Dictionary!A154 &amp; "," &amp; Dictionary!B154 &amp; "," &amp; Dictionary!C154 &amp; "," &amp; Dictionary!D154  &amp; ",'" &amp;Dictionary!F154 &amp; "'," &amp; Dictionary!G154 &amp; "," &amp; Dictionary!H154 &amp; "," &amp;Dictionary!I154 &amp; ",'" &amp; Dictionary!J154 &amp; "','" &amp; Dictionary!K154 &amp; "','" &amp; Dictionary!L154  &amp; "',1,null,'" &amp;  Dictionary!O154 &amp; "',getdate()," &amp; Dictionary!Q154   &amp; ")")</f>
        <v>Insert Into SYS_DICTIONARY(ID, DICTIONARYID, PARENTID, DICTIONARYTYPE,DICTIONARYTEXT, VALUESID, LEVELID, ITEM_POST, TOOLTIPTEXT, LINK, DESCRIPTIONID, UPDATE_USERID, UPDATE_TIME, CREATE_USERID, CREATE_TIME, STATEID) values(1800000152,1000006505,1800000150,25214,'Fixed Value',2,0,0,'Fixed Value','0','PromotionDiscountMethodId',1,null,'1',getdate(),1)</v>
      </c>
    </row>
    <row r="155" spans="1:1">
      <c r="A155" t="str">
        <f>IF(Dictionary!B155="","","Insert Into SYS_DICTIONARY(ID, DICTIONARYID, PARENTID, DICTIONARYTYPE,DICTIONARYTEXT, VALUESID, LEVELID, ITEM_POST, TOOLTIPTEXT, LINK, DESCRIPTIONID, UPDATE_USERID, UPDATE_TIME, CREATE_USERID, CREATE_TIME, STATEID) values(" &amp; Dictionary!A155 &amp; "," &amp; Dictionary!B155 &amp; "," &amp; Dictionary!C155 &amp; "," &amp; Dictionary!D155  &amp; ",'" &amp;Dictionary!F155 &amp; "'," &amp; Dictionary!G155 &amp; "," &amp; Dictionary!H155 &amp; "," &amp;Dictionary!I155 &amp; ",'" &amp; Dictionary!J155 &amp; "','" &amp; Dictionary!K155 &amp; "','" &amp; Dictionary!L155  &amp; "',1,null,'" &amp;  Dictionary!O155 &amp; "',getdate()," &amp; Dictionary!Q155   &amp; ")")</f>
        <v>Insert Into SYS_DICTIONARY(ID, DICTIONARYID, PARENTID, DICTIONARYTYPE,DICTIONARYTEXT, VALUESID, LEVELID, ITEM_POST, TOOLTIPTEXT, LINK, DESCRIPTIONID, UPDATE_USERID, UPDATE_TIME, CREATE_USERID, CREATE_TIME, STATEID) values(1800000153,1800000153,-1,-1,'IntroducerStatus',-1,0,0,'IntroducerStatus','0','IntroducerStatus',1,null,'1',getdate(),1)</v>
      </c>
    </row>
    <row r="156" spans="1:1">
      <c r="A156" t="str">
        <f>IF(Dictionary!B156="","","Insert Into SYS_DICTIONARY(ID, DICTIONARYID, PARENTID, DICTIONARYTYPE,DICTIONARYTEXT, VALUESID, LEVELID, ITEM_POST, TOOLTIPTEXT, LINK, DESCRIPTIONID, UPDATE_USERID, UPDATE_TIME, CREATE_USERID, CREATE_TIME, STATEID) values(" &amp; Dictionary!A156 &amp; "," &amp; Dictionary!B156 &amp; "," &amp; Dictionary!C156 &amp; "," &amp; Dictionary!D156  &amp; ",'" &amp;Dictionary!F156 &amp; "'," &amp; Dictionary!G156 &amp; "," &amp; Dictionary!H156 &amp; "," &amp;Dictionary!I156 &amp; ",'" &amp; Dictionary!J156 &amp; "','" &amp; Dictionary!K156 &amp; "','" &amp; Dictionary!L156  &amp; "',1,null,'" &amp;  Dictionary!O156 &amp; "',getdate()," &amp; Dictionary!Q156   &amp; ")")</f>
        <v>Insert Into SYS_DICTIONARY(ID, DICTIONARYID, PARENTID, DICTIONARYTYPE,DICTIONARYTEXT, VALUESID, LEVELID, ITEM_POST, TOOLTIPTEXT, LINK, DESCRIPTIONID, UPDATE_USERID, UPDATE_TIME, CREATE_USERID, CREATE_TIME, STATEID) values(1800000154,1000006568,1800000153,25218,'Init',1,0,0,'Init','0','IntroducerStatus',1,null,'1',getdate(),1)</v>
      </c>
    </row>
    <row r="157" spans="1:1">
      <c r="A157" t="str">
        <f>IF(Dictionary!B157="","","Insert Into SYS_DICTIONARY(ID, DICTIONARYID, PARENTID, DICTIONARYTYPE,DICTIONARYTEXT, VALUESID, LEVELID, ITEM_POST, TOOLTIPTEXT, LINK, DESCRIPTIONID, UPDATE_USERID, UPDATE_TIME, CREATE_USERID, CREATE_TIME, STATEID) values(" &amp; Dictionary!A157 &amp; "," &amp; Dictionary!B157 &amp; "," &amp; Dictionary!C157 &amp; "," &amp; Dictionary!D157  &amp; ",'" &amp;Dictionary!F157 &amp; "'," &amp; Dictionary!G157 &amp; "," &amp; Dictionary!H157 &amp; "," &amp;Dictionary!I157 &amp; ",'" &amp; Dictionary!J157 &amp; "','" &amp; Dictionary!K157 &amp; "','" &amp; Dictionary!L157  &amp; "',1,null,'" &amp;  Dictionary!O157 &amp; "',getdate()," &amp; Dictionary!Q157   &amp; ")")</f>
        <v>Insert Into SYS_DICTIONARY(ID, DICTIONARYID, PARENTID, DICTIONARYTYPE,DICTIONARYTEXT, VALUESID, LEVELID, ITEM_POST, TOOLTIPTEXT, LINK, DESCRIPTIONID, UPDATE_USERID, UPDATE_TIME, CREATE_USERID, CREATE_TIME, STATEID) values(1800000155,1000006569,1800000153,25218,'InUsed',2,0,0,'InUsed','0','IntroducerStatus',1,null,'1',getdate(),1)</v>
      </c>
    </row>
    <row r="158" spans="1:1">
      <c r="A158" t="str">
        <f>IF(Dictionary!B158="","","Insert Into SYS_DICTIONARY(ID, DICTIONARYID, PARENTID, DICTIONARYTYPE,DICTIONARYTEXT, VALUESID, LEVELID, ITEM_POST, TOOLTIPTEXT, LINK, DESCRIPTIONID, UPDATE_USERID, UPDATE_TIME, CREATE_USERID, CREATE_TIME, STATEID) values(" &amp; Dictionary!A158 &amp; "," &amp; Dictionary!B158 &amp; "," &amp; Dictionary!C158 &amp; "," &amp; Dictionary!D158  &amp; ",'" &amp;Dictionary!F158 &amp; "'," &amp; Dictionary!G158 &amp; "," &amp; Dictionary!H158 &amp; "," &amp;Dictionary!I158 &amp; ",'" &amp; Dictionary!J158 &amp; "','" &amp; Dictionary!K158 &amp; "','" &amp; Dictionary!L158  &amp; "',1,null,'" &amp;  Dictionary!O158 &amp; "',getdate()," &amp; Dictionary!Q158   &amp; ")")</f>
        <v>Insert Into SYS_DICTIONARY(ID, DICTIONARYID, PARENTID, DICTIONARYTYPE,DICTIONARYTEXT, VALUESID, LEVELID, ITEM_POST, TOOLTIPTEXT, LINK, DESCRIPTIONID, UPDATE_USERID, UPDATE_TIME, CREATE_USERID, CREATE_TIME, STATEID) values(1800000156,1800000156,-1,-1,'PromotionLimitUnit',-1,0,0,'PromotionLimitUnit','0','PromotionLimitUnit',1,null,'1',getdate(),1)</v>
      </c>
    </row>
    <row r="159" spans="1:1">
      <c r="A159" t="str">
        <f>IF(Dictionary!B159="","","Insert Into SYS_DICTIONARY(ID, DICTIONARYID, PARENTID, DICTIONARYTYPE,DICTIONARYTEXT, VALUESID, LEVELID, ITEM_POST, TOOLTIPTEXT, LINK, DESCRIPTIONID, UPDATE_USERID, UPDATE_TIME, CREATE_USERID, CREATE_TIME, STATEID) values(" &amp; Dictionary!A159 &amp; "," &amp; Dictionary!B159 &amp; "," &amp; Dictionary!C159 &amp; "," &amp; Dictionary!D159  &amp; ",'" &amp;Dictionary!F159 &amp; "'," &amp; Dictionary!G159 &amp; "," &amp; Dictionary!H159 &amp; "," &amp;Dictionary!I159 &amp; ",'" &amp; Dictionary!J159 &amp; "','" &amp; Dictionary!K159 &amp; "','" &amp; Dictionary!L159  &amp; "',1,null,'" &amp;  Dictionary!O159 &amp; "',getdate()," &amp; Dictionary!Q159   &amp; ")")</f>
        <v>Insert Into SYS_DICTIONARY(ID, DICTIONARYID, PARENTID, DICTIONARYTYPE,DICTIONARYTEXT, VALUESID, LEVELID, ITEM_POST, TOOLTIPTEXT, LINK, DESCRIPTIONID, UPDATE_USERID, UPDATE_TIME, CREATE_USERID, CREATE_TIME, STATEID) values(1800000157,1000006508,1800000156,25215,'Money',1,0,0,'Money','0','PromotionLimitUnit',1,null,'1',getdate(),1)</v>
      </c>
    </row>
    <row r="160" spans="1:1">
      <c r="A160" t="str">
        <f>IF(Dictionary!B160="","","Insert Into SYS_DICTIONARY(ID, DICTIONARYID, PARENTID, DICTIONARYTYPE,DICTIONARYTEXT, VALUESID, LEVELID, ITEM_POST, TOOLTIPTEXT, LINK, DESCRIPTIONID, UPDATE_USERID, UPDATE_TIME, CREATE_USERID, CREATE_TIME, STATEID) values(" &amp; Dictionary!A160 &amp; "," &amp; Dictionary!B160 &amp; "," &amp; Dictionary!C160 &amp; "," &amp; Dictionary!D160  &amp; ",'" &amp;Dictionary!F160 &amp; "'," &amp; Dictionary!G160 &amp; "," &amp; Dictionary!H160 &amp; "," &amp;Dictionary!I160 &amp; ",'" &amp; Dictionary!J160 &amp; "','" &amp; Dictionary!K160 &amp; "','" &amp; Dictionary!L160  &amp; "',1,null,'" &amp;  Dictionary!O160 &amp; "',getdate()," &amp; Dictionary!Q160   &amp; ")")</f>
        <v>Insert Into SYS_DICTIONARY(ID, DICTIONARYID, PARENTID, DICTIONARYTYPE,DICTIONARYTEXT, VALUESID, LEVELID, ITEM_POST, TOOLTIPTEXT, LINK, DESCRIPTIONID, UPDATE_USERID, UPDATE_TIME, CREATE_USERID, CREATE_TIME, STATEID) values(1800000158,1000006509,1800000156,25215,'Minute',2,0,0,'Minute','0','PromotionLimitUnit',1,null,'1',getdate(),1)</v>
      </c>
    </row>
    <row r="161" spans="1:1">
      <c r="A161" t="str">
        <f>IF(Dictionary!B161="","","Insert Into SYS_DICTIONARY(ID, DICTIONARYID, PARENTID, DICTIONARYTYPE,DICTIONARYTEXT, VALUESID, LEVELID, ITEM_POST, TOOLTIPTEXT, LINK, DESCRIPTIONID, UPDATE_USERID, UPDATE_TIME, CREATE_USERID, CREATE_TIME, STATEID) values(" &amp; Dictionary!A161 &amp; "," &amp; Dictionary!B161 &amp; "," &amp; Dictionary!C161 &amp; "," &amp; Dictionary!D161  &amp; ",'" &amp;Dictionary!F161 &amp; "'," &amp; Dictionary!G161 &amp; "," &amp; Dictionary!H161 &amp; "," &amp;Dictionary!I161 &amp; ",'" &amp; Dictionary!J161 &amp; "','" &amp; Dictionary!K161 &amp; "','" &amp; Dictionary!L161  &amp; "',1,null,'" &amp;  Dictionary!O161 &amp; "',getdate()," &amp; Dictionary!Q161   &amp; ")")</f>
        <v>Insert Into SYS_DICTIONARY(ID, DICTIONARYID, PARENTID, DICTIONARYTYPE,DICTIONARYTEXT, VALUESID, LEVELID, ITEM_POST, TOOLTIPTEXT, LINK, DESCRIPTIONID, UPDATE_USERID, UPDATE_TIME, CREATE_USERID, CREATE_TIME, STATEID) values(1800000159,1000006510,1800000156,25215,'KBytes',3,0,0,'KBytes','0','PromotionLimitUnit',1,null,'1',getdate(),1)</v>
      </c>
    </row>
    <row r="162" spans="1:1">
      <c r="A162" t="str">
        <f>IF(Dictionary!B162="","","Insert Into SYS_DICTIONARY(ID, DICTIONARYID, PARENTID, DICTIONARYTYPE,DICTIONARYTEXT, VALUESID, LEVELID, ITEM_POST, TOOLTIPTEXT, LINK, DESCRIPTIONID, UPDATE_USERID, UPDATE_TIME, CREATE_USERID, CREATE_TIME, STATEID) values(" &amp; Dictionary!A162 &amp; "," &amp; Dictionary!B162 &amp; "," &amp; Dictionary!C162 &amp; "," &amp; Dictionary!D162  &amp; ",'" &amp;Dictionary!F162 &amp; "'," &amp; Dictionary!G162 &amp; "," &amp; Dictionary!H162 &amp; "," &amp;Dictionary!I162 &amp; ",'" &amp; Dictionary!J162 &amp; "','" &amp; Dictionary!K162 &amp; "','" &amp; Dictionary!L162  &amp; "',1,null,'" &amp;  Dictionary!O162 &amp; "',getdate()," &amp; Dictionary!Q162   &amp; ")")</f>
        <v>Insert Into SYS_DICTIONARY(ID, DICTIONARYID, PARENTID, DICTIONARYTYPE,DICTIONARYTEXT, VALUESID, LEVELID, ITEM_POST, TOOLTIPTEXT, LINK, DESCRIPTIONID, UPDATE_USERID, UPDATE_TIME, CREATE_USERID, CREATE_TIME, STATEID) values(1800000160,1000006511,1800000156,25215,'Piece',4,0,0,'Piece','0','PromotionLimitUnit',1,null,'1',getdate(),1)</v>
      </c>
    </row>
    <row r="163" spans="1:1">
      <c r="A163" t="str">
        <f>IF(Dictionary!B163="","","Insert Into SYS_DICTIONARY(ID, DICTIONARYID, PARENTID, DICTIONARYTYPE,DICTIONARYTEXT, VALUESID, LEVELID, ITEM_POST, TOOLTIPTEXT, LINK, DESCRIPTIONID, UPDATE_USERID, UPDATE_TIME, CREATE_USERID, CREATE_TIME, STATEID) values(" &amp; Dictionary!A163 &amp; "," &amp; Dictionary!B163 &amp; "," &amp; Dictionary!C163 &amp; "," &amp; Dictionary!D163  &amp; ",'" &amp;Dictionary!F163 &amp; "'," &amp; Dictionary!G163 &amp; "," &amp; Dictionary!H163 &amp; "," &amp;Dictionary!I163 &amp; ",'" &amp; Dictionary!J163 &amp; "','" &amp; Dictionary!K163 &amp; "','" &amp; Dictionary!L163  &amp; "',1,null,'" &amp;  Dictionary!O163 &amp; "',getdate()," &amp; Dictionary!Q163   &amp; ")")</f>
        <v>Insert Into SYS_DICTIONARY(ID, DICTIONARYID, PARENTID, DICTIONARYTYPE,DICTIONARYTEXT, VALUESID, LEVELID, ITEM_POST, TOOLTIPTEXT, LINK, DESCRIPTIONID, UPDATE_USERID, UPDATE_TIME, CREATE_USERID, CREATE_TIME, STATEID) values(1800000161,1800000161,-1,-1,'NumberCategory',-1,0,0,'NumberCategory','0','NumberCategory',1,null,'1',getdate(),1)</v>
      </c>
    </row>
    <row r="164" spans="1:1">
      <c r="A164" t="str">
        <f>IF(Dictionary!B164="","","Insert Into SYS_DICTIONARY(ID, DICTIONARYID, PARENTID, DICTIONARYTYPE,DICTIONARYTEXT, VALUESID, LEVELID, ITEM_POST, TOOLTIPTEXT, LINK, DESCRIPTIONID, UPDATE_USERID, UPDATE_TIME, CREATE_USERID, CREATE_TIME, STATEID) values(" &amp; Dictionary!A164 &amp; "," &amp; Dictionary!B164 &amp; "," &amp; Dictionary!C164 &amp; "," &amp; Dictionary!D164  &amp; ",'" &amp;Dictionary!F164 &amp; "'," &amp; Dictionary!G164 &amp; "," &amp; Dictionary!H164 &amp; "," &amp;Dictionary!I164 &amp; ",'" &amp; Dictionary!J164 &amp; "','" &amp; Dictionary!K164 &amp; "','" &amp; Dictionary!L164  &amp; "',1,null,'" &amp;  Dictionary!O164 &amp; "',getdate()," &amp; Dictionary!Q164   &amp; ")")</f>
        <v>Insert Into SYS_DICTIONARY(ID, DICTIONARYID, PARENTID, DICTIONARYTYPE,DICTIONARYTEXT, VALUESID, LEVELID, ITEM_POST, TOOLTIPTEXT, LINK, DESCRIPTIONID, UPDATE_USERID, UPDATE_TIME, CREATE_USERID, CREATE_TIME, STATEID) values(1800000162,1000006559,1800000161,25216,'All',0,0,0,'All','0','NumberCategory',1,null,'1',getdate(),1)</v>
      </c>
    </row>
    <row r="165" spans="1:1">
      <c r="A165" t="str">
        <f>IF(Dictionary!B165="","","Insert Into SYS_DICTIONARY(ID, DICTIONARYID, PARENTID, DICTIONARYTYPE,DICTIONARYTEXT, VALUESID, LEVELID, ITEM_POST, TOOLTIPTEXT, LINK, DESCRIPTIONID, UPDATE_USERID, UPDATE_TIME, CREATE_USERID, CREATE_TIME, STATEID) values(" &amp; Dictionary!A165 &amp; "," &amp; Dictionary!B165 &amp; "," &amp; Dictionary!C165 &amp; "," &amp; Dictionary!D165  &amp; ",'" &amp;Dictionary!F165 &amp; "'," &amp; Dictionary!G165 &amp; "," &amp; Dictionary!H165 &amp; "," &amp;Dictionary!I165 &amp; ",'" &amp; Dictionary!J165 &amp; "','" &amp; Dictionary!K165 &amp; "','" &amp; Dictionary!L165  &amp; "',1,null,'" &amp;  Dictionary!O165 &amp; "',getdate()," &amp; Dictionary!Q165   &amp; ")")</f>
        <v>Insert Into SYS_DICTIONARY(ID, DICTIONARYID, PARENTID, DICTIONARYTYPE,DICTIONARYTEXT, VALUESID, LEVELID, ITEM_POST, TOOLTIPTEXT, LINK, DESCRIPTIONID, UPDATE_USERID, UPDATE_TIME, CREATE_USERID, CREATE_TIME, STATEID) values(1800000163,1000006551,1800000161,25216,'Customer Specific Numbers',1,0,0,'Customer Specific Numbers','0','NumberCategory',1,null,'1',getdate(),1)</v>
      </c>
    </row>
    <row r="166" spans="1:1">
      <c r="A166" t="str">
        <f>IF(Dictionary!B166="","","Insert Into SYS_DICTIONARY(ID, DICTIONARYID, PARENTID, DICTIONARYTYPE,DICTIONARYTEXT, VALUESID, LEVELID, ITEM_POST, TOOLTIPTEXT, LINK, DESCRIPTIONID, UPDATE_USERID, UPDATE_TIME, CREATE_USERID, CREATE_TIME, STATEID) values(" &amp; Dictionary!A166 &amp; "," &amp; Dictionary!B166 &amp; "," &amp; Dictionary!C166 &amp; "," &amp; Dictionary!D166  &amp; ",'" &amp;Dictionary!F166 &amp; "'," &amp; Dictionary!G166 &amp; "," &amp; Dictionary!H166 &amp; "," &amp;Dictionary!I166 &amp; ",'" &amp; Dictionary!J166 &amp; "','" &amp; Dictionary!K166 &amp; "','" &amp; Dictionary!L166  &amp; "',1,null,'" &amp;  Dictionary!O166 &amp; "',getdate()," &amp; Dictionary!Q166   &amp; ")")</f>
        <v>Insert Into SYS_DICTIONARY(ID, DICTIONARYID, PARENTID, DICTIONARYTYPE,DICTIONARYTEXT, VALUESID, LEVELID, ITEM_POST, TOOLTIPTEXT, LINK, DESCRIPTIONID, UPDATE_USERID, UPDATE_TIME, CREATE_USERID, CREATE_TIME, STATEID) values(1800000164,1000006552,1800000161,25216,'Specific Times Number',2,0,0,'Specific Times Number','0','NumberCategory',1,null,'1',getdate(),1)</v>
      </c>
    </row>
    <row r="167" spans="1:1">
      <c r="A167" t="str">
        <f>IF(Dictionary!B167="","","Insert Into SYS_DICTIONARY(ID, DICTIONARYID, PARENTID, DICTIONARYTYPE,DICTIONARYTEXT, VALUESID, LEVELID, ITEM_POST, TOOLTIPTEXT, LINK, DESCRIPTIONID, UPDATE_USERID, UPDATE_TIME, CREATE_USERID, CREATE_TIME, STATEID) values(" &amp; Dictionary!A167 &amp; "," &amp; Dictionary!B167 &amp; "," &amp; Dictionary!C167 &amp; "," &amp; Dictionary!D167  &amp; ",'" &amp;Dictionary!F167 &amp; "'," &amp; Dictionary!G167 &amp; "," &amp; Dictionary!H167 &amp; "," &amp;Dictionary!I167 &amp; ",'" &amp; Dictionary!J167 &amp; "','" &amp; Dictionary!K167 &amp; "','" &amp; Dictionary!L167  &amp; "',1,null,'" &amp;  Dictionary!O167 &amp; "',getdate()," &amp; Dictionary!Q167   &amp; ")")</f>
        <v>Insert Into SYS_DICTIONARY(ID, DICTIONARYID, PARENTID, DICTIONARYTYPE,DICTIONARYTEXT, VALUESID, LEVELID, ITEM_POST, TOOLTIPTEXT, LINK, DESCRIPTIONID, UPDATE_USERID, UPDATE_TIME, CREATE_USERID, CREATE_TIME, STATEID) values(1800000165,1000006553,1800000161,25216,'Specific Number',3,0,0,'Specific Number','0','NumberCategory',1,null,'1',getdate(),1)</v>
      </c>
    </row>
    <row r="168" spans="1:1">
      <c r="A168" t="str">
        <f>IF(Dictionary!B168="","","Insert Into SYS_DICTIONARY(ID, DICTIONARYID, PARENTID, DICTIONARYTYPE,DICTIONARYTEXT, VALUESID, LEVELID, ITEM_POST, TOOLTIPTEXT, LINK, DESCRIPTIONID, UPDATE_USERID, UPDATE_TIME, CREATE_USERID, CREATE_TIME, STATEID) values(" &amp; Dictionary!A168 &amp; "," &amp; Dictionary!B168 &amp; "," &amp; Dictionary!C168 &amp; "," &amp; Dictionary!D168  &amp; ",'" &amp;Dictionary!F168 &amp; "'," &amp; Dictionary!G168 &amp; "," &amp; Dictionary!H168 &amp; "," &amp;Dictionary!I168 &amp; ",'" &amp; Dictionary!J168 &amp; "','" &amp; Dictionary!K168 &amp; "','" &amp; Dictionary!L168  &amp; "',1,null,'" &amp;  Dictionary!O168 &amp; "',getdate()," &amp; Dictionary!Q168   &amp; ")")</f>
        <v>Insert Into SYS_DICTIONARY(ID, DICTIONARYID, PARENTID, DICTIONARYTYPE,DICTIONARYTEXT, VALUESID, LEVELID, ITEM_POST, TOOLTIPTEXT, LINK, DESCRIPTIONID, UPDATE_USERID, UPDATE_TIME, CREATE_USERID, CREATE_TIME, STATEID) values(1800000166,1000006554,1800000161,25216,'On Net',4,0,0,'On Net','0','NumberCategory',1,null,'1',getdate(),1)</v>
      </c>
    </row>
    <row r="169" spans="1:1">
      <c r="A169" t="str">
        <f>IF(Dictionary!B169="","","Insert Into SYS_DICTIONARY(ID, DICTIONARYID, PARENTID, DICTIONARYTYPE,DICTIONARYTEXT, VALUESID, LEVELID, ITEM_POST, TOOLTIPTEXT, LINK, DESCRIPTIONID, UPDATE_USERID, UPDATE_TIME, CREATE_USERID, CREATE_TIME, STATEID) values(" &amp; Dictionary!A169 &amp; "," &amp; Dictionary!B169 &amp; "," &amp; Dictionary!C169 &amp; "," &amp; Dictionary!D169  &amp; ",'" &amp;Dictionary!F169 &amp; "'," &amp; Dictionary!G169 &amp; "," &amp; Dictionary!H169 &amp; "," &amp;Dictionary!I169 &amp; ",'" &amp; Dictionary!J169 &amp; "','" &amp; Dictionary!K169 &amp; "','" &amp; Dictionary!L169  &amp; "',1,null,'" &amp;  Dictionary!O169 &amp; "',getdate()," &amp; Dictionary!Q169   &amp; ")")</f>
        <v>Insert Into SYS_DICTIONARY(ID, DICTIONARYID, PARENTID, DICTIONARYTYPE,DICTIONARYTEXT, VALUESID, LEVELID, ITEM_POST, TOOLTIPTEXT, LINK, DESCRIPTIONID, UPDATE_USERID, UPDATE_TIME, CREATE_USERID, CREATE_TIME, STATEID) values(1800000167,1000006555,1800000161,25216,'Super On Net',5,0,0,'Super On Net','0','NumberCategory',1,null,'1',getdate(),1)</v>
      </c>
    </row>
    <row r="170" spans="1:1">
      <c r="A170" t="str">
        <f>IF(Dictionary!B170="","","Insert Into SYS_DICTIONARY(ID, DICTIONARYID, PARENTID, DICTIONARYTYPE,DICTIONARYTEXT, VALUESID, LEVELID, ITEM_POST, TOOLTIPTEXT, LINK, DESCRIPTIONID, UPDATE_USERID, UPDATE_TIME, CREATE_USERID, CREATE_TIME, STATEID) values(" &amp; Dictionary!A170 &amp; "," &amp; Dictionary!B170 &amp; "," &amp; Dictionary!C170 &amp; "," &amp; Dictionary!D170  &amp; ",'" &amp;Dictionary!F170 &amp; "'," &amp; Dictionary!G170 &amp; "," &amp; Dictionary!H170 &amp; "," &amp;Dictionary!I170 &amp; ",'" &amp; Dictionary!J170 &amp; "','" &amp; Dictionary!K170 &amp; "','" &amp; Dictionary!L170  &amp; "',1,null,'" &amp;  Dictionary!O170 &amp; "',getdate()," &amp; Dictionary!Q170   &amp; ")")</f>
        <v>Insert Into SYS_DICTIONARY(ID, DICTIONARYID, PARENTID, DICTIONARYTYPE,DICTIONARYTEXT, VALUESID, LEVELID, ITEM_POST, TOOLTIPTEXT, LINK, DESCRIPTIONID, UPDATE_USERID, UPDATE_TIME, CREATE_USERID, CREATE_TIME, STATEID) values(1800000168,1000006556,1800000161,25216,'National Fixed',6,0,0,'National Fixed','0','NumberCategory',1,null,'1',getdate(),1)</v>
      </c>
    </row>
    <row r="171" spans="1:1">
      <c r="A171" t="str">
        <f>IF(Dictionary!B171="","","Insert Into SYS_DICTIONARY(ID, DICTIONARYID, PARENTID, DICTIONARYTYPE,DICTIONARYTEXT, VALUESID, LEVELID, ITEM_POST, TOOLTIPTEXT, LINK, DESCRIPTIONID, UPDATE_USERID, UPDATE_TIME, CREATE_USERID, CREATE_TIME, STATEID) values(" &amp; Dictionary!A171 &amp; "," &amp; Dictionary!B171 &amp; "," &amp; Dictionary!C171 &amp; "," &amp; Dictionary!D171  &amp; ",'" &amp;Dictionary!F171 &amp; "'," &amp; Dictionary!G171 &amp; "," &amp; Dictionary!H171 &amp; "," &amp;Dictionary!I171 &amp; ",'" &amp; Dictionary!J171 &amp; "','" &amp; Dictionary!K171 &amp; "','" &amp; Dictionary!L171  &amp; "',1,null,'" &amp;  Dictionary!O171 &amp; "',getdate()," &amp; Dictionary!Q171   &amp; ")")</f>
        <v>Insert Into SYS_DICTIONARY(ID, DICTIONARYID, PARENTID, DICTIONARYTYPE,DICTIONARYTEXT, VALUESID, LEVELID, ITEM_POST, TOOLTIPTEXT, LINK, DESCRIPTIONID, UPDATE_USERID, UPDATE_TIME, CREATE_USERID, CREATE_TIME, STATEID) values(1800000169,1000006557,1800000161,25216,'National Mobile',7,0,0,'National Mobile','0','NumberCategory',1,null,'1',getdate(),1)</v>
      </c>
    </row>
    <row r="172" spans="1:1">
      <c r="A172" t="str">
        <f>IF(Dictionary!B172="","","Insert Into SYS_DICTIONARY(ID, DICTIONARYID, PARENTID, DICTIONARYTYPE,DICTIONARYTEXT, VALUESID, LEVELID, ITEM_POST, TOOLTIPTEXT, LINK, DESCRIPTIONID, UPDATE_USERID, UPDATE_TIME, CREATE_USERID, CREATE_TIME, STATEID) values(" &amp; Dictionary!A172 &amp; "," &amp; Dictionary!B172 &amp; "," &amp; Dictionary!C172 &amp; "," &amp; Dictionary!D172  &amp; ",'" &amp;Dictionary!F172 &amp; "'," &amp; Dictionary!G172 &amp; "," &amp; Dictionary!H172 &amp; "," &amp;Dictionary!I172 &amp; ",'" &amp; Dictionary!J172 &amp; "','" &amp; Dictionary!K172 &amp; "','" &amp; Dictionary!L172  &amp; "',1,null,'" &amp;  Dictionary!O172 &amp; "',getdate()," &amp; Dictionary!Q172   &amp; ")")</f>
        <v>Insert Into SYS_DICTIONARY(ID, DICTIONARYID, PARENTID, DICTIONARYTYPE,DICTIONARYTEXT, VALUESID, LEVELID, ITEM_POST, TOOLTIPTEXT, LINK, DESCRIPTIONID, UPDATE_USERID, UPDATE_TIME, CREATE_USERID, CREATE_TIME, STATEID) values(1800000170,1000006558,1800000161,25216,'International',8,0,0,'International','0','NumberCategory',1,null,'1',getdate(),1)</v>
      </c>
    </row>
    <row r="173" spans="1:1">
      <c r="A173" t="str">
        <f>IF(Dictionary!B173="","","Insert Into SYS_DICTIONARY(ID, DICTIONARYID, PARENTID, DICTIONARYTYPE,DICTIONARYTEXT, VALUESID, LEVELID, ITEM_POST, TOOLTIPTEXT, LINK, DESCRIPTIONID, UPDATE_USERID, UPDATE_TIME, CREATE_USERID, CREATE_TIME, STATEID) values(" &amp; Dictionary!A173 &amp; "," &amp; Dictionary!B173 &amp; "," &amp; Dictionary!C173 &amp; "," &amp; Dictionary!D173  &amp; ",'" &amp;Dictionary!F173 &amp; "'," &amp; Dictionary!G173 &amp; "," &amp; Dictionary!H173 &amp; "," &amp;Dictionary!I173 &amp; ",'" &amp; Dictionary!J173 &amp; "','" &amp; Dictionary!K173 &amp; "','" &amp; Dictionary!L173  &amp; "',1,null,'" &amp;  Dictionary!O173 &amp; "',getdate()," &amp; Dictionary!Q173   &amp; ")")</f>
        <v>Insert Into SYS_DICTIONARY(ID, DICTIONARYID, PARENTID, DICTIONARYTYPE,DICTIONARYTEXT, VALUESID, LEVELID, ITEM_POST, TOOLTIPTEXT, LINK, DESCRIPTIONID, UPDATE_USERID, UPDATE_TIME, CREATE_USERID, CREATE_TIME, STATEID) values(1800000171,1800000170,-1,-1,'PromotionPeriodic',-1,0,0,'PromotionPeriodic','0','PromotionPeriodic',1,null,'1',getdate(),1)</v>
      </c>
    </row>
    <row r="174" spans="1:1">
      <c r="A174" t="str">
        <f>IF(Dictionary!B174="","","Insert Into SYS_DICTIONARY(ID, DICTIONARYID, PARENTID, DICTIONARYTYPE,DICTIONARYTEXT, VALUESID, LEVELID, ITEM_POST, TOOLTIPTEXT, LINK, DESCRIPTIONID, UPDATE_USERID, UPDATE_TIME, CREATE_USERID, CREATE_TIME, STATEID) values(" &amp; Dictionary!A174 &amp; "," &amp; Dictionary!B174 &amp; "," &amp; Dictionary!C174 &amp; "," &amp; Dictionary!D174  &amp; ",'" &amp;Dictionary!F174 &amp; "'," &amp; Dictionary!G174 &amp; "," &amp; Dictionary!H174 &amp; "," &amp;Dictionary!I174 &amp; ",'" &amp; Dictionary!J174 &amp; "','" &amp; Dictionary!K174 &amp; "','" &amp; Dictionary!L174  &amp; "',1,null,'" &amp;  Dictionary!O174 &amp; "',getdate()," &amp; Dictionary!Q174   &amp; ")")</f>
        <v>Insert Into SYS_DICTIONARY(ID, DICTIONARYID, PARENTID, DICTIONARYTYPE,DICTIONARYTEXT, VALUESID, LEVELID, ITEM_POST, TOOLTIPTEXT, LINK, DESCRIPTIONID, UPDATE_USERID, UPDATE_TIME, CREATE_USERID, CREATE_TIME, STATEID) values(1800000172,1000006512,1800000170,25219,'NonPeriodic',0,0,0,'NonPeriodic','0','PromotionPeriodic',1,null,'1',getdate(),1)</v>
      </c>
    </row>
    <row r="175" spans="1:1">
      <c r="A175" t="str">
        <f>IF(Dictionary!B175="","","Insert Into SYS_DICTIONARY(ID, DICTIONARYID, PARENTID, DICTIONARYTYPE,DICTIONARYTEXT, VALUESID, LEVELID, ITEM_POST, TOOLTIPTEXT, LINK, DESCRIPTIONID, UPDATE_USERID, UPDATE_TIME, CREATE_USERID, CREATE_TIME, STATEID) values(" &amp; Dictionary!A175 &amp; "," &amp; Dictionary!B175 &amp; "," &amp; Dictionary!C175 &amp; "," &amp; Dictionary!D175  &amp; ",'" &amp;Dictionary!F175 &amp; "'," &amp; Dictionary!G175 &amp; "," &amp; Dictionary!H175 &amp; "," &amp;Dictionary!I175 &amp; ",'" &amp; Dictionary!J175 &amp; "','" &amp; Dictionary!K175 &amp; "','" &amp; Dictionary!L175  &amp; "',1,null,'" &amp;  Dictionary!O175 &amp; "',getdate()," &amp; Dictionary!Q175   &amp; ")")</f>
        <v>Insert Into SYS_DICTIONARY(ID, DICTIONARYID, PARENTID, DICTIONARYTYPE,DICTIONARYTEXT, VALUESID, LEVELID, ITEM_POST, TOOLTIPTEXT, LINK, DESCRIPTIONID, UPDATE_USERID, UPDATE_TIME, CREATE_USERID, CREATE_TIME, STATEID) values(1800000173,1000006513,1800000170,25219,'Monthly',1,0,0,'Monthly','0','PromotionPeriodic',1,null,'1',getdate(),1)</v>
      </c>
    </row>
    <row r="176" spans="1:1">
      <c r="A176" t="str">
        <f>IF(Dictionary!B176="","","Insert Into SYS_DICTIONARY(ID, DICTIONARYID, PARENTID, DICTIONARYTYPE,DICTIONARYTEXT, VALUESID, LEVELID, ITEM_POST, TOOLTIPTEXT, LINK, DESCRIPTIONID, UPDATE_USERID, UPDATE_TIME, CREATE_USERID, CREATE_TIME, STATEID) values(" &amp; Dictionary!A176 &amp; "," &amp; Dictionary!B176 &amp; "," &amp; Dictionary!C176 &amp; "," &amp; Dictionary!D176  &amp; ",'" &amp;Dictionary!F176 &amp; "'," &amp; Dictionary!G176 &amp; "," &amp; Dictionary!H176 &amp; "," &amp;Dictionary!I176 &amp; ",'" &amp; Dictionary!J176 &amp; "','" &amp; Dictionary!K176 &amp; "','" &amp; Dictionary!L176  &amp; "',1,null,'" &amp;  Dictionary!O176 &amp; "',getdate()," &amp; Dictionary!Q176   &amp; ")")</f>
        <v>Insert Into SYS_DICTIONARY(ID, DICTIONARYID, PARENTID, DICTIONARYTYPE,DICTIONARYTEXT, VALUESID, LEVELID, ITEM_POST, TOOLTIPTEXT, LINK, DESCRIPTIONID, UPDATE_USERID, UPDATE_TIME, CREATE_USERID, CREATE_TIME, STATEID) values(1800000174,1000006514,1800000170,25219,'Daily',2,0,0,'Daily','0','PromotionPeriodic',1,null,'1',getdate(),1)</v>
      </c>
    </row>
    <row r="177" spans="1:1">
      <c r="A177" t="str">
        <f>IF(Dictionary!B177="","","Insert Into SYS_DICTIONARY(ID, DICTIONARYID, PARENTID, DICTIONARYTYPE,DICTIONARYTEXT, VALUESID, LEVELID, ITEM_POST, TOOLTIPTEXT, LINK, DESCRIPTIONID, UPDATE_USERID, UPDATE_TIME, CREATE_USERID, CREATE_TIME, STATEID) values(" &amp; Dictionary!A177 &amp; "," &amp; Dictionary!B177 &amp; "," &amp; Dictionary!C177 &amp; "," &amp; Dictionary!D177  &amp; ",'" &amp;Dictionary!F177 &amp; "'," &amp; Dictionary!G177 &amp; "," &amp; Dictionary!H177 &amp; "," &amp;Dictionary!I177 &amp; ",'" &amp; Dictionary!J177 &amp; "','" &amp; Dictionary!K177 &amp; "','" &amp; Dictionary!L177  &amp; "',1,null,'" &amp;  Dictionary!O177 &amp; "',getdate()," &amp; Dictionary!Q177   &amp; ")")</f>
        <v>Insert Into SYS_DICTIONARY(ID, DICTIONARYID, PARENTID, DICTIONARYTYPE,DICTIONARYTEXT, VALUESID, LEVELID, ITEM_POST, TOOLTIPTEXT, LINK, DESCRIPTIONID, UPDATE_USERID, UPDATE_TIME, CREATE_USERID, CREATE_TIME, STATEID) values(1800000175,1800000175,-1,-1,'SubscriptionPeriodUnit',-1,0,0,'SubscriptionPeriodUnit','0','SubscriptionPeriodUnit',1,null,'1',getdate(),1)</v>
      </c>
    </row>
    <row r="178" spans="1:1">
      <c r="A178" t="str">
        <f>IF(Dictionary!B178="","","Insert Into SYS_DICTIONARY(ID, DICTIONARYID, PARENTID, DICTIONARYTYPE,DICTIONARYTEXT, VALUESID, LEVELID, ITEM_POST, TOOLTIPTEXT, LINK, DESCRIPTIONID, UPDATE_USERID, UPDATE_TIME, CREATE_USERID, CREATE_TIME, STATEID) values(" &amp; Dictionary!A178 &amp; "," &amp; Dictionary!B178 &amp; "," &amp; Dictionary!C178 &amp; "," &amp; Dictionary!D178  &amp; ",'" &amp;Dictionary!F178 &amp; "'," &amp; Dictionary!G178 &amp; "," &amp; Dictionary!H178 &amp; "," &amp;Dictionary!I178 &amp; ",'" &amp; Dictionary!J178 &amp; "','" &amp; Dictionary!K178 &amp; "','" &amp; Dictionary!L178  &amp; "',1,null,'" &amp;  Dictionary!O178 &amp; "',getdate()," &amp; Dictionary!Q178   &amp; ")")</f>
        <v>Insert Into SYS_DICTIONARY(ID, DICTIONARYID, PARENTID, DICTIONARYTYPE,DICTIONARYTEXT, VALUESID, LEVELID, ITEM_POST, TOOLTIPTEXT, LINK, DESCRIPTIONID, UPDATE_USERID, UPDATE_TIME, CREATE_USERID, CREATE_TIME, STATEID) values(1800000176,1000006560,1800000175,25212,'Day',1,0,0,'Day','0','SUBSCRIPTIONPERIODUNIT',1,null,'1',getdate(),1)</v>
      </c>
    </row>
    <row r="179" spans="1:1">
      <c r="A179" t="str">
        <f>IF(Dictionary!B179="","","Insert Into SYS_DICTIONARY(ID, DICTIONARYID, PARENTID, DICTIONARYTYPE,DICTIONARYTEXT, VALUESID, LEVELID, ITEM_POST, TOOLTIPTEXT, LINK, DESCRIPTIONID, UPDATE_USERID, UPDATE_TIME, CREATE_USERID, CREATE_TIME, STATEID) values(" &amp; Dictionary!A179 &amp; "," &amp; Dictionary!B179 &amp; "," &amp; Dictionary!C179 &amp; "," &amp; Dictionary!D179  &amp; ",'" &amp;Dictionary!F179 &amp; "'," &amp; Dictionary!G179 &amp; "," &amp; Dictionary!H179 &amp; "," &amp;Dictionary!I179 &amp; ",'" &amp; Dictionary!J179 &amp; "','" &amp; Dictionary!K179 &amp; "','" &amp; Dictionary!L179  &amp; "',1,null,'" &amp;  Dictionary!O179 &amp; "',getdate()," &amp; Dictionary!Q179   &amp; ")")</f>
        <v>Insert Into SYS_DICTIONARY(ID, DICTIONARYID, PARENTID, DICTIONARYTYPE,DICTIONARYTEXT, VALUESID, LEVELID, ITEM_POST, TOOLTIPTEXT, LINK, DESCRIPTIONID, UPDATE_USERID, UPDATE_TIME, CREATE_USERID, CREATE_TIME, STATEID) values(1800000177,1000006561,1800000175,25212,'Week',2,0,0,'Week','0','SUBSCRIPTIONPERIODUNIT',1,null,'1',getdate(),1)</v>
      </c>
    </row>
    <row r="180" spans="1:1">
      <c r="A180" t="str">
        <f>IF(Dictionary!B180="","","Insert Into SYS_DICTIONARY(ID, DICTIONARYID, PARENTID, DICTIONARYTYPE,DICTIONARYTEXT, VALUESID, LEVELID, ITEM_POST, TOOLTIPTEXT, LINK, DESCRIPTIONID, UPDATE_USERID, UPDATE_TIME, CREATE_USERID, CREATE_TIME, STATEID) values(" &amp; Dictionary!A180 &amp; "," &amp; Dictionary!B180 &amp; "," &amp; Dictionary!C180 &amp; "," &amp; Dictionary!D180  &amp; ",'" &amp;Dictionary!F180 &amp; "'," &amp; Dictionary!G180 &amp; "," &amp; Dictionary!H180 &amp; "," &amp;Dictionary!I180 &amp; ",'" &amp; Dictionary!J180 &amp; "','" &amp; Dictionary!K180 &amp; "','" &amp; Dictionary!L180  &amp; "',1,null,'" &amp;  Dictionary!O180 &amp; "',getdate()," &amp; Dictionary!Q180   &amp; ")")</f>
        <v>Insert Into SYS_DICTIONARY(ID, DICTIONARYID, PARENTID, DICTIONARYTYPE,DICTIONARYTEXT, VALUESID, LEVELID, ITEM_POST, TOOLTIPTEXT, LINK, DESCRIPTIONID, UPDATE_USERID, UPDATE_TIME, CREATE_USERID, CREATE_TIME, STATEID) values(1800000178,1000006562,1800000175,25212,'Month',3,0,0,'Month','0','SUBSCRIPTIONPERIODUNIT',1,null,'1',getdate(),1)</v>
      </c>
    </row>
    <row r="181" spans="1:1">
      <c r="A181" t="str">
        <f>IF(Dictionary!B181="","","Insert Into SYS_DICTIONARY(ID, DICTIONARYID, PARENTID, DICTIONARYTYPE,DICTIONARYTEXT, VALUESID, LEVELID, ITEM_POST, TOOLTIPTEXT, LINK, DESCRIPTIONID, UPDATE_USERID, UPDATE_TIME, CREATE_USERID, CREATE_TIME, STATEID) values(" &amp; Dictionary!A181 &amp; "," &amp; Dictionary!B181 &amp; "," &amp; Dictionary!C181 &amp; "," &amp; Dictionary!D181  &amp; ",'" &amp;Dictionary!F181 &amp; "'," &amp; Dictionary!G181 &amp; "," &amp; Dictionary!H181 &amp; "," &amp;Dictionary!I181 &amp; ",'" &amp; Dictionary!J181 &amp; "','" &amp; Dictionary!K181 &amp; "','" &amp; Dictionary!L181  &amp; "',1,null,'" &amp;  Dictionary!O181 &amp; "',getdate()," &amp; Dictionary!Q181   &amp; ")")</f>
        <v>Insert Into SYS_DICTIONARY(ID, DICTIONARYID, PARENTID, DICTIONARYTYPE,DICTIONARYTEXT, VALUESID, LEVELID, ITEM_POST, TOOLTIPTEXT, LINK, DESCRIPTIONID, UPDATE_USERID, UPDATE_TIME, CREATE_USERID, CREATE_TIME, STATEID) values(1800000179,1000006563,1800000175,25212,'Year',4,0,0,'Year','0','SUBSCRIPTIONPERIODUNIT',1,null,'1',getdate(),1)</v>
      </c>
    </row>
    <row r="182" spans="1:1">
      <c r="A182" t="str">
        <f>IF(Dictionary!B182="","","Insert Into SYS_DICTIONARY(ID, DICTIONARYID, PARENTID, DICTIONARYTYPE,DICTIONARYTEXT, VALUESID, LEVELID, ITEM_POST, TOOLTIPTEXT, LINK, DESCRIPTIONID, UPDATE_USERID, UPDATE_TIME, CREATE_USERID, CREATE_TIME, STATEID) values(" &amp; Dictionary!A182 &amp; "," &amp; Dictionary!B182 &amp; "," &amp; Dictionary!C182 &amp; "," &amp; Dictionary!D182  &amp; ",'" &amp;Dictionary!F182 &amp; "'," &amp; Dictionary!G182 &amp; "," &amp; Dictionary!H182 &amp; "," &amp;Dictionary!I182 &amp; ",'" &amp; Dictionary!J182 &amp; "','" &amp; Dictionary!K182 &amp; "','" &amp; Dictionary!L182  &amp; "',1,null,'" &amp;  Dictionary!O182 &amp; "',getdate()," &amp; Dictionary!Q182   &amp; ")")</f>
        <v>Insert Into SYS_DICTIONARY(ID, DICTIONARYID, PARENTID, DICTIONARYTYPE,DICTIONARYTEXT, VALUESID, LEVELID, ITEM_POST, TOOLTIPTEXT, LINK, DESCRIPTIONID, UPDATE_USERID, UPDATE_TIME, CREATE_USERID, CREATE_TIME, STATEID) values(1800000180,1800000180,-1,-1,'Sub Service',-1,0,0,'Sub Service','0','Sub Service',1,null,'1',getdate(),1)</v>
      </c>
    </row>
    <row r="183" spans="1:1">
      <c r="A183" t="str">
        <f>IF(Dictionary!B183="","","Insert Into SYS_DICTIONARY(ID, DICTIONARYID, PARENTID, DICTIONARYTYPE,DICTIONARYTEXT, VALUESID, LEVELID, ITEM_POST, TOOLTIPTEXT, LINK, DESCRIPTIONID, UPDATE_USERID, UPDATE_TIME, CREATE_USERID, CREATE_TIME, STATEID) values(" &amp; Dictionary!A183 &amp; "," &amp; Dictionary!B183 &amp; "," &amp; Dictionary!C183 &amp; "," &amp; Dictionary!D183  &amp; ",'" &amp;Dictionary!F183 &amp; "'," &amp; Dictionary!G183 &amp; "," &amp; Dictionary!H183 &amp; "," &amp;Dictionary!I183 &amp; ",'" &amp; Dictionary!J183 &amp; "','" &amp; Dictionary!K183 &amp; "','" &amp; Dictionary!L183  &amp; "',1,null,'" &amp;  Dictionary!O183 &amp; "',getdate()," &amp; Dictionary!Q183   &amp; ")")</f>
        <v>Insert Into SYS_DICTIONARY(ID, DICTIONARYID, PARENTID, DICTIONARYTYPE,DICTIONARYTEXT, VALUESID, LEVELID, ITEM_POST, TOOLTIPTEXT, LINK, DESCRIPTIONID, UPDATE_USERID, UPDATE_TIME, CREATE_USERID, CREATE_TIME, STATEID) values(1800000181,82,1800000180,12007,'Carrier Pre Select',1003,0,0,'Carrier Pre Select','0','SUB SERVICE',1,null,'1',getdate(),1)</v>
      </c>
    </row>
    <row r="184" spans="1:1">
      <c r="A184" t="str">
        <f>IF(Dictionary!B184="","","Insert Into SYS_DICTIONARY(ID, DICTIONARYID, PARENTID, DICTIONARYTYPE,DICTIONARYTEXT, VALUESID, LEVELID, ITEM_POST, TOOLTIPTEXT, LINK, DESCRIPTIONID, UPDATE_USERID, UPDATE_TIME, CREATE_USERID, CREATE_TIME, STATEID) values(" &amp; Dictionary!A184 &amp; "," &amp; Dictionary!B184 &amp; "," &amp; Dictionary!C184 &amp; "," &amp; Dictionary!D184  &amp; ",'" &amp;Dictionary!F184 &amp; "'," &amp; Dictionary!G184 &amp; "," &amp; Dictionary!H184 &amp; "," &amp;Dictionary!I184 &amp; ",'" &amp; Dictionary!J184 &amp; "','" &amp; Dictionary!K184 &amp; "','" &amp; Dictionary!L184  &amp; "',1,null,'" &amp;  Dictionary!O184 &amp; "',getdate()," &amp; Dictionary!Q184   &amp; ")")</f>
        <v>Insert Into SYS_DICTIONARY(ID, DICTIONARYID, PARENTID, DICTIONARYTYPE,DICTIONARYTEXT, VALUESID, LEVELID, ITEM_POST, TOOLTIPTEXT, LINK, DESCRIPTIONID, UPDATE_USERID, UPDATE_TIME, CREATE_USERID, CREATE_TIME, STATEID) values(1800000182,91684,1800000180,12007,'Media Phone',2001,0,0,'Media Phone','0','SUB SERVICE',1,null,'1',getdate(),1)</v>
      </c>
    </row>
    <row r="185" spans="1:1">
      <c r="A185" t="str">
        <f>IF(Dictionary!B185="","","Insert Into SYS_DICTIONARY(ID, DICTIONARYID, PARENTID, DICTIONARYTYPE,DICTIONARYTEXT, VALUESID, LEVELID, ITEM_POST, TOOLTIPTEXT, LINK, DESCRIPTIONID, UPDATE_USERID, UPDATE_TIME, CREATE_USERID, CREATE_TIME, STATEID) values(" &amp; Dictionary!A185 &amp; "," &amp; Dictionary!B185 &amp; "," &amp; Dictionary!C185 &amp; "," &amp; Dictionary!D185  &amp; ",'" &amp;Dictionary!F185 &amp; "'," &amp; Dictionary!G185 &amp; "," &amp; Dictionary!H185 &amp; "," &amp;Dictionary!I185 &amp; ",'" &amp; Dictionary!J185 &amp; "','" &amp; Dictionary!K185 &amp; "','" &amp; Dictionary!L185  &amp; "',1,null,'" &amp;  Dictionary!O185 &amp; "',getdate()," &amp; Dictionary!Q185   &amp; ")")</f>
        <v>Insert Into SYS_DICTIONARY(ID, DICTIONARYID, PARENTID, DICTIONARYTYPE,DICTIONARYTEXT, VALUESID, LEVELID, ITEM_POST, TOOLTIPTEXT, LINK, DESCRIPTIONID, UPDATE_USERID, UPDATE_TIME, CREATE_USERID, CREATE_TIME, STATEID) values(1800000183,84,1800000180,12007,'Mobile Voice',3001,0,0,'Mobile Voice','0','SUB SERVICE',1,null,'1',getdate(),1)</v>
      </c>
    </row>
    <row r="186" spans="1:1">
      <c r="A186" t="str">
        <f>IF(Dictionary!B186="","","Insert Into SYS_DICTIONARY(ID, DICTIONARYID, PARENTID, DICTIONARYTYPE,DICTIONARYTEXT, VALUESID, LEVELID, ITEM_POST, TOOLTIPTEXT, LINK, DESCRIPTIONID, UPDATE_USERID, UPDATE_TIME, CREATE_USERID, CREATE_TIME, STATEID) values(" &amp; Dictionary!A186 &amp; "," &amp; Dictionary!B186 &amp; "," &amp; Dictionary!C186 &amp; "," &amp; Dictionary!D186  &amp; ",'" &amp;Dictionary!F186 &amp; "'," &amp; Dictionary!G186 &amp; "," &amp; Dictionary!H186 &amp; "," &amp;Dictionary!I186 &amp; ",'" &amp; Dictionary!J186 &amp; "','" &amp; Dictionary!K186 &amp; "','" &amp; Dictionary!L186  &amp; "',1,null,'" &amp;  Dictionary!O186 &amp; "',getdate()," &amp; Dictionary!Q186   &amp; ")")</f>
        <v>Insert Into SYS_DICTIONARY(ID, DICTIONARYID, PARENTID, DICTIONARYTYPE,DICTIONARYTEXT, VALUESID, LEVELID, ITEM_POST, TOOLTIPTEXT, LINK, DESCRIPTIONID, UPDATE_USERID, UPDATE_TIME, CREATE_USERID, CREATE_TIME, STATEID) values(1800000184,100206,1800000180,12007,'Mobile SMS',3002,0,0,'Mobile SMS','0','SUB SERVICE',1,null,'1',getdate(),1)</v>
      </c>
    </row>
    <row r="187" spans="1:1">
      <c r="A187" t="str">
        <f>IF(Dictionary!B187="","","Insert Into SYS_DICTIONARY(ID, DICTIONARYID, PARENTID, DICTIONARYTYPE,DICTIONARYTEXT, VALUESID, LEVELID, ITEM_POST, TOOLTIPTEXT, LINK, DESCRIPTIONID, UPDATE_USERID, UPDATE_TIME, CREATE_USERID, CREATE_TIME, STATEID) values(" &amp; Dictionary!A187 &amp; "," &amp; Dictionary!B187 &amp; "," &amp; Dictionary!C187 &amp; "," &amp; Dictionary!D187  &amp; ",'" &amp;Dictionary!F187 &amp; "'," &amp; Dictionary!G187 &amp; "," &amp; Dictionary!H187 &amp; "," &amp;Dictionary!I187 &amp; ",'" &amp; Dictionary!J187 &amp; "','" &amp; Dictionary!K187 &amp; "','" &amp; Dictionary!L187  &amp; "',1,null,'" &amp;  Dictionary!O187 &amp; "',getdate()," &amp; Dictionary!Q187   &amp; ")")</f>
        <v>Insert Into SYS_DICTIONARY(ID, DICTIONARYID, PARENTID, DICTIONARYTYPE,DICTIONARYTEXT, VALUESID, LEVELID, ITEM_POST, TOOLTIPTEXT, LINK, DESCRIPTIONID, UPDATE_USERID, UPDATE_TIME, CREATE_USERID, CREATE_TIME, STATEID) values(1800000185,100207,1800000180,12007,'Mobile Data',3003,0,0,'Mobile Data','0','SUB SERVICE',1,null,'1',getdate(),1)</v>
      </c>
    </row>
    <row r="188" spans="1:1">
      <c r="A188" t="str">
        <f>IF(Dictionary!B188="","","Insert Into SYS_DICTIONARY(ID, DICTIONARYID, PARENTID, DICTIONARYTYPE,DICTIONARYTEXT, VALUESID, LEVELID, ITEM_POST, TOOLTIPTEXT, LINK, DESCRIPTIONID, UPDATE_USERID, UPDATE_TIME, CREATE_USERID, CREATE_TIME, STATEID) values(" &amp; Dictionary!A188 &amp; "," &amp; Dictionary!B188 &amp; "," &amp; Dictionary!C188 &amp; "," &amp; Dictionary!D188  &amp; ",'" &amp;Dictionary!F188 &amp; "'," &amp; Dictionary!G188 &amp; "," &amp; Dictionary!H188 &amp; "," &amp;Dictionary!I188 &amp; ",'" &amp; Dictionary!J188 &amp; "','" &amp; Dictionary!K188 &amp; "','" &amp; Dictionary!L188  &amp; "',1,null,'" &amp;  Dictionary!O188 &amp; "',getdate()," &amp; Dictionary!Q188   &amp; ")")</f>
        <v>Insert Into SYS_DICTIONARY(ID, DICTIONARYID, PARENTID, DICTIONARYTYPE,DICTIONARYTEXT, VALUESID, LEVELID, ITEM_POST, TOOLTIPTEXT, LINK, DESCRIPTIONID, UPDATE_USERID, UPDATE_TIME, CREATE_USERID, CREATE_TIME, STATEID) values(1800000186,100208,1800000180,12007,'Mobile MMS',3004,0,0,'Mobile MMS','0','SUB SERVICE',1,null,'1',getdate(),1)</v>
      </c>
    </row>
    <row r="189" spans="1:1">
      <c r="A189" t="str">
        <f>IF(Dictionary!B189="","","Insert Into SYS_DICTIONARY(ID, DICTIONARYID, PARENTID, DICTIONARYTYPE,DICTIONARYTEXT, VALUESID, LEVELID, ITEM_POST, TOOLTIPTEXT, LINK, DESCRIPTIONID, UPDATE_USERID, UPDATE_TIME, CREATE_USERID, CREATE_TIME, STATEID) values(" &amp; Dictionary!A189 &amp; "," &amp; Dictionary!B189 &amp; "," &amp; Dictionary!C189 &amp; "," &amp; Dictionary!D189  &amp; ",'" &amp;Dictionary!F189 &amp; "'," &amp; Dictionary!G189 &amp; "," &amp; Dictionary!H189 &amp; "," &amp;Dictionary!I189 &amp; ",'" &amp; Dictionary!J189 &amp; "','" &amp; Dictionary!K189 &amp; "','" &amp; Dictionary!L189  &amp; "',1,null,'" &amp;  Dictionary!O189 &amp; "',getdate()," &amp; Dictionary!Q189   &amp; ")")</f>
        <v>Insert Into SYS_DICTIONARY(ID, DICTIONARYID, PARENTID, DICTIONARYTYPE,DICTIONARYTEXT, VALUESID, LEVELID, ITEM_POST, TOOLTIPTEXT, LINK, DESCRIPTIONID, UPDATE_USERID, UPDATE_TIME, CREATE_USERID, CREATE_TIME, STATEID) values(1800000187,1000000510,1800000180,12007,'Mobile Video',3005,0,0,'Mobile Video','0','SUB SERVICE',1,null,'1',getdate(),1)</v>
      </c>
    </row>
    <row r="190" spans="1:1">
      <c r="A190" t="str">
        <f>IF(Dictionary!B190="","","Insert Into SYS_DICTIONARY(ID, DICTIONARYID, PARENTID, DICTIONARYTYPE,DICTIONARYTEXT, VALUESID, LEVELID, ITEM_POST, TOOLTIPTEXT, LINK, DESCRIPTIONID, UPDATE_USERID, UPDATE_TIME, CREATE_USERID, CREATE_TIME, STATEID) values(" &amp; Dictionary!A190 &amp; "," &amp; Dictionary!B190 &amp; "," &amp; Dictionary!C190 &amp; "," &amp; Dictionary!D190  &amp; ",'" &amp;Dictionary!F190 &amp; "'," &amp; Dictionary!G190 &amp; "," &amp; Dictionary!H190 &amp; "," &amp;Dictionary!I190 &amp; ",'" &amp; Dictionary!J190 &amp; "','" &amp; Dictionary!K190 &amp; "','" &amp; Dictionary!L190  &amp; "',1,null,'" &amp;  Dictionary!O190 &amp; "',getdate()," &amp; Dictionary!Q190   &amp; ")")</f>
        <v>Insert Into SYS_DICTIONARY(ID, DICTIONARYID, PARENTID, DICTIONARYTYPE,DICTIONARYTEXT, VALUESID, LEVELID, ITEM_POST, TOOLTIPTEXT, LINK, DESCRIPTIONID, UPDATE_USERID, UPDATE_TIME, CREATE_USERID, CREATE_TIME, STATEID) values(1800000188,1000000511,1800000180,12007,'Mobile DID',3006,0,0,'Mobile DID','0','SUB SERVICE',1,null,'1',getdate(),1)</v>
      </c>
    </row>
    <row r="191" spans="1:1">
      <c r="A191" t="str">
        <f>IF(Dictionary!B191="","","Insert Into SYS_DICTIONARY(ID, DICTIONARYID, PARENTID, DICTIONARYTYPE,DICTIONARYTEXT, VALUESID, LEVELID, ITEM_POST, TOOLTIPTEXT, LINK, DESCRIPTIONID, UPDATE_USERID, UPDATE_TIME, CREATE_USERID, CREATE_TIME, STATEID) values(" &amp; Dictionary!A191 &amp; "," &amp; Dictionary!B191 &amp; "," &amp; Dictionary!C191 &amp; "," &amp; Dictionary!D191  &amp; ",'" &amp;Dictionary!F191 &amp; "'," &amp; Dictionary!G191 &amp; "," &amp; Dictionary!H191 &amp; "," &amp;Dictionary!I191 &amp; ",'" &amp; Dictionary!J191 &amp; "','" &amp; Dictionary!K191 &amp; "','" &amp; Dictionary!L191  &amp; "',1,null,'" &amp;  Dictionary!O191 &amp; "',getdate()," &amp; Dictionary!Q191   &amp; ")")</f>
        <v>Insert Into SYS_DICTIONARY(ID, DICTIONARYID, PARENTID, DICTIONARYTYPE,DICTIONARYTEXT, VALUESID, LEVELID, ITEM_POST, TOOLTIPTEXT, LINK, DESCRIPTIONID, UPDATE_USERID, UPDATE_TIME, CREATE_USERID, CREATE_TIME, STATEID) values(1800000189,91959,1800000180,12007,'Wholesale',4001,0,0,'Wholesale','0','SUB SERVICE',1,null,'1',getdate(),1)</v>
      </c>
    </row>
    <row r="192" spans="1:1">
      <c r="A192" t="str">
        <f>IF(Dictionary!B192="","","Insert Into SYS_DICTIONARY(ID, DICTIONARYID, PARENTID, DICTIONARYTYPE,DICTIONARYTEXT, VALUESID, LEVELID, ITEM_POST, TOOLTIPTEXT, LINK, DESCRIPTIONID, UPDATE_USERID, UPDATE_TIME, CREATE_USERID, CREATE_TIME, STATEID) values(" &amp; Dictionary!A192 &amp; "," &amp; Dictionary!B192 &amp; "," &amp; Dictionary!C192 &amp; "," &amp; Dictionary!D192  &amp; ",'" &amp;Dictionary!F192 &amp; "'," &amp; Dictionary!G192 &amp; "," &amp; Dictionary!H192 &amp; "," &amp;Dictionary!I192 &amp; ",'" &amp; Dictionary!J192 &amp; "','" &amp; Dictionary!K192 &amp; "','" &amp; Dictionary!L192  &amp; "',1,null,'" &amp;  Dictionary!O192 &amp; "',getdate()," &amp; Dictionary!Q192   &amp; ")")</f>
        <v>Insert Into SYS_DICTIONARY(ID, DICTIONARYID, PARENTID, DICTIONARYTYPE,DICTIONARYTEXT, VALUESID, LEVELID, ITEM_POST, TOOLTIPTEXT, LINK, DESCRIPTIONID, UPDATE_USERID, UPDATE_TIME, CREATE_USERID, CREATE_TIME, STATEID) values(1800000190,91960,1800000180,12007,'Premium Rate',5001,0,0,'Premium Rate','0','SUB SERVICE',1,null,'1',getdate(),1)</v>
      </c>
    </row>
    <row r="193" spans="1:1">
      <c r="A193" t="str">
        <f>IF(Dictionary!B193="","","Insert Into SYS_DICTIONARY(ID, DICTIONARYID, PARENTID, DICTIONARYTYPE,DICTIONARYTEXT, VALUESID, LEVELID, ITEM_POST, TOOLTIPTEXT, LINK, DESCRIPTIONID, UPDATE_USERID, UPDATE_TIME, CREATE_USERID, CREATE_TIME, STATEID) values(" &amp; Dictionary!A193 &amp; "," &amp; Dictionary!B193 &amp; "," &amp; Dictionary!C193 &amp; "," &amp; Dictionary!D193  &amp; ",'" &amp;Dictionary!F193 &amp; "'," &amp; Dictionary!G193 &amp; "," &amp; Dictionary!H193 &amp; "," &amp;Dictionary!I193 &amp; ",'" &amp; Dictionary!J193 &amp; "','" &amp; Dictionary!K193 &amp; "','" &amp; Dictionary!L193  &amp; "',1,null,'" &amp;  Dictionary!O193 &amp; "',getdate()," &amp; Dictionary!Q193   &amp; ")")</f>
        <v>Insert Into SYS_DICTIONARY(ID, DICTIONARYID, PARENTID, DICTIONARYTYPE,DICTIONARYTEXT, VALUESID, LEVELID, ITEM_POST, TOOLTIPTEXT, LINK, DESCRIPTIONID, UPDATE_USERID, UPDATE_TIME, CREATE_USERID, CREATE_TIME, STATEID) values(1800000191,91961,1800000180,12007,'Mobile',5010,0,0,'Mobile','0','SUB SERVICE',1,null,'1',getdate(),1)</v>
      </c>
    </row>
    <row r="194" spans="1:1">
      <c r="A194" t="str">
        <f>IF(Dictionary!B194="","","Insert Into SYS_DICTIONARY(ID, DICTIONARYID, PARENTID, DICTIONARYTYPE,DICTIONARYTEXT, VALUESID, LEVELID, ITEM_POST, TOOLTIPTEXT, LINK, DESCRIPTIONID, UPDATE_USERID, UPDATE_TIME, CREATE_USERID, CREATE_TIME, STATEID) values(" &amp; Dictionary!A194 &amp; "," &amp; Dictionary!B194 &amp; "," &amp; Dictionary!C194 &amp; "," &amp; Dictionary!D194  &amp; ",'" &amp;Dictionary!F194 &amp; "'," &amp; Dictionary!G194 &amp; "," &amp; Dictionary!H194 &amp; "," &amp;Dictionary!I194 &amp; ",'" &amp; Dictionary!J194 &amp; "','" &amp; Dictionary!K194 &amp; "','" &amp; Dictionary!L194  &amp; "',1,null,'" &amp;  Dictionary!O194 &amp; "',getdate()," &amp; Dictionary!Q194   &amp; ")")</f>
        <v>Insert Into SYS_DICTIONARY(ID, DICTIONARYID, PARENTID, DICTIONARYTYPE,DICTIONARYTEXT, VALUESID, LEVELID, ITEM_POST, TOOLTIPTEXT, LINK, DESCRIPTIONID, UPDATE_USERID, UPDATE_TIME, CREATE_USERID, CREATE_TIME, STATEID) values(1800000192,91962,1800000180,12007,'Geographical',5020,0,0,'Geographical','0','SUB SERVICE',1,null,'1',getdate(),1)</v>
      </c>
    </row>
    <row r="195" spans="1:1">
      <c r="A195" t="str">
        <f>IF(Dictionary!B195="","","Insert Into SYS_DICTIONARY(ID, DICTIONARYID, PARENTID, DICTIONARYTYPE,DICTIONARYTEXT, VALUESID, LEVELID, ITEM_POST, TOOLTIPTEXT, LINK, DESCRIPTIONID, UPDATE_USERID, UPDATE_TIME, CREATE_USERID, CREATE_TIME, STATEID) values(" &amp; Dictionary!A195 &amp; "," &amp; Dictionary!B195 &amp; "," &amp; Dictionary!C195 &amp; "," &amp; Dictionary!D195  &amp; ",'" &amp;Dictionary!F195 &amp; "'," &amp; Dictionary!G195 &amp; "," &amp; Dictionary!H195 &amp; "," &amp;Dictionary!I195 &amp; ",'" &amp; Dictionary!J195 &amp; "','" &amp; Dictionary!K195 &amp; "','" &amp; Dictionary!L195  &amp; "',1,null,'" &amp;  Dictionary!O195 &amp; "',getdate()," &amp; Dictionary!Q195   &amp; ")")</f>
        <v>Insert Into SYS_DICTIONARY(ID, DICTIONARYID, PARENTID, DICTIONARYTYPE,DICTIONARYTEXT, VALUESID, LEVELID, ITEM_POST, TOOLTIPTEXT, LINK, DESCRIPTIONID, UPDATE_USERID, UPDATE_TIME, CREATE_USERID, CREATE_TIME, STATEID) values(1800000193,91963,1800000180,12007,'Free Phone',6001,0,0,'Free Phone','0','SUB SERVICE',1,null,'1',getdate(),1)</v>
      </c>
    </row>
    <row r="196" spans="1:1">
      <c r="A196" t="str">
        <f>IF(Dictionary!B196="","","Insert Into SYS_DICTIONARY(ID, DICTIONARYID, PARENTID, DICTIONARYTYPE,DICTIONARYTEXT, VALUESID, LEVELID, ITEM_POST, TOOLTIPTEXT, LINK, DESCRIPTIONID, UPDATE_USERID, UPDATE_TIME, CREATE_USERID, CREATE_TIME, STATEID) values(" &amp; Dictionary!A196 &amp; "," &amp; Dictionary!B196 &amp; "," &amp; Dictionary!C196 &amp; "," &amp; Dictionary!D196  &amp; ",'" &amp;Dictionary!F196 &amp; "'," &amp; Dictionary!G196 &amp; "," &amp; Dictionary!H196 &amp; "," &amp;Dictionary!I196 &amp; ",'" &amp; Dictionary!J196 &amp; "','" &amp; Dictionary!K196 &amp; "','" &amp; Dictionary!L196  &amp; "',1,null,'" &amp;  Dictionary!O196 &amp; "',getdate()," &amp; Dictionary!Q196   &amp; ")")</f>
        <v/>
      </c>
    </row>
    <row r="197" spans="1:1">
      <c r="A197" t="str">
        <f>IF(Dictionary!B197="","","Insert Into SYS_DICTIONARY(ID, DICTIONARYID, PARENTID, DICTIONARYTYPE,DICTIONARYTEXT, VALUESID, LEVELID, ITEM_POST, TOOLTIPTEXT, LINK, DESCRIPTIONID, UPDATE_USERID, UPDATE_TIME, CREATE_USERID, CREATE_TIME, STATEID) values(" &amp; Dictionary!A197 &amp; "," &amp; Dictionary!B197 &amp; "," &amp; Dictionary!C197 &amp; "," &amp; Dictionary!D197  &amp; ",'" &amp;Dictionary!F197 &amp; "'," &amp; Dictionary!G197 &amp; "," &amp; Dictionary!H197 &amp; "," &amp;Dictionary!I197 &amp; ",'" &amp; Dictionary!J197 &amp; "','" &amp; Dictionary!K197 &amp; "','" &amp; Dictionary!L197  &amp; "',1,null,'" &amp;  Dictionary!O197 &amp; "',getdate()," &amp; Dictionary!Q197   &amp; ")")</f>
        <v/>
      </c>
    </row>
    <row r="198" spans="1:1">
      <c r="A198" t="str">
        <f>IF(Dictionary!B198="","","Insert Into SYS_DICTIONARY(ID, DICTIONARYID, PARENTID, DICTIONARYTYPE,DICTIONARYTEXT, VALUESID, LEVELID, ITEM_POST, TOOLTIPTEXT, LINK, DESCRIPTIONID, UPDATE_USERID, UPDATE_TIME, CREATE_USERID, CREATE_TIME, STATEID) values(" &amp; Dictionary!A198 &amp; "," &amp; Dictionary!B198 &amp; "," &amp; Dictionary!C198 &amp; "," &amp; Dictionary!D198  &amp; ",'" &amp;Dictionary!F198 &amp; "'," &amp; Dictionary!G198 &amp; "," &amp; Dictionary!H198 &amp; "," &amp;Dictionary!I198 &amp; ",'" &amp; Dictionary!J198 &amp; "','" &amp; Dictionary!K198 &amp; "','" &amp; Dictionary!L198  &amp; "',1,null,'" &amp;  Dictionary!O198 &amp; "',getdate()," &amp; Dictionary!Q198   &amp; ")")</f>
        <v/>
      </c>
    </row>
    <row r="199" spans="1:1">
      <c r="A199" t="str">
        <f>IF(Dictionary!B199="","","Insert Into SYS_DICTIONARY(ID, DICTIONARYID, PARENTID, DICTIONARYTYPE,DICTIONARYTEXT, VALUESID, LEVELID, ITEM_POST, TOOLTIPTEXT, LINK, DESCRIPTIONID, UPDATE_USERID, UPDATE_TIME, CREATE_USERID, CREATE_TIME, STATEID) values(" &amp; Dictionary!A199 &amp; "," &amp; Dictionary!B199 &amp; "," &amp; Dictionary!C199 &amp; "," &amp; Dictionary!D199  &amp; ",'" &amp;Dictionary!F199 &amp; "'," &amp; Dictionary!G199 &amp; "," &amp; Dictionary!H199 &amp; "," &amp;Dictionary!I199 &amp; ",'" &amp; Dictionary!J199 &amp; "','" &amp; Dictionary!K199 &amp; "','" &amp; Dictionary!L199  &amp; "',1,null,'" &amp;  Dictionary!O199 &amp; "',getdate()," &amp; Dictionary!Q199   &amp; ")")</f>
        <v/>
      </c>
    </row>
    <row r="200" spans="1:1">
      <c r="A200" t="str">
        <f>IF(Dictionary!B200="","","Insert Into SYS_DICTIONARY(ID, DICTIONARYID, PARENTID, DICTIONARYTYPE,DICTIONARYTEXT, VALUESID, LEVELID, ITEM_POST, TOOLTIPTEXT, LINK, DESCRIPTIONID, UPDATE_USERID, UPDATE_TIME, CREATE_USERID, CREATE_TIME, STATEID) values(" &amp; Dictionary!A200 &amp; "," &amp; Dictionary!B200 &amp; "," &amp; Dictionary!C200 &amp; "," &amp; Dictionary!D200  &amp; ",'" &amp;Dictionary!F200 &amp; "'," &amp; Dictionary!G200 &amp; "," &amp; Dictionary!H200 &amp; "," &amp;Dictionary!I200 &amp; ",'" &amp; Dictionary!J200 &amp; "','" &amp; Dictionary!K200 &amp; "','" &amp; Dictionary!L200  &amp; "',1,null,'" &amp;  Dictionary!O200 &amp; "',getdate()," &amp; Dictionary!Q200   &amp; ")")</f>
        <v/>
      </c>
    </row>
    <row r="201" spans="1:1">
      <c r="A201" t="str">
        <f>IF(Dictionary!B201="","","Insert Into SYS_DICTIONARY(ID, DICTIONARYID, PARENTID, DICTIONARYTYPE,DICTIONARYTEXT, VALUESID, LEVELID, ITEM_POST, TOOLTIPTEXT, LINK, DESCRIPTIONID, UPDATE_USERID, UPDATE_TIME, CREATE_USERID, CREATE_TIME, STATEID) values(" &amp; Dictionary!A201 &amp; "," &amp; Dictionary!B201 &amp; "," &amp; Dictionary!C201 &amp; "," &amp; Dictionary!D201  &amp; ",'" &amp;Dictionary!F201 &amp; "'," &amp; Dictionary!G201 &amp; "," &amp; Dictionary!H201 &amp; "," &amp;Dictionary!I201 &amp; ",'" &amp; Dictionary!J201 &amp; "','" &amp; Dictionary!K201 &amp; "','" &amp; Dictionary!L201  &amp; "',1,null,'" &amp;  Dictionary!O201 &amp; "',getdate()," &amp; Dictionary!Q201   &amp; ")")</f>
        <v>Insert Into SYS_DICTIONARY(ID, DICTIONARYID, PARENTID, DICTIONARYTYPE,DICTIONARYTEXT, VALUESID, LEVELID, ITEM_POST, TOOLTIPTEXT, LINK, DESCRIPTIONID, UPDATE_USERID, UPDATE_TIME, CREATE_USERID, CREATE_TIME, STATEID) values(1800000199,1800000199,-1,-1,'TAX PLAN',-1,0,0,'TAX PLAN','0','TAX PLAN',1,null,'1',getdate(),1)</v>
      </c>
    </row>
    <row r="202" spans="1:1">
      <c r="A202" t="str">
        <f>IF(Dictionary!B202="","","Insert Into SYS_DICTIONARY(ID, DICTIONARYID, PARENTID, DICTIONARYTYPE,DICTIONARYTEXT, VALUESID, LEVELID, ITEM_POST, TOOLTIPTEXT, LINK, DESCRIPTIONID, UPDATE_USERID, UPDATE_TIME, CREATE_USERID, CREATE_TIME, STATEID) values(" &amp; Dictionary!A202 &amp; "," &amp; Dictionary!B202 &amp; "," &amp; Dictionary!C202 &amp; "," &amp; Dictionary!D202  &amp; ",'" &amp;Dictionary!F202 &amp; "'," &amp; Dictionary!G202 &amp; "," &amp; Dictionary!H202 &amp; "," &amp;Dictionary!I202 &amp; ",'" &amp; Dictionary!J202 &amp; "','" &amp; Dictionary!K202 &amp; "','" &amp; Dictionary!L202  &amp; "',1,null,'" &amp;  Dictionary!O202 &amp; "',getdate()," &amp; Dictionary!Q202   &amp; ")")</f>
        <v>Insert Into SYS_DICTIONARY(ID, DICTIONARYID, PARENTID, DICTIONARYTYPE,DICTIONARYTEXT, VALUESID, LEVELID, ITEM_POST, TOOLTIPTEXT, LINK, DESCRIPTIONID, UPDATE_USERID, UPDATE_TIME, CREATE_USERID, CREATE_TIME, STATEID) values(1800000200,80,1800000199,12005,'19',2,0,0,'19','0','TAXPLAN',1,null,'1',getdate(),1)</v>
      </c>
    </row>
    <row r="203" spans="1:1">
      <c r="A203" t="str">
        <f>IF(Dictionary!B203="","","Insert Into SYS_DICTIONARY(ID, DICTIONARYID, PARENTID, DICTIONARYTYPE,DICTIONARYTEXT, VALUESID, LEVELID, ITEM_POST, TOOLTIPTEXT, LINK, DESCRIPTIONID, UPDATE_USERID, UPDATE_TIME, CREATE_USERID, CREATE_TIME, STATEID) values(" &amp; Dictionary!A203 &amp; "," &amp; Dictionary!B203 &amp; "," &amp; Dictionary!C203 &amp; "," &amp; Dictionary!D203  &amp; ",'" &amp;Dictionary!F203 &amp; "'," &amp; Dictionary!G203 &amp; "," &amp; Dictionary!H203 &amp; "," &amp;Dictionary!I203 &amp; ",'" &amp; Dictionary!J203 &amp; "','" &amp; Dictionary!K203 &amp; "','" &amp; Dictionary!L203  &amp; "',1,null,'" &amp;  Dictionary!O203 &amp; "',getdate()," &amp; Dictionary!Q203   &amp; ")")</f>
        <v/>
      </c>
    </row>
    <row r="204" spans="1:1">
      <c r="A204" t="str">
        <f>IF(Dictionary!B204="","","Insert Into SYS_DICTIONARY(ID, DICTIONARYID, PARENTID, DICTIONARYTYPE,DICTIONARYTEXT, VALUESID, LEVELID, ITEM_POST, TOOLTIPTEXT, LINK, DESCRIPTIONID, UPDATE_USERID, UPDATE_TIME, CREATE_USERID, CREATE_TIME, STATEID) values(" &amp; Dictionary!A204 &amp; "," &amp; Dictionary!B204 &amp; "," &amp; Dictionary!C204 &amp; "," &amp; Dictionary!D204  &amp; ",'" &amp;Dictionary!F204 &amp; "'," &amp; Dictionary!G204 &amp; "," &amp; Dictionary!H204 &amp; "," &amp;Dictionary!I204 &amp; ",'" &amp; Dictionary!J204 &amp; "','" &amp; Dictionary!K204 &amp; "','" &amp; Dictionary!L204  &amp; "',1,null,'" &amp;  Dictionary!O204 &amp; "',getdate()," &amp; Dictionary!Q204   &amp; ")")</f>
        <v/>
      </c>
    </row>
    <row r="205" spans="1:1">
      <c r="A205" t="str">
        <f>IF(Dictionary!B205="","","Insert Into SYS_DICTIONARY(ID, DICTIONARYID, PARENTID, DICTIONARYTYPE,DICTIONARYTEXT, VALUESID, LEVELID, ITEM_POST, TOOLTIPTEXT, LINK, DESCRIPTIONID, UPDATE_USERID, UPDATE_TIME, CREATE_USERID, CREATE_TIME, STATEID) values(" &amp; Dictionary!A205 &amp; "," &amp; Dictionary!B205 &amp; "," &amp; Dictionary!C205 &amp; "," &amp; Dictionary!D205  &amp; ",'" &amp;Dictionary!F205 &amp; "'," &amp; Dictionary!G205 &amp; "," &amp; Dictionary!H205 &amp; "," &amp;Dictionary!I205 &amp; ",'" &amp; Dictionary!J205 &amp; "','" &amp; Dictionary!K205 &amp; "','" &amp; Dictionary!L205  &amp; "',1,null,'" &amp;  Dictionary!O205 &amp; "',getdate()," &amp; Dictionary!Q205   &amp; ")")</f>
        <v/>
      </c>
    </row>
    <row r="206" spans="1:1">
      <c r="A206" t="str">
        <f>IF(Dictionary!B206="","","Insert Into SYS_DICTIONARY(ID, DICTIONARYID, PARENTID, DICTIONARYTYPE,DICTIONARYTEXT, VALUESID, LEVELID, ITEM_POST, TOOLTIPTEXT, LINK, DESCRIPTIONID, UPDATE_USERID, UPDATE_TIME, CREATE_USERID, CREATE_TIME, STATEID) values(" &amp; Dictionary!A206 &amp; "," &amp; Dictionary!B206 &amp; "," &amp; Dictionary!C206 &amp; "," &amp; Dictionary!D206  &amp; ",'" &amp;Dictionary!F206 &amp; "'," &amp; Dictionary!G206 &amp; "," &amp; Dictionary!H206 &amp; "," &amp;Dictionary!I206 &amp; ",'" &amp; Dictionary!J206 &amp; "','" &amp; Dictionary!K206 &amp; "','" &amp; Dictionary!L206  &amp; "',1,null,'" &amp;  Dictionary!O206 &amp; "',getdate()," &amp; Dictionary!Q206   &amp; ")")</f>
        <v/>
      </c>
    </row>
    <row r="207" spans="1:1">
      <c r="A207" t="str">
        <f>IF(Dictionary!B207="","","Insert Into SYS_DICTIONARY(ID, DICTIONARYID, PARENTID, DICTIONARYTYPE,DICTIONARYTEXT, VALUESID, LEVELID, ITEM_POST, TOOLTIPTEXT, LINK, DESCRIPTIONID, UPDATE_USERID, UPDATE_TIME, CREATE_USERID, CREATE_TIME, STATEID) values(" &amp; Dictionary!A207 &amp; "," &amp; Dictionary!B207 &amp; "," &amp; Dictionary!C207 &amp; "," &amp; Dictionary!D207  &amp; ",'" &amp;Dictionary!F207 &amp; "'," &amp; Dictionary!G207 &amp; "," &amp; Dictionary!H207 &amp; "," &amp;Dictionary!I207 &amp; ",'" &amp; Dictionary!J207 &amp; "','" &amp; Dictionary!K207 &amp; "','" &amp; Dictionary!L207  &amp; "',1,null,'" &amp;  Dictionary!O207 &amp; "',getdate()," &amp; Dictionary!Q207   &amp; ")")</f>
        <v>Insert Into SYS_DICTIONARY(ID, DICTIONARYID, PARENTID, DICTIONARYTYPE,DICTIONARYTEXT, VALUESID, LEVELID, ITEM_POST, TOOLTIPTEXT, LINK, DESCRIPTIONID, UPDATE_USERID, UPDATE_TIME, CREATE_USERID, CREATE_TIME, STATEID) values(1800000198,1800000198,-1,-1,'Billing Entity',0,0,0,'Billing Entity','0','Billing Entity',1,null,'1',getdate(),1)</v>
      </c>
    </row>
    <row r="208" spans="1:1">
      <c r="A208" t="str">
        <f>IF(Dictionary!B208="","","Insert Into SYS_DICTIONARY(ID, DICTIONARYID, PARENTID, DICTIONARYTYPE,DICTIONARYTEXT, VALUESID, LEVELID, ITEM_POST, TOOLTIPTEXT, LINK, DESCRIPTIONID, UPDATE_USERID, UPDATE_TIME, CREATE_USERID, CREATE_TIME, STATEID) values(" &amp; Dictionary!A208 &amp; "," &amp; Dictionary!B208 &amp; "," &amp; Dictionary!C208 &amp; "," &amp; Dictionary!D208  &amp; ",'" &amp;Dictionary!F208 &amp; "'," &amp; Dictionary!G208 &amp; "," &amp; Dictionary!H208 &amp; "," &amp;Dictionary!I208 &amp; ",'" &amp; Dictionary!J208 &amp; "','" &amp; Dictionary!K208 &amp; "','" &amp; Dictionary!L208  &amp; "',1,null,'" &amp;  Dictionary!O208 &amp; "',getdate()," &amp; Dictionary!Q208   &amp; ")")</f>
        <v>Insert Into SYS_DICTIONARY(ID, DICTIONARYID, PARENTID, DICTIONARYTYPE,DICTIONARYTEXT, VALUESID, LEVELID, ITEM_POST, TOOLTIPTEXT, LINK, DESCRIPTIONID, UPDATE_USERID, UPDATE_TIME, CREATE_USERID, CREATE_TIME, STATEID) values(1800000199,80392,1800000198,25310,'ET Europe GmbH ',1000,1,0,'ET Europe GmbH ','0','Billing Entity',1,null,'1',getdate(),1)</v>
      </c>
    </row>
    <row r="209" spans="1:1">
      <c r="A209" t="str">
        <f>IF(Dictionary!B209="","","Insert Into SYS_DICTIONARY(ID, DICTIONARYID, PARENTID, DICTIONARYTYPE,DICTIONARYTEXT, VALUESID, LEVELID, ITEM_POST, TOOLTIPTEXT, LINK, DESCRIPTIONID, UPDATE_USERID, UPDATE_TIME, CREATE_USERID, CREATE_TIME, STATEID) values(" &amp; Dictionary!A209 &amp; "," &amp; Dictionary!B209 &amp; "," &amp; Dictionary!C209 &amp; "," &amp; Dictionary!D209  &amp; ",'" &amp;Dictionary!F209 &amp; "'," &amp; Dictionary!G209 &amp; "," &amp; Dictionary!H209 &amp; "," &amp;Dictionary!I209 &amp; ",'" &amp; Dictionary!J209 &amp; "','" &amp; Dictionary!K209 &amp; "','" &amp; Dictionary!L209  &amp; "',1,null,'" &amp;  Dictionary!O209 &amp; "',getdate()," &amp; Dictionary!Q209   &amp; ")")</f>
        <v>Insert Into SYS_DICTIONARY(ID, DICTIONARYID, PARENTID, DICTIONARYTYPE,DICTIONARYTEXT, VALUESID, LEVELID, ITEM_POST, TOOLTIPTEXT, LINK, DESCRIPTIONID, UPDATE_USERID, UPDATE_TIME, CREATE_USERID, CREATE_TIME, STATEID) values(1800000200,80393,1800000198,25310,'ET PRS BV ',1001,1,0,'ET PRS BV ','0','Billing Entity',1,null,'1',getdate(),1)</v>
      </c>
    </row>
    <row r="210" spans="1:1">
      <c r="A210" t="str">
        <f>IF(Dictionary!B210="","","Insert Into SYS_DICTIONARY(ID, DICTIONARYID, PARENTID, DICTIONARYTYPE,DICTIONARYTEXT, VALUESID, LEVELID, ITEM_POST, TOOLTIPTEXT, LINK, DESCRIPTIONID, UPDATE_USERID, UPDATE_TIME, CREATE_USERID, CREATE_TIME, STATEID) values(" &amp; Dictionary!A210 &amp; "," &amp; Dictionary!B210 &amp; "," &amp; Dictionary!C210 &amp; "," &amp; Dictionary!D210  &amp; ",'" &amp;Dictionary!F210 &amp; "'," &amp; Dictionary!G210 &amp; "," &amp; Dictionary!H210 &amp; "," &amp;Dictionary!I210 &amp; ",'" &amp; Dictionary!J210 &amp; "','" &amp; Dictionary!K210 &amp; "','" &amp; Dictionary!L210  &amp; "',1,null,'" &amp;  Dictionary!O210 &amp; "',getdate()," &amp; Dictionary!Q210   &amp; ")")</f>
        <v>Insert Into SYS_DICTIONARY(ID, DICTIONARYID, PARENTID, DICTIONARYTYPE,DICTIONARYTEXT, VALUESID, LEVELID, ITEM_POST, TOOLTIPTEXT, LINK, DESCRIPTIONID, UPDATE_USERID, UPDATE_TIME, CREATE_USERID, CREATE_TIME, STATEID) values(1800000201,1800000201,-1,-1,'CALLTYPE',-1,0,0,'CALLTYPE','0','CALLTYPE',1,null,'1',getdate(),1)</v>
      </c>
    </row>
    <row r="211" spans="1:1">
      <c r="A211" t="str">
        <f>IF(Dictionary!B211="","","Insert Into SYS_DICTIONARY(ID, DICTIONARYID, PARENTID, DICTIONARYTYPE,DICTIONARYTEXT, VALUESID, LEVELID, ITEM_POST, TOOLTIPTEXT, LINK, DESCRIPTIONID, UPDATE_USERID, UPDATE_TIME, CREATE_USERID, CREATE_TIME, STATEID) values(" &amp; Dictionary!A211 &amp; "," &amp; Dictionary!B211 &amp; "," &amp; Dictionary!C211 &amp; "," &amp; Dictionary!D211  &amp; ",'" &amp;Dictionary!F211 &amp; "'," &amp; Dictionary!G211 &amp; "," &amp; Dictionary!H211 &amp; "," &amp;Dictionary!I211 &amp; ",'" &amp; Dictionary!J211 &amp; "','" &amp; Dictionary!K211 &amp; "','" &amp; Dictionary!L211  &amp; "',1,null,'" &amp;  Dictionary!O211 &amp; "',getdate()," &amp; Dictionary!Q211   &amp; ")")</f>
        <v>Insert Into SYS_DICTIONARY(ID, DICTIONARYID, PARENTID, DICTIONARYTYPE,DICTIONARYTEXT, VALUESID, LEVELID, ITEM_POST, TOOLTIPTEXT, LINK, DESCRIPTIONID, UPDATE_USERID, UPDATE_TIME, CREATE_USERID, CREATE_TIME, STATEID) values(1800000202,1800000202,1800000201,19000,'International',100,0,0,'International','0','CALLTYPE',1,null,'1',getdate(),1)</v>
      </c>
    </row>
    <row r="212" spans="1:1">
      <c r="A212" t="str">
        <f>IF(Dictionary!B212="","","Insert Into SYS_DICTIONARY(ID, DICTIONARYID, PARENTID, DICTIONARYTYPE,DICTIONARYTEXT, VALUESID, LEVELID, ITEM_POST, TOOLTIPTEXT, LINK, DESCRIPTIONID, UPDATE_USERID, UPDATE_TIME, CREATE_USERID, CREATE_TIME, STATEID) values(" &amp; Dictionary!A212 &amp; "," &amp; Dictionary!B212 &amp; "," &amp; Dictionary!C212 &amp; "," &amp; Dictionary!D212  &amp; ",'" &amp;Dictionary!F212 &amp; "'," &amp; Dictionary!G212 &amp; "," &amp; Dictionary!H212 &amp; "," &amp;Dictionary!I212 &amp; ",'" &amp; Dictionary!J212 &amp; "','" &amp; Dictionary!K212 &amp; "','" &amp; Dictionary!L212  &amp; "',1,null,'" &amp;  Dictionary!O212 &amp; "',getdate()," &amp; Dictionary!Q212   &amp; ")")</f>
        <v>Insert Into SYS_DICTIONARY(ID, DICTIONARYID, PARENTID, DICTIONARYTYPE,DICTIONARYTEXT, VALUESID, LEVELID, ITEM_POST, TOOLTIPTEXT, LINK, DESCRIPTIONID, UPDATE_USERID, UPDATE_TIME, CREATE_USERID, CREATE_TIME, STATEID) values(1800000203,1800000203,1800000201,19000,'Mobile',101,0,0,'Mobile','0','CALLTYPE',1,null,'1',getdate(),1)</v>
      </c>
    </row>
    <row r="213" spans="1:1">
      <c r="A213" t="str">
        <f>IF(Dictionary!B213="","","Insert Into SYS_DICTIONARY(ID, DICTIONARYID, PARENTID, DICTIONARYTYPE,DICTIONARYTEXT, VALUESID, LEVELID, ITEM_POST, TOOLTIPTEXT, LINK, DESCRIPTIONID, UPDATE_USERID, UPDATE_TIME, CREATE_USERID, CREATE_TIME, STATEID) values(" &amp; Dictionary!A213 &amp; "," &amp; Dictionary!B213 &amp; "," &amp; Dictionary!C213 &amp; "," &amp; Dictionary!D213  &amp; ",'" &amp;Dictionary!F213 &amp; "'," &amp; Dictionary!G213 &amp; "," &amp; Dictionary!H213 &amp; "," &amp;Dictionary!I213 &amp; ",'" &amp; Dictionary!J213 &amp; "','" &amp; Dictionary!K213 &amp; "','" &amp; Dictionary!L213  &amp; "',1,null,'" &amp;  Dictionary!O213 &amp; "',getdate()," &amp; Dictionary!Q213   &amp; ")")</f>
        <v>Insert Into SYS_DICTIONARY(ID, DICTIONARYID, PARENTID, DICTIONARYTYPE,DICTIONARYTEXT, VALUESID, LEVELID, ITEM_POST, TOOLTIPTEXT, LINK, DESCRIPTIONID, UPDATE_USERID, UPDATE_TIME, CREATE_USERID, CREATE_TIME, STATEID) values(1800000204,1800000204,1800000201,19000,'National',102,0,0,'National','0','CALLTYPE',1,null,'1',getdate(),1)</v>
      </c>
    </row>
    <row r="214" spans="1:1">
      <c r="A214" t="str">
        <f>IF(Dictionary!B214="","","Insert Into SYS_DICTIONARY(ID, DICTIONARYID, PARENTID, DICTIONARYTYPE,DICTIONARYTEXT, VALUESID, LEVELID, ITEM_POST, TOOLTIPTEXT, LINK, DESCRIPTIONID, UPDATE_USERID, UPDATE_TIME, CREATE_USERID, CREATE_TIME, STATEID) values(" &amp; Dictionary!A214 &amp; "," &amp; Dictionary!B214 &amp; "," &amp; Dictionary!C214 &amp; "," &amp; Dictionary!D214  &amp; ",'" &amp;Dictionary!F214 &amp; "'," &amp; Dictionary!G214 &amp; "," &amp; Dictionary!H214 &amp; "," &amp;Dictionary!I214 &amp; ",'" &amp; Dictionary!J214 &amp; "','" &amp; Dictionary!K214 &amp; "','" &amp; Dictionary!L214  &amp; "',1,null,'" &amp;  Dictionary!O214 &amp; "',getdate()," &amp; Dictionary!Q214   &amp; ")")</f>
        <v>Insert Into SYS_DICTIONARY(ID, DICTIONARYID, PARENTID, DICTIONARYTYPE,DICTIONARYTEXT, VALUESID, LEVELID, ITEM_POST, TOOLTIPTEXT, LINK, DESCRIPTIONID, UPDATE_USERID, UPDATE_TIME, CREATE_USERID, CREATE_TIME, STATEID) values(1800000205,1800000205,1800000201,19000,'Regional',103,0,0,'Regional','0','CALLTYPE',1,null,'1',getdate(),1)</v>
      </c>
    </row>
    <row r="215" spans="1:1">
      <c r="A215" t="str">
        <f>IF(Dictionary!B215="","","Insert Into SYS_DICTIONARY(ID, DICTIONARYID, PARENTID, DICTIONARYTYPE,DICTIONARYTEXT, VALUESID, LEVELID, ITEM_POST, TOOLTIPTEXT, LINK, DESCRIPTIONID, UPDATE_USERID, UPDATE_TIME, CREATE_USERID, CREATE_TIME, STATEID) values(" &amp; Dictionary!A215 &amp; "," &amp; Dictionary!B215 &amp; "," &amp; Dictionary!C215 &amp; "," &amp; Dictionary!D215  &amp; ",'" &amp;Dictionary!F215 &amp; "'," &amp; Dictionary!G215 &amp; "," &amp; Dictionary!H215 &amp; "," &amp;Dictionary!I215 &amp; ",'" &amp; Dictionary!J215 &amp; "','" &amp; Dictionary!K215 &amp; "','" &amp; Dictionary!L215  &amp; "',1,null,'" &amp;  Dictionary!O215 &amp; "',getdate()," &amp; Dictionary!Q215   &amp; ")")</f>
        <v>Insert Into SYS_DICTIONARY(ID, DICTIONARYID, PARENTID, DICTIONARYTYPE,DICTIONARYTEXT, VALUESID, LEVELID, ITEM_POST, TOOLTIPTEXT, LINK, DESCRIPTIONID, UPDATE_USERID, UPDATE_TIME, CREATE_USERID, CREATE_TIME, STATEID) values(1800000206,1800000206,1800000201,19000,'Single Transit',104,0,0,'Single Transit','0','CALLTYPE',1,null,'1',getdate(),1)</v>
      </c>
    </row>
    <row r="216" spans="1:1">
      <c r="A216" t="str">
        <f>IF(Dictionary!B216="","","Insert Into SYS_DICTIONARY(ID, DICTIONARYID, PARENTID, DICTIONARYTYPE,DICTIONARYTEXT, VALUESID, LEVELID, ITEM_POST, TOOLTIPTEXT, LINK, DESCRIPTIONID, UPDATE_USERID, UPDATE_TIME, CREATE_USERID, CREATE_TIME, STATEID) values(" &amp; Dictionary!A216 &amp; "," &amp; Dictionary!B216 &amp; "," &amp; Dictionary!C216 &amp; "," &amp; Dictionary!D216  &amp; ",'" &amp;Dictionary!F216 &amp; "'," &amp; Dictionary!G216 &amp; "," &amp; Dictionary!H216 &amp; "," &amp;Dictionary!I216 &amp; ",'" &amp; Dictionary!J216 &amp; "','" &amp; Dictionary!K216 &amp; "','" &amp; Dictionary!L216  &amp; "',1,null,'" &amp;  Dictionary!O216 &amp; "',getdate()," &amp; Dictionary!Q216   &amp; ")")</f>
        <v>Insert Into SYS_DICTIONARY(ID, DICTIONARYID, PARENTID, DICTIONARYTYPE,DICTIONARYTEXT, VALUESID, LEVELID, ITEM_POST, TOOLTIPTEXT, LINK, DESCRIPTIONID, UPDATE_USERID, UPDATE_TIME, CREATE_USERID, CREATE_TIME, STATEID) values(1800000207,1800000207,1800000201,19000,'Double Transit',105,0,0,'Double Transit','0','CALLTYPE',1,null,'1',getdate(),1)</v>
      </c>
    </row>
    <row r="217" spans="1:1">
      <c r="A217" t="str">
        <f>IF(Dictionary!B217="","","Insert Into SYS_DICTIONARY(ID, DICTIONARYID, PARENTID, DICTIONARYTYPE,DICTIONARYTEXT, VALUESID, LEVELID, ITEM_POST, TOOLTIPTEXT, LINK, DESCRIPTIONID, UPDATE_USERID, UPDATE_TIME, CREATE_USERID, CREATE_TIME, STATEID) values(" &amp; Dictionary!A217 &amp; "," &amp; Dictionary!B217 &amp; "," &amp; Dictionary!C217 &amp; "," &amp; Dictionary!D217  &amp; ",'" &amp;Dictionary!F217 &amp; "'," &amp; Dictionary!G217 &amp; "," &amp; Dictionary!H217 &amp; "," &amp;Dictionary!I217 &amp; ",'" &amp; Dictionary!J217 &amp; "','" &amp; Dictionary!K217 &amp; "','" &amp; Dictionary!L217  &amp; "',1,null,'" &amp;  Dictionary!O217 &amp; "',getdate()," &amp; Dictionary!Q217   &amp; ")")</f>
        <v>Insert Into SYS_DICTIONARY(ID, DICTIONARYID, PARENTID, DICTIONARYTYPE,DICTIONARYTEXT, VALUESID, LEVELID, ITEM_POST, TOOLTIPTEXT, LINK, DESCRIPTIONID, UPDATE_USERID, UPDATE_TIME, CREATE_USERID, CREATE_TIME, STATEID) values(1800000208,1800000208,1800000201,19000,'Binnen Basis',106,0,0,'Binnen Basis','0','CALLTYPE',1,null,'1',getdate(),1)</v>
      </c>
    </row>
    <row r="218" spans="1:1">
      <c r="A218" t="str">
        <f>IF(Dictionary!B218="","","Insert Into SYS_DICTIONARY(ID, DICTIONARYID, PARENTID, DICTIONARYTYPE,DICTIONARYTEXT, VALUESID, LEVELID, ITEM_POST, TOOLTIPTEXT, LINK, DESCRIPTIONID, UPDATE_USERID, UPDATE_TIME, CREATE_USERID, CREATE_TIME, STATEID) values(" &amp; Dictionary!A218 &amp; "," &amp; Dictionary!B218 &amp; "," &amp; Dictionary!C218 &amp; "," &amp; Dictionary!D218  &amp; ",'" &amp;Dictionary!F218 &amp; "'," &amp; Dictionary!G218 &amp; "," &amp; Dictionary!H218 &amp; "," &amp;Dictionary!I218 &amp; ",'" &amp; Dictionary!J218 &amp; "','" &amp; Dictionary!K218 &amp; "','" &amp; Dictionary!L218  &amp; "',1,null,'" &amp;  Dictionary!O218 &amp; "',getdate()," &amp; Dictionary!Q218   &amp; ")")</f>
        <v>Insert Into SYS_DICTIONARY(ID, DICTIONARYID, PARENTID, DICTIONARYTYPE,DICTIONARYTEXT, VALUESID, LEVELID, ITEM_POST, TOOLTIPTEXT, LINK, DESCRIPTIONID, UPDATE_USERID, UPDATE_TIME, CREATE_USERID, CREATE_TIME, STATEID) values(1800000209,1800000209,1800000201,19000,'Buiten Basis',107,0,0,'Buiten Basis','0','CALLTYPE',1,null,'1',getdate(),1)</v>
      </c>
    </row>
    <row r="219" spans="1:1">
      <c r="A219" t="str">
        <f>IF(Dictionary!B219="","","Insert Into SYS_DICTIONARY(ID, DICTIONARYID, PARENTID, DICTIONARYTYPE,DICTIONARYTEXT, VALUESID, LEVELID, ITEM_POST, TOOLTIPTEXT, LINK, DESCRIPTIONID, UPDATE_USERID, UPDATE_TIME, CREATE_USERID, CREATE_TIME, STATEID) values(" &amp; Dictionary!A219 &amp; "," &amp; Dictionary!B219 &amp; "," &amp; Dictionary!C219 &amp; "," &amp; Dictionary!D219  &amp; ",'" &amp;Dictionary!F219 &amp; "'," &amp; Dictionary!G219 &amp; "," &amp; Dictionary!H219 &amp; "," &amp;Dictionary!I219 &amp; ",'" &amp; Dictionary!J219 &amp; "','" &amp; Dictionary!K219 &amp; "','" &amp; Dictionary!L219  &amp; "',1,null,'" &amp;  Dictionary!O219 &amp; "',getdate()," &amp; Dictionary!Q219   &amp; ")")</f>
        <v>Insert Into SYS_DICTIONARY(ID, DICTIONARYID, PARENTID, DICTIONARYTYPE,DICTIONARYTEXT, VALUESID, LEVELID, ITEM_POST, TOOLTIPTEXT, LINK, DESCRIPTIONID, UPDATE_USERID, UPDATE_TIME, CREATE_USERID, CREATE_TIME, STATEID) values(1800000210,1800000210,1800000201,19000,'Metropolitan',108,0,0,'Metropolitan','0','CALLTYPE',1,null,'1',getdate(),1)</v>
      </c>
    </row>
    <row r="220" spans="1:1">
      <c r="A220" t="str">
        <f>IF(Dictionary!B220="","","Insert Into SYS_DICTIONARY(ID, DICTIONARYID, PARENTID, DICTIONARYTYPE,DICTIONARYTEXT, VALUESID, LEVELID, ITEM_POST, TOOLTIPTEXT, LINK, DESCRIPTIONID, UPDATE_USERID, UPDATE_TIME, CREATE_USERID, CREATE_TIME, STATEID) values(" &amp; Dictionary!A220 &amp; "," &amp; Dictionary!B220 &amp; "," &amp; Dictionary!C220 &amp; "," &amp; Dictionary!D220  &amp; ",'" &amp;Dictionary!F220 &amp; "'," &amp; Dictionary!G220 &amp; "," &amp; Dictionary!H220 &amp; "," &amp;Dictionary!I220 &amp; ",'" &amp; Dictionary!J220 &amp; "','" &amp; Dictionary!K220 &amp; "','" &amp; Dictionary!L220  &amp; "',1,null,'" &amp;  Dictionary!O220 &amp; "',getdate()," &amp; Dictionary!Q220   &amp; ")")</f>
        <v>Insert Into SYS_DICTIONARY(ID, DICTIONARYID, PARENTID, DICTIONARYTYPE,DICTIONARYTEXT, VALUESID, LEVELID, ITEM_POST, TOOLTIPTEXT, LINK, DESCRIPTIONID, UPDATE_USERID, UPDATE_TIME, CREATE_USERID, CREATE_TIME, STATEID) values(1800000211,1800000211,1800000201,19000,'Provincial',109,0,0,'Provincial','0','CALLTYPE',1,null,'1',getdate(),1)</v>
      </c>
    </row>
    <row r="221" spans="1:1">
      <c r="A221" t="str">
        <f>IF(Dictionary!B221="","","Insert Into SYS_DICTIONARY(ID, DICTIONARYID, PARENTID, DICTIONARYTYPE,DICTIONARYTEXT, VALUESID, LEVELID, ITEM_POST, TOOLTIPTEXT, LINK, DESCRIPTIONID, UPDATE_USERID, UPDATE_TIME, CREATE_USERID, CREATE_TIME, STATEID) values(" &amp; Dictionary!A221 &amp; "," &amp; Dictionary!B221 &amp; "," &amp; Dictionary!C221 &amp; "," &amp; Dictionary!D221  &amp; ",'" &amp;Dictionary!F221 &amp; "'," &amp; Dictionary!G221 &amp; "," &amp; Dictionary!H221 &amp; "," &amp;Dictionary!I221 &amp; ",'" &amp; Dictionary!J221 &amp; "','" &amp; Dictionary!K221 &amp; "','" &amp; Dictionary!L221  &amp; "',1,null,'" &amp;  Dictionary!O221 &amp; "',getdate()," &amp; Dictionary!Q221   &amp; ")")</f>
        <v>Insert Into SYS_DICTIONARY(ID, DICTIONARYID, PARENTID, DICTIONARYTYPE,DICTIONARYTEXT, VALUESID, LEVELID, ITEM_POST, TOOLTIPTEXT, LINK, DESCRIPTIONID, UPDATE_USERID, UPDATE_TIME, CREATE_USERID, CREATE_TIME, STATEID) values(1800000212,1800000212,1800000201,19000,'Public Phone',110,0,0,'Public Phone','0','CALLTYPE',1,null,'1',getdate(),1)</v>
      </c>
    </row>
    <row r="222" spans="1:1">
      <c r="A222" t="str">
        <f>IF(Dictionary!B222="","","Insert Into SYS_DICTIONARY(ID, DICTIONARYID, PARENTID, DICTIONARYTYPE,DICTIONARYTEXT, VALUESID, LEVELID, ITEM_POST, TOOLTIPTEXT, LINK, DESCRIPTIONID, UPDATE_USERID, UPDATE_TIME, CREATE_USERID, CREATE_TIME, STATEID) values(" &amp; Dictionary!A222 &amp; "," &amp; Dictionary!B222 &amp; "," &amp; Dictionary!C222 &amp; "," &amp; Dictionary!D222  &amp; ",'" &amp;Dictionary!F222 &amp; "'," &amp; Dictionary!G222 &amp; "," &amp; Dictionary!H222 &amp; "," &amp;Dictionary!I222 &amp; ",'" &amp; Dictionary!J222 &amp; "','" &amp; Dictionary!K222 &amp; "','" &amp; Dictionary!L222  &amp; "',1,null,'" &amp;  Dictionary!O222 &amp; "',getdate()," &amp; Dictionary!Q222   &amp; ")")</f>
        <v>Insert Into SYS_DICTIONARY(ID, DICTIONARYID, PARENTID, DICTIONARYTYPE,DICTIONARYTEXT, VALUESID, LEVELID, ITEM_POST, TOOLTIPTEXT, LINK, DESCRIPTIONID, UPDATE_USERID, UPDATE_TIME, CREATE_USERID, CREATE_TIME, STATEID) values(1800000213,1800000213,1800000201,19000,'Single Tandem',521,0,0,'Single Tandem','0','CALLTYPE',1,null,'1',getdate(),1)</v>
      </c>
    </row>
    <row r="223" spans="1:1">
      <c r="A223" t="str">
        <f>IF(Dictionary!B223="","","Insert Into SYS_DICTIONARY(ID, DICTIONARYID, PARENTID, DICTIONARYTYPE,DICTIONARYTEXT, VALUESID, LEVELID, ITEM_POST, TOOLTIPTEXT, LINK, DESCRIPTIONID, UPDATE_USERID, UPDATE_TIME, CREATE_USERID, CREATE_TIME, STATEID) values(" &amp; Dictionary!A223 &amp; "," &amp; Dictionary!B223 &amp; "," &amp; Dictionary!C223 &amp; "," &amp; Dictionary!D223  &amp; ",'" &amp;Dictionary!F223 &amp; "'," &amp; Dictionary!G223 &amp; "," &amp; Dictionary!H223 &amp; "," &amp;Dictionary!I223 &amp; ",'" &amp; Dictionary!J223 &amp; "','" &amp; Dictionary!K223 &amp; "','" &amp; Dictionary!L223  &amp; "',1,null,'" &amp;  Dictionary!O223 &amp; "',getdate()," &amp; Dictionary!Q223   &amp; ")")</f>
        <v>Insert Into SYS_DICTIONARY(ID, DICTIONARYID, PARENTID, DICTIONARYTYPE,DICTIONARYTEXT, VALUESID, LEVELID, ITEM_POST, TOOLTIPTEXT, LINK, DESCRIPTIONID, UPDATE_USERID, UPDATE_TIME, CREATE_USERID, CREATE_TIME, STATEID) values(1800000214,1800000214,1800000201,19000,'Double Tandem Short',523,0,0,'Double Tandem Short','0','CALLTYPE',1,null,'1',getdate(),1)</v>
      </c>
    </row>
    <row r="224" spans="1:1">
      <c r="A224" t="str">
        <f>IF(Dictionary!B224="","","Insert Into SYS_DICTIONARY(ID, DICTIONARYID, PARENTID, DICTIONARYTYPE,DICTIONARYTEXT, VALUESID, LEVELID, ITEM_POST, TOOLTIPTEXT, LINK, DESCRIPTIONID, UPDATE_USERID, UPDATE_TIME, CREATE_USERID, CREATE_TIME, STATEID) values(" &amp; Dictionary!A224 &amp; "," &amp; Dictionary!B224 &amp; "," &amp; Dictionary!C224 &amp; "," &amp; Dictionary!D224  &amp; ",'" &amp;Dictionary!F224 &amp; "'," &amp; Dictionary!G224 &amp; "," &amp; Dictionary!H224 &amp; "," &amp;Dictionary!I224 &amp; ",'" &amp; Dictionary!J224 &amp; "','" &amp; Dictionary!K224 &amp; "','" &amp; Dictionary!L224  &amp; "',1,null,'" &amp;  Dictionary!O224 &amp; "',getdate()," &amp; Dictionary!Q224   &amp; ")")</f>
        <v>Insert Into SYS_DICTIONARY(ID, DICTIONARYID, PARENTID, DICTIONARYTYPE,DICTIONARYTEXT, VALUESID, LEVELID, ITEM_POST, TOOLTIPTEXT, LINK, DESCRIPTIONID, UPDATE_USERID, UPDATE_TIME, CREATE_USERID, CREATE_TIME, STATEID) values(1800000215,1800000215,1800000201,19000,'Double Tandem Medium',524,0,0,'Double Tandem Medium','0','CALLTYPE',1,null,'1',getdate(),1)</v>
      </c>
    </row>
    <row r="225" spans="1:1">
      <c r="A225" t="str">
        <f>IF(Dictionary!B225="","","Insert Into SYS_DICTIONARY(ID, DICTIONARYID, PARENTID, DICTIONARYTYPE,DICTIONARYTEXT, VALUESID, LEVELID, ITEM_POST, TOOLTIPTEXT, LINK, DESCRIPTIONID, UPDATE_USERID, UPDATE_TIME, CREATE_USERID, CREATE_TIME, STATEID) values(" &amp; Dictionary!A225 &amp; "," &amp; Dictionary!B225 &amp; "," &amp; Dictionary!C225 &amp; "," &amp; Dictionary!D225  &amp; ",'" &amp;Dictionary!F225 &amp; "'," &amp; Dictionary!G225 &amp; "," &amp; Dictionary!H225 &amp; "," &amp;Dictionary!I225 &amp; ",'" &amp; Dictionary!J225 &amp; "','" &amp; Dictionary!K225 &amp; "','" &amp; Dictionary!L225  &amp; "',1,null,'" &amp;  Dictionary!O225 &amp; "',getdate()," &amp; Dictionary!Q225   &amp; ")")</f>
        <v>Insert Into SYS_DICTIONARY(ID, DICTIONARYID, PARENTID, DICTIONARYTYPE,DICTIONARYTEXT, VALUESID, LEVELID, ITEM_POST, TOOLTIPTEXT, LINK, DESCRIPTIONID, UPDATE_USERID, UPDATE_TIME, CREATE_USERID, CREATE_TIME, STATEID) values(1800000216,1800000216,1800000201,19000,'Double Tandem Long',525,0,0,'Double Tandem Long','0','CALLTYPE',1,null,'1',getdate(),1)</v>
      </c>
    </row>
    <row r="226" spans="1:1">
      <c r="A226" t="str">
        <f>IF(Dictionary!B226="","","Insert Into SYS_DICTIONARY(ID, DICTIONARYID, PARENTID, DICTIONARYTYPE,DICTIONARYTEXT, VALUESID, LEVELID, ITEM_POST, TOOLTIPTEXT, LINK, DESCRIPTIONID, UPDATE_USERID, UPDATE_TIME, CREATE_USERID, CREATE_TIME, STATEID) values(" &amp; Dictionary!A226 &amp; "," &amp; Dictionary!B226 &amp; "," &amp; Dictionary!C226 &amp; "," &amp; Dictionary!D226  &amp; ",'" &amp;Dictionary!F226 &amp; "'," &amp; Dictionary!G226 &amp; "," &amp; Dictionary!H226 &amp; "," &amp;Dictionary!I226 &amp; ",'" &amp; Dictionary!J226 &amp; "','" &amp; Dictionary!K226 &amp; "','" &amp; Dictionary!L226  &amp; "',1,null,'" &amp;  Dictionary!O226 &amp; "',getdate()," &amp; Dictionary!Q226   &amp; ")")</f>
        <v>Insert Into SYS_DICTIONARY(ID, DICTIONARYID, PARENTID, DICTIONARYTYPE,DICTIONARYTEXT, VALUESID, LEVELID, ITEM_POST, TOOLTIPTEXT, LINK, DESCRIPTIONID, UPDATE_USERID, UPDATE_TIME, CREATE_USERID, CREATE_TIME, STATEID) values(1800000217,1800000217,1800000201,19000,'Transit',999,0,0,'Transit','0','CALLTYPE',1,null,'1',getdate(),1)</v>
      </c>
    </row>
    <row r="227" spans="1:1">
      <c r="A227" t="str">
        <f>IF(Dictionary!B227="","","Insert Into SYS_DICTIONARY(ID, DICTIONARYID, PARENTID, DICTIONARYTYPE,DICTIONARYTEXT, VALUESID, LEVELID, ITEM_POST, TOOLTIPTEXT, LINK, DESCRIPTIONID, UPDATE_USERID, UPDATE_TIME, CREATE_USERID, CREATE_TIME, STATEID) values(" &amp; Dictionary!A227 &amp; "," &amp; Dictionary!B227 &amp; "," &amp; Dictionary!C227 &amp; "," &amp; Dictionary!D227  &amp; ",'" &amp;Dictionary!F227 &amp; "'," &amp; Dictionary!G227 &amp; "," &amp; Dictionary!H227 &amp; "," &amp;Dictionary!I227 &amp; ",'" &amp; Dictionary!J227 &amp; "','" &amp; Dictionary!K227 &amp; "','" &amp; Dictionary!L227  &amp; "',1,null,'" &amp;  Dictionary!O227 &amp; "',getdate()," &amp; Dictionary!Q227   &amp; ")")</f>
        <v>Insert Into SYS_DICTIONARY(ID, DICTIONARYID, PARENTID, DICTIONARYTYPE,DICTIONARYTEXT, VALUESID, LEVELID, ITEM_POST, TOOLTIPTEXT, LINK, DESCRIPTIONID, UPDATE_USERID, UPDATE_TIME, CREATE_USERID, CREATE_TIME, STATEID) values(1800000218,1800000218,-1,-1,'TimeCategory',-1,0,0,'TimeCategory','0','TimeCategory',1,null,'1',getdate(),1)</v>
      </c>
    </row>
    <row r="228" spans="1:1">
      <c r="A228" t="str">
        <f>IF(Dictionary!B228="","","Insert Into SYS_DICTIONARY(ID, DICTIONARYID, PARENTID, DICTIONARYTYPE,DICTIONARYTEXT, VALUESID, LEVELID, ITEM_POST, TOOLTIPTEXT, LINK, DESCRIPTIONID, UPDATE_USERID, UPDATE_TIME, CREATE_USERID, CREATE_TIME, STATEID) values(" &amp; Dictionary!A228 &amp; "," &amp; Dictionary!B228 &amp; "," &amp; Dictionary!C228 &amp; "," &amp; Dictionary!D228  &amp; ",'" &amp;Dictionary!F228 &amp; "'," &amp; Dictionary!G228 &amp; "," &amp; Dictionary!H228 &amp; "," &amp;Dictionary!I228 &amp; ",'" &amp; Dictionary!J228 &amp; "','" &amp; Dictionary!K228 &amp; "','" &amp; Dictionary!L228  &amp; "',1,null,'" &amp;  Dictionary!O228 &amp; "',getdate()," &amp; Dictionary!Q228   &amp; ")")</f>
        <v>Insert Into SYS_DICTIONARY(ID, DICTIONARYID, PARENTID, DICTIONARYTYPE,DICTIONARYTEXT, VALUESID, LEVELID, ITEM_POST, TOOLTIPTEXT, LINK, DESCRIPTIONID, UPDATE_USERID, UPDATE_TIME, CREATE_USERID, CREATE_TIME, STATEID) values(1800000219,1800000219,1800000218,1001,'KPN - Night',103,0,0,'KPN - Night','0','TimeCategory',1,null,'1',getdate(),1)</v>
      </c>
    </row>
    <row r="229" spans="1:1">
      <c r="A229" t="str">
        <f>IF(Dictionary!B229="","","Insert Into SYS_DICTIONARY(ID, DICTIONARYID, PARENTID, DICTIONARYTYPE,DICTIONARYTEXT, VALUESID, LEVELID, ITEM_POST, TOOLTIPTEXT, LINK, DESCRIPTIONID, UPDATE_USERID, UPDATE_TIME, CREATE_USERID, CREATE_TIME, STATEID) values(" &amp; Dictionary!A229 &amp; "," &amp; Dictionary!B229 &amp; "," &amp; Dictionary!C229 &amp; "," &amp; Dictionary!D229  &amp; ",'" &amp;Dictionary!F229 &amp; "'," &amp; Dictionary!G229 &amp; "," &amp; Dictionary!H229 &amp; "," &amp;Dictionary!I229 &amp; ",'" &amp; Dictionary!J229 &amp; "','" &amp; Dictionary!K229 &amp; "','" &amp; Dictionary!L229  &amp; "',1,null,'" &amp;  Dictionary!O229 &amp; "',getdate()," &amp; Dictionary!Q229   &amp; ")")</f>
        <v>Insert Into SYS_DICTIONARY(ID, DICTIONARYID, PARENTID, DICTIONARYTYPE,DICTIONARYTEXT, VALUESID, LEVELID, ITEM_POST, TOOLTIPTEXT, LINK, DESCRIPTIONID, UPDATE_USERID, UPDATE_TIME, CREATE_USERID, CREATE_TIME, STATEID) values(1800000220,1800000220,1800000218,1001,'KPN - Off-peak',102,0,0,'KPN - Off-peak','0','TimeCategory',1,null,'1',getdate(),1)</v>
      </c>
    </row>
    <row r="230" spans="1:1">
      <c r="A230" t="str">
        <f>IF(Dictionary!B230="","","Insert Into SYS_DICTIONARY(ID, DICTIONARYID, PARENTID, DICTIONARYTYPE,DICTIONARYTEXT, VALUESID, LEVELID, ITEM_POST, TOOLTIPTEXT, LINK, DESCRIPTIONID, UPDATE_USERID, UPDATE_TIME, CREATE_USERID, CREATE_TIME, STATEID) values(" &amp; Dictionary!A230 &amp; "," &amp; Dictionary!B230 &amp; "," &amp; Dictionary!C230 &amp; "," &amp; Dictionary!D230  &amp; ",'" &amp;Dictionary!F230 &amp; "'," &amp; Dictionary!G230 &amp; "," &amp; Dictionary!H230 &amp; "," &amp;Dictionary!I230 &amp; ",'" &amp; Dictionary!J230 &amp; "','" &amp; Dictionary!K230 &amp; "','" &amp; Dictionary!L230  &amp; "',1,null,'" &amp;  Dictionary!O230 &amp; "',getdate()," &amp; Dictionary!Q230   &amp; ")")</f>
        <v>Insert Into SYS_DICTIONARY(ID, DICTIONARYID, PARENTID, DICTIONARYTYPE,DICTIONARYTEXT, VALUESID, LEVELID, ITEM_POST, TOOLTIPTEXT, LINK, DESCRIPTIONID, UPDATE_USERID, UPDATE_TIME, CREATE_USERID, CREATE_TIME, STATEID) values(1800000221,1800000221,1800000218,1001,'KPN - Peak',101,0,0,'KPN - Peak','0','TimeCategory',1,null,'1',getdate(),1)</v>
      </c>
    </row>
    <row r="231" spans="1:1">
      <c r="A231" t="str">
        <f>IF(Dictionary!B231="","","Insert Into SYS_DICTIONARY(ID, DICTIONARYID, PARENTID, DICTIONARYTYPE,DICTIONARYTEXT, VALUESID, LEVELID, ITEM_POST, TOOLTIPTEXT, LINK, DESCRIPTIONID, UPDATE_USERID, UPDATE_TIME, CREATE_USERID, CREATE_TIME, STATEID) values(" &amp; Dictionary!A231 &amp; "," &amp; Dictionary!B231 &amp; "," &amp; Dictionary!C231 &amp; "," &amp; Dictionary!D231  &amp; ",'" &amp;Dictionary!F231 &amp; "'," &amp; Dictionary!G231 &amp; "," &amp; Dictionary!H231 &amp; "," &amp;Dictionary!I231 &amp; ",'" &amp; Dictionary!J231 &amp; "','" &amp; Dictionary!K231 &amp; "','" &amp; Dictionary!L231  &amp; "',1,null,'" &amp;  Dictionary!O231 &amp; "',getdate()," &amp; Dictionary!Q231   &amp; ")")</f>
        <v>Insert Into SYS_DICTIONARY(ID, DICTIONARYID, PARENTID, DICTIONARYTYPE,DICTIONARYTEXT, VALUESID, LEVELID, ITEM_POST, TOOLTIPTEXT, LINK, DESCRIPTIONID, UPDATE_USERID, UPDATE_TIME, CREATE_USERID, CREATE_TIME, STATEID) values(1800000222,1800000222,1800000218,1001,'KPN - Peak',101,0,0,'KPN - Peak','0','TimeCategory',1,null,'1',getdate(),1)</v>
      </c>
    </row>
    <row r="232" spans="1:1">
      <c r="A232" t="str">
        <f>IF(Dictionary!B232="","","Insert Into SYS_DICTIONARY(ID, DICTIONARYID, PARENTID, DICTIONARYTYPE,DICTIONARYTEXT, VALUESID, LEVELID, ITEM_POST, TOOLTIPTEXT, LINK, DESCRIPTIONID, UPDATE_USERID, UPDATE_TIME, CREATE_USERID, CREATE_TIME, STATEID) values(" &amp; Dictionary!A232 &amp; "," &amp; Dictionary!B232 &amp; "," &amp; Dictionary!C232 &amp; "," &amp; Dictionary!D232  &amp; ",'" &amp;Dictionary!F232 &amp; "'," &amp; Dictionary!G232 &amp; "," &amp; Dictionary!H232 &amp; "," &amp;Dictionary!I232 &amp; ",'" &amp; Dictionary!J232 &amp; "','" &amp; Dictionary!K232 &amp; "','" &amp; Dictionary!L232  &amp; "',1,null,'" &amp;  Dictionary!O232 &amp; "',getdate()," &amp; Dictionary!Q232   &amp; ")")</f>
        <v>Insert Into SYS_DICTIONARY(ID, DICTIONARYID, PARENTID, DICTIONARYTYPE,DICTIONARYTEXT, VALUESID, LEVELID, ITEM_POST, TOOLTIPTEXT, LINK, DESCRIPTIONID, UPDATE_USERID, UPDATE_TIME, CREATE_USERID, CREATE_TIME, STATEID) values(1800000223,1800000223,1800000218,1001,'KPN - Peak',101,0,0,'KPN - Peak','0','TimeCategory',1,null,'1',getdate(),1)</v>
      </c>
    </row>
    <row r="233" spans="1:1">
      <c r="A233" t="str">
        <f>IF(Dictionary!B233="","","Insert Into SYS_DICTIONARY(ID, DICTIONARYID, PARENTID, DICTIONARYTYPE,DICTIONARYTEXT, VALUESID, LEVELID, ITEM_POST, TOOLTIPTEXT, LINK, DESCRIPTIONID, UPDATE_USERID, UPDATE_TIME, CREATE_USERID, CREATE_TIME, STATEID) values(" &amp; Dictionary!A233 &amp; "," &amp; Dictionary!B233 &amp; "," &amp; Dictionary!C233 &amp; "," &amp; Dictionary!D233  &amp; ",'" &amp;Dictionary!F233 &amp; "'," &amp; Dictionary!G233 &amp; "," &amp; Dictionary!H233 &amp; "," &amp;Dictionary!I233 &amp; ",'" &amp; Dictionary!J233 &amp; "','" &amp; Dictionary!K233 &amp; "','" &amp; Dictionary!L233  &amp; "',1,null,'" &amp;  Dictionary!O233 &amp; "',getdate()," &amp; Dictionary!Q233   &amp; ")")</f>
        <v>Insert Into SYS_DICTIONARY(ID, DICTIONARYID, PARENTID, DICTIONARYTYPE,DICTIONARYTEXT, VALUESID, LEVELID, ITEM_POST, TOOLTIPTEXT, LINK, DESCRIPTIONID, UPDATE_USERID, UPDATE_TIME, CREATE_USERID, CREATE_TIME, STATEID) values(1800000224,1800000224,1800000218,1001,'KPN - Peak',101,0,0,'KPN - Peak','0','TimeCategory',1,null,'1',getdate(),1)</v>
      </c>
    </row>
    <row r="234" spans="1:1">
      <c r="A234" t="str">
        <f>IF(Dictionary!B234="","","Insert Into SYS_DICTIONARY(ID, DICTIONARYID, PARENTID, DICTIONARYTYPE,DICTIONARYTEXT, VALUESID, LEVELID, ITEM_POST, TOOLTIPTEXT, LINK, DESCRIPTIONID, UPDATE_USERID, UPDATE_TIME, CREATE_USERID, CREATE_TIME, STATEID) values(" &amp; Dictionary!A234 &amp; "," &amp; Dictionary!B234 &amp; "," &amp; Dictionary!C234 &amp; "," &amp; Dictionary!D234  &amp; ",'" &amp;Dictionary!F234 &amp; "'," &amp; Dictionary!G234 &amp; "," &amp; Dictionary!H234 &amp; "," &amp;Dictionary!I234 &amp; ",'" &amp; Dictionary!J234 &amp; "','" &amp; Dictionary!K234 &amp; "','" &amp; Dictionary!L234  &amp; "',1,null,'" &amp;  Dictionary!O234 &amp; "',getdate()," &amp; Dictionary!Q234   &amp; ")")</f>
        <v>Insert Into SYS_DICTIONARY(ID, DICTIONARYID, PARENTID, DICTIONARYTYPE,DICTIONARYTEXT, VALUESID, LEVELID, ITEM_POST, TOOLTIPTEXT, LINK, DESCRIPTIONID, UPDATE_USERID, UPDATE_TIME, CREATE_USERID, CREATE_TIME, STATEID) values(1800000225,1800000225,1800000218,1001,'KPN - Saturday',104,0,0,'KPN - Saturday','0','TimeCategory',1,null,'1',getdate(),1)</v>
      </c>
    </row>
    <row r="235" spans="1:1">
      <c r="A235" t="str">
        <f>IF(Dictionary!B235="","","Insert Into SYS_DICTIONARY(ID, DICTIONARYID, PARENTID, DICTIONARYTYPE,DICTIONARYTEXT, VALUESID, LEVELID, ITEM_POST, TOOLTIPTEXT, LINK, DESCRIPTIONID, UPDATE_USERID, UPDATE_TIME, CREATE_USERID, CREATE_TIME, STATEID) values(" &amp; Dictionary!A235 &amp; "," &amp; Dictionary!B235 &amp; "," &amp; Dictionary!C235 &amp; "," &amp; Dictionary!D235  &amp; ",'" &amp;Dictionary!F235 &amp; "'," &amp; Dictionary!G235 &amp; "," &amp; Dictionary!H235 &amp; "," &amp;Dictionary!I235 &amp; ",'" &amp; Dictionary!J235 &amp; "','" &amp; Dictionary!K235 &amp; "','" &amp; Dictionary!L235  &amp; "',1,null,'" &amp;  Dictionary!O235 &amp; "',getdate()," &amp; Dictionary!Q235   &amp; ")")</f>
        <v>Insert Into SYS_DICTIONARY(ID, DICTIONARYID, PARENTID, DICTIONARYTYPE,DICTIONARYTEXT, VALUESID, LEVELID, ITEM_POST, TOOLTIPTEXT, LINK, DESCRIPTIONID, UPDATE_USERID, UPDATE_TIME, CREATE_USERID, CREATE_TIME, STATEID) values(1800000226,1800000226,1800000218,1001,'KPN - Sunday',105,0,0,'KPN - Sunday','0','TimeCategory',1,null,'1',getdate(),1)</v>
      </c>
    </row>
    <row r="236" spans="1:1">
      <c r="A236" t="str">
        <f>IF(Dictionary!B236="","","Insert Into SYS_DICTIONARY(ID, DICTIONARYID, PARENTID, DICTIONARYTYPE,DICTIONARYTEXT, VALUESID, LEVELID, ITEM_POST, TOOLTIPTEXT, LINK, DESCRIPTIONID, UPDATE_USERID, UPDATE_TIME, CREATE_USERID, CREATE_TIME, STATEID) values(" &amp; Dictionary!A236 &amp; "," &amp; Dictionary!B236 &amp; "," &amp; Dictionary!C236 &amp; "," &amp; Dictionary!D236  &amp; ",'" &amp;Dictionary!F236 &amp; "'," &amp; Dictionary!G236 &amp; "," &amp; Dictionary!H236 &amp; "," &amp;Dictionary!I236 &amp; ",'" &amp; Dictionary!J236 &amp; "','" &amp; Dictionary!K236 &amp; "','" &amp; Dictionary!L236  &amp; "',1,null,'" &amp;  Dictionary!O236 &amp; "',getdate()," &amp; Dictionary!Q236   &amp; ")")</f>
        <v>Insert Into SYS_DICTIONARY(ID, DICTIONARYID, PARENTID, DICTIONARYTYPE,DICTIONARYTEXT, VALUESID, LEVELID, ITEM_POST, TOOLTIPTEXT, LINK, DESCRIPTIONID, UPDATE_USERID, UPDATE_TIME, CREATE_USERID, CREATE_TIME, STATEID) values(1800000227,1800000227,1800000218,1001,'KPN IWS - Night',203,0,0,'KPN IWS - Night','0','TimeCategory',1,null,'1',getdate(),1)</v>
      </c>
    </row>
    <row r="237" spans="1:1">
      <c r="A237" t="str">
        <f>IF(Dictionary!B237="","","Insert Into SYS_DICTIONARY(ID, DICTIONARYID, PARENTID, DICTIONARYTYPE,DICTIONARYTEXT, VALUESID, LEVELID, ITEM_POST, TOOLTIPTEXT, LINK, DESCRIPTIONID, UPDATE_USERID, UPDATE_TIME, CREATE_USERID, CREATE_TIME, STATEID) values(" &amp; Dictionary!A237 &amp; "," &amp; Dictionary!B237 &amp; "," &amp; Dictionary!C237 &amp; "," &amp; Dictionary!D237  &amp; ",'" &amp;Dictionary!F237 &amp; "'," &amp; Dictionary!G237 &amp; "," &amp; Dictionary!H237 &amp; "," &amp;Dictionary!I237 &amp; ",'" &amp; Dictionary!J237 &amp; "','" &amp; Dictionary!K237 &amp; "','" &amp; Dictionary!L237  &amp; "',1,null,'" &amp;  Dictionary!O237 &amp; "',getdate()," &amp; Dictionary!Q237   &amp; ")")</f>
        <v>Insert Into SYS_DICTIONARY(ID, DICTIONARYID, PARENTID, DICTIONARYTYPE,DICTIONARYTEXT, VALUESID, LEVELID, ITEM_POST, TOOLTIPTEXT, LINK, DESCRIPTIONID, UPDATE_USERID, UPDATE_TIME, CREATE_USERID, CREATE_TIME, STATEID) values(1800000228,1800000228,1800000218,1001,'KPN IWS - Off-peak',202,0,0,'KPN IWS - Off-peak','0','TimeCategory',1,null,'1',getdate(),1)</v>
      </c>
    </row>
    <row r="238" spans="1:1">
      <c r="A238" t="str">
        <f>IF(Dictionary!B238="","","Insert Into SYS_DICTIONARY(ID, DICTIONARYID, PARENTID, DICTIONARYTYPE,DICTIONARYTEXT, VALUESID, LEVELID, ITEM_POST, TOOLTIPTEXT, LINK, DESCRIPTIONID, UPDATE_USERID, UPDATE_TIME, CREATE_USERID, CREATE_TIME, STATEID) values(" &amp; Dictionary!A238 &amp; "," &amp; Dictionary!B238 &amp; "," &amp; Dictionary!C238 &amp; "," &amp; Dictionary!D238  &amp; ",'" &amp;Dictionary!F238 &amp; "'," &amp; Dictionary!G238 &amp; "," &amp; Dictionary!H238 &amp; "," &amp;Dictionary!I238 &amp; ",'" &amp; Dictionary!J238 &amp; "','" &amp; Dictionary!K238 &amp; "','" &amp; Dictionary!L238  &amp; "',1,null,'" &amp;  Dictionary!O238 &amp; "',getdate()," &amp; Dictionary!Q238   &amp; ")")</f>
        <v>Insert Into SYS_DICTIONARY(ID, DICTIONARYID, PARENTID, DICTIONARYTYPE,DICTIONARYTEXT, VALUESID, LEVELID, ITEM_POST, TOOLTIPTEXT, LINK, DESCRIPTIONID, UPDATE_USERID, UPDATE_TIME, CREATE_USERID, CREATE_TIME, STATEID) values(1800000229,1800000229,1800000218,1001,'KPN IWS - Peak',201,0,0,'KPN IWS - Peak','0','TimeCategory',1,null,'1',getdate(),1)</v>
      </c>
    </row>
    <row r="239" spans="1:1">
      <c r="A239" t="str">
        <f>IF(Dictionary!B239="","","Insert Into SYS_DICTIONARY(ID, DICTIONARYID, PARENTID, DICTIONARYTYPE,DICTIONARYTEXT, VALUESID, LEVELID, ITEM_POST, TOOLTIPTEXT, LINK, DESCRIPTIONID, UPDATE_USERID, UPDATE_TIME, CREATE_USERID, CREATE_TIME, STATEID) values(" &amp; Dictionary!A239 &amp; "," &amp; Dictionary!B239 &amp; "," &amp; Dictionary!C239 &amp; "," &amp; Dictionary!D239  &amp; ",'" &amp;Dictionary!F239 &amp; "'," &amp; Dictionary!G239 &amp; "," &amp; Dictionary!H239 &amp; "," &amp;Dictionary!I239 &amp; ",'" &amp; Dictionary!J239 &amp; "','" &amp; Dictionary!K239 &amp; "','" &amp; Dictionary!L239  &amp; "',1,null,'" &amp;  Dictionary!O239 &amp; "',getdate()," &amp; Dictionary!Q239   &amp; ")")</f>
        <v>Insert Into SYS_DICTIONARY(ID, DICTIONARYID, PARENTID, DICTIONARYTYPE,DICTIONARYTEXT, VALUESID, LEVELID, ITEM_POST, TOOLTIPTEXT, LINK, DESCRIPTIONID, UPDATE_USERID, UPDATE_TIME, CREATE_USERID, CREATE_TIME, STATEID) values(1800000230,1800000230,1800000218,1001,'KPN IWS - Saturday',204,0,0,'KPN IWS - Saturday','0','TimeCategory',1,null,'1',getdate(),1)</v>
      </c>
    </row>
    <row r="240" spans="1:1">
      <c r="A240" t="str">
        <f>IF(Dictionary!B240="","","Insert Into SYS_DICTIONARY(ID, DICTIONARYID, PARENTID, DICTIONARYTYPE,DICTIONARYTEXT, VALUESID, LEVELID, ITEM_POST, TOOLTIPTEXT, LINK, DESCRIPTIONID, UPDATE_USERID, UPDATE_TIME, CREATE_USERID, CREATE_TIME, STATEID) values(" &amp; Dictionary!A240 &amp; "," &amp; Dictionary!B240 &amp; "," &amp; Dictionary!C240 &amp; "," &amp; Dictionary!D240  &amp; ",'" &amp;Dictionary!F240 &amp; "'," &amp; Dictionary!G240 &amp; "," &amp; Dictionary!H240 &amp; "," &amp;Dictionary!I240 &amp; ",'" &amp; Dictionary!J240 &amp; "','" &amp; Dictionary!K240 &amp; "','" &amp; Dictionary!L240  &amp; "',1,null,'" &amp;  Dictionary!O240 &amp; "',getdate()," &amp; Dictionary!Q240   &amp; ")")</f>
        <v>Insert Into SYS_DICTIONARY(ID, DICTIONARYID, PARENTID, DICTIONARYTYPE,DICTIONARYTEXT, VALUESID, LEVELID, ITEM_POST, TOOLTIPTEXT, LINK, DESCRIPTIONID, UPDATE_USERID, UPDATE_TIME, CREATE_USERID, CREATE_TIME, STATEID) values(1800000231,1800000231,1800000218,1001,'KPN IWS - Sunday',205,0,0,'KPN IWS - Sunday','0','TimeCategory',1,null,'1',getdate(),1)</v>
      </c>
    </row>
    <row r="241" spans="1:1">
      <c r="A241" t="str">
        <f>IF(Dictionary!B241="","","Insert Into SYS_DICTIONARY(ID, DICTIONARYID, PARENTID, DICTIONARYTYPE,DICTIONARYTEXT, VALUESID, LEVELID, ITEM_POST, TOOLTIPTEXT, LINK, DESCRIPTIONID, UPDATE_USERID, UPDATE_TIME, CREATE_USERID, CREATE_TIME, STATEID) values(" &amp; Dictionary!A241 &amp; "," &amp; Dictionary!B241 &amp; "," &amp; Dictionary!C241 &amp; "," &amp; Dictionary!D241  &amp; ",'" &amp;Dictionary!F241 &amp; "'," &amp; Dictionary!G241 &amp; "," &amp; Dictionary!H241 &amp; "," &amp;Dictionary!I241 &amp; ",'" &amp; Dictionary!J241 &amp; "','" &amp; Dictionary!K241 &amp; "','" &amp; Dictionary!L241  &amp; "',1,null,'" &amp;  Dictionary!O241 &amp; "',getdate()," &amp; Dictionary!Q241   &amp; ")")</f>
        <v>Insert Into SYS_DICTIONARY(ID, DICTIONARYID, PARENTID, DICTIONARYTYPE,DICTIONARYTEXT, VALUESID, LEVELID, ITEM_POST, TOOLTIPTEXT, LINK, DESCRIPTIONID, UPDATE_USERID, UPDATE_TIME, CREATE_USERID, CREATE_TIME, STATEID) values(1800000232,1800000232,1800000218,1001,'Italy - Off-peak',310,0,0,'Italy - Off-peak','0','TimeCategory',1,null,'1',getdate(),1)</v>
      </c>
    </row>
    <row r="242" spans="1:1">
      <c r="A242" t="str">
        <f>IF(Dictionary!B242="","","Insert Into SYS_DICTIONARY(ID, DICTIONARYID, PARENTID, DICTIONARYTYPE,DICTIONARYTEXT, VALUESID, LEVELID, ITEM_POST, TOOLTIPTEXT, LINK, DESCRIPTIONID, UPDATE_USERID, UPDATE_TIME, CREATE_USERID, CREATE_TIME, STATEID) values(" &amp; Dictionary!A242 &amp; "," &amp; Dictionary!B242 &amp; "," &amp; Dictionary!C242 &amp; "," &amp; Dictionary!D242  &amp; ",'" &amp;Dictionary!F242 &amp; "'," &amp; Dictionary!G242 &amp; "," &amp; Dictionary!H242 &amp; "," &amp;Dictionary!I242 &amp; ",'" &amp; Dictionary!J242 &amp; "','" &amp; Dictionary!K242 &amp; "','" &amp; Dictionary!L242  &amp; "',1,null,'" &amp;  Dictionary!O242 &amp; "',getdate()," &amp; Dictionary!Q242   &amp; ")")</f>
        <v>Insert Into SYS_DICTIONARY(ID, DICTIONARYID, PARENTID, DICTIONARYTYPE,DICTIONARYTEXT, VALUESID, LEVELID, ITEM_POST, TOOLTIPTEXT, LINK, DESCRIPTIONID, UPDATE_USERID, UPDATE_TIME, CREATE_USERID, CREATE_TIME, STATEID) values(1800000233,1800000233,1800000218,1001,'Italy - Saturday Off-peak',312,0,0,'Italy - Saturday Off-peak','0','TimeCategory',1,null,'1',getdate(),1)</v>
      </c>
    </row>
    <row r="243" spans="1:1">
      <c r="A243" t="str">
        <f>IF(Dictionary!B243="","","Insert Into SYS_DICTIONARY(ID, DICTIONARYID, PARENTID, DICTIONARYTYPE,DICTIONARYTEXT, VALUESID, LEVELID, ITEM_POST, TOOLTIPTEXT, LINK, DESCRIPTIONID, UPDATE_USERID, UPDATE_TIME, CREATE_USERID, CREATE_TIME, STATEID) values(" &amp; Dictionary!A243 &amp; "," &amp; Dictionary!B243 &amp; "," &amp; Dictionary!C243 &amp; "," &amp; Dictionary!D243  &amp; ",'" &amp;Dictionary!F243 &amp; "'," &amp; Dictionary!G243 &amp; "," &amp; Dictionary!H243 &amp; "," &amp;Dictionary!I243 &amp; ",'" &amp; Dictionary!J243 &amp; "','" &amp; Dictionary!K243 &amp; "','" &amp; Dictionary!L243  &amp; "',1,null,'" &amp;  Dictionary!O243 &amp; "',getdate()," &amp; Dictionary!Q243   &amp; ")")</f>
        <v>Insert Into SYS_DICTIONARY(ID, DICTIONARYID, PARENTID, DICTIONARYTYPE,DICTIONARYTEXT, VALUESID, LEVELID, ITEM_POST, TOOLTIPTEXT, LINK, DESCRIPTIONID, UPDATE_USERID, UPDATE_TIME, CREATE_USERID, CREATE_TIME, STATEID) values(1800000234,1800000234,1800000218,1001,'Italy - Saturday Peak',311,0,0,'Italy - Saturday Peak','0','TimeCategory',1,null,'1',getdate(),1)</v>
      </c>
    </row>
    <row r="244" spans="1:1">
      <c r="A244" t="str">
        <f>IF(Dictionary!B244="","","Insert Into SYS_DICTIONARY(ID, DICTIONARYID, PARENTID, DICTIONARYTYPE,DICTIONARYTEXT, VALUESID, LEVELID, ITEM_POST, TOOLTIPTEXT, LINK, DESCRIPTIONID, UPDATE_USERID, UPDATE_TIME, CREATE_USERID, CREATE_TIME, STATEID) values(" &amp; Dictionary!A244 &amp; "," &amp; Dictionary!B244 &amp; "," &amp; Dictionary!C244 &amp; "," &amp; Dictionary!D244  &amp; ",'" &amp;Dictionary!F244 &amp; "'," &amp; Dictionary!G244 &amp; "," &amp; Dictionary!H244 &amp; "," &amp;Dictionary!I244 &amp; ",'" &amp; Dictionary!J244 &amp; "','" &amp; Dictionary!K244 &amp; "','" &amp; Dictionary!L244  &amp; "',1,null,'" &amp;  Dictionary!O244 &amp; "',getdate()," &amp; Dictionary!Q244   &amp; ")")</f>
        <v>Insert Into SYS_DICTIONARY(ID, DICTIONARYID, PARENTID, DICTIONARYTYPE,DICTIONARYTEXT, VALUESID, LEVELID, ITEM_POST, TOOLTIPTEXT, LINK, DESCRIPTIONID, UPDATE_USERID, UPDATE_TIME, CREATE_USERID, CREATE_TIME, STATEID) values(1800000235,1800000235,1800000218,1001,'Italy - Sunday',313,0,0,'Italy - Sunday','0','TimeCategory',1,null,'1',getdate(),1)</v>
      </c>
    </row>
    <row r="245" spans="1:1">
      <c r="A245" t="str">
        <f>IF(Dictionary!B245="","","Insert Into SYS_DICTIONARY(ID, DICTIONARYID, PARENTID, DICTIONARYTYPE,DICTIONARYTEXT, VALUESID, LEVELID, ITEM_POST, TOOLTIPTEXT, LINK, DESCRIPTIONID, UPDATE_USERID, UPDATE_TIME, CREATE_USERID, CREATE_TIME, STATEID) values(" &amp; Dictionary!A245 &amp; "," &amp; Dictionary!B245 &amp; "," &amp; Dictionary!C245 &amp; "," &amp; Dictionary!D245  &amp; ",'" &amp;Dictionary!F245 &amp; "'," &amp; Dictionary!G245 &amp; "," &amp; Dictionary!H245 &amp; "," &amp;Dictionary!I245 &amp; ",'" &amp; Dictionary!J245 &amp; "','" &amp; Dictionary!K245 &amp; "','" &amp; Dictionary!L245  &amp; "',1,null,'" &amp;  Dictionary!O245 &amp; "',getdate()," &amp; Dictionary!Q245   &amp; ")")</f>
        <v/>
      </c>
    </row>
    <row r="246" spans="1:1">
      <c r="A246" t="str">
        <f>IF(Dictionary!B246="","","Insert Into SYS_DICTIONARY(ID, DICTIONARYID, PARENTID, DICTIONARYTYPE,DICTIONARYTEXT, VALUESID, LEVELID, ITEM_POST, TOOLTIPTEXT, LINK, DESCRIPTIONID, UPDATE_USERID, UPDATE_TIME, CREATE_USERID, CREATE_TIME, STATEID) values(" &amp; Dictionary!A246 &amp; "," &amp; Dictionary!B246 &amp; "," &amp; Dictionary!C246 &amp; "," &amp; Dictionary!D246  &amp; ",'" &amp;Dictionary!F246 &amp; "'," &amp; Dictionary!G246 &amp; "," &amp; Dictionary!H246 &amp; "," &amp;Dictionary!I246 &amp; ",'" &amp; Dictionary!J246 &amp; "','" &amp; Dictionary!K246 &amp; "','" &amp; Dictionary!L246  &amp; "',1,null,'" &amp;  Dictionary!O246 &amp; "',getdate()," &amp; Dictionary!Q246   &amp; ")")</f>
        <v>Insert Into SYS_DICTIONARY(ID, DICTIONARYID, PARENTID, DICTIONARYTYPE,DICTIONARYTEXT, VALUESID, LEVELID, ITEM_POST, TOOLTIPTEXT, LINK, DESCRIPTIONID, UPDATE_USERID, UPDATE_TIME, CREATE_USERID, CREATE_TIME, STATEID) values(1800000237,1800000236,-1,-1,'RESOURCE STATUS',-1,0,0,'RESOURCE STATUS','0','RESOURCE STATUS',1,null,'1',getdate(),1)</v>
      </c>
    </row>
    <row r="247" spans="1:1">
      <c r="A247" t="str">
        <f>IF(Dictionary!B247="","","Insert Into SYS_DICTIONARY(ID, DICTIONARYID, PARENTID, DICTIONARYTYPE,DICTIONARYTEXT, VALUESID, LEVELID, ITEM_POST, TOOLTIPTEXT, LINK, DESCRIPTIONID, UPDATE_USERID, UPDATE_TIME, CREATE_USERID, CREATE_TIME, STATEID) values(" &amp; Dictionary!A247 &amp; "," &amp; Dictionary!B247 &amp; "," &amp; Dictionary!C247 &amp; "," &amp; Dictionary!D247  &amp; ",'" &amp;Dictionary!F247 &amp; "'," &amp; Dictionary!G247 &amp; "," &amp; Dictionary!H247 &amp; "," &amp;Dictionary!I247 &amp; ",'" &amp; Dictionary!J247 &amp; "','" &amp; Dictionary!K247 &amp; "','" &amp; Dictionary!L247  &amp; "',1,null,'" &amp;  Dictionary!O247 &amp; "',getdate()," &amp; Dictionary!Q247   &amp; ")")</f>
        <v>Insert Into SYS_DICTIONARY(ID, DICTIONARYID, PARENTID, DICTIONARYTYPE,DICTIONARYTEXT, VALUESID, LEVELID, ITEM_POST, TOOLTIPTEXT, LINK, DESCRIPTIONID, UPDATE_USERID, UPDATE_TIME, CREATE_USERID, CREATE_TIME, STATEID) values(1800000238,81007,1800000236,14014,'Active',1,0,1,'Active','NULL','RESOURCE STATUS',1,null,'14',getdate(),1)</v>
      </c>
    </row>
    <row r="248" spans="1:1">
      <c r="A248" t="str">
        <f>IF(Dictionary!B248="","","Insert Into SYS_DICTIONARY(ID, DICTIONARYID, PARENTID, DICTIONARYTYPE,DICTIONARYTEXT, VALUESID, LEVELID, ITEM_POST, TOOLTIPTEXT, LINK, DESCRIPTIONID, UPDATE_USERID, UPDATE_TIME, CREATE_USERID, CREATE_TIME, STATEID) values(" &amp; Dictionary!A248 &amp; "," &amp; Dictionary!B248 &amp; "," &amp; Dictionary!C248 &amp; "," &amp; Dictionary!D248  &amp; ",'" &amp;Dictionary!F248 &amp; "'," &amp; Dictionary!G248 &amp; "," &amp; Dictionary!H248 &amp; "," &amp;Dictionary!I248 &amp; ",'" &amp; Dictionary!J248 &amp; "','" &amp; Dictionary!K248 &amp; "','" &amp; Dictionary!L248  &amp; "',1,null,'" &amp;  Dictionary!O248 &amp; "',getdate()," &amp; Dictionary!Q248   &amp; ")")</f>
        <v>Insert Into SYS_DICTIONARY(ID, DICTIONARYID, PARENTID, DICTIONARYTYPE,DICTIONARYTEXT, VALUESID, LEVELID, ITEM_POST, TOOLTIPTEXT, LINK, DESCRIPTIONID, UPDATE_USERID, UPDATE_TIME, CREATE_USERID, CREATE_TIME, STATEID) values(1800000239,81008,1800000236,14014,'Deactivated',2,0,2,'Deactivated','NULL','RESOURCE STATUS',1,null,'14',getdate(),1)</v>
      </c>
    </row>
    <row r="249" spans="1:1">
      <c r="A249" t="str">
        <f>IF(Dictionary!B249="","","Insert Into SYS_DICTIONARY(ID, DICTIONARYID, PARENTID, DICTIONARYTYPE,DICTIONARYTEXT, VALUESID, LEVELID, ITEM_POST, TOOLTIPTEXT, LINK, DESCRIPTIONID, UPDATE_USERID, UPDATE_TIME, CREATE_USERID, CREATE_TIME, STATEID) values(" &amp; Dictionary!A249 &amp; "," &amp; Dictionary!B249 &amp; "," &amp; Dictionary!C249 &amp; "," &amp; Dictionary!D249  &amp; ",'" &amp;Dictionary!F249 &amp; "'," &amp; Dictionary!G249 &amp; "," &amp; Dictionary!H249 &amp; "," &amp;Dictionary!I249 &amp; ",'" &amp; Dictionary!J249 &amp; "','" &amp; Dictionary!K249 &amp; "','" &amp; Dictionary!L249  &amp; "',1,null,'" &amp;  Dictionary!O249 &amp; "',getdate()," &amp; Dictionary!Q249   &amp; ")")</f>
        <v>Insert Into SYS_DICTIONARY(ID, DICTIONARYID, PARENTID, DICTIONARYTYPE,DICTIONARYTEXT, VALUESID, LEVELID, ITEM_POST, TOOLTIPTEXT, LINK, DESCRIPTIONID, UPDATE_USERID, UPDATE_TIME, CREATE_USERID, CREATE_TIME, STATEID) values(1800000240,81009,1800000236,14014,'Expired',3,0,3,'Expired','NULL','RESOURCE STATUS',1,null,'14',getdate(),1)</v>
      </c>
    </row>
    <row r="250" spans="1:1">
      <c r="A250" t="str">
        <f>IF(Dictionary!B250="","","Insert Into SYS_DICTIONARY(ID, DICTIONARYID, PARENTID, DICTIONARYTYPE,DICTIONARYTEXT, VALUESID, LEVELID, ITEM_POST, TOOLTIPTEXT, LINK, DESCRIPTIONID, UPDATE_USERID, UPDATE_TIME, CREATE_USERID, CREATE_TIME, STATEID) values(" &amp; Dictionary!A250 &amp; "," &amp; Dictionary!B250 &amp; "," &amp; Dictionary!C250 &amp; "," &amp; Dictionary!D250  &amp; ",'" &amp;Dictionary!F250 &amp; "'," &amp; Dictionary!G250 &amp; "," &amp; Dictionary!H250 &amp; "," &amp;Dictionary!I250 &amp; ",'" &amp; Dictionary!J250 &amp; "','" &amp; Dictionary!K250 &amp; "','" &amp; Dictionary!L250  &amp; "',1,null,'" &amp;  Dictionary!O250 &amp; "',getdate()," &amp; Dictionary!Q250   &amp; ")")</f>
        <v>Insert Into SYS_DICTIONARY(ID, DICTIONARYID, PARENTID, DICTIONARYTYPE,DICTIONARYTEXT, VALUESID, LEVELID, ITEM_POST, TOOLTIPTEXT, LINK, DESCRIPTIONID, UPDATE_USERID, UPDATE_TIME, CREATE_USERID, CREATE_TIME, STATEID) values(1800000241,81010,1800000236,14014,'Locked',5,0,5,'Locked','NULL','RESOURCE STATUS',1,null,'14',getdate(),1)</v>
      </c>
    </row>
    <row r="251" spans="1:1">
      <c r="A251" t="str">
        <f>IF(Dictionary!B251="","","Insert Into SYS_DICTIONARY(ID, DICTIONARYID, PARENTID, DICTIONARYTYPE,DICTIONARYTEXT, VALUESID, LEVELID, ITEM_POST, TOOLTIPTEXT, LINK, DESCRIPTIONID, UPDATE_USERID, UPDATE_TIME, CREATE_USERID, CREATE_TIME, STATEID) values(" &amp; Dictionary!A251 &amp; "," &amp; Dictionary!B251 &amp; "," &amp; Dictionary!C251 &amp; "," &amp; Dictionary!D251  &amp; ",'" &amp;Dictionary!F251 &amp; "'," &amp; Dictionary!G251 &amp; "," &amp; Dictionary!H251 &amp; "," &amp;Dictionary!I251 &amp; ",'" &amp; Dictionary!J251 &amp; "','" &amp; Dictionary!K251 &amp; "','" &amp; Dictionary!L251  &amp; "',1,null,'" &amp;  Dictionary!O251 &amp; "',getdate()," &amp; Dictionary!Q251   &amp; ")")</f>
        <v>Insert Into SYS_DICTIONARY(ID, DICTIONARYID, PARENTID, DICTIONARYTYPE,DICTIONARYTEXT, VALUESID, LEVELID, ITEM_POST, TOOLTIPTEXT, LINK, DESCRIPTIONID, UPDATE_USERID, UPDATE_TIME, CREATE_USERID, CREATE_TIME, STATEID) values(1800000242,81011,1800000236,14014,'Init',8,0,8,'Init','NULL','RESOURCE STATUS',1,null,'14',getdate(),1)</v>
      </c>
    </row>
    <row r="252" spans="1:1">
      <c r="A252" t="str">
        <f>IF(Dictionary!B252="","","Insert Into SYS_DICTIONARY(ID, DICTIONARYID, PARENTID, DICTIONARYTYPE,DICTIONARYTEXT, VALUESID, LEVELID, ITEM_POST, TOOLTIPTEXT, LINK, DESCRIPTIONID, UPDATE_USERID, UPDATE_TIME, CREATE_USERID, CREATE_TIME, STATEID) values(" &amp; Dictionary!A252 &amp; "," &amp; Dictionary!B252 &amp; "," &amp; Dictionary!C252 &amp; "," &amp; Dictionary!D252  &amp; ",'" &amp;Dictionary!F252 &amp; "'," &amp; Dictionary!G252 &amp; "," &amp; Dictionary!H252 &amp; "," &amp;Dictionary!I252 &amp; ",'" &amp; Dictionary!J252 &amp; "','" &amp; Dictionary!K252 &amp; "','" &amp; Dictionary!L252  &amp; "',1,null,'" &amp;  Dictionary!O252 &amp; "',getdate()," &amp; Dictionary!Q252   &amp; ")")</f>
        <v>Insert Into SYS_DICTIONARY(ID, DICTIONARYID, PARENTID, DICTIONARYTYPE,DICTIONARYTEXT, VALUESID, LEVELID, ITEM_POST, TOOLTIPTEXT, LINK, DESCRIPTIONID, UPDATE_USERID, UPDATE_TIME, CREATE_USERID, CREATE_TIME, STATEID) values(1800000243,81012,1800000236,14014,'Installed',9,0,9,'Installed','NULL','RESOURCE STATUS',1,null,'14',getdate(),1)</v>
      </c>
    </row>
    <row r="253" spans="1:1">
      <c r="A253" t="str">
        <f>IF(Dictionary!B253="","","Insert Into SYS_DICTIONARY(ID, DICTIONARYID, PARENTID, DICTIONARYTYPE,DICTIONARYTEXT, VALUESID, LEVELID, ITEM_POST, TOOLTIPTEXT, LINK, DESCRIPTIONID, UPDATE_USERID, UPDATE_TIME, CREATE_USERID, CREATE_TIME, STATEID) values(" &amp; Dictionary!A253 &amp; "," &amp; Dictionary!B253 &amp; "," &amp; Dictionary!C253 &amp; "," &amp; Dictionary!D253  &amp; ",'" &amp;Dictionary!F253 &amp; "'," &amp; Dictionary!G253 &amp; "," &amp; Dictionary!H253 &amp; "," &amp;Dictionary!I253 &amp; ",'" &amp; Dictionary!J253 &amp; "','" &amp; Dictionary!K253 &amp; "','" &amp; Dictionary!L253  &amp; "',1,null,'" &amp;  Dictionary!O253 &amp; "',getdate()," &amp; Dictionary!Q253   &amp; ")")</f>
        <v>Insert Into SYS_DICTIONARY(ID, DICTIONARYID, PARENTID, DICTIONARYTYPE,DICTIONARYTEXT, VALUESID, LEVELID, ITEM_POST, TOOLTIPTEXT, LINK, DESCRIPTIONID, UPDATE_USERID, UPDATE_TIME, CREATE_USERID, CREATE_TIME, STATEID) values(1800000244,81013,1800000236,14014,'Inactive',10,0,10,'Inactive','NULL','RESOURCE STATUS',1,null,'14',getdate(),1)</v>
      </c>
    </row>
    <row r="254" spans="1:1">
      <c r="A254" t="str">
        <f>IF(Dictionary!B254="","","Insert Into SYS_DICTIONARY(ID, DICTIONARYID, PARENTID, DICTIONARYTYPE,DICTIONARYTEXT, VALUESID, LEVELID, ITEM_POST, TOOLTIPTEXT, LINK, DESCRIPTIONID, UPDATE_USERID, UPDATE_TIME, CREATE_USERID, CREATE_TIME, STATEID) values(" &amp; Dictionary!A254 &amp; "," &amp; Dictionary!B254 &amp; "," &amp; Dictionary!C254 &amp; "," &amp; Dictionary!D254  &amp; ",'" &amp;Dictionary!F254 &amp; "'," &amp; Dictionary!G254 &amp; "," &amp; Dictionary!H254 &amp; "," &amp;Dictionary!I254 &amp; ",'" &amp; Dictionary!J254 &amp; "','" &amp; Dictionary!K254 &amp; "','" &amp; Dictionary!L254  &amp; "',1,null,'" &amp;  Dictionary!O254 &amp; "',getdate()," &amp; Dictionary!Q254   &amp; ")")</f>
        <v>Insert Into SYS_DICTIONARY(ID, DICTIONARYID, PARENTID, DICTIONARYTYPE,DICTIONARYTEXT, VALUESID, LEVELID, ITEM_POST, TOOLTIPTEXT, LINK, DESCRIPTIONID, UPDATE_USERID, UPDATE_TIME, CREATE_USERID, CREATE_TIME, STATEID) values(1800000245,81014,1800000236,14014,'Frozen',11,0,11,'Frozen','NULL','RESOURCE STATUS',1,null,'14',getdate(),1)</v>
      </c>
    </row>
    <row r="255" spans="1:1">
      <c r="A255" t="str">
        <f>IF(Dictionary!B255="","","Insert Into SYS_DICTIONARY(ID, DICTIONARYID, PARENTID, DICTIONARYTYPE,DICTIONARYTEXT, VALUESID, LEVELID, ITEM_POST, TOOLTIPTEXT, LINK, DESCRIPTIONID, UPDATE_USERID, UPDATE_TIME, CREATE_USERID, CREATE_TIME, STATEID) values(" &amp; Dictionary!A255 &amp; "," &amp; Dictionary!B255 &amp; "," &amp; Dictionary!C255 &amp; "," &amp; Dictionary!D255  &amp; ",'" &amp;Dictionary!F255 &amp; "'," &amp; Dictionary!G255 &amp; "," &amp; Dictionary!H255 &amp; "," &amp;Dictionary!I255 &amp; ",'" &amp; Dictionary!J255 &amp; "','" &amp; Dictionary!K255 &amp; "','" &amp; Dictionary!L255  &amp; "',1,null,'" &amp;  Dictionary!O255 &amp; "',getdate()," &amp; Dictionary!Q255   &amp; ")")</f>
        <v>Insert Into SYS_DICTIONARY(ID, DICTIONARYID, PARENTID, DICTIONARYTYPE,DICTIONARYTEXT, VALUESID, LEVELID, ITEM_POST, TOOLTIPTEXT, LINK, DESCRIPTIONID, UPDATE_USERID, UPDATE_TIME, CREATE_USERID, CREATE_TIME, STATEID) values(1800000246,81015,1800000236,14014,'Converted',12,0,12,'Converted','NULL','RESOURCE STATUS',1,null,'14',getdate(),1)</v>
      </c>
    </row>
    <row r="256" spans="1:1">
      <c r="A256" t="str">
        <f>IF(Dictionary!B256="","","Insert Into SYS_DICTIONARY(ID, DICTIONARYID, PARENTID, DICTIONARYTYPE,DICTIONARYTEXT, VALUESID, LEVELID, ITEM_POST, TOOLTIPTEXT, LINK, DESCRIPTIONID, UPDATE_USERID, UPDATE_TIME, CREATE_USERID, CREATE_TIME, STATEID) values(" &amp; Dictionary!A256 &amp; "," &amp; Dictionary!B256 &amp; "," &amp; Dictionary!C256 &amp; "," &amp; Dictionary!D256  &amp; ",'" &amp;Dictionary!F256 &amp; "'," &amp; Dictionary!G256 &amp; "," &amp; Dictionary!H256 &amp; "," &amp;Dictionary!I256 &amp; ",'" &amp; Dictionary!J256 &amp; "','" &amp; Dictionary!K256 &amp; "','" &amp; Dictionary!L256  &amp; "',1,null,'" &amp;  Dictionary!O256 &amp; "',getdate()," &amp; Dictionary!Q256   &amp; ")")</f>
        <v/>
      </c>
    </row>
    <row r="257" spans="1:1">
      <c r="A257" t="str">
        <f>IF(Dictionary!B257="","","Insert Into SYS_DICTIONARY(ID, DICTIONARYID, PARENTID, DICTIONARYTYPE,DICTIONARYTEXT, VALUESID, LEVELID, ITEM_POST, TOOLTIPTEXT, LINK, DESCRIPTIONID, UPDATE_USERID, UPDATE_TIME, CREATE_USERID, CREATE_TIME, STATEID) values(" &amp; Dictionary!A257 &amp; "," &amp; Dictionary!B257 &amp; "," &amp; Dictionary!C257 &amp; "," &amp; Dictionary!D257  &amp; ",'" &amp;Dictionary!F257 &amp; "'," &amp; Dictionary!G257 &amp; "," &amp; Dictionary!H257 &amp; "," &amp;Dictionary!I257 &amp; ",'" &amp; Dictionary!J257 &amp; "','" &amp; Dictionary!K257 &amp; "','" &amp; Dictionary!L257  &amp; "',1,null,'" &amp;  Dictionary!O257 &amp; "',getdate()," &amp; Dictionary!Q257   &amp; ")")</f>
        <v/>
      </c>
    </row>
    <row r="258" spans="1:1">
      <c r="A258" t="str">
        <f>IF(Dictionary!B258="","","Insert Into SYS_DICTIONARY(ID, DICTIONARYID, PARENTID, DICTIONARYTYPE,DICTIONARYTEXT, VALUESID, LEVELID, ITEM_POST, TOOLTIPTEXT, LINK, DESCRIPTIONID, UPDATE_USERID, UPDATE_TIME, CREATE_USERID, CREATE_TIME, STATEID) values(" &amp; Dictionary!A258 &amp; "," &amp; Dictionary!B258 &amp; "," &amp; Dictionary!C258 &amp; "," &amp; Dictionary!D258  &amp; ",'" &amp;Dictionary!F258 &amp; "'," &amp; Dictionary!G258 &amp; "," &amp; Dictionary!H258 &amp; "," &amp;Dictionary!I258 &amp; ",'" &amp; Dictionary!J258 &amp; "','" &amp; Dictionary!K258 &amp; "','" &amp; Dictionary!L258  &amp; "',1,null,'" &amp;  Dictionary!O258 &amp; "',getdate()," &amp; Dictionary!Q258   &amp; ")")</f>
        <v>Insert Into SYS_DICTIONARY(ID, DICTIONARYID, PARENTID, DICTIONARYTYPE,DICTIONARYTEXT, VALUESID, LEVELID, ITEM_POST, TOOLTIPTEXT, LINK, DESCRIPTIONID, UPDATE_USERID, UPDATE_TIME, CREATE_USERID, CREATE_TIME, STATEID) values(1800000249,1800000249,-1,-1,'Rate Plan Type',-1,0,0,'Rate Plan Type','0','Rate Plan Type',1,null,'14',getdate(),1)</v>
      </c>
    </row>
    <row r="259" spans="1:1">
      <c r="A259" t="str">
        <f>IF(Dictionary!B259="","","Insert Into SYS_DICTIONARY(ID, DICTIONARYID, PARENTID, DICTIONARYTYPE,DICTIONARYTEXT, VALUESID, LEVELID, ITEM_POST, TOOLTIPTEXT, LINK, DESCRIPTIONID, UPDATE_USERID, UPDATE_TIME, CREATE_USERID, CREATE_TIME, STATEID) values(" &amp; Dictionary!A259 &amp; "," &amp; Dictionary!B259 &amp; "," &amp; Dictionary!C259 &amp; "," &amp; Dictionary!D259  &amp; ",'" &amp;Dictionary!F259 &amp; "'," &amp; Dictionary!G259 &amp; "," &amp; Dictionary!H259 &amp; "," &amp;Dictionary!I259 &amp; ",'" &amp; Dictionary!J259 &amp; "','" &amp; Dictionary!K259 &amp; "','" &amp; Dictionary!L259  &amp; "',1,null,'" &amp;  Dictionary!O259 &amp; "',getdate()," &amp; Dictionary!Q259   &amp; ")")</f>
        <v>Insert Into SYS_DICTIONARY(ID, DICTIONARYID, PARENTID, DICTIONARYTYPE,DICTIONARYTEXT, VALUESID, LEVELID, ITEM_POST, TOOLTIPTEXT, LINK, DESCRIPTIONID, UPDATE_USERID, UPDATE_TIME, CREATE_USERID, CREATE_TIME, STATEID) values(1800000250,1800000250,1800000249,15208,'ALeg',1,0,1,'ALeg','','ALeg',1,null,'14',getdate(),1)</v>
      </c>
    </row>
    <row r="260" spans="1:1">
      <c r="A260" t="str">
        <f>IF(Dictionary!B260="","","Insert Into SYS_DICTIONARY(ID, DICTIONARYID, PARENTID, DICTIONARYTYPE,DICTIONARYTEXT, VALUESID, LEVELID, ITEM_POST, TOOLTIPTEXT, LINK, DESCRIPTIONID, UPDATE_USERID, UPDATE_TIME, CREATE_USERID, CREATE_TIME, STATEID) values(" &amp; Dictionary!A260 &amp; "," &amp; Dictionary!B260 &amp; "," &amp; Dictionary!C260 &amp; "," &amp; Dictionary!D260  &amp; ",'" &amp;Dictionary!F260 &amp; "'," &amp; Dictionary!G260 &amp; "," &amp; Dictionary!H260 &amp; "," &amp;Dictionary!I260 &amp; ",'" &amp; Dictionary!J260 &amp; "','" &amp; Dictionary!K260 &amp; "','" &amp; Dictionary!L260  &amp; "',1,null,'" &amp;  Dictionary!O260 &amp; "',getdate()," &amp; Dictionary!Q260   &amp; ")")</f>
        <v>Insert Into SYS_DICTIONARY(ID, DICTIONARYID, PARENTID, DICTIONARYTYPE,DICTIONARYTEXT, VALUESID, LEVELID, ITEM_POST, TOOLTIPTEXT, LINK, DESCRIPTIONID, UPDATE_USERID, UPDATE_TIME, CREATE_USERID, CREATE_TIME, STATEID) values(1800000251,1800000251,1800000249,15208,'BLeg',2,0,2,'BLeg','','BLeg',1,null,'14',getdate(),1)</v>
      </c>
    </row>
    <row r="261" spans="1:1">
      <c r="A261" t="str">
        <f>IF(Dictionary!B261="","","Insert Into SYS_DICTIONARY(ID, DICTIONARYID, PARENTID, DICTIONARYTYPE,DICTIONARYTEXT, VALUESID, LEVELID, ITEM_POST, TOOLTIPTEXT, LINK, DESCRIPTIONID, UPDATE_USERID, UPDATE_TIME, CREATE_USERID, CREATE_TIME, STATEID) values(" &amp; Dictionary!A261 &amp; "," &amp; Dictionary!B261 &amp; "," &amp; Dictionary!C261 &amp; "," &amp; Dictionary!D261  &amp; ",'" &amp;Dictionary!F261 &amp; "'," &amp; Dictionary!G261 &amp; "," &amp; Dictionary!H261 &amp; "," &amp;Dictionary!I261 &amp; ",'" &amp; Dictionary!J261 &amp; "','" &amp; Dictionary!K261 &amp; "','" &amp; Dictionary!L261  &amp; "',1,null,'" &amp;  Dictionary!O261 &amp; "',getdate()," &amp; Dictionary!Q261   &amp; ")")</f>
        <v>Insert Into SYS_DICTIONARY(ID, DICTIONARYID, PARENTID, DICTIONARYTYPE,DICTIONARYTEXT, VALUESID, LEVELID, ITEM_POST, TOOLTIPTEXT, LINK, DESCRIPTIONID, UPDATE_USERID, UPDATE_TIME, CREATE_USERID, CREATE_TIME, STATEID) values(1800000252,1800000252,1800000249,15208,'Both Leg',3,0,3,'Both Leg','','Both Leg',1,null,'14',getdate(),1)</v>
      </c>
    </row>
    <row r="263" spans="1:1">
      <c r="A263" t="str">
        <f>IF(Dictionary!B263="","","Insert Into SYS_DICTIONARY(ID, DICTIONARYID, PARENTID, DICTIONARYTYPE,DICTIONARYTEXT, VALUESID, LEVELID, ITEM_POST, TOOLTIPTEXT, LINK, DESCRIPTIONID, UPDATE_USERID, UPDATE_TIME, CREATE_USERID, CREATE_TIME, STATEID) values(" &amp; Dictionary!A263 &amp; "," &amp; Dictionary!B263 &amp; "," &amp; Dictionary!C263 &amp; "," &amp; Dictionary!D263  &amp; ",'" &amp;Dictionary!F263 &amp; "','" &amp; Dictionary!G263 &amp; "'," &amp; Dictionary!H263 &amp; "," &amp;Dictionary!I263 &amp; ",'" &amp; Dictionary!J263 &amp; "','" &amp; Dictionary!K263 &amp; "','" &amp; Dictionary!L263  &amp; "',1,null,'" &amp;  Dictionary!O263 &amp; "',getdate()," &amp; Dictionary!Q263   &amp; ")")</f>
        <v>Insert Into SYS_DICTIONARY(ID, DICTIONARYID, PARENTID, DICTIONARYTYPE,DICTIONARYTEXT, VALUESID, LEVELID, ITEM_POST, TOOLTIPTEXT, LINK, DESCRIPTIONID, UPDATE_USERID, UPDATE_TIME, CREATE_USERID, CREATE_TIME, STATEID) values(1800000254,1800000252,1000006517,12307,'Cash Top up','CASHTOPUP',2,0,'Cash Top up','null','RechargeType',1,null,'14',getdate(),1)</v>
      </c>
    </row>
    <row r="264" spans="1:1">
      <c r="A264" s="35" t="str">
        <f>IF(Dictionary!B264="","","Insert Into SYS_DICTIONARY(ID, DICTIONARYID, PARENTID, DICTIONARYTYPE,DICTIONARYTEXT, VALUESID, LEVELID, ITEM_POST, TOOLTIPTEXT, LINK, DESCRIPTIONID, UPDATE_USERID, UPDATE_TIME, CREATE_USERID, CREATE_TIME, STATEID) values(" &amp; Dictionary!A264 &amp; "," &amp; Dictionary!B264 &amp; "," &amp; Dictionary!C264 &amp; "," &amp; Dictionary!D264  &amp; ",'" &amp;Dictionary!F264 &amp; "','" &amp; Dictionary!G264 &amp; "'," &amp; Dictionary!H264 &amp; "," &amp;Dictionary!I264 &amp; ",'" &amp; Dictionary!J264 &amp; "','" &amp; Dictionary!K264 &amp; "','" &amp; Dictionary!L264  &amp; "',1,null,'" &amp;  Dictionary!O264 &amp; "',getdate()," &amp; Dictionary!Q264   &amp; ")")</f>
        <v>Insert Into SYS_DICTIONARY(ID, DICTIONARYID, PARENTID, DICTIONARYTYPE,DICTIONARYTEXT, VALUESID, LEVELID, ITEM_POST, TOOLTIPTEXT, LINK, DESCRIPTIONID, UPDATE_USERID, UPDATE_TIME, CREATE_USERID, CREATE_TIME, STATEID) values(1800000255,1800000252,1000006517,12307,'Adjust to bonus','ATB',2,0,'Adjust to bonus','null','RechargeType',1,null,'14',getdate(),1)</v>
      </c>
    </row>
    <row r="265" spans="1:1">
      <c r="A265" s="35" t="str">
        <f>IF(Dictionary!B265="","","Insert Into SYS_DICTIONARY(ID, DICTIONARYID, PARENTID, DICTIONARYTYPE,DICTIONARYTEXT, VALUESID, LEVELID, ITEM_POST, TOOLTIPTEXT, LINK, DESCRIPTIONID, UPDATE_USERID, UPDATE_TIME, CREATE_USERID, CREATE_TIME, STATEID) values(" &amp; Dictionary!A265 &amp; "," &amp; Dictionary!B265 &amp; "," &amp; Dictionary!C265 &amp; "," &amp; Dictionary!D265  &amp; ",'" &amp;Dictionary!F265 &amp; "','" &amp; Dictionary!G265 &amp; "'," &amp; Dictionary!H265 &amp; "," &amp;Dictionary!I265 &amp; ",'" &amp; Dictionary!J265 &amp; "','" &amp; Dictionary!K265 &amp; "','" &amp; Dictionary!L265  &amp; "',1,null,'" &amp;  Dictionary!O265 &amp; "',getdate()," &amp; Dictionary!Q265   &amp; ")")</f>
        <v>Insert Into SYS_DICTIONARY(ID, DICTIONARYID, PARENTID, DICTIONARYTYPE,DICTIONARYTEXT, VALUESID, LEVELID, ITEM_POST, TOOLTIPTEXT, LINK, DESCRIPTIONID, UPDATE_USERID, UPDATE_TIME, CREATE_USERID, CREATE_TIME, STATEID) values(1800000256,1800000252,1000006517,12307,'Package to bonus','PATB',2,0,'Package to bonus','null','RechargeType',1,null,'14',getdate(),1)</v>
      </c>
    </row>
    <row r="266" spans="1:1">
      <c r="A266" s="35" t="str">
        <f>IF(Dictionary!B266="","","Insert Into SYS_DICTIONARY(ID, DICTIONARYID, PARENTID, DICTIONARYTYPE,DICTIONARYTEXT, VALUESID, LEVELID, ITEM_POST, TOOLTIPTEXT, LINK, DESCRIPTIONID, UPDATE_USERID, UPDATE_TIME, CREATE_USERID, CREATE_TIME, STATEID) values(" &amp; Dictionary!A266 &amp; "," &amp; Dictionary!B266 &amp; "," &amp; Dictionary!C266 &amp; "," &amp; Dictionary!D266  &amp; ",'" &amp;Dictionary!F266 &amp; "','" &amp; Dictionary!G266 &amp; "'," &amp; Dictionary!H266 &amp; "," &amp;Dictionary!I266 &amp; ",'" &amp; Dictionary!J266 &amp; "','" &amp; Dictionary!K266 &amp; "','" &amp; Dictionary!L266  &amp; "',1,null,'" &amp;  Dictionary!O266 &amp; "',getdate()," &amp; Dictionary!Q266   &amp; ")")</f>
        <v>Insert Into SYS_DICTIONARY(ID, DICTIONARYID, PARENTID, DICTIONARYTYPE,DICTIONARYTEXT, VALUESID, LEVELID, ITEM_POST, TOOLTIPTEXT, LINK, DESCRIPTIONID, UPDATE_USERID, UPDATE_TIME, CREATE_USERID, CREATE_TIME, STATEID) values(1800000257,1800000252,1000006517,12307,'Promotion to bonus','PRTB',2,0,'Promotion to bonus','null','RechargeType',1,null,'14',getdate(),1)</v>
      </c>
    </row>
    <row r="267" spans="1:1">
      <c r="A267" s="35" t="str">
        <f>IF(Dictionary!B267="","","Insert Into SYS_DICTIONARY(ID, DICTIONARYID, PARENTID, DICTIONARYTYPE,DICTIONARYTEXT, VALUESID, LEVELID, ITEM_POST, TOOLTIPTEXT, LINK, DESCRIPTIONID, UPDATE_USERID, UPDATE_TIME, CREATE_USERID, CREATE_TIME, STATEID) values(" &amp; Dictionary!A267 &amp; "," &amp; Dictionary!B267 &amp; "," &amp; Dictionary!C267 &amp; "," &amp; Dictionary!D267  &amp; ",'" &amp;Dictionary!F267 &amp; "','" &amp; Dictionary!G267 &amp; "'," &amp; Dictionary!H267 &amp; "," &amp;Dictionary!I267 &amp; ",'" &amp; Dictionary!J267 &amp; "','" &amp; Dictionary!K267 &amp; "','" &amp; Dictionary!L267  &amp; "',1,null,'" &amp;  Dictionary!O267 &amp; "',getdate()," &amp; Dictionary!Q267   &amp; ")")</f>
        <v>Insert Into SYS_DICTIONARY(ID, DICTIONARYID, PARENTID, DICTIONARYTYPE,DICTIONARYTEXT, VALUESID, LEVELID, ITEM_POST, TOOLTIPTEXT, LINK, DESCRIPTIONID, UPDATE_USERID, UPDATE_TIME, CREATE_USERID, CREATE_TIME, STATEID) values(1800000258,1800000252,1000006517,12307,'Voucher card to bonus','VTB',2,0,'Voucher card to bonus','null','RechargeType',1,null,'14',getdate(),1)</v>
      </c>
    </row>
    <row r="268" spans="1:1">
      <c r="A268" s="35" t="str">
        <f>IF(Dictionary!B268="","","Insert Into SYS_DICTIONARY(ID, DICTIONARYID, PARENTID, DICTIONARYTYPE,DICTIONARYTEXT, VALUESID, LEVELID, ITEM_POST, TOOLTIPTEXT, LINK, DESCRIPTIONID, UPDATE_USERID, UPDATE_TIME, CREATE_USERID, CREATE_TIME, STATEID) values(" &amp; Dictionary!A268 &amp; "," &amp; Dictionary!B268 &amp; "," &amp; Dictionary!C268 &amp; "," &amp; Dictionary!D268  &amp; ",'" &amp;Dictionary!F268 &amp; "','" &amp; Dictionary!G268 &amp; "'," &amp; Dictionary!H268 &amp; "," &amp;Dictionary!I268 &amp; ",'" &amp; Dictionary!J268 &amp; "','" &amp; Dictionary!K268 &amp; "','" &amp; Dictionary!L268  &amp; "',1,null,'" &amp;  Dictionary!O268 &amp; "',getdate()," &amp; Dictionary!Q268   &amp; ")")</f>
        <v>Insert Into SYS_DICTIONARY(ID, DICTIONARYID, PARENTID, DICTIONARYTYPE,DICTIONARYTEXT, VALUESID, LEVELID, ITEM_POST, TOOLTIPTEXT, LINK, DESCRIPTIONID, UPDATE_USERID, UPDATE_TIME, CREATE_USERID, CREATE_TIME, STATEID) values(1800000259,1800000252,1000006517,12307,'Clear bonus','CLEARB',2,0,'Clear bonus','null','RechargeType',1,null,'14',getdate(),1)</v>
      </c>
    </row>
    <row r="269" spans="1:1">
      <c r="A269" s="35" t="str">
        <f>IF(Dictionary!B269="","","Insert Into SYS_DICTIONARY(ID, DICTIONARYID, PARENTID, DICTIONARYTYPE,DICTIONARYTEXT, VALUESID, LEVELID, ITEM_POST, TOOLTIPTEXT, LINK, DESCRIPTIONID, UPDATE_USERID, UPDATE_TIME, CREATE_USERID, CREATE_TIME, STATEID) values(" &amp; Dictionary!A269 &amp; "," &amp; Dictionary!B269 &amp; "," &amp; Dictionary!C269 &amp; "," &amp; Dictionary!D269  &amp; ",'" &amp;Dictionary!F269 &amp; "','" &amp; Dictionary!G269 &amp; "'," &amp; Dictionary!H269 &amp; "," &amp;Dictionary!I269 &amp; ",'" &amp; Dictionary!J269 &amp; "','" &amp; Dictionary!K269 &amp; "','" &amp; Dictionary!L269  &amp; "',1,null,'" &amp;  Dictionary!O269 &amp; "',getdate()," &amp; Dictionary!Q269   &amp; ")")</f>
        <v>Insert Into SYS_DICTIONARY(ID, DICTIONARYID, PARENTID, DICTIONARYTYPE,DICTIONARYTEXT, VALUESID, LEVELID, ITEM_POST, TOOLTIPTEXT, LINK, DESCRIPTIONID, UPDATE_USERID, UPDATE_TIME, CREATE_USERID, CREATE_TIME, STATEID) values(1800000260,1800000252,1000006517,12307,'Recharge by ATM','ATM',2,0,'Recharge by ATM','null','RechargeType',1,null,'14',getdate(),1)</v>
      </c>
    </row>
    <row r="270" spans="1:1">
      <c r="A270" s="35" t="str">
        <f>IF(Dictionary!B270="","","Insert Into SYS_DICTIONARY(ID, DICTIONARYID, PARENTID, DICTIONARYTYPE,DICTIONARYTEXT, VALUESID, LEVELID, ITEM_POST, TOOLTIPTEXT, LINK, DESCRIPTIONID, UPDATE_USERID, UPDATE_TIME, CREATE_USERID, CREATE_TIME, STATEID) values(" &amp; Dictionary!A270 &amp; "," &amp; Dictionary!B270 &amp; "," &amp; Dictionary!C270 &amp; "," &amp; Dictionary!D270  &amp; ",'" &amp;Dictionary!F270 &amp; "','" &amp; Dictionary!G270 &amp; "'," &amp; Dictionary!H270 &amp; "," &amp;Dictionary!I270 &amp; ",'" &amp; Dictionary!J270 &amp; "','" &amp; Dictionary!K270 &amp; "','" &amp; Dictionary!L270  &amp; "',1,null,'" &amp;  Dictionary!O270 &amp; "',getdate()," &amp; Dictionary!Q270   &amp; ")")</f>
        <v>Insert Into SYS_DICTIONARY(ID, DICTIONARYID, PARENTID, DICTIONARYTYPE,DICTIONARYTEXT, VALUESID, LEVELID, ITEM_POST, TOOLTIPTEXT, LINK, DESCRIPTIONID, UPDATE_USERID, UPDATE_TIME, CREATE_USERID, CREATE_TIME, STATEID) values(1800000261,1800000252,1000006517,12307,'CRM Call Center Credit Topup','CCC',2,0,'CRM Call Center Credit Topup','null','RechargeType',1,null,'14',getdate(),1)</v>
      </c>
    </row>
    <row r="271" spans="1:1">
      <c r="A271" s="35" t="str">
        <f>IF(Dictionary!B271="","","Insert Into SYS_DICTIONARY(ID, DICTIONARYID, PARENTID, DICTIONARYTYPE,DICTIONARYTEXT, VALUESID, LEVELID, ITEM_POST, TOOLTIPTEXT, LINK, DESCRIPTIONID, UPDATE_USERID, UPDATE_TIME, CREATE_USERID, CREATE_TIME, STATEID) values(" &amp; Dictionary!A271 &amp; "," &amp; Dictionary!B271 &amp; "," &amp; Dictionary!C271 &amp; "," &amp; Dictionary!D271  &amp; ",'" &amp;Dictionary!F271 &amp; "','" &amp; Dictionary!G271 &amp; "'," &amp; Dictionary!H271 &amp; "," &amp;Dictionary!I271 &amp; ",'" &amp; Dictionary!J271 &amp; "','" &amp; Dictionary!K271 &amp; "','" &amp; Dictionary!L271  &amp; "',1,null,'" &amp;  Dictionary!O271 &amp; "',getdate()," &amp; Dictionary!Q271   &amp; ")")</f>
        <v>Insert Into SYS_DICTIONARY(ID, DICTIONARYID, PARENTID, DICTIONARYTYPE,DICTIONARYTEXT, VALUESID, LEVELID, ITEM_POST, TOOLTIPTEXT, LINK, DESCRIPTIONID, UPDATE_USERID, UPDATE_TIME, CREATE_USERID, CREATE_TIME, STATEID) values(1800000267,1800000258,1000006517,12307,'PrepayToPostpay Transfer','PrepayToPostpayTransfer',2,0,'PrepayToPostpay Transfer','null','RechargeType',1,null,'14',getdate(),1)</v>
      </c>
    </row>
    <row r="272" spans="1:1">
      <c r="A272" s="35" t="str">
        <f>IF(Dictionary!B272="","","Insert Into SYS_DICTIONARY(ID, DICTIONARYID, PARENTID, DICTIONARYTYPE,DICTIONARYTEXT, VALUESID, LEVELID, ITEM_POST, TOOLTIPTEXT, LINK, DESCRIPTIONID, UPDATE_USERID, UPDATE_TIME, CREATE_USERID, CREATE_TIME, STATEID) values(" &amp; Dictionary!A272 &amp; "," &amp; Dictionary!B272 &amp; "," &amp; Dictionary!C272 &amp; "," &amp; Dictionary!D272  &amp; ",'" &amp;Dictionary!F272 &amp; "','" &amp; Dictionary!G272 &amp; "'," &amp; Dictionary!H272 &amp; "," &amp;Dictionary!I272 &amp; ",'" &amp; Dictionary!J272 &amp; "','" &amp; Dictionary!K272 &amp; "','" &amp; Dictionary!L272  &amp; "',1,null,'" &amp;  Dictionary!O272 &amp; "',getdate()," &amp; Dictionary!Q272   &amp; ")")</f>
        <v>Insert Into SYS_DICTIONARY(ID, DICTIONARYID, PARENTID, DICTIONARYTYPE,DICTIONARYTEXT, VALUESID, LEVELID, ITEM_POST, TOOLTIPTEXT, LINK, DESCRIPTIONID, UPDATE_USERID, UPDATE_TIME, CREATE_USERID, CREATE_TIME, STATEID) values(1800000268,1800000259,1000006517,12307,'Bank To Credit Limit','BCC',2,0,'Bank To Credit Limit','null','RechargeType',1,null,'14',getdate(),1)</v>
      </c>
    </row>
    <row r="273" spans="1:1">
      <c r="A273" s="35" t="str">
        <f>IF(Dictionary!B273="","","Insert Into SYS_DICTIONARY(ID, DICTIONARYID, PARENTID, DICTIONARYTYPE,DICTIONARYTEXT, VALUESID, LEVELID, ITEM_POST, TOOLTIPTEXT, LINK, DESCRIPTIONID, UPDATE_USERID, UPDATE_TIME, CREATE_USERID, CREATE_TIME, STATEID) values(" &amp; Dictionary!A273 &amp; "," &amp; Dictionary!B273 &amp; "," &amp; Dictionary!C273 &amp; "," &amp; Dictionary!D273  &amp; ",'" &amp;Dictionary!F273 &amp; "','" &amp; Dictionary!G273 &amp; "'," &amp; Dictionary!H273 &amp; "," &amp;Dictionary!I273 &amp; ",'" &amp; Dictionary!J273 &amp; "','" &amp; Dictionary!K273 &amp; "','" &amp; Dictionary!L273  &amp; "',1,null,'" &amp;  Dictionary!O273 &amp; "',getdate()," &amp; Dictionary!Q273   &amp; ")")</f>
        <v>Insert Into SYS_DICTIONARY(ID, DICTIONARYID, PARENTID, DICTIONARYTYPE,DICTIONARYTEXT, VALUESID, LEVELID, ITEM_POST, TOOLTIPTEXT, LINK, DESCRIPTIONID, UPDATE_USERID, UPDATE_TIME, CREATE_USERID, CREATE_TIME, STATEID) values(1800000269,1800000260,1000006517,12307,'Registration bonus for BEN','ASLP',2,0,'Registration bonus for BEN','null','RechargeType',1,null,'14',getdate(),1)</v>
      </c>
    </row>
    <row r="274" spans="1:1">
      <c r="A274" s="35" t="str">
        <f>IF(Dictionary!B274="","","Insert Into SYS_DICTIONARY(ID, DICTIONARYID, PARENTID, DICTIONARYTYPE,DICTIONARYTEXT, VALUESID, LEVELID, ITEM_POST, TOOLTIPTEXT, LINK, DESCRIPTIONID, UPDATE_USERID, UPDATE_TIME, CREATE_USERID, CREATE_TIME, STATEID) values(" &amp; Dictionary!A274 &amp; "," &amp; Dictionary!B274 &amp; "," &amp; Dictionary!C274 &amp; "," &amp; Dictionary!D274  &amp; ",'" &amp;Dictionary!F274 &amp; "','" &amp; Dictionary!G274 &amp; "'," &amp; Dictionary!H274 &amp; "," &amp;Dictionary!I274 &amp; ",'" &amp; Dictionary!J274 &amp; "','" &amp; Dictionary!K274 &amp; "','" &amp; Dictionary!L274  &amp; "',1,null,'" &amp;  Dictionary!O274 &amp; "',getdate()," &amp; Dictionary!Q274   &amp; ")")</f>
        <v>Insert Into SYS_DICTIONARY(ID, DICTIONARYID, PARENTID, DICTIONARYTYPE,DICTIONARYTEXT, VALUESID, LEVELID, ITEM_POST, TOOLTIPTEXT, LINK, DESCRIPTIONID, UPDATE_USERID, UPDATE_TIME, CREATE_USERID, CREATE_TIME, STATEID) values(1800000270,1800000261,1000006517,12307,'Ben API Top Type','REC',2,0,'Ben API Top Type','null','RechargeType',1,null,'14',getdate(),1)</v>
      </c>
    </row>
    <row r="275" spans="1:1">
      <c r="A275" s="35" t="str">
        <f>IF(Dictionary!B275="","","Insert Into SYS_DICTIONARY(ID, DICTIONARYID, PARENTID, DICTIONARYTYPE,DICTIONARYTEXT, VALUESID, LEVELID, ITEM_POST, TOOLTIPTEXT, LINK, DESCRIPTIONID, UPDATE_USERID, UPDATE_TIME, CREATE_USERID, CREATE_TIME, STATEID) values(" &amp; Dictionary!A275 &amp; "," &amp; Dictionary!B275 &amp; "," &amp; Dictionary!C275 &amp; "," &amp; Dictionary!D275  &amp; ",'" &amp;Dictionary!F275 &amp; "','" &amp; Dictionary!G275 &amp; "'," &amp; Dictionary!H275 &amp; "," &amp;Dictionary!I275 &amp; ",'" &amp; Dictionary!J275 &amp; "','" &amp; Dictionary!K275 &amp; "','" &amp; Dictionary!L275  &amp; "',1,null,'" &amp;  Dictionary!O275 &amp; "',getdate()," &amp; Dictionary!Q275   &amp; ")")</f>
        <v>Insert Into SYS_DICTIONARY(ID, DICTIONARYID, PARENTID, DICTIONARYTYPE,DICTIONARYTEXT, VALUESID, LEVELID, ITEM_POST, TOOLTIPTEXT, LINK, DESCRIPTIONID, UPDATE_USERID, UPDATE_TIME, CREATE_USERID, CREATE_TIME, STATEID) values(1800000271,1800000262,1000006517,12307,'Ben API Top Type','MIN',2,0,'Ben API Top Type','null','RechargeType',1,null,'14',getdate(),1)</v>
      </c>
    </row>
    <row r="276" spans="1:1">
      <c r="A276" s="35" t="str">
        <f>IF(Dictionary!B276="","","Insert Into SYS_DICTIONARY(ID, DICTIONARYID, PARENTID, DICTIONARYTYPE,DICTIONARYTEXT, VALUESID, LEVELID, ITEM_POST, TOOLTIPTEXT, LINK, DESCRIPTIONID, UPDATE_USERID, UPDATE_TIME, CREATE_USERID, CREATE_TIME, STATEID) values(" &amp; Dictionary!A276 &amp; "," &amp; Dictionary!B276 &amp; "," &amp; Dictionary!C276 &amp; "," &amp; Dictionary!D276  &amp; ",'" &amp;Dictionary!F276 &amp; "','" &amp; Dictionary!G276 &amp; "'," &amp; Dictionary!H276 &amp; "," &amp;Dictionary!I276 &amp; ",'" &amp; Dictionary!J276 &amp; "','" &amp; Dictionary!K276 &amp; "','" &amp; Dictionary!L276  &amp; "',1,null,'" &amp;  Dictionary!O276 &amp; "',getdate()," &amp; Dictionary!Q276   &amp; ")")</f>
        <v>Insert Into SYS_DICTIONARY(ID, DICTIONARYID, PARENTID, DICTIONARYTYPE,DICTIONARYTEXT, VALUESID, LEVELID, ITEM_POST, TOOLTIPTEXT, LINK, DESCRIPTIONID, UPDATE_USERID, UPDATE_TIME, CREATE_USERID, CREATE_TIME, STATEID) values(1800000272,1800000263,1000006517,12307,'Ben API Top Type','RELOAD',2,0,'Ben API Top Type','null','RechargeType',1,null,'14',getdate(),1)</v>
      </c>
    </row>
    <row r="277" spans="1:1">
      <c r="A277" s="35" t="str">
        <f>IF(Dictionary!B277="","","Insert Into SYS_DICTIONARY(ID, DICTIONARYID, PARENTID, DICTIONARYTYPE,DICTIONARYTEXT, VALUESID, LEVELID, ITEM_POST, TOOLTIPTEXT, LINK, DESCRIPTIONID, UPDATE_USERID, UPDATE_TIME, CREATE_USERID, CREATE_TIME, STATEID) values(" &amp; Dictionary!A277 &amp; "," &amp; Dictionary!B277 &amp; "," &amp; Dictionary!C277 &amp; "," &amp; Dictionary!D277  &amp; ",'" &amp;Dictionary!F277 &amp; "','" &amp; Dictionary!G277 &amp; "'," &amp; Dictionary!H277 &amp; "," &amp;Dictionary!I277 &amp; ",'" &amp; Dictionary!J277 &amp; "','" &amp; Dictionary!K277 &amp; "','" &amp; Dictionary!L277  &amp; "',1,null,'" &amp;  Dictionary!O277 &amp; "',getdate()," &amp; Dictionary!Q277   &amp; ")")</f>
        <v>Insert Into SYS_DICTIONARY(ID, DICTIONARYID, PARENTID, DICTIONARYTYPE,DICTIONARYTEXT, VALUESID, LEVELID, ITEM_POST, TOOLTIPTEXT, LINK, DESCRIPTIONID, UPDATE_USERID, UPDATE_TIME, CREATE_USERID, CREATE_TIME, STATEID) values(1800000273,1800000264,1000006517,12307,'UNKNOWN','UNKNOWN',2,0,'UNKNOWN','null','RechargeType',1,null,'14',getdate(),1)</v>
      </c>
    </row>
    <row r="278" spans="1:1">
      <c r="A278" s="35" t="str">
        <f>IF(Dictionary!B278="","","Insert Into SYS_DICTIONARY(ID, DICTIONARYID, PARENTID, DICTIONARYTYPE,DICTIONARYTEXT, VALUESID, LEVELID, ITEM_POST, TOOLTIPTEXT, LINK, DESCRIPTIONID, UPDATE_USERID, UPDATE_TIME, CREATE_USERID, CREATE_TIME, STATEID) values(" &amp; Dictionary!A278 &amp; "," &amp; Dictionary!B278 &amp; "," &amp; Dictionary!C278 &amp; "," &amp; Dictionary!D278  &amp; ",'" &amp;Dictionary!F278 &amp; "','" &amp; Dictionary!G278 &amp; "'," &amp; Dictionary!H278 &amp; "," &amp;Dictionary!I278 &amp; ",'" &amp; Dictionary!J278 &amp; "','" &amp; Dictionary!K278 &amp; "','" &amp; Dictionary!L278  &amp; "',1,null,'" &amp;  Dictionary!O278 &amp; "',getdate()," &amp; Dictionary!Q278   &amp; ")")</f>
        <v/>
      </c>
    </row>
    <row r="279" spans="1:1">
      <c r="A279" s="35" t="str">
        <f>IF(Dictionary!B279="","","Insert Into SYS_DICTIONARY(ID, DICTIONARYID, PARENTID, DICTIONARYTYPE,DICTIONARYTEXT, VALUESID, LEVELID, ITEM_POST, TOOLTIPTEXT, LINK, DESCRIPTIONID, UPDATE_USERID, UPDATE_TIME, CREATE_USERID, CREATE_TIME, STATEID) values(" &amp; Dictionary!A279 &amp; "," &amp; Dictionary!B279 &amp; "," &amp; Dictionary!C279 &amp; "," &amp; Dictionary!D279  &amp; ",'" &amp;Dictionary!F279 &amp; "','" &amp; Dictionary!G279 &amp; "'," &amp; Dictionary!H279 &amp; "," &amp;Dictionary!I279 &amp; ",'" &amp; Dictionary!J279 &amp; "','" &amp; Dictionary!K279 &amp; "','" &amp; Dictionary!L279  &amp; "',1,null,'" &amp;  Dictionary!O279 &amp; "',getdate()," &amp; Dictionary!Q279   &amp; ")")</f>
        <v>Insert Into SYS_DICTIONARY(ID, DICTIONARYID, PARENTID, DICTIONARYTYPE,DICTIONARYTEXT, VALUESID, LEVELID, ITEM_POST, TOOLTIPTEXT, LINK, DESCRIPTIONID, UPDATE_USERID, UPDATE_TIME, CREATE_USERID, CREATE_TIME, STATEID) values(1800000275,1800000266,-1,-1,'ExtaUsageType','-1',0,0,'ExtaUsageType','0','ExtaUsageType',1,null,'14',getdate(),1)</v>
      </c>
    </row>
    <row r="280" spans="1:1">
      <c r="A280" s="35" t="str">
        <f>IF(Dictionary!B280="","","Insert Into SYS_DICTIONARY(ID, DICTIONARYID, PARENTID, DICTIONARYTYPE,DICTIONARYTEXT, VALUESID, LEVELID, ITEM_POST, TOOLTIPTEXT, LINK, DESCRIPTIONID, UPDATE_USERID, UPDATE_TIME, CREATE_USERID, CREATE_TIME, STATEID) values(" &amp; Dictionary!A280 &amp; "," &amp; Dictionary!B280 &amp; "," &amp; Dictionary!C280 &amp; "," &amp; Dictionary!D280  &amp; ",'" &amp;Dictionary!F280 &amp; "','" &amp; Dictionary!G280 &amp; "'," &amp; Dictionary!H280 &amp; "," &amp;Dictionary!I280 &amp; ",'" &amp; Dictionary!J280 &amp; "','" &amp; Dictionary!K280 &amp; "','" &amp; Dictionary!L280  &amp; "',1,null,'" &amp;  Dictionary!O280 &amp; "',getdate()," &amp; Dictionary!Q280   &amp; ")")</f>
        <v>Insert Into SYS_DICTIONARY(ID, DICTIONARYID, PARENTID, DICTIONARYTYPE,DICTIONARYTEXT, VALUESID, LEVELID, ITEM_POST, TOOLTIPTEXT, LINK, DESCRIPTIONID, UPDATE_USERID, UPDATE_TIME, CREATE_USERID, CREATE_TIME, STATEID) values(1800000276,1800000267,1800000267,12308,'Friends and Family Initial fee','300',2,0,'Friends and Family Initial fee','null','ExtaUsageType',1,null,'14',getdate(),1)</v>
      </c>
    </row>
    <row r="281" spans="1:1">
      <c r="A281" s="35" t="str">
        <f>IF(Dictionary!B281="","","Insert Into SYS_DICTIONARY(ID, DICTIONARYID, PARENTID, DICTIONARYTYPE,DICTIONARYTEXT, VALUESID, LEVELID, ITEM_POST, TOOLTIPTEXT, LINK, DESCRIPTIONID, UPDATE_USERID, UPDATE_TIME, CREATE_USERID, CREATE_TIME, STATEID) values(" &amp; Dictionary!A281 &amp; "," &amp; Dictionary!B281 &amp; "," &amp; Dictionary!C281 &amp; "," &amp; Dictionary!D281  &amp; ",'" &amp;Dictionary!F281 &amp; "','" &amp; Dictionary!G281 &amp; "'," &amp; Dictionary!H281 &amp; "," &amp;Dictionary!I281 &amp; ",'" &amp; Dictionary!J281 &amp; "','" &amp; Dictionary!K281 &amp; "','" &amp; Dictionary!L281  &amp; "',1,null,'" &amp;  Dictionary!O281 &amp; "',getdate()," &amp; Dictionary!Q281   &amp; ")")</f>
        <v>Insert Into SYS_DICTIONARY(ID, DICTIONARYID, PARENTID, DICTIONARYTYPE,DICTIONARYTEXT, VALUESID, LEVELID, ITEM_POST, TOOLTIPTEXT, LINK, DESCRIPTIONID, UPDATE_USERID, UPDATE_TIME, CREATE_USERID, CREATE_TIME, STATEID) values(1800000277,1800000268,1800000267,12308,'Friends and Family Change fee','301',2,0,'Friends and Family Change fee','null','ExtaUsageType',1,null,'14',getdate(),1)</v>
      </c>
    </row>
    <row r="282" spans="1:1">
      <c r="A282" s="35" t="str">
        <f>IF(Dictionary!B282="","","Insert Into SYS_DICTIONARY(ID, DICTIONARYID, PARENTID, DICTIONARYTYPE,DICTIONARYTEXT, VALUESID, LEVELID, ITEM_POST, TOOLTIPTEXT, LINK, DESCRIPTIONID, UPDATE_USERID, UPDATE_TIME, CREATE_USERID, CREATE_TIME, STATEID) values(" &amp; Dictionary!A282 &amp; "," &amp; Dictionary!B282 &amp; "," &amp; Dictionary!C282 &amp; "," &amp; Dictionary!D282  &amp; ",'" &amp;Dictionary!F282 &amp; "','" &amp; Dictionary!G282 &amp; "'," &amp; Dictionary!H282 &amp; "," &amp;Dictionary!I282 &amp; ",'" &amp; Dictionary!J282 &amp; "','" &amp; Dictionary!K282 &amp; "','" &amp; Dictionary!L282  &amp; "',1,null,'" &amp;  Dictionary!O282 &amp; "',getdate()," &amp; Dictionary!Q282   &amp; ")")</f>
        <v>Insert Into SYS_DICTIONARY(ID, DICTIONARYID, PARENTID, DICTIONARYTYPE,DICTIONARYTEXT, VALUESID, LEVELID, ITEM_POST, TOOLTIPTEXT, LINK, DESCRIPTIONID, UPDATE_USERID, UPDATE_TIME, CREATE_USERID, CREATE_TIME, STATEID) values(1800000278,1800000269,1800000267,12308,'Friends and Family Monthly fee','302',2,0,'Friends and Family Monthly fee','null','ExtaUsageType',1,null,'14',getdate(),1)</v>
      </c>
    </row>
    <row r="283" spans="1:1">
      <c r="A283" s="35" t="str">
        <f>IF(Dictionary!B283="","","Insert Into SYS_DICTIONARY(ID, DICTIONARYID, PARENTID, DICTIONARYTYPE,DICTIONARYTEXT, VALUESID, LEVELID, ITEM_POST, TOOLTIPTEXT, LINK, DESCRIPTIONID, UPDATE_USERID, UPDATE_TIME, CREATE_USERID, CREATE_TIME, STATEID) values(" &amp; Dictionary!A283 &amp; "," &amp; Dictionary!B283 &amp; "," &amp; Dictionary!C283 &amp; "," &amp; Dictionary!D283  &amp; ",'" &amp;Dictionary!F283 &amp; "','" &amp; Dictionary!G283 &amp; "'," &amp; Dictionary!H283 &amp; "," &amp;Dictionary!I283 &amp; ",'" &amp; Dictionary!J283 &amp; "','" &amp; Dictionary!K283 &amp; "','" &amp; Dictionary!L283  &amp; "',1,null,'" &amp;  Dictionary!O283 &amp; "',getdate()," &amp; Dictionary!Q283   &amp; ")")</f>
        <v>Insert Into SYS_DICTIONARY(ID, DICTIONARYID, PARENTID, DICTIONARYTYPE,DICTIONARYTEXT, VALUESID, LEVELID, ITEM_POST, TOOLTIPTEXT, LINK, DESCRIPTIONID, UPDATE_USERID, UPDATE_TIME, CREATE_USERID, CREATE_TIME, STATEID) values(1800000279,1800000270,1800000267,12308,'Promotion Rebate','303',2,0,'Promotion Rebate','null','ExtaUsageType',1,null,'14',getdate(),1)</v>
      </c>
    </row>
    <row r="284" spans="1:1">
      <c r="A284" s="35" t="str">
        <f>IF(Dictionary!B284="","","Insert Into SYS_DICTIONARY(ID, DICTIONARYID, PARENTID, DICTIONARYTYPE,DICTIONARYTEXT, VALUESID, LEVELID, ITEM_POST, TOOLTIPTEXT, LINK, DESCRIPTIONID, UPDATE_USERID, UPDATE_TIME, CREATE_USERID, CREATE_TIME, STATEID) values(" &amp; Dictionary!A284 &amp; "," &amp; Dictionary!B284 &amp; "," &amp; Dictionary!C284 &amp; "," &amp; Dictionary!D284  &amp; ",'" &amp;Dictionary!F284 &amp; "','" &amp; Dictionary!G284 &amp; "'," &amp; Dictionary!H284 &amp; "," &amp;Dictionary!I284 &amp; ",'" &amp; Dictionary!J284 &amp; "','" &amp; Dictionary!K284 &amp; "','" &amp; Dictionary!L284  &amp; "',1,null,'" &amp;  Dictionary!O284 &amp; "',getdate()," &amp; Dictionary!Q284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values(1800000280,1800000271,1800000267,12308,'Promotion Deduct','304',2,0,'Promotion Deduct','null','ExtaUsageType',1,null,'14',getdate(),1)</v>
      </c>
    </row>
    <row r="285" spans="1:1">
      <c r="A285" s="35" t="str">
        <f>IF(Dictionary!B285="","","Insert Into SYS_DICTIONARY(ID, DICTIONARYID, PARENTID, DICTIONARYTYPE,DICTIONARYTEXT, VALUESID, LEVELID, ITEM_POST, TOOLTIPTEXT, LINK, DESCRIPTIONID, UPDATE_USERID, UPDATE_TIME, CREATE_USERID, CREATE_TIME, STATEID) values(" &amp; Dictionary!A285 &amp; "," &amp; Dictionary!B285 &amp; "," &amp; Dictionary!C285 &amp; "," &amp; Dictionary!D285  &amp; ",'" &amp;Dictionary!F285 &amp; "','" &amp; Dictionary!G285 &amp; "'," &amp; Dictionary!H285 &amp; "," &amp;Dictionary!I285 &amp; ",'" &amp; Dictionary!J285 &amp; "','" &amp; Dictionary!K285 &amp; "','" &amp; Dictionary!L285  &amp; "',1,null,'" &amp;  Dictionary!O285 &amp; "',getdate()," &amp; Dictionary!Q285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values(1800000280,1800000271,1800000267,12308,'PromotionMonthlyFee','305',2,,'PromotionMonthlyFee','null','ExtaUsageType',1,null,'14',getdate(),1)</v>
      </c>
    </row>
    <row r="286" spans="1:1">
      <c r="A286" s="35" t="str">
        <f>IF(Dictionary!B286="","","Insert Into SYS_DICTIONARY(ID, DICTIONARYID, PARENTID, DICTIONARYTYPE,DICTIONARYTEXT, VALUESID, LEVELID, ITEM_POST, TOOLTIPTEXT, LINK, DESCRIPTIONID, UPDATE_USERID, UPDATE_TIME, CREATE_USERID, CREATE_TIME, STATEID) values(" &amp; Dictionary!A286 &amp; "," &amp; Dictionary!B286 &amp; "," &amp; Dictionary!C286 &amp; "," &amp; Dictionary!D286  &amp; ",'" &amp;Dictionary!F286 &amp; "','" &amp; Dictionary!G286 &amp; "'," &amp; Dictionary!H286 &amp; "," &amp;Dictionary!I286 &amp; ",'" &amp; Dictionary!J286 &amp; "','" &amp; Dictionary!K286 &amp; "','" &amp; Dictionary!L286  &amp; "',1,null,'" &amp;  Dictionary!O286 &amp; "',getdate()," &amp; Dictionary!Q286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values(1800000280,1800000271,1800000267,12308,'PromotionUpdateFee','306',2,,'PromotionUpdateFee','null','ExtaUsageType',1,null,'14',getdate(),1)</v>
      </c>
    </row>
    <row r="287" spans="1:1">
      <c r="A287" s="35" t="str">
        <f>IF(Dictionary!B287="","","Insert Into SYS_DICTIONARY(ID, DICTIONARYID, PARENTID, DICTIONARYTYPE,DICTIONARYTEXT, VALUESID, LEVELID, ITEM_POST, TOOLTIPTEXT, LINK, DESCRIPTIONID, UPDATE_USERID, UPDATE_TIME, CREATE_USERID, CREATE_TIME, STATEID) values(" &amp; Dictionary!A287 &amp; "," &amp; Dictionary!B287 &amp; "," &amp; Dictionary!C287 &amp; "," &amp; Dictionary!D287  &amp; ",'" &amp;Dictionary!F287 &amp; "','" &amp; Dictionary!G287 &amp; "'," &amp; Dictionary!H287 &amp; "," &amp;Dictionary!I287 &amp; ",'" &amp; Dictionary!J287 &amp; "','" &amp; Dictionary!K287 &amp; "','" &amp; Dictionary!L287  &amp; "',1,null,'" &amp;  Dictionary!O287 &amp; "',getdate()," &amp; Dictionary!Q287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values(1800000280,1800000271,1800000267,12308,'PromotionSubscribeFee','307',2,,'PromotionSubscribeFee','null','ExtaUsageType',1,null,'14',getdate(),1)</v>
      </c>
    </row>
    <row r="288" spans="1:1">
      <c r="A288" s="35" t="str">
        <f>IF(Dictionary!B288="","","Insert Into SYS_DICTIONARY(ID, DICTIONARYID, PARENTID, DICTIONARYTYPE,DICTIONARYTEXT, VALUESID, LEVELID, ITEM_POST, TOOLTIPTEXT, LINK, DESCRIPTIONID, UPDATE_USERID, UPDATE_TIME, CREATE_USERID, CREATE_TIME, STATEID) values(" &amp; Dictionary!A288 &amp; "," &amp; Dictionary!B288 &amp; "," &amp; Dictionary!C288 &amp; "," &amp; Dictionary!D288  &amp; ",'" &amp;Dictionary!F288 &amp; "','" &amp; Dictionary!G288 &amp; "'," &amp; Dictionary!H288 &amp; "," &amp;Dictionary!I288 &amp; ",'" &amp; Dictionary!J288 &amp; "','" &amp; Dictionary!K288 &amp; "','" &amp; Dictionary!L288  &amp; "',1,null,'" &amp;  Dictionary!O288 &amp; "',getdate()," &amp; Dictionary!Q288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values(1800000280,1800000271,1800000267,12308,'AutotopUp','401',2,,'AutotopUp','null','ExtaUsageType',1,null,'14',getdate(),1)</v>
      </c>
    </row>
    <row r="289" spans="1:1">
      <c r="A289" s="35" t="str">
        <f>IF(Dictionary!B289="","","Insert Into SYS_DICTIONARY(ID, DICTIONARYID, PARENTID, DICTIONARYTYPE,DICTIONARYTEXT, VALUESID, LEVELID, ITEM_POST, TOOLTIPTEXT, LINK, DESCRIPTIONID, UPDATE_USERID, UPDATE_TIME, CREATE_USERID, CREATE_TIME, STATEID) values(" &amp; Dictionary!A289 &amp; "," &amp; Dictionary!B289 &amp; "," &amp; Dictionary!C289 &amp; "," &amp; Dictionary!D289  &amp; ",'" &amp;Dictionary!F289 &amp; "','" &amp; Dictionary!G289 &amp; "'," &amp; Dictionary!H289 &amp; "," &amp;Dictionary!I289 &amp; ",'" &amp; Dictionary!J289 &amp; "','" &amp; Dictionary!K289 &amp; "','" &amp; Dictionary!L289  &amp; "',1,null,'" &amp;  Dictionary!O289 &amp; "',getdate()," &amp; Dictionary!Q289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values(1800000280,1800000271,1800000267,12308,'CreditTransfer','402',2,,'CreditTransfer','null','ExtaUsageType',1,null,'14',getdate(),1)</v>
      </c>
    </row>
    <row r="290" spans="1:1">
      <c r="A290" s="35" t="str">
        <f>IF(Dictionary!B290="","","Insert Into SYS_DICTIONARY(ID, DICTIONARYID, PARENTID, DICTIONARYTYPE,DICTIONARYTEXT, VALUESID, LEVELID, ITEM_POST, TOOLTIPTEXT, LINK, DESCRIPTIONID, UPDATE_USERID, UPDATE_TIME, CREATE_USERID, CREATE_TIME, STATEID) values(" &amp; Dictionary!A290 &amp; "," &amp; Dictionary!B290 &amp; "," &amp; Dictionary!C290 &amp; "," &amp; Dictionary!D290  &amp; ",'" &amp;Dictionary!F290 &amp; "','" &amp; Dictionary!G290 &amp; "'," &amp; Dictionary!H290 &amp; "," &amp;Dictionary!I290 &amp; ",'" &amp; Dictionary!J290 &amp; "','" &amp; Dictionary!K290 &amp; "','" &amp; Dictionary!L290  &amp; "',1,null,'" &amp;  Dictionary!O290 &amp; "',getdate()," &amp; Dictionary!Q290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values(1800000280,1800000271,1800000267,12308,'AdjustByHand','403',2,,'AdjustByHand','null','ExtaUsageType',1,null,'14',getdate(),1)</v>
      </c>
    </row>
    <row r="291" spans="1:1">
      <c r="A291" s="35" t="str">
        <f>IF(Dictionary!B291="","","Insert Into SYS_DICTIONARY(ID, DICTIONARYID, PARENTID, DICTIONARYTYPE,DICTIONARYTEXT, VALUESID, LEVELID, ITEM_POST, TOOLTIPTEXT, LINK, DESCRIPTIONID, UPDATE_USERID, UPDATE_TIME, CREATE_USERID, CREATE_TIME, STATEID) values(" &amp; Dictionary!A291 &amp; "," &amp; Dictionary!B291 &amp; "," &amp; Dictionary!C291 &amp; "," &amp; Dictionary!D291  &amp; ",'" &amp;Dictionary!F291 &amp; "','" &amp; Dictionary!G291 &amp; "'," &amp; Dictionary!H291 &amp; "," &amp;Dictionary!I291 &amp; ",'" &amp; Dictionary!J291 &amp; "','" &amp; Dictionary!K291 &amp; "','" &amp; Dictionary!L291  &amp; "',1,null,'" &amp;  Dictionary!O291 &amp; "',getdate()," &amp; Dictionary!Q291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values(1800000280,1800000271,1800000267,12308,'DeductSignUpFee','101',2,,'DeductSignUpFee','null','ExtaUsageType',1,null,'14',getdate(),1)</v>
      </c>
    </row>
    <row r="292" spans="1:1">
      <c r="A292" s="35" t="str">
        <f>IF(Dictionary!B292="","","Insert Into SYS_DICTIONARY(ID, DICTIONARYID, PARENTID, DICTIONARYTYPE,DICTIONARYTEXT, VALUESID, LEVELID, ITEM_POST, TOOLTIPTEXT, LINK, DESCRIPTIONID, UPDATE_USERID, UPDATE_TIME, CREATE_USERID, CREATE_TIME, STATEID) values(" &amp; Dictionary!A292 &amp; "," &amp; Dictionary!B292 &amp; "," &amp; Dictionary!C292 &amp; "," &amp; Dictionary!D292  &amp; ",'" &amp;Dictionary!F292 &amp; "','" &amp; Dictionary!G292 &amp; "'," &amp; Dictionary!H292 &amp; "," &amp;Dictionary!I292 &amp; ",'" &amp; Dictionary!J292 &amp; "','" &amp; Dictionary!K292 &amp; "','" &amp; Dictionary!L292  &amp; "',1,null,'" &amp;  Dictionary!O292 &amp; "',getdate()," &amp; Dictionary!Q292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values(1800000280,1800000271,1800000267,12308,'DeductPortInFee','102',2,,'DeductPortInFee','null','ExtaUsageType',1,null,'14',getdate(),1)</v>
      </c>
    </row>
    <row r="293" spans="1:1">
      <c r="A293" s="35" t="str">
        <f>IF(Dictionary!B293="","","Insert Into SYS_DICTIONARY(ID, DICTIONARYID, PARENTID, DICTIONARYTYPE,DICTIONARYTEXT, VALUESID, LEVELID, ITEM_POST, TOOLTIPTEXT, LINK, DESCRIPTIONID, UPDATE_USERID, UPDATE_TIME, CREATE_USERID, CREATE_TIME, STATEID) values(" &amp; Dictionary!A293 &amp; "," &amp; Dictionary!B293 &amp; "," &amp; Dictionary!C293 &amp; "," &amp; Dictionary!D293  &amp; ",'" &amp;Dictionary!F293 &amp; "','" &amp; Dictionary!G293 &amp; "'," &amp; Dictionary!H293 &amp; "," &amp;Dictionary!I293 &amp; ",'" &amp; Dictionary!J293 &amp; "','" &amp; Dictionary!K293 &amp; "','" &amp; Dictionary!L293  &amp; "',1,null,'" &amp;  Dictionary!O293 &amp; "',getdate()," &amp; Dictionary!Q293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values(1800000280,1800000271,1800000267,12308,'DeductPortOutFee','103',2,,'DeductPortOutFee','null','ExtaUsageType',1,null,'14',getdate(),1)</v>
      </c>
    </row>
    <row r="294" spans="1:1">
      <c r="A294" s="35" t="str">
        <f>IF(Dictionary!B294="","","Insert Into SYS_DICTIONARY(ID, DICTIONARYID, PARENTID, DICTIONARYTYPE,DICTIONARYTEXT, VALUESID, LEVELID, ITEM_POST, TOOLTIPTEXT, LINK, DESCRIPTIONID, UPDATE_USERID, UPDATE_TIME, CREATE_USERID, CREATE_TIME, STATEID) values(" &amp; Dictionary!A294 &amp; "," &amp; Dictionary!B294 &amp; "," &amp; Dictionary!C294 &amp; "," &amp; Dictionary!D294  &amp; ",'" &amp;Dictionary!F294 &amp; "','" &amp; Dictionary!G294 &amp; "'," &amp; Dictionary!H294 &amp; "," &amp;Dictionary!I294 &amp; ",'" &amp; Dictionary!J294 &amp; "','" &amp; Dictionary!K294 &amp; "','" &amp; Dictionary!L294  &amp; "',1,null,'" &amp;  Dictionary!O294 &amp; "',getdate()," &amp; Dictionary!Q294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values(1800000280,1800000271,1800000267,12308,'DeductSwitchContractUpdateGradeFee','111',2,,'DeductSwitchContractUpdateGradeFee','null','ExtaUsageType',1,null,'14',getdate(),1)</v>
      </c>
    </row>
    <row r="295" spans="1:1">
      <c r="A295" s="35" t="str">
        <f>IF(Dictionary!B295="","","Insert Into SYS_DICTIONARY(ID, DICTIONARYID, PARENTID, DICTIONARYTYPE,DICTIONARYTEXT, VALUESID, LEVELID, ITEM_POST, TOOLTIPTEXT, LINK, DESCRIPTIONID, UPDATE_USERID, UPDATE_TIME, CREATE_USERID, CREATE_TIME, STATEID) values(" &amp; Dictionary!A295 &amp; "," &amp; Dictionary!B295 &amp; "," &amp; Dictionary!C295 &amp; "," &amp; Dictionary!D295  &amp; ",'" &amp;Dictionary!F295 &amp; "','" &amp; Dictionary!G295 &amp; "'," &amp; Dictionary!H295 &amp; "," &amp;Dictionary!I295 &amp; ",'" &amp; Dictionary!J295 &amp; "','" &amp; Dictionary!K295 &amp; "','" &amp; Dictionary!L295  &amp; "',1,null,'" &amp;  Dictionary!O295 &amp; "',getdate()," &amp; Dictionary!Q295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values(1800000280,1800000271,1800000267,12308,'DeductSwitchContractDownGradeFee','112',2,,'DeductSwitchContractDownGradeFee','null','ExtaUsageType',1,null,'14',getdate(),1)</v>
      </c>
    </row>
    <row r="296" spans="1:1">
      <c r="A296" s="35" t="str">
        <f>IF(Dictionary!B296="","","Insert Into SYS_DICTIONARY(ID, DICTIONARYID, PARENTID, DICTIONARYTYPE,DICTIONARYTEXT, VALUESID, LEVELID, ITEM_POST, TOOLTIPTEXT, LINK, DESCRIPTIONID, UPDATE_USERID, UPDATE_TIME, CREATE_USERID, CREATE_TIME, STATEID) values(" &amp; Dictionary!A296 &amp; "," &amp; Dictionary!B296 &amp; "," &amp; Dictionary!C296 &amp; "," &amp; Dictionary!D296  &amp; ",'" &amp;Dictionary!F296 &amp; "','" &amp; Dictionary!G296 &amp; "'," &amp; Dictionary!H296 &amp; "," &amp;Dictionary!I296 &amp; ",'" &amp; Dictionary!J296 &amp; "','" &amp; Dictionary!K296 &amp; "','" &amp; Dictionary!L296  &amp; "',1,null,'" &amp;  Dictionary!O296 &amp; "',getdate()," &amp; Dictionary!Q296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values(1800000280,1800000271,1800000267,12308,'DeductPackagePostToPreFee','113',2,,'DeductPackagePostToPreFee','null','ExtaUsageType',1,null,'14',getdate(),1)</v>
      </c>
    </row>
    <row r="297" spans="1:1">
      <c r="A297" s="35" t="str">
        <f>IF(Dictionary!B297="","","Insert Into SYS_DICTIONARY(ID, DICTIONARYID, PARENTID, DICTIONARYTYPE,DICTIONARYTEXT, VALUESID, LEVELID, ITEM_POST, TOOLTIPTEXT, LINK, DESCRIPTIONID, UPDATE_USERID, UPDATE_TIME, CREATE_USERID, CREATE_TIME, STATEID) values(" &amp; Dictionary!A297 &amp; "," &amp; Dictionary!B297 &amp; "," &amp; Dictionary!C297 &amp; "," &amp; Dictionary!D297  &amp; ",'" &amp;Dictionary!F297 &amp; "','" &amp; Dictionary!G297 &amp; "'," &amp; Dictionary!H297 &amp; "," &amp;Dictionary!I297 &amp; ",'" &amp; Dictionary!J297 &amp; "','" &amp; Dictionary!K297 &amp; "','" &amp; Dictionary!L297  &amp; "',1,null,'" &amp;  Dictionary!O297 &amp; "',getdate()," &amp; Dictionary!Q297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values(1800000280,1800000271,1800000267,12308,'DeductSwitchPackageUpdateGradeFee','114',2,,'DeductSwitchPackageUpdateGradeFee','null','ExtaUsageType',1,null,'14',getdate(),1)</v>
      </c>
    </row>
    <row r="298" spans="1:1">
      <c r="A298" s="35" t="str">
        <f>IF(Dictionary!B298="","","Insert Into SYS_DICTIONARY(ID, DICTIONARYID, PARENTID, DICTIONARYTYPE,DICTIONARYTEXT, VALUESID, LEVELID, ITEM_POST, TOOLTIPTEXT, LINK, DESCRIPTIONID, UPDATE_USERID, UPDATE_TIME, CREATE_USERID, CREATE_TIME, STATEID) values(" &amp; Dictionary!A298 &amp; "," &amp; Dictionary!B298 &amp; "," &amp; Dictionary!C298 &amp; "," &amp; Dictionary!D298  &amp; ",'" &amp;Dictionary!F298 &amp; "','" &amp; Dictionary!G298 &amp; "'," &amp; Dictionary!H298 &amp; "," &amp;Dictionary!I298 &amp; ",'" &amp; Dictionary!J298 &amp; "','" &amp; Dictionary!K298 &amp; "','" &amp; Dictionary!L298  &amp; "',1,null,'" &amp;  Dictionary!O298 &amp; "',getdate()," &amp; Dictionary!Q298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values(1800000280,1800000271,1800000267,12308,'DeductSwitchPackageDownGradeFee','115',2,,'DeductSwitchPackageDownGradeFee','null','ExtaUsageType',1,null,'14',getdate(),1)</v>
      </c>
    </row>
    <row r="299" spans="1:1">
      <c r="A299" s="35" t="str">
        <f>IF(Dictionary!B299="","","Insert Into SYS_DICTIONARY(ID, DICTIONARYID, PARENTID, DICTIONARYTYPE,DICTIONARYTEXT, VALUESID, LEVELID, ITEM_POST, TOOLTIPTEXT, LINK, DESCRIPTIONID, UPDATE_USERID, UPDATE_TIME, CREATE_USERID, CREATE_TIME, STATEID) values(" &amp; Dictionary!A299 &amp; "," &amp; Dictionary!B299 &amp; "," &amp; Dictionary!C299 &amp; "," &amp; Dictionary!D299  &amp; ",'" &amp;Dictionary!F299 &amp; "','" &amp; Dictionary!G299 &amp; "'," &amp; Dictionary!H299 &amp; "," &amp;Dictionary!I299 &amp; ",'" &amp; Dictionary!J299 &amp; "','" &amp; Dictionary!K299 &amp; "','" &amp; Dictionary!L299  &amp; "',1,null,'" &amp;  Dictionary!O299 &amp; "',getdate()," &amp; Dictionary!Q299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values(1800000280,1800000271,1800000267,12308,'DeductSwithSimCardFee','121',2,,'DeductSwithSimCardFee','null','ExtaUsageType',1,null,'14',getdate(),1)</v>
      </c>
    </row>
    <row r="300" spans="1:1">
      <c r="A300" s="35" t="str">
        <f>IF(Dictionary!B300="","","Insert Into SYS_DICTIONARY(ID, DICTIONARYID, PARENTID, DICTIONARYTYPE,DICTIONARYTEXT, VALUESID, LEVELID, ITEM_POST, TOOLTIPTEXT, LINK, DESCRIPTIONID, UPDATE_USERID, UPDATE_TIME, CREATE_USERID, CREATE_TIME, STATEID) values(" &amp; Dictionary!A300 &amp; "," &amp; Dictionary!B300 &amp; "," &amp; Dictionary!C300 &amp; "," &amp; Dictionary!D300  &amp; ",'" &amp;Dictionary!F300 &amp; "','" &amp; Dictionary!G300 &amp; "'," &amp; Dictionary!H300 &amp; "," &amp;Dictionary!I300 &amp; ",'" &amp; Dictionary!J300 &amp; "','" &amp; Dictionary!K300 &amp; "','" &amp; Dictionary!L300  &amp; "',1,null,'" &amp;  Dictionary!O300 &amp; "',getdate()," &amp; Dictionary!Q300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values(1800000280,1800000271,1800000267,12308,'DeductSwithNumberFee','122',2,,'DeductSwithNumberFee','null','ExtaUsageType',1,null,'14',getdate(),1)</v>
      </c>
    </row>
    <row r="301" spans="1:1">
      <c r="A301" s="35" t="str">
        <f>IF(Dictionary!B301="","","Insert Into SYS_DICTIONARY(ID, DICTIONARYID, PARENTID, DICTIONARYTYPE,DICTIONARYTEXT, VALUESID, LEVELID, ITEM_POST, TOOLTIPTEXT, LINK, DESCRIPTIONID, UPDATE_USERID, UPDATE_TIME, CREATE_USERID, CREATE_TIME, STATEID) values(" &amp; Dictionary!A301 &amp; "," &amp; Dictionary!B301 &amp; "," &amp; Dictionary!C301 &amp; "," &amp; Dictionary!D301  &amp; ",'" &amp;Dictionary!F301 &amp; "','" &amp; Dictionary!G301 &amp; "'," &amp; Dictionary!H301 &amp; "," &amp;Dictionary!I301 &amp; ",'" &amp; Dictionary!J301 &amp; "','" &amp; Dictionary!K301 &amp; "','" &amp; Dictionary!L301  &amp; "',1,null,'" &amp;  Dictionary!O301 &amp; "',getdate()," &amp; Dictionary!Q301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values(1800000280,1800000271,1800000267,12308,'DeductPaperInvoiceFee','123',2,,'DeductPaperInvoiceFee','null','ExtaUsageType',1,null,'14',getdate(),1)</v>
      </c>
    </row>
    <row r="302" spans="1:1">
      <c r="A302" s="35" t="str">
        <f>IF(Dictionary!B302="","","Insert Into SYS_DICTIONARY(ID, DICTIONARYID, PARENTID, DICTIONARYTYPE,DICTIONARYTEXT, VALUESID, LEVELID, ITEM_POST, TOOLTIPTEXT, LINK, DESCRIPTIONID, UPDATE_USERID, UPDATE_TIME, CREATE_USERID, CREATE_TIME, STATEID) values(" &amp; Dictionary!A302 &amp; "," &amp; Dictionary!B302 &amp; "," &amp; Dictionary!C302 &amp; "," &amp; Dictionary!D302  &amp; ",'" &amp;Dictionary!F302 &amp; "','" &amp; Dictionary!G302 &amp; "'," &amp; Dictionary!H302 &amp; "," &amp;Dictionary!I302 &amp; ",'" &amp; Dictionary!J302 &amp; "','" &amp; Dictionary!K302 &amp; "','" &amp; Dictionary!L302  &amp; "',1,null,'" &amp;  Dictionary!O302 &amp; "',getdate()," &amp; Dictionary!Q302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values(1800000280,1800000271,1800000267,12308,'DeductAdminDeleteFee','124',2,,'DeductAdminDeleteFee','null','ExtaUsageType',1,null,'14',getdate(),1)</v>
      </c>
    </row>
    <row r="303" spans="1:1">
      <c r="A303" s="35" t="str">
        <f>IF(Dictionary!B303="","","Insert Into SYS_DICTIONARY(ID, DICTIONARYID, PARENTID, DICTIONARYTYPE,DICTIONARYTEXT, VALUESID, LEVELID, ITEM_POST, TOOLTIPTEXT, LINK, DESCRIPTIONID, UPDATE_USERID, UPDATE_TIME, CREATE_USERID, CREATE_TIME, STATEID) values(" &amp; Dictionary!A303 &amp; "," &amp; Dictionary!B303 &amp; "," &amp; Dictionary!C303 &amp; "," &amp; Dictionary!D303  &amp; ",'" &amp;Dictionary!F303 &amp; "','" &amp; Dictionary!G303 &amp; "'," &amp; Dictionary!H303 &amp; "," &amp;Dictionary!I303 &amp; ",'" &amp; Dictionary!J303 &amp; "','" &amp; Dictionary!K303 &amp; "','" &amp; Dictionary!L303  &amp; "',1,null,'" &amp;  Dictionary!O303 &amp; "',getdate()," &amp; Dictionary!Q303   &amp; ")")</f>
        <v>Insert Into SYS_DICTIONARY(ID, DICTIONARYID, PARENTID, DICTIONARYTYPE,DICTIONARYTEXT, VALUESID, LEVELID, ITEM_POST, TOOLTIPTEXT, LINK, DESCRIPTIONID, UPDATE_USERID, UPDATE_TIME, CREATE_USERID, CREATE_TIME, STATEID) values(1800000280,1800000271,1800000267,12308,'DeductReActiveFee','125',2,,'DeductReActiveFee','null','ExtaUsageType',1,null,'14',getdate(),1)</v>
      </c>
    </row>
    <row r="304" spans="1:1">
      <c r="A304" s="35" t="str">
        <f>IF(Dictionary!B304="","","Insert Into SYS_DICTIONARY(ID, DICTIONARYID, PARENTID, DICTIONARYTYPE,DICTIONARYTEXT, VALUESID, LEVELID, ITEM_POST, TOOLTIPTEXT, LINK, DESCRIPTIONID, UPDATE_USERID, UPDATE_TIME, CREATE_USERID, CREATE_TIME, STATEID) values(" &amp; Dictionary!A304 &amp; "," &amp; Dictionary!B304 &amp; "," &amp; Dictionary!C304 &amp; "," &amp; Dictionary!D304  &amp; ",'" &amp;Dictionary!F304 &amp; "','" &amp; Dictionary!G304 &amp; "'," &amp; Dictionary!H304 &amp; "," &amp;Dictionary!I304 &amp; ",'" &amp; Dictionary!J304 &amp; "','" &amp; Dictionary!K304 &amp; "','" &amp; Dictionary!L304  &amp; "',1,null,'" &amp;  Dictionary!O304 &amp; "',getdate()," &amp; Dictionary!Q304   &amp; ")")</f>
        <v/>
      </c>
    </row>
    <row r="305" spans="1:1">
      <c r="A305" s="35" t="str">
        <f>IF(Dictionary!B305="","","Insert Into SYS_DICTIONARY(ID, DICTIONARYID, PARENTID, DICTIONARYTYPE,DICTIONARYTEXT, VALUESID, LEVELID, ITEM_POST, TOOLTIPTEXT, LINK, DESCRIPTIONID, UPDATE_USERID, UPDATE_TIME, CREATE_USERID, CREATE_TIME, STATEID) values(" &amp; Dictionary!A305 &amp; "," &amp; Dictionary!B305 &amp; "," &amp; Dictionary!C305 &amp; "," &amp; Dictionary!D305  &amp; ",'" &amp;Dictionary!F305 &amp; "','" &amp; Dictionary!G305 &amp; "'," &amp; Dictionary!H305 &amp; "," &amp;Dictionary!I305 &amp; ",'" &amp; Dictionary!J305 &amp; "','" &amp; Dictionary!K305 &amp; "','" &amp; Dictionary!L305  &amp; "',1,null,'" &amp;  Dictionary!O305 &amp; "',getdate()," &amp; Dictionary!Q305   &amp; ")")</f>
        <v>Insert Into SYS_DICTIONARY(ID, DICTIONARYID, PARENTID, DICTIONARYTYPE,DICTIONARYTEXT, VALUESID, LEVELID, ITEM_POST, TOOLTIPTEXT, LINK, DESCRIPTIONID, UPDATE_USERID, UPDATE_TIME, CREATE_USERID, CREATE_TIME, STATEID) values(1800000282,1800000273,81088,25003,'CASHTOPUP','10001',0,10001,'CASHTOPUP','NULL','Top-up type',1,null,'14',getdate(),1)</v>
      </c>
    </row>
    <row r="306" spans="1:1">
      <c r="A306" s="35" t="str">
        <f>IF(Dictionary!B306="","","Insert Into SYS_DICTIONARY(ID, DICTIONARYID, PARENTID, DICTIONARYTYPE,DICTIONARYTEXT, VALUESID, LEVELID, ITEM_POST, TOOLTIPTEXT, LINK, DESCRIPTIONID, UPDATE_USERID, UPDATE_TIME, CREATE_USERID, CREATE_TIME, STATEID) values(" &amp; Dictionary!A306 &amp; "," &amp; Dictionary!B306 &amp; "," &amp; Dictionary!C306 &amp; "," &amp; Dictionary!D306  &amp; ",'" &amp;Dictionary!F306 &amp; "','" &amp; Dictionary!G306 &amp; "'," &amp; Dictionary!H306 &amp; "," &amp;Dictionary!I306 &amp; ",'" &amp; Dictionary!J306 &amp; "','" &amp; Dictionary!K306 &amp; "','" &amp; Dictionary!L306  &amp; "',1,null,'" &amp;  Dictionary!O306 &amp; "',getdate()," &amp; Dictionary!Q306   &amp; ")")</f>
        <v>Insert Into SYS_DICTIONARY(ID, DICTIONARYID, PARENTID, DICTIONARYTYPE,DICTIONARYTEXT, VALUESID, LEVELID, ITEM_POST, TOOLTIPTEXT, LINK, DESCRIPTIONID, UPDATE_USERID, UPDATE_TIME, CREATE_USERID, CREATE_TIME, STATEID) values(1800000283,1800000274,81088,25003,'ANR-Recharge ANR','10',0,10,'ANR-Recharge ANR','NULL','Top-up type',1,null,'14',getdate(),1)</v>
      </c>
    </row>
    <row r="307" spans="1:1">
      <c r="A307" s="35" t="str">
        <f>IF(Dictionary!B307="","","Insert Into SYS_DICTIONARY(ID, DICTIONARYID, PARENTID, DICTIONARYTYPE,DICTIONARYTEXT, VALUESID, LEVELID, ITEM_POST, TOOLTIPTEXT, LINK, DESCRIPTIONID, UPDATE_USERID, UPDATE_TIME, CREATE_USERID, CREATE_TIME, STATEID) values(" &amp; Dictionary!A307 &amp; "," &amp; Dictionary!B307 &amp; "," &amp; Dictionary!C307 &amp; "," &amp; Dictionary!D307  &amp; ",'" &amp;Dictionary!F307 &amp; "','" &amp; Dictionary!G307 &amp; "'," &amp; Dictionary!H307 &amp; "," &amp;Dictionary!I307 &amp; ",'" &amp; Dictionary!J307 &amp; "','" &amp; Dictionary!K307 &amp; "','" &amp; Dictionary!L307  &amp; "',1,null,'" &amp;  Dictionary!O307 &amp; "',getdate()," &amp; Dictionary!Q307   &amp; ")")</f>
        <v>Insert Into SYS_DICTIONARY(ID, DICTIONARYID, PARENTID, DICTIONARYTYPE,DICTIONARYTEXT, VALUESID, LEVELID, ITEM_POST, TOOLTIPTEXT, LINK, DESCRIPTIONID, UPDATE_USERID, UPDATE_TIME, CREATE_USERID, CREATE_TIME, STATEID) values(1800000284,1800000275,81088,25003,'ACL-Balance adjustment','13',0,13,'ACL-Balance adjustment','NULL','Top-up type',1,null,'14',getdate(),1)</v>
      </c>
    </row>
    <row r="308" spans="1:1">
      <c r="A308" s="35" t="str">
        <f>IF(Dictionary!B308="","","Insert Into SYS_DICTIONARY(ID, DICTIONARYID, PARENTID, DICTIONARYTYPE,DICTIONARYTEXT, VALUESID, LEVELID, ITEM_POST, TOOLTIPTEXT, LINK, DESCRIPTIONID, UPDATE_USERID, UPDATE_TIME, CREATE_USERID, CREATE_TIME, STATEID) values(" &amp; Dictionary!A308 &amp; "," &amp; Dictionary!B308 &amp; "," &amp; Dictionary!C308 &amp; "," &amp; Dictionary!D308  &amp; ",'" &amp;Dictionary!F308 &amp; "','" &amp; Dictionary!G308 &amp; "'," &amp; Dictionary!H308 &amp; "," &amp;Dictionary!I308 &amp; ",'" &amp; Dictionary!J308 &amp; "','" &amp; Dictionary!K308 &amp; "','" &amp; Dictionary!L308  &amp; "',1,null,'" &amp;  Dictionary!O308 &amp; "',getdate()," &amp; Dictionary!Q308   &amp; ")")</f>
        <v>Insert Into SYS_DICTIONARY(ID, DICTIONARYID, PARENTID, DICTIONARYTYPE,DICTIONARYTEXT, VALUESID, LEVELID, ITEM_POST, TOOLTIPTEXT, LINK, DESCRIPTIONID, UPDATE_USERID, UPDATE_TIME, CREATE_USERID, CREATE_TIME, STATEID) values(1800000285,1800000276,81088,25003,'ACR-Recharge ACR','14',0,14,'ACR-Recharge ACR','NULL','Top-up type',1,null,'14',getdate(),1)</v>
      </c>
    </row>
    <row r="309" spans="1:1">
      <c r="A309" s="35" t="str">
        <f>IF(Dictionary!B309="","","Insert Into SYS_DICTIONARY(ID, DICTIONARYID, PARENTID, DICTIONARYTYPE,DICTIONARYTEXT, VALUESID, LEVELID, ITEM_POST, TOOLTIPTEXT, LINK, DESCRIPTIONID, UPDATE_USERID, UPDATE_TIME, CREATE_USERID, CREATE_TIME, STATEID) values(" &amp; Dictionary!A309 &amp; "," &amp; Dictionary!B309 &amp; "," &amp; Dictionary!C309 &amp; "," &amp; Dictionary!D309  &amp; ",'" &amp;Dictionary!F309 &amp; "','" &amp; Dictionary!G309 &amp; "'," &amp; Dictionary!H309 &amp; "," &amp;Dictionary!I309 &amp; ",'" &amp; Dictionary!J309 &amp; "','" &amp; Dictionary!K309 &amp; "','" &amp; Dictionary!L309  &amp; "',1,null,'" &amp;  Dictionary!O309 &amp; "',getdate()," &amp; Dictionary!Q309   &amp; ")")</f>
        <v>Insert Into SYS_DICTIONARY(ID, DICTIONARYID, PARENTID, DICTIONARYTYPE,DICTIONARYTEXT, VALUESID, LEVELID, ITEM_POST, TOOLTIPTEXT, LINK, DESCRIPTIONID, UPDATE_USERID, UPDATE_TIME, CREATE_USERID, CREATE_TIME, STATEID) values(1800000286,1800000277,81088,25003,'TSC-Transfer credit topup','53001',0,53001,'TSC-Transfer credit topup','NULL','Top-up type',1,null,'14',getdate(),1)</v>
      </c>
    </row>
    <row r="310" spans="1:1">
      <c r="A310" s="35" t="str">
        <f>IF(Dictionary!B310="","","Insert Into SYS_DICTIONARY(ID, DICTIONARYID, PARENTID, DICTIONARYTYPE,DICTIONARYTEXT, VALUESID, LEVELID, ITEM_POST, TOOLTIPTEXT, LINK, DESCRIPTIONID, UPDATE_USERID, UPDATE_TIME, CREATE_USERID, CREATE_TIME, STATEID) values(" &amp; Dictionary!A310 &amp; "," &amp; Dictionary!B310 &amp; "," &amp; Dictionary!C310 &amp; "," &amp; Dictionary!D310  &amp; ",'" &amp;Dictionary!F310 &amp; "','" &amp; Dictionary!G310 &amp; "'," &amp; Dictionary!H310 &amp; "," &amp;Dictionary!I310 &amp; ",'" &amp; Dictionary!J310 &amp; "','" &amp; Dictionary!K310 &amp; "','" &amp; Dictionary!L310  &amp; "',1,null,'" &amp;  Dictionary!O310 &amp; "',getdate()," &amp; Dictionary!Q310   &amp; ")")</f>
        <v>Insert Into SYS_DICTIONARY(ID, DICTIONARYID, PARENTID, DICTIONARYTYPE,DICTIONARYTEXT, VALUESID, LEVELID, ITEM_POST, TOOLTIPTEXT, LINK, DESCRIPTIONID, UPDATE_USERID, UPDATE_TIME, CREATE_USERID, CREATE_TIME, STATEID) values(1800000287,1800000278,81088,25003,'Promotion rebate','24',0,24,'Promotion rebate','NULL','Top-up type',1,null,'14',getdate(),1)</v>
      </c>
    </row>
    <row r="311" spans="1:1">
      <c r="A311" s="35" t="str">
        <f>IF(Dictionary!B311="","","Insert Into SYS_DICTIONARY(ID, DICTIONARYID, PARENTID, DICTIONARYTYPE,DICTIONARYTEXT, VALUESID, LEVELID, ITEM_POST, TOOLTIPTEXT, LINK, DESCRIPTIONID, UPDATE_USERID, UPDATE_TIME, CREATE_USERID, CREATE_TIME, STATEID) values(" &amp; Dictionary!A311 &amp; "," &amp; Dictionary!B311 &amp; "," &amp; Dictionary!C311 &amp; "," &amp; Dictionary!D311  &amp; ",'" &amp;Dictionary!F311 &amp; "','" &amp; Dictionary!G311 &amp; "'," &amp; Dictionary!H311 &amp; "," &amp;Dictionary!I311 &amp; ",'" &amp; Dictionary!J311 &amp; "','" &amp; Dictionary!K311 &amp; "','" &amp; Dictionary!L311  &amp; "',1,null,'" &amp;  Dictionary!O311 &amp; "',getdate()," &amp; Dictionary!Q311   &amp; ")")</f>
        <v>Insert Into SYS_DICTIONARY(ID, DICTIONARYID, PARENTID, DICTIONARYTYPE,DICTIONARYTEXT, VALUESID, LEVELID, ITEM_POST, TOOLTIPTEXT, LINK, DESCRIPTIONID, UPDATE_USERID, UPDATE_TIME, CREATE_USERID, CREATE_TIME, STATEID) values(1800000288,1800000279,81088,25003,'PromotionDeduct','25',0,25,'PromotionDeduct','NULL','Top-up type',1,null,'14',getdate(),1)</v>
      </c>
    </row>
    <row r="312" spans="1:1">
      <c r="A312" s="35" t="str">
        <f>IF(Dictionary!B312="","","Insert Into SYS_DICTIONARY(ID, DICTIONARYID, PARENTID, DICTIONARYTYPE,DICTIONARYTEXT, VALUESID, LEVELID, ITEM_POST, TOOLTIPTEXT, LINK, DESCRIPTIONID, UPDATE_USERID, UPDATE_TIME, CREATE_USERID, CREATE_TIME, STATEID) values(" &amp; Dictionary!A312 &amp; "," &amp; Dictionary!B312 &amp; "," &amp; Dictionary!C312 &amp; "," &amp; Dictionary!D312  &amp; ",'" &amp;Dictionary!F312 &amp; "','" &amp; Dictionary!G312 &amp; "'," &amp; Dictionary!H312 &amp; "," &amp;Dictionary!I312 &amp; ",'" &amp; Dictionary!J312 &amp; "','" &amp; Dictionary!K312 &amp; "','" &amp; Dictionary!L312  &amp; "',1,null,'" &amp;  Dictionary!O312 &amp; "',getdate()," &amp; Dictionary!Q312   &amp; ")")</f>
        <v>Insert Into SYS_DICTIONARY(ID, DICTIONARYID, PARENTID, DICTIONARYTYPE,DICTIONARYTEXT, VALUESID, LEVELID, ITEM_POST, TOOLTIPTEXT, LINK, DESCRIPTIONID, UPDATE_USERID, UPDATE_TIME, CREATE_USERID, CREATE_TIME, STATEID) values(1800000289,1800000280,81088,25003,'PrepayToPostpayTransfer','26',0,26,'PrepayToPostpayTransfer','NULL','Top-up type',1,null,'14',getdate(),1)</v>
      </c>
    </row>
    <row r="313" spans="1:1">
      <c r="A313" s="35" t="str">
        <f>IF(Dictionary!B313="","","Insert Into SYS_DICTIONARY(ID, DICTIONARYID, PARENTID, DICTIONARYTYPE,DICTIONARYTEXT, VALUESID, LEVELID, ITEM_POST, TOOLTIPTEXT, LINK, DESCRIPTIONID, UPDATE_USERID, UPDATE_TIME, CREATE_USERID, CREATE_TIME, STATEID) values(" &amp; Dictionary!A313 &amp; "," &amp; Dictionary!B313 &amp; "," &amp; Dictionary!C313 &amp; "," &amp; Dictionary!D313  &amp; ",'" &amp;Dictionary!F313 &amp; "','" &amp; Dictionary!G313 &amp; "'," &amp; Dictionary!H313 &amp; "," &amp;Dictionary!I313 &amp; ",'" &amp; Dictionary!J313 &amp; "','" &amp; Dictionary!K313 &amp; "','" &amp; Dictionary!L313  &amp; "',1,null,'" &amp;  Dictionary!O313 &amp; "',getdate()," &amp; Dictionary!Q313   &amp; ")")</f>
        <v>Insert Into SYS_DICTIONARY(ID, DICTIONARYID, PARENTID, DICTIONARYTYPE,DICTIONARYTEXT, VALUESID, LEVELID, ITEM_POST, TOOLTIPTEXT, LINK, DESCRIPTIONID, UPDATE_USERID, UPDATE_TIME, CREATE_USERID, CREATE_TIME, STATEID) values(1800000290,1800000281,81088,25003,'DTCC','54001',0,54001,'DTCC','NULL','Top-up type',1,null,'14',getdate(),1)</v>
      </c>
    </row>
    <row r="314" spans="1:1">
      <c r="A314" s="35" t="str">
        <f>IF(Dictionary!B314="","","Insert Into SYS_DICTIONARY(ID, DICTIONARYID, PARENTID, DICTIONARYTYPE,DICTIONARYTEXT, VALUESID, LEVELID, ITEM_POST, TOOLTIPTEXT, LINK, DESCRIPTIONID, UPDATE_USERID, UPDATE_TIME, CREATE_USERID, CREATE_TIME, STATEID) values(" &amp; Dictionary!A314 &amp; "," &amp; Dictionary!B314 &amp; "," &amp; Dictionary!C314 &amp; "," &amp; Dictionary!D314  &amp; ",'" &amp;Dictionary!F314 &amp; "','" &amp; Dictionary!G314 &amp; "'," &amp; Dictionary!H314 &amp; "," &amp;Dictionary!I314 &amp; ",'" &amp; Dictionary!J314 &amp; "','" &amp; Dictionary!K314 &amp; "','" &amp; Dictionary!L314  &amp; "',1,null,'" &amp;  Dictionary!O314 &amp; "',getdate()," &amp; Dictionary!Q314   &amp; ")")</f>
        <v>Insert Into SYS_DICTIONARY(ID, DICTIONARYID, PARENTID, DICTIONARYTYPE,DICTIONARYTEXT, VALUESID, LEVELID, ITEM_POST, TOOLTIPTEXT, LINK, DESCRIPTIONID, UPDATE_USERID, UPDATE_TIME, CREATE_USERID, CREATE_TIME, STATEID) values(1800000291,1800000282,81088,25003,'DTCS','54002',0,54002,'DTCS','NULL','Top-up type',1,null,'14',getdate(),1)</v>
      </c>
    </row>
    <row r="315" spans="1:1">
      <c r="A315" s="35" t="str">
        <f>IF(Dictionary!B315="","","Insert Into SYS_DICTIONARY(ID, DICTIONARYID, PARENTID, DICTIONARYTYPE,DICTIONARYTEXT, VALUESID, LEVELID, ITEM_POST, TOOLTIPTEXT, LINK, DESCRIPTIONID, UPDATE_USERID, UPDATE_TIME, CREATE_USERID, CREATE_TIME, STATEID) values(" &amp; Dictionary!A315 &amp; "," &amp; Dictionary!B315 &amp; "," &amp; Dictionary!C315 &amp; "," &amp; Dictionary!D315  &amp; ",'" &amp;Dictionary!F315 &amp; "','" &amp; Dictionary!G315 &amp; "'," &amp; Dictionary!H315 &amp; "," &amp;Dictionary!I315 &amp; ",'" &amp; Dictionary!J315 &amp; "','" &amp; Dictionary!K315 &amp; "','" &amp; Dictionary!L315  &amp; "',1,null,'" &amp;  Dictionary!O315 &amp; "',getdate()," &amp; Dictionary!Q315   &amp; ")")</f>
        <v>Insert Into SYS_DICTIONARY(ID, DICTIONARYID, PARENTID, DICTIONARYTYPE,DICTIONARYTEXT, VALUESID, LEVELID, ITEM_POST, TOOLTIPTEXT, LINK, DESCRIPTIONID, UPDATE_USERID, UPDATE_TIME, CREATE_USERID, CREATE_TIME, STATEID) values(1800000292,1800000283,81088,25003,'DTCE','54003',0,54003,'DTCE','NULL','Top-up type',1,null,'14',getdate(),1)</v>
      </c>
    </row>
    <row r="316" spans="1:1">
      <c r="A316" s="35" t="str">
        <f>IF(Dictionary!B316="","","Insert Into SYS_DICTIONARY(ID, DICTIONARYID, PARENTID, DICTIONARYTYPE,DICTIONARYTEXT, VALUESID, LEVELID, ITEM_POST, TOOLTIPTEXT, LINK, DESCRIPTIONID, UPDATE_USERID, UPDATE_TIME, CREATE_USERID, CREATE_TIME, STATEID) values(" &amp; Dictionary!A316 &amp; "," &amp; Dictionary!B316 &amp; "," &amp; Dictionary!C316 &amp; "," &amp; Dictionary!D316  &amp; ",'" &amp;Dictionary!F316 &amp; "','" &amp; Dictionary!G316 &amp; "'," &amp; Dictionary!H316 &amp; "," &amp;Dictionary!I316 &amp; ",'" &amp; Dictionary!J316 &amp; "','" &amp; Dictionary!K316 &amp; "','" &amp; Dictionary!L316  &amp; "',1,null,'" &amp;  Dictionary!O316 &amp; "',getdate()," &amp; Dictionary!Q316   &amp; ")")</f>
        <v>Insert Into SYS_DICTIONARY(ID, DICTIONARYID, PARENTID, DICTIONARYTYPE,DICTIONARYTEXT, VALUESID, LEVELID, ITEM_POST, TOOLTIPTEXT, LINK, DESCRIPTIONID, UPDATE_USERID, UPDATE_TIME, CREATE_USERID, CREATE_TIME, STATEID) values(1800000293,1800000284,81088,25003,'BCC-Bank To Credit Limit','54004',0,54004,'BCC-Bank To Credit Limit','NULL','Top-up type',1,null,'14',getdate(),1)</v>
      </c>
    </row>
    <row r="317" spans="1:1">
      <c r="A317" s="35" t="str">
        <f>IF(Dictionary!B317="","","Insert Into SYS_DICTIONARY(ID, DICTIONARYID, PARENTID, DICTIONARYTYPE,DICTIONARYTEXT, VALUESID, LEVELID, ITEM_POST, TOOLTIPTEXT, LINK, DESCRIPTIONID, UPDATE_USERID, UPDATE_TIME, CREATE_USERID, CREATE_TIME, STATEID) values(" &amp; Dictionary!A317 &amp; "," &amp; Dictionary!B317 &amp; "," &amp; Dictionary!C317 &amp; "," &amp; Dictionary!D317  &amp; ",'" &amp;Dictionary!F317 &amp; "','" &amp; Dictionary!G317 &amp; "'," &amp; Dictionary!H317 &amp; "," &amp;Dictionary!I317 &amp; ",'" &amp; Dictionary!J317 &amp; "','" &amp; Dictionary!K317 &amp; "','" &amp; Dictionary!L317  &amp; "',1,null,'" &amp;  Dictionary!O317 &amp; "',getdate()," &amp; Dictionary!Q317   &amp; ")")</f>
        <v>Insert Into SYS_DICTIONARY(ID, DICTIONARYID, PARENTID, DICTIONARYTYPE,DICTIONARYTEXT, VALUESID, LEVELID, ITEM_POST, TOOLTIPTEXT, LINK, DESCRIPTIONID, UPDATE_USERID, UPDATE_TIME, CREATE_USERID, CREATE_TIME, STATEID) values(1800000294,1800000285,81088,25003,'BCD-Bank collection To Deposit','61001',0,61001,'BCD-Bank collection To Deposit','NULL','Top-up type',1,null,'14',getdate(),1)</v>
      </c>
    </row>
    <row r="318" spans="1:1">
      <c r="A318" s="35" t="str">
        <f>IF(Dictionary!B318="","","Insert Into SYS_DICTIONARY(ID, DICTIONARYID, PARENTID, DICTIONARYTYPE,DICTIONARYTEXT, VALUESID, LEVELID, ITEM_POST, TOOLTIPTEXT, LINK, DESCRIPTIONID, UPDATE_USERID, UPDATE_TIME, CREATE_USERID, CREATE_TIME, STATEID) values(" &amp; Dictionary!A318 &amp; "," &amp; Dictionary!B318 &amp; "," &amp; Dictionary!C318 &amp; "," &amp; Dictionary!D318  &amp; ",'" &amp;Dictionary!F318 &amp; "','" &amp; Dictionary!G318 &amp; "'," &amp; Dictionary!H318 &amp; "," &amp;Dictionary!I318 &amp; ",'" &amp; Dictionary!J318 &amp; "','" &amp; Dictionary!K318 &amp; "','" &amp; Dictionary!L318  &amp; "',1,null,'" &amp;  Dictionary!O318 &amp; "',getdate()," &amp; Dictionary!Q318   &amp; ")")</f>
        <v>Insert Into SYS_DICTIONARY(ID, DICTIONARYID, PARENTID, DICTIONARYTYPE,DICTIONARYTEXT, VALUESID, LEVELID, ITEM_POST, TOOLTIPTEXT, LINK, DESCRIPTIONID, UPDATE_USERID, UPDATE_TIME, CREATE_USERID, CREATE_TIME, STATEID) values(1800000295,1800000286,81088,25003,'DDTCC','61002',0,61002,'DDTCC','NULL','Top-up type',1,null,'14',getdate(),1)</v>
      </c>
    </row>
    <row r="319" spans="1:1">
      <c r="A319" s="35" t="str">
        <f>IF(Dictionary!B319="","","Insert Into SYS_DICTIONARY(ID, DICTIONARYID, PARENTID, DICTIONARYTYPE,DICTIONARYTEXT, VALUESID, LEVELID, ITEM_POST, TOOLTIPTEXT, LINK, DESCRIPTIONID, UPDATE_USERID, UPDATE_TIME, CREATE_USERID, CREATE_TIME, STATEID) values(" &amp; Dictionary!A319 &amp; "," &amp; Dictionary!B319 &amp; "," &amp; Dictionary!C319 &amp; "," &amp; Dictionary!D319  &amp; ",'" &amp;Dictionary!F319 &amp; "','" &amp; Dictionary!G319 &amp; "'," &amp; Dictionary!H319 &amp; "," &amp;Dictionary!I319 &amp; ",'" &amp; Dictionary!J319 &amp; "','" &amp; Dictionary!K319 &amp; "','" &amp; Dictionary!L319  &amp; "',1,null,'" &amp;  Dictionary!O319 &amp; "',getdate()," &amp; Dictionary!Q319   &amp; ")")</f>
        <v>Insert Into SYS_DICTIONARY(ID, DICTIONARYID, PARENTID, DICTIONARYTYPE,DICTIONARYTEXT, VALUESID, LEVELID, ITEM_POST, TOOLTIPTEXT, LINK, DESCRIPTIONID, UPDATE_USERID, UPDATE_TIME, CREATE_USERID, CREATE_TIME, STATEID) values(1800000296,1800000287,81088,25003,'DDTCS','61003',0,61003,'DDTCS','NULL','Top-up type',1,null,'14',getdate(),1)</v>
      </c>
    </row>
    <row r="320" spans="1:1">
      <c r="A320" s="35" t="str">
        <f>IF(Dictionary!B320="","","Insert Into SYS_DICTIONARY(ID, DICTIONARYID, PARENTID, DICTIONARYTYPE,DICTIONARYTEXT, VALUESID, LEVELID, ITEM_POST, TOOLTIPTEXT, LINK, DESCRIPTIONID, UPDATE_USERID, UPDATE_TIME, CREATE_USERID, CREATE_TIME, STATEID) values(" &amp; Dictionary!A320 &amp; "," &amp; Dictionary!B320 &amp; "," &amp; Dictionary!C320 &amp; "," &amp; Dictionary!D320  &amp; ",'" &amp;Dictionary!F320 &amp; "','" &amp; Dictionary!G320 &amp; "'," &amp; Dictionary!H320 &amp; "," &amp;Dictionary!I320 &amp; ",'" &amp; Dictionary!J320 &amp; "','" &amp; Dictionary!K320 &amp; "','" &amp; Dictionary!L320  &amp; "',1,null,'" &amp;  Dictionary!O320 &amp; "',getdate()," &amp; Dictionary!Q320   &amp; ")")</f>
        <v>Insert Into SYS_DICTIONARY(ID, DICTIONARYID, PARENTID, DICTIONARYTYPE,DICTIONARYTEXT, VALUESID, LEVELID, ITEM_POST, TOOLTIPTEXT, LINK, DESCRIPTIONID, UPDATE_USERID, UPDATE_TIME, CREATE_USERID, CREATE_TIME, STATEID) values(1800000297,1800000288,81088,25003,'DDTCE','61004',0,61004,'DDTCE','NULL','Top-up type',1,null,'14',getdate(),1)</v>
      </c>
    </row>
    <row r="321" spans="1:1">
      <c r="A321" s="35" t="str">
        <f>IF(Dictionary!B321="","","Insert Into SYS_DICTIONARY(ID, DICTIONARYID, PARENTID, DICTIONARYTYPE,DICTIONARYTEXT, VALUESID, LEVELID, ITEM_POST, TOOLTIPTEXT, LINK, DESCRIPTIONID, UPDATE_USERID, UPDATE_TIME, CREATE_USERID, CREATE_TIME, STATEID) values(" &amp; Dictionary!A321 &amp; "," &amp; Dictionary!B321 &amp; "," &amp; Dictionary!C321 &amp; "," &amp; Dictionary!D321  &amp; ",'" &amp;Dictionary!F321 &amp; "','" &amp; Dictionary!G321 &amp; "'," &amp; Dictionary!H321 &amp; "," &amp;Dictionary!I321 &amp; ",'" &amp; Dictionary!J321 &amp; "','" &amp; Dictionary!K321 &amp; "','" &amp; Dictionary!L321  &amp; "',1,null,'" &amp;  Dictionary!O321 &amp; "',getdate()," &amp; Dictionary!Q321   &amp; ")")</f>
        <v>Insert Into SYS_DICTIONARY(ID, DICTIONARYID, PARENTID, DICTIONARYTYPE,DICTIONARYTEXT, VALUESID, LEVELID, ITEM_POST, TOOLTIPTEXT, LINK, DESCRIPTIONID, UPDATE_USERID, UPDATE_TIME, CREATE_USERID, CREATE_TIME, STATEID) values(1800000298,1800000289,81088,25003,'ATB-Adjuest to bonus (by ExtraUsage)','71001',0,71001,'ATB-Adjuest to bonus (by ExtraUsage)','NULL','Top-up type',1,null,'14',getdate(),1)</v>
      </c>
    </row>
    <row r="322" spans="1:1">
      <c r="A322" s="35" t="str">
        <f>IF(Dictionary!B322="","","Insert Into SYS_DICTIONARY(ID, DICTIONARYID, PARENTID, DICTIONARYTYPE,DICTIONARYTEXT, VALUESID, LEVELID, ITEM_POST, TOOLTIPTEXT, LINK, DESCRIPTIONID, UPDATE_USERID, UPDATE_TIME, CREATE_USERID, CREATE_TIME, STATEID) values(" &amp; Dictionary!A322 &amp; "," &amp; Dictionary!B322 &amp; "," &amp; Dictionary!C322 &amp; "," &amp; Dictionary!D322  &amp; ",'" &amp;Dictionary!F322 &amp; "','" &amp; Dictionary!G322 &amp; "'," &amp; Dictionary!H322 &amp; "," &amp;Dictionary!I322 &amp; ",'" &amp; Dictionary!J322 &amp; "','" &amp; Dictionary!K322 &amp; "','" &amp; Dictionary!L322  &amp; "',1,null,'" &amp;  Dictionary!O322 &amp; "',getdate()," &amp; Dictionary!Q322   &amp; ")")</f>
        <v>Insert Into SYS_DICTIONARY(ID, DICTIONARYID, PARENTID, DICTIONARYTYPE,DICTIONARYTEXT, VALUESID, LEVELID, ITEM_POST, TOOLTIPTEXT, LINK, DESCRIPTIONID, UPDATE_USERID, UPDATE_TIME, CREATE_USERID, CREATE_TIME, STATEID) values(1800000299,1800000290,81088,25003,'PATB-Package's bonus to bonus','71002',0,71002,'PATB-Package's bonus to bonus','NULL','Top-up type',1,null,'14',getdate(),1)</v>
      </c>
    </row>
    <row r="323" spans="1:1">
      <c r="A323" s="35" t="str">
        <f>IF(Dictionary!B323="","","Insert Into SYS_DICTIONARY(ID, DICTIONARYID, PARENTID, DICTIONARYTYPE,DICTIONARYTEXT, VALUESID, LEVELID, ITEM_POST, TOOLTIPTEXT, LINK, DESCRIPTIONID, UPDATE_USERID, UPDATE_TIME, CREATE_USERID, CREATE_TIME, STATEID) values(" &amp; Dictionary!A323 &amp; "," &amp; Dictionary!B323 &amp; "," &amp; Dictionary!C323 &amp; "," &amp; Dictionary!D323  &amp; ",'" &amp;Dictionary!F323 &amp; "','" &amp; Dictionary!G323 &amp; "'," &amp; Dictionary!H323 &amp; "," &amp;Dictionary!I323 &amp; ",'" &amp; Dictionary!J323 &amp; "','" &amp; Dictionary!K323 &amp; "','" &amp; Dictionary!L323  &amp; "',1,null,'" &amp;  Dictionary!O323 &amp; "',getdate()," &amp; Dictionary!Q323   &amp; ")")</f>
        <v>Insert Into SYS_DICTIONARY(ID, DICTIONARYID, PARENTID, DICTIONARYTYPE,DICTIONARYTEXT, VALUESID, LEVELID, ITEM_POST, TOOLTIPTEXT, LINK, DESCRIPTIONID, UPDATE_USERID, UPDATE_TIME, CREATE_USERID, CREATE_TIME, STATEID) values(1800000300,1800000291,81088,25003,'PRTB-Promotion's bonus to bonus','71003',0,71003,'PRTB-Promotion's bonus to bonus','NULL','Top-up type',1,null,'14',getdate(),1)</v>
      </c>
    </row>
    <row r="324" spans="1:1">
      <c r="A324" s="35" t="str">
        <f>IF(Dictionary!B324="","","Insert Into SYS_DICTIONARY(ID, DICTIONARYID, PARENTID, DICTIONARYTYPE,DICTIONARYTEXT, VALUESID, LEVELID, ITEM_POST, TOOLTIPTEXT, LINK, DESCRIPTIONID, UPDATE_USERID, UPDATE_TIME, CREATE_USERID, CREATE_TIME, STATEID) values(" &amp; Dictionary!A324 &amp; "," &amp; Dictionary!B324 &amp; "," &amp; Dictionary!C324 &amp; "," &amp; Dictionary!D324  &amp; ",'" &amp;Dictionary!F324 &amp; "','" &amp; Dictionary!G324 &amp; "'," &amp; Dictionary!H324 &amp; "," &amp;Dictionary!I324 &amp; ",'" &amp; Dictionary!J324 &amp; "','" &amp; Dictionary!K324 &amp; "','" &amp; Dictionary!L324  &amp; "',1,null,'" &amp;  Dictionary!O324 &amp; "',getdate()," &amp; Dictionary!Q324   &amp; ")")</f>
        <v>Insert Into SYS_DICTIONARY(ID, DICTIONARYID, PARENTID, DICTIONARYTYPE,DICTIONARYTEXT, VALUESID, LEVELID, ITEM_POST, TOOLTIPTEXT, LINK, DESCRIPTIONID, UPDATE_USERID, UPDATE_TIME, CREATE_USERID, CREATE_TIME, STATEID) values(1800000301,1800000292,81088,25003,'VTB-Voucher top up to bonus','71004',0,71004,'VTB-Voucher top up to bonus','NULL','Top-up type',1,null,'14',getdate(),1)</v>
      </c>
    </row>
    <row r="325" spans="1:1">
      <c r="A325" s="35" t="str">
        <f>IF(Dictionary!B325="","","Insert Into SYS_DICTIONARY(ID, DICTIONARYID, PARENTID, DICTIONARYTYPE,DICTIONARYTEXT, VALUESID, LEVELID, ITEM_POST, TOOLTIPTEXT, LINK, DESCRIPTIONID, UPDATE_USERID, UPDATE_TIME, CREATE_USERID, CREATE_TIME, STATEID) values(" &amp; Dictionary!A325 &amp; "," &amp; Dictionary!B325 &amp; "," &amp; Dictionary!C325 &amp; "," &amp; Dictionary!D325  &amp; ",'" &amp;Dictionary!F325 &amp; "','" &amp; Dictionary!G325 &amp; "'," &amp; Dictionary!H325 &amp; "," &amp;Dictionary!I325 &amp; ",'" &amp; Dictionary!J325 &amp; "','" &amp; Dictionary!K325 &amp; "','" &amp; Dictionary!L325  &amp; "',1,null,'" &amp;  Dictionary!O325 &amp; "',getdate()," &amp; Dictionary!Q325   &amp; ")")</f>
        <v>Insert Into SYS_DICTIONARY(ID, DICTIONARYID, PARENTID, DICTIONARYTYPE,DICTIONARYTEXT, VALUESID, LEVELID, ITEM_POST, TOOLTIPTEXT, LINK, DESCRIPTIONID, UPDATE_USERID, UPDATE_TIME, CREATE_USERID, CREATE_TIME, STATEID) values(1800000302,1800000293,81088,25003,'CLEARB-Clear bonus when enddate is arrived by engine','72001',0,72001,'CLEARB-Clear bonus when enddate is arrived by engine','NULL','Top-up type',1,null,'14',getdate(),1)</v>
      </c>
    </row>
    <row r="326" spans="1:1">
      <c r="A326" s="35" t="str">
        <f>IF(Dictionary!B326="","","Insert Into SYS_DICTIONARY(ID, DICTIONARYID, PARENTID, DICTIONARYTYPE,DICTIONARYTEXT, VALUESID, LEVELID, ITEM_POST, TOOLTIPTEXT, LINK, DESCRIPTIONID, UPDATE_USERID, UPDATE_TIME, CREATE_USERID, CREATE_TIME, STATEID) values(" &amp; Dictionary!A326 &amp; "," &amp; Dictionary!B326 &amp; "," &amp; Dictionary!C326 &amp; "," &amp; Dictionary!D326  &amp; ",'" &amp;Dictionary!F326 &amp; "','" &amp; Dictionary!G326 &amp; "'," &amp; Dictionary!H326 &amp; "," &amp;Dictionary!I326 &amp; ",'" &amp; Dictionary!J326 &amp; "','" &amp; Dictionary!K326 &amp; "','" &amp; Dictionary!L326  &amp; "',1,null,'" &amp;  Dictionary!O326 &amp; "',getdate()," &amp; Dictionary!Q326   &amp; ")")</f>
        <v>Insert Into SYS_DICTIONARY(ID, DICTIONARYID, PARENTID, DICTIONARYTYPE,DICTIONARYTEXT, VALUESID, LEVELID, ITEM_POST, TOOLTIPTEXT, LINK, DESCRIPTIONID, UPDATE_USERID, UPDATE_TIME, CREATE_USERID, CREATE_TIME, STATEID) values(1800000303,1800000294,81088,25003,'ASLP-Registration bonus for BEN','72002',0,72002,'ASLP-Registration bonus for BEN','NULL','Top-up type',1,null,'14',getdate(),1)</v>
      </c>
    </row>
    <row r="327" spans="1:1">
      <c r="A327" s="35" t="str">
        <f>IF(Dictionary!B327="","","Insert Into SYS_DICTIONARY(ID, DICTIONARYID, PARENTID, DICTIONARYTYPE,DICTIONARYTEXT, VALUESID, LEVELID, ITEM_POST, TOOLTIPTEXT, LINK, DESCRIPTIONID, UPDATE_USERID, UPDATE_TIME, CREATE_USERID, CREATE_TIME, STATEID) values(" &amp; Dictionary!A327 &amp; "," &amp; Dictionary!B327 &amp; "," &amp; Dictionary!C327 &amp; "," &amp; Dictionary!D327  &amp; ",'" &amp;Dictionary!F327 &amp; "','" &amp; Dictionary!G327 &amp; "'," &amp; Dictionary!H327 &amp; "," &amp;Dictionary!I327 &amp; ",'" &amp; Dictionary!J327 &amp; "','" &amp; Dictionary!K327 &amp; "','" &amp; Dictionary!L327  &amp; "',1,null,'" &amp;  Dictionary!O327 &amp; "',getdate()," &amp; Dictionary!Q327   &amp; ")")</f>
        <v>Insert Into SYS_DICTIONARY(ID, DICTIONARYID, PARENTID, DICTIONARYTYPE,DICTIONARYTEXT, VALUESID, LEVELID, ITEM_POST, TOOLTIPTEXT, LINK, DESCRIPTIONID, UPDATE_USERID, UPDATE_TIME, CREATE_USERID, CREATE_TIME, STATEID) values(1800000304,1800000295,81088,25003,'BCD-Bank collection To Deposit','51',0,51,'BCD-Bank collection To Deposit','NULL','Top-up type',1,null,'14',getdate(),1)</v>
      </c>
    </row>
    <row r="328" spans="1:1">
      <c r="A328" s="35" t="str">
        <f>IF(Dictionary!B328="","","Insert Into SYS_DICTIONARY(ID, DICTIONARYID, PARENTID, DICTIONARYTYPE,DICTIONARYTEXT, VALUESID, LEVELID, ITEM_POST, TOOLTIPTEXT, LINK, DESCRIPTIONID, UPDATE_USERID, UPDATE_TIME, CREATE_USERID, CREATE_TIME, STATEID) values(" &amp; Dictionary!A328 &amp; "," &amp; Dictionary!B328 &amp; "," &amp; Dictionary!C328 &amp; "," &amp; Dictionary!D328  &amp; ",'" &amp;Dictionary!F328 &amp; "','" &amp; Dictionary!G328 &amp; "'," &amp; Dictionary!H328 &amp; "," &amp;Dictionary!I328 &amp; ",'" &amp; Dictionary!J328 &amp; "','" &amp; Dictionary!K328 &amp; "','" &amp; Dictionary!L328  &amp; "',1,null,'" &amp;  Dictionary!O328 &amp; "',getdate()," &amp; Dictionary!Q328   &amp; ")")</f>
        <v>Insert Into SYS_DICTIONARY(ID, DICTIONARYID, PARENTID, DICTIONARYTYPE,DICTIONARYTEXT, VALUESID, LEVELID, ITEM_POST, TOOLTIPTEXT, LINK, DESCRIPTIONID, UPDATE_USERID, UPDATE_TIME, CREATE_USERID, CREATE_TIME, STATEID) values(1800000305,1800000296,81088,25003,'DTC-Deposit To Credit Limit','52',0,52,'DTC-Deposit To Credit Limit','NULL','Top-up type',1,null,'14',getdate(),1)</v>
      </c>
    </row>
    <row r="329" spans="1:1">
      <c r="A329" s="35" t="str">
        <f>IF(Dictionary!B329="","","Insert Into SYS_DICTIONARY(ID, DICTIONARYID, PARENTID, DICTIONARYTYPE,DICTIONARYTEXT, VALUESID, LEVELID, ITEM_POST, TOOLTIPTEXT, LINK, DESCRIPTIONID, UPDATE_USERID, UPDATE_TIME, CREATE_USERID, CREATE_TIME, STATEID) values(" &amp; Dictionary!A329 &amp; "," &amp; Dictionary!B329 &amp; "," &amp; Dictionary!C329 &amp; "," &amp; Dictionary!D329  &amp; ",'" &amp;Dictionary!F329 &amp; "','" &amp; Dictionary!G329 &amp; "'," &amp; Dictionary!H329 &amp; "," &amp;Dictionary!I329 &amp; ",'" &amp; Dictionary!J329 &amp; "','" &amp; Dictionary!K329 &amp; "','" &amp; Dictionary!L329  &amp; "',1,null,'" &amp;  Dictionary!O329 &amp; "',getdate()," &amp; Dictionary!Q329   &amp; ")")</f>
        <v>Insert Into SYS_DICTIONARY(ID, DICTIONARYID, PARENTID, DICTIONARYTYPE,DICTIONARYTEXT, VALUESID, LEVELID, ITEM_POST, TOOLTIPTEXT, LINK, DESCRIPTIONID, UPDATE_USERID, UPDATE_TIME, CREATE_USERID, CREATE_TIME, STATEID) values(1800000306,1800000297,81088,25003,'Unknown','101',0,101,'Unknown','NULL','Top-up type',1,null,'14',getdate(),1)</v>
      </c>
    </row>
    <row r="330" spans="1:1">
      <c r="A330" s="35" t="str">
        <f>IF(Dictionary!B330="","","Insert Into SYS_DICTIONARY(ID, DICTIONARYID, PARENTID, DICTIONARYTYPE,DICTIONARYTEXT, VALUESID, LEVELID, ITEM_POST, TOOLTIPTEXT, LINK, DESCRIPTIONID, UPDATE_USERID, UPDATE_TIME, CREATE_USERID, CREATE_TIME, STATEID) values(" &amp; Dictionary!A330 &amp; "," &amp; Dictionary!B330 &amp; "," &amp; Dictionary!C330 &amp; "," &amp; Dictionary!D330  &amp; ",'" &amp;Dictionary!F330 &amp; "','" &amp; Dictionary!G330 &amp; "'," &amp; Dictionary!H330 &amp; "," &amp;Dictionary!I330 &amp; ",'" &amp; Dictionary!J330 &amp; "','" &amp; Dictionary!K330 &amp; "','" &amp; Dictionary!L330  &amp; "',1,null,'" &amp;  Dictionary!O330 &amp; "',getdate()," &amp; Dictionary!Q330   &amp; ")")</f>
        <v>Insert Into SYS_DICTIONARY(ID, DICTIONARYID, PARENTID, DICTIONARYTYPE,DICTIONARYTEXT, VALUESID, LEVELID, ITEM_POST, TOOLTIPTEXT, LINK, DESCRIPTIONID, UPDATE_USERID, UPDATE_TIME, CREATE_USERID, CREATE_TIME, STATEID) values(1800000307,1800000298,81088,25003,'REC','8001',0,8001,'REC','NULL','Top-up type',1,null,'14',getdate(),1)</v>
      </c>
    </row>
    <row r="331" spans="1:1">
      <c r="A331" s="35" t="str">
        <f>IF(Dictionary!B331="","","Insert Into SYS_DICTIONARY(ID, DICTIONARYID, PARENTID, DICTIONARYTYPE,DICTIONARYTEXT, VALUESID, LEVELID, ITEM_POST, TOOLTIPTEXT, LINK, DESCRIPTIONID, UPDATE_USERID, UPDATE_TIME, CREATE_USERID, CREATE_TIME, STATEID) values(" &amp; Dictionary!A331 &amp; "," &amp; Dictionary!B331 &amp; "," &amp; Dictionary!C331 &amp; "," &amp; Dictionary!D331  &amp; ",'" &amp;Dictionary!F331 &amp; "','" &amp; Dictionary!G331 &amp; "'," &amp; Dictionary!H331 &amp; "," &amp;Dictionary!I331 &amp; ",'" &amp; Dictionary!J331 &amp; "','" &amp; Dictionary!K331 &amp; "','" &amp; Dictionary!L331  &amp; "',1,null,'" &amp;  Dictionary!O331 &amp; "',getdate()," &amp; Dictionary!Q331   &amp; ")")</f>
        <v>Insert Into SYS_DICTIONARY(ID, DICTIONARYID, PARENTID, DICTIONARYTYPE,DICTIONARYTEXT, VALUESID, LEVELID, ITEM_POST, TOOLTIPTEXT, LINK, DESCRIPTIONID, UPDATE_USERID, UPDATE_TIME, CREATE_USERID, CREATE_TIME, STATEID) values(1800000308,1800000299,81088,25003,'MIN','',0,,'MIN','NULL','Top-up type',1,null,'14',getdate(),1)</v>
      </c>
    </row>
    <row r="332" spans="1:1">
      <c r="A332" s="35" t="str">
        <f>IF(Dictionary!B332="","","Insert Into SYS_DICTIONARY(ID, DICTIONARYID, PARENTID, DICTIONARYTYPE,DICTIONARYTEXT, VALUESID, LEVELID, ITEM_POST, TOOLTIPTEXT, LINK, DESCRIPTIONID, UPDATE_USERID, UPDATE_TIME, CREATE_USERID, CREATE_TIME, STATEID) values(" &amp; Dictionary!A332 &amp; "," &amp; Dictionary!B332 &amp; "," &amp; Dictionary!C332 &amp; "," &amp; Dictionary!D332  &amp; ",'" &amp;Dictionary!F332 &amp; "','" &amp; Dictionary!G332 &amp; "'," &amp; Dictionary!H332 &amp; "," &amp;Dictionary!I332 &amp; ",'" &amp; Dictionary!J332 &amp; "','" &amp; Dictionary!K332 &amp; "','" &amp; Dictionary!L332  &amp; "',1,null,'" &amp;  Dictionary!O332 &amp; "',getdate()," &amp; Dictionary!Q332   &amp; ")")</f>
        <v>Insert Into SYS_DICTIONARY(ID, DICTIONARYID, PARENTID, DICTIONARYTYPE,DICTIONARYTEXT, VALUESID, LEVELID, ITEM_POST, TOOLTIPTEXT, LINK, DESCRIPTIONID, UPDATE_USERID, UPDATE_TIME, CREATE_USERID, CREATE_TIME, STATEID) values(1800000309,1800000300,81088,25003,'RELOAD','8003',0,8003,'RELOAD','NULL','Top-up type',1,null,'14',getdate(),1)</v>
      </c>
    </row>
    <row r="333" spans="1:1">
      <c r="A333" s="35" t="str">
        <f>IF(Dictionary!B333="","","Insert Into SYS_DICTIONARY(ID, DICTIONARYID, PARENTID, DICTIONARYTYPE,DICTIONARYTEXT, VALUESID, LEVELID, ITEM_POST, TOOLTIPTEXT, LINK, DESCRIPTIONID, UPDATE_USERID, UPDATE_TIME, CREATE_USERID, CREATE_TIME, STATEID) values(" &amp; Dictionary!A333 &amp; "," &amp; Dictionary!B333 &amp; "," &amp; Dictionary!C333 &amp; "," &amp; Dictionary!D333  &amp; ",'" &amp;Dictionary!F333 &amp; "','" &amp; Dictionary!G333 &amp; "'," &amp; Dictionary!H333 &amp; "," &amp;Dictionary!I333 &amp; ",'" &amp; Dictionary!J333 &amp; "','" &amp; Dictionary!K333 &amp; "','" &amp; Dictionary!L333  &amp; "',1,null,'" &amp;  Dictionary!O333 &amp; "',getdate()," &amp; Dictionary!Q333   &amp; ")")</f>
        <v/>
      </c>
    </row>
    <row r="334" spans="1:1">
      <c r="A334" s="35" t="str">
        <f>IF(Dictionary!B334="","","Insert Into SYS_DICTIONARY(ID, DICTIONARYID, PARENTID, DICTIONARYTYPE,DICTIONARYTEXT, VALUESID, LEVELID, ITEM_POST, TOOLTIPTEXT, LINK, DESCRIPTIONID, UPDATE_USERID, UPDATE_TIME, CREATE_USERID, CREATE_TIME, STATEID) values(" &amp; Dictionary!A334 &amp; "," &amp; Dictionary!B334 &amp; "," &amp; Dictionary!C334 &amp; "," &amp; Dictionary!D334  &amp; ",'" &amp;Dictionary!F334 &amp; "','" &amp; Dictionary!G334 &amp; "'," &amp; Dictionary!H334 &amp; "," &amp;Dictionary!I334 &amp; ",'" &amp; Dictionary!J334 &amp; "','" &amp; Dictionary!K334 &amp; "','" &amp; Dictionary!L334  &amp; "',1,null,'" &amp;  Dictionary!O334 &amp; "',getdate()," &amp; Dictionary!Q334   &amp; ")")</f>
        <v/>
      </c>
    </row>
    <row r="335" spans="1:1">
      <c r="A335" s="35" t="str">
        <f>IF(Dictionary!B335="","","Insert Into SYS_DICTIONARY(ID, DICTIONARYID, PARENTID, DICTIONARYTYPE,DICTIONARYTEXT, VALUESID, LEVELID, ITEM_POST, TOOLTIPTEXT, LINK, DESCRIPTIONID, UPDATE_USERID, UPDATE_TIME, CREATE_USERID, CREATE_TIME, STATEID) values(" &amp; Dictionary!A335 &amp; "," &amp; Dictionary!B335 &amp; "," &amp; Dictionary!C335 &amp; "," &amp; Dictionary!D335  &amp; ",'" &amp;Dictionary!F335 &amp; "','" &amp; Dictionary!G335 &amp; "'," &amp; Dictionary!H335 &amp; "," &amp;Dictionary!I335 &amp; ",'" &amp; Dictionary!J335 &amp; "','" &amp; Dictionary!K335 &amp; "','" &amp; Dictionary!L335  &amp; "',1,null,'" &amp;  Dictionary!O335 &amp; "',getdate()," &amp; Dictionary!Q335   &amp; ")")</f>
        <v/>
      </c>
    </row>
    <row r="336" spans="1:1">
      <c r="A336" s="35" t="str">
        <f>IF(Dictionary!B336="","","Insert Into SYS_DICTIONARY(ID, DICTIONARYID, PARENTID, DICTIONARYTYPE,DICTIONARYTEXT, VALUESID, LEVELID, ITEM_POST, TOOLTIPTEXT, LINK, DESCRIPTIONID, UPDATE_USERID, UPDATE_TIME, CREATE_USERID, CREATE_TIME, STATEID) values(" &amp; Dictionary!A336 &amp; "," &amp; Dictionary!B336 &amp; "," &amp; Dictionary!C336 &amp; "," &amp; Dictionary!D336  &amp; ",'" &amp;Dictionary!F336 &amp; "','" &amp; Dictionary!G336 &amp; "'," &amp; Dictionary!H336 &amp; "," &amp;Dictionary!I336 &amp; ",'" &amp; Dictionary!J336 &amp; "','" &amp; Dictionary!K336 &amp; "','" &amp; Dictionary!L336  &amp; "',1,null,'" &amp;  Dictionary!O336 &amp; "',getdate()," &amp; Dictionary!Q336   &amp; ")")</f>
        <v/>
      </c>
    </row>
    <row r="337" spans="1:1">
      <c r="A337" s="35" t="str">
        <f>IF(Dictionary!B337="","","Insert Into SYS_DICTIONARY(ID, DICTIONARYID, PARENTID, DICTIONARYTYPE,DICTIONARYTEXT, VALUESID, LEVELID, ITEM_POST, TOOLTIPTEXT, LINK, DESCRIPTIONID, UPDATE_USERID, UPDATE_TIME, CREATE_USERID, CREATE_TIME, STATEID) values(" &amp; Dictionary!A337 &amp; "," &amp; Dictionary!B337 &amp; "," &amp; Dictionary!C337 &amp; "," &amp; Dictionary!D337  &amp; ",'" &amp;Dictionary!F337 &amp; "','" &amp; Dictionary!G337 &amp; "'," &amp; Dictionary!H337 &amp; "," &amp;Dictionary!I337 &amp; ",'" &amp; Dictionary!J337 &amp; "','" &amp; Dictionary!K337 &amp; "','" &amp; Dictionary!L337  &amp; "',1,null,'" &amp;  Dictionary!O337 &amp; "',getdate()," &amp; Dictionary!Q337   &amp; ")")</f>
        <v/>
      </c>
    </row>
    <row r="338" spans="1:1">
      <c r="A338" s="35" t="str">
        <f>IF(Dictionary!B338="","","Insert Into SYS_DICTIONARY(ID, DICTIONARYID, PARENTID, DICTIONARYTYPE,DICTIONARYTEXT, VALUESID, LEVELID, ITEM_POST, TOOLTIPTEXT, LINK, DESCRIPTIONID, UPDATE_USERID, UPDATE_TIME, CREATE_USERID, CREATE_TIME, STATEID) values(" &amp; Dictionary!A338 &amp; "," &amp; Dictionary!B338 &amp; "," &amp; Dictionary!C338 &amp; "," &amp; Dictionary!D338  &amp; ",'" &amp;Dictionary!F338 &amp; "','" &amp; Dictionary!G338 &amp; "'," &amp; Dictionary!H338 &amp; "," &amp;Dictionary!I338 &amp; ",'" &amp; Dictionary!J338 &amp; "','" &amp; Dictionary!K338 &amp; "','" &amp; Dictionary!L338  &amp; "',1,null,'" &amp;  Dictionary!O338 &amp; "',getdate()," &amp; Dictionary!Q338   &amp; ")")</f>
        <v/>
      </c>
    </row>
    <row r="339" spans="1:1">
      <c r="A339" s="35" t="str">
        <f>IF(Dictionary!B339="","","Insert Into SYS_DICTIONARY(ID, DICTIONARYID, PARENTID, DICTIONARYTYPE,DICTIONARYTEXT, VALUESID, LEVELID, ITEM_POST, TOOLTIPTEXT, LINK, DESCRIPTIONID, UPDATE_USERID, UPDATE_TIME, CREATE_USERID, CREATE_TIME, STATEID) values(" &amp; Dictionary!A339 &amp; "," &amp; Dictionary!B339 &amp; "," &amp; Dictionary!C339 &amp; "," &amp; Dictionary!D339  &amp; ",'" &amp;Dictionary!F339 &amp; "','" &amp; Dictionary!G339 &amp; "'," &amp; Dictionary!H339 &amp; "," &amp;Dictionary!I339 &amp; ",'" &amp; Dictionary!J339 &amp; "','" &amp; Dictionary!K339 &amp; "','" &amp; Dictionary!L339  &amp; "',1,null,'" &amp;  Dictionary!O339 &amp; "',getdate()," &amp; Dictionary!Q339   &amp; ")")</f>
        <v/>
      </c>
    </row>
    <row r="340" spans="1:1">
      <c r="A340" s="35" t="str">
        <f>IF(Dictionary!B340="","","Insert Into SYS_DICTIONARY(ID, DICTIONARYID, PARENTID, DICTIONARYTYPE,DICTIONARYTEXT, VALUESID, LEVELID, ITEM_POST, TOOLTIPTEXT, LINK, DESCRIPTIONID, UPDATE_USERID, UPDATE_TIME, CREATE_USERID, CREATE_TIME, STATEID) values(" &amp; Dictionary!A340 &amp; "," &amp; Dictionary!B340 &amp; "," &amp; Dictionary!C340 &amp; "," &amp; Dictionary!D340  &amp; ",'" &amp;Dictionary!F340 &amp; "','" &amp; Dictionary!G340 &amp; "'," &amp; Dictionary!H340 &amp; "," &amp;Dictionary!I340 &amp; ",'" &amp; Dictionary!J340 &amp; "','" &amp; Dictionary!K340 &amp; "','" &amp; Dictionary!L340  &amp; "',1,null,'" &amp;  Dictionary!O340 &amp; "',getdate()," &amp; Dictionary!Q340   &amp; ")")</f>
        <v/>
      </c>
    </row>
    <row r="341" spans="1:1">
      <c r="A341" s="35" t="str">
        <f>IF(Dictionary!B341="","","Insert Into SYS_DICTIONARY(ID, DICTIONARYID, PARENTID, DICTIONARYTYPE,DICTIONARYTEXT, VALUESID, LEVELID, ITEM_POST, TOOLTIPTEXT, LINK, DESCRIPTIONID, UPDATE_USERID, UPDATE_TIME, CREATE_USERID, CREATE_TIME, STATEID) values(" &amp; Dictionary!A341 &amp; "," &amp; Dictionary!B341 &amp; "," &amp; Dictionary!C341 &amp; "," &amp; Dictionary!D341  &amp; ",'" &amp;Dictionary!F341 &amp; "','" &amp; Dictionary!G341 &amp; "'," &amp; Dictionary!H341 &amp; "," &amp;Dictionary!I341 &amp; ",'" &amp; Dictionary!J341 &amp; "','" &amp; Dictionary!K341 &amp; "','" &amp; Dictionary!L341  &amp; "',1,null,'" &amp;  Dictionary!O341 &amp; "',getdate()," &amp; Dictionary!Q341   &amp; ")")</f>
        <v/>
      </c>
    </row>
    <row r="342" spans="1:1">
      <c r="A342" s="35" t="str">
        <f>IF(Dictionary!B342="","","Insert Into SYS_DICTIONARY(ID, DICTIONARYID, PARENTID, DICTIONARYTYPE,DICTIONARYTEXT, VALUESID, LEVELID, ITEM_POST, TOOLTIPTEXT, LINK, DESCRIPTIONID, UPDATE_USERID, UPDATE_TIME, CREATE_USERID, CREATE_TIME, STATEID) values(" &amp; Dictionary!A342 &amp; "," &amp; Dictionary!B342 &amp; "," &amp; Dictionary!C342 &amp; "," &amp; Dictionary!D342  &amp; ",'" &amp;Dictionary!F342 &amp; "','" &amp; Dictionary!G342 &amp; "'," &amp; Dictionary!H342 &amp; "," &amp;Dictionary!I342 &amp; ",'" &amp; Dictionary!J342 &amp; "','" &amp; Dictionary!K342 &amp; "','" &amp; Dictionary!L342  &amp; "',1,null,'" &amp;  Dictionary!O342 &amp; "',getdate()," &amp; Dictionary!Q342   &amp; ")")</f>
        <v/>
      </c>
    </row>
    <row r="343" spans="1:1">
      <c r="A343" s="35" t="str">
        <f>IF(Dictionary!B343="","","Insert Into SYS_DICTIONARY(ID, DICTIONARYID, PARENTID, DICTIONARYTYPE,DICTIONARYTEXT, VALUESID, LEVELID, ITEM_POST, TOOLTIPTEXT, LINK, DESCRIPTIONID, UPDATE_USERID, UPDATE_TIME, CREATE_USERID, CREATE_TIME, STATEID) values(" &amp; Dictionary!A343 &amp; "," &amp; Dictionary!B343 &amp; "," &amp; Dictionary!C343 &amp; "," &amp; Dictionary!D343  &amp; ",'" &amp;Dictionary!F343 &amp; "','" &amp; Dictionary!G343 &amp; "'," &amp; Dictionary!H343 &amp; "," &amp;Dictionary!I343 &amp; ",'" &amp; Dictionary!J343 &amp; "','" &amp; Dictionary!K343 &amp; "','" &amp; Dictionary!L343  &amp; "',1,null,'" &amp;  Dictionary!O343 &amp; "',getdate()," &amp; Dictionary!Q343   &amp; ")")</f>
        <v/>
      </c>
    </row>
    <row r="344" spans="1:1">
      <c r="A344" s="35" t="str">
        <f>IF(Dictionary!B344="","","Insert Into SYS_DICTIONARY(ID, DICTIONARYID, PARENTID, DICTIONARYTYPE,DICTIONARYTEXT, VALUESID, LEVELID, ITEM_POST, TOOLTIPTEXT, LINK, DESCRIPTIONID, UPDATE_USERID, UPDATE_TIME, CREATE_USERID, CREATE_TIME, STATEID) values(" &amp; Dictionary!A344 &amp; "," &amp; Dictionary!B344 &amp; "," &amp; Dictionary!C344 &amp; "," &amp; Dictionary!D344  &amp; ",'" &amp;Dictionary!F344 &amp; "','" &amp; Dictionary!G344 &amp; "'," &amp; Dictionary!H344 &amp; "," &amp;Dictionary!I344 &amp; ",'" &amp; Dictionary!J344 &amp; "','" &amp; Dictionary!K344 &amp; "','" &amp; Dictionary!L344  &amp; "',1,null,'" &amp;  Dictionary!O344 &amp; "',getdate()," &amp; Dictionary!Q344   &amp; ")")</f>
        <v/>
      </c>
    </row>
    <row r="345" spans="1:1">
      <c r="A345" s="35" t="str">
        <f>IF(Dictionary!B345="","","Insert Into SYS_DICTIONARY(ID, DICTIONARYID, PARENTID, DICTIONARYTYPE,DICTIONARYTEXT, VALUESID, LEVELID, ITEM_POST, TOOLTIPTEXT, LINK, DESCRIPTIONID, UPDATE_USERID, UPDATE_TIME, CREATE_USERID, CREATE_TIME, STATEID) values(" &amp; Dictionary!A345 &amp; "," &amp; Dictionary!B345 &amp; "," &amp; Dictionary!C345 &amp; "," &amp; Dictionary!D345  &amp; ",'" &amp;Dictionary!F345 &amp; "','" &amp; Dictionary!G345 &amp; "'," &amp; Dictionary!H345 &amp; "," &amp;Dictionary!I345 &amp; ",'" &amp; Dictionary!J345 &amp; "','" &amp; Dictionary!K345 &amp; "','" &amp; Dictionary!L345  &amp; "',1,null,'" &amp;  Dictionary!O345 &amp; "',getdate()," &amp; Dictionary!Q345   &amp; ")")</f>
        <v/>
      </c>
    </row>
    <row r="346" spans="1:1">
      <c r="A346" s="35" t="str">
        <f>IF(Dictionary!B346="","","Insert Into SYS_DICTIONARY(ID, DICTIONARYID, PARENTID, DICTIONARYTYPE,DICTIONARYTEXT, VALUESID, LEVELID, ITEM_POST, TOOLTIPTEXT, LINK, DESCRIPTIONID, UPDATE_USERID, UPDATE_TIME, CREATE_USERID, CREATE_TIME, STATEID) values(" &amp; Dictionary!A346 &amp; "," &amp; Dictionary!B346 &amp; "," &amp; Dictionary!C346 &amp; "," &amp; Dictionary!D346  &amp; ",'" &amp;Dictionary!F346 &amp; "','" &amp; Dictionary!G346 &amp; "'," &amp; Dictionary!H346 &amp; "," &amp;Dictionary!I346 &amp; ",'" &amp; Dictionary!J346 &amp; "','" &amp; Dictionary!K346 &amp; "','" &amp; Dictionary!L346  &amp; "',1,null,'" &amp;  Dictionary!O346 &amp; "',getdate()," &amp; Dictionary!Q346   &amp; ")")</f>
        <v/>
      </c>
    </row>
    <row r="347" spans="1:1">
      <c r="A347" s="35" t="str">
        <f>IF(Dictionary!B347="","","Insert Into SYS_DICTIONARY(ID, DICTIONARYID, PARENTID, DICTIONARYTYPE,DICTIONARYTEXT, VALUESID, LEVELID, ITEM_POST, TOOLTIPTEXT, LINK, DESCRIPTIONID, UPDATE_USERID, UPDATE_TIME, CREATE_USERID, CREATE_TIME, STATEID) values(" &amp; Dictionary!A347 &amp; "," &amp; Dictionary!B347 &amp; "," &amp; Dictionary!C347 &amp; "," &amp; Dictionary!D347  &amp; ",'" &amp;Dictionary!F347 &amp; "','" &amp; Dictionary!G347 &amp; "'," &amp; Dictionary!H347 &amp; "," &amp;Dictionary!I347 &amp; ",'" &amp; Dictionary!J347 &amp; "','" &amp; Dictionary!K347 &amp; "','" &amp; Dictionary!L347  &amp; "',1,null,'" &amp;  Dictionary!O347 &amp; "',getdate()," &amp; Dictionary!Q347   &amp; ")")</f>
        <v/>
      </c>
    </row>
    <row r="348" spans="1:1">
      <c r="A348" s="35" t="str">
        <f>IF(Dictionary!B348="","","Insert Into SYS_DICTIONARY(ID, DICTIONARYID, PARENTID, DICTIONARYTYPE,DICTIONARYTEXT, VALUESID, LEVELID, ITEM_POST, TOOLTIPTEXT, LINK, DESCRIPTIONID, UPDATE_USERID, UPDATE_TIME, CREATE_USERID, CREATE_TIME, STATEID) values(" &amp; Dictionary!A348 &amp; "," &amp; Dictionary!B348 &amp; "," &amp; Dictionary!C348 &amp; "," &amp; Dictionary!D348  &amp; ",'" &amp;Dictionary!F348 &amp; "','" &amp; Dictionary!G348 &amp; "'," &amp; Dictionary!H348 &amp; "," &amp;Dictionary!I348 &amp; ",'" &amp; Dictionary!J348 &amp; "','" &amp; Dictionary!K348 &amp; "','" &amp; Dictionary!L348  &amp; "',1,null,'" &amp;  Dictionary!O348 &amp; "',getdate()," &amp; Dictionary!Q348   &amp; ")")</f>
        <v/>
      </c>
    </row>
    <row r="349" spans="1:1">
      <c r="A349" s="35" t="str">
        <f>IF(Dictionary!B349="","","Insert Into SYS_DICTIONARY(ID, DICTIONARYID, PARENTID, DICTIONARYTYPE,DICTIONARYTEXT, VALUESID, LEVELID, ITEM_POST, TOOLTIPTEXT, LINK, DESCRIPTIONID, UPDATE_USERID, UPDATE_TIME, CREATE_USERID, CREATE_TIME, STATEID) values(" &amp; Dictionary!A349 &amp; "," &amp; Dictionary!B349 &amp; "," &amp; Dictionary!C349 &amp; "," &amp; Dictionary!D349  &amp; ",'" &amp;Dictionary!F349 &amp; "','" &amp; Dictionary!G349 &amp; "'," &amp; Dictionary!H349 &amp; "," &amp;Dictionary!I349 &amp; ",'" &amp; Dictionary!J349 &amp; "','" &amp; Dictionary!K349 &amp; "','" &amp; Dictionary!L349  &amp; "',1,null,'" &amp;  Dictionary!O349 &amp; "',getdate()," &amp; Dictionary!Q349   &amp; ")")</f>
        <v/>
      </c>
    </row>
    <row r="350" spans="1:1">
      <c r="A350" s="35" t="str">
        <f>IF(Dictionary!B350="","","Insert Into SYS_DICTIONARY(ID, DICTIONARYID, PARENTID, DICTIONARYTYPE,DICTIONARYTEXT, VALUESID, LEVELID, ITEM_POST, TOOLTIPTEXT, LINK, DESCRIPTIONID, UPDATE_USERID, UPDATE_TIME, CREATE_USERID, CREATE_TIME, STATEID) values(" &amp; Dictionary!A350 &amp; "," &amp; Dictionary!B350 &amp; "," &amp; Dictionary!C350 &amp; "," &amp; Dictionary!D350  &amp; ",'" &amp;Dictionary!F350 &amp; "','" &amp; Dictionary!G350 &amp; "'," &amp; Dictionary!H350 &amp; "," &amp;Dictionary!I350 &amp; ",'" &amp; Dictionary!J350 &amp; "','" &amp; Dictionary!K350 &amp; "','" &amp; Dictionary!L350  &amp; "',1,null,'" &amp;  Dictionary!O350 &amp; "',getdate()," &amp; Dictionary!Q350   &amp; ")")</f>
        <v/>
      </c>
    </row>
    <row r="351" spans="1:1">
      <c r="A351" s="35" t="str">
        <f>IF(Dictionary!B351="","","Insert Into SYS_DICTIONARY(ID, DICTIONARYID, PARENTID, DICTIONARYTYPE,DICTIONARYTEXT, VALUESID, LEVELID, ITEM_POST, TOOLTIPTEXT, LINK, DESCRIPTIONID, UPDATE_USERID, UPDATE_TIME, CREATE_USERID, CREATE_TIME, STATEID) values(" &amp; Dictionary!A351 &amp; "," &amp; Dictionary!B351 &amp; "," &amp; Dictionary!C351 &amp; "," &amp; Dictionary!D351  &amp; ",'" &amp;Dictionary!F351 &amp; "','" &amp; Dictionary!G351 &amp; "'," &amp; Dictionary!H351 &amp; "," &amp;Dictionary!I351 &amp; ",'" &amp; Dictionary!J351 &amp; "','" &amp; Dictionary!K351 &amp; "','" &amp; Dictionary!L351  &amp; "',1,null,'" &amp;  Dictionary!O351 &amp; "',getdate()," &amp; Dictionary!Q351   &amp; ")")</f>
        <v/>
      </c>
    </row>
    <row r="352" spans="1:1">
      <c r="A352" s="35" t="str">
        <f>IF(Dictionary!B352="","","Insert Into SYS_DICTIONARY(ID, DICTIONARYID, PARENTID, DICTIONARYTYPE,DICTIONARYTEXT, VALUESID, LEVELID, ITEM_POST, TOOLTIPTEXT, LINK, DESCRIPTIONID, UPDATE_USERID, UPDATE_TIME, CREATE_USERID, CREATE_TIME, STATEID) values(" &amp; Dictionary!A352 &amp; "," &amp; Dictionary!B352 &amp; "," &amp; Dictionary!C352 &amp; "," &amp; Dictionary!D352  &amp; ",'" &amp;Dictionary!F352 &amp; "','" &amp; Dictionary!G352 &amp; "'," &amp; Dictionary!H352 &amp; "," &amp;Dictionary!I352 &amp; ",'" &amp; Dictionary!J352 &amp; "','" &amp; Dictionary!K352 &amp; "','" &amp; Dictionary!L352  &amp; "',1,null,'" &amp;  Dictionary!O352 &amp; "',getdate()," &amp; Dictionary!Q352   &amp; ")")</f>
        <v/>
      </c>
    </row>
    <row r="353" spans="1:1">
      <c r="A353" s="35" t="str">
        <f>IF(Dictionary!B353="","","Insert Into SYS_DICTIONARY(ID, DICTIONARYID, PARENTID, DICTIONARYTYPE,DICTIONARYTEXT, VALUESID, LEVELID, ITEM_POST, TOOLTIPTEXT, LINK, DESCRIPTIONID, UPDATE_USERID, UPDATE_TIME, CREATE_USERID, CREATE_TIME, STATEID) values(" &amp; Dictionary!A353 &amp; "," &amp; Dictionary!B353 &amp; "," &amp; Dictionary!C353 &amp; "," &amp; Dictionary!D353  &amp; ",'" &amp;Dictionary!F353 &amp; "','" &amp; Dictionary!G353 &amp; "'," &amp; Dictionary!H353 &amp; "," &amp;Dictionary!I353 &amp; ",'" &amp; Dictionary!J353 &amp; "','" &amp; Dictionary!K353 &amp; "','" &amp; Dictionary!L353  &amp; "',1,null,'" &amp;  Dictionary!O353 &amp; "',getdate()," &amp; Dictionary!Q353   &amp; ")")</f>
        <v/>
      </c>
    </row>
    <row r="354" spans="1:1">
      <c r="A354" s="35" t="str">
        <f>IF(Dictionary!B354="","","Insert Into SYS_DICTIONARY(ID, DICTIONARYID, PARENTID, DICTIONARYTYPE,DICTIONARYTEXT, VALUESID, LEVELID, ITEM_POST, TOOLTIPTEXT, LINK, DESCRIPTIONID, UPDATE_USERID, UPDATE_TIME, CREATE_USERID, CREATE_TIME, STATEID) values(" &amp; Dictionary!A354 &amp; "," &amp; Dictionary!B354 &amp; "," &amp; Dictionary!C354 &amp; "," &amp; Dictionary!D354  &amp; ",'" &amp;Dictionary!F354 &amp; "','" &amp; Dictionary!G354 &amp; "'," &amp; Dictionary!H354 &amp; "," &amp;Dictionary!I354 &amp; ",'" &amp; Dictionary!J354 &amp; "','" &amp; Dictionary!K354 &amp; "','" &amp; Dictionary!L354  &amp; "',1,null,'" &amp;  Dictionary!O354 &amp; "',getdate()," &amp; Dictionary!Q354   &amp; ")")</f>
        <v/>
      </c>
    </row>
    <row r="355" spans="1:1">
      <c r="A355" s="35" t="str">
        <f>IF(Dictionary!B355="","","Insert Into SYS_DICTIONARY(ID, DICTIONARYID, PARENTID, DICTIONARYTYPE,DICTIONARYTEXT, VALUESID, LEVELID, ITEM_POST, TOOLTIPTEXT, LINK, DESCRIPTIONID, UPDATE_USERID, UPDATE_TIME, CREATE_USERID, CREATE_TIME, STATEID) values(" &amp; Dictionary!A355 &amp; "," &amp; Dictionary!B355 &amp; "," &amp; Dictionary!C355 &amp; "," &amp; Dictionary!D355  &amp; ",'" &amp;Dictionary!F355 &amp; "','" &amp; Dictionary!G355 &amp; "'," &amp; Dictionary!H355 &amp; "," &amp;Dictionary!I355 &amp; ",'" &amp; Dictionary!J355 &amp; "','" &amp; Dictionary!K355 &amp; "','" &amp; Dictionary!L355  &amp; "',1,null,'" &amp;  Dictionary!O355 &amp; "',getdate()," &amp; Dictionary!Q355   &amp; ")")</f>
        <v/>
      </c>
    </row>
    <row r="356" spans="1:1">
      <c r="A356" s="35" t="str">
        <f>IF(Dictionary!B356="","","Insert Into SYS_DICTIONARY(ID, DICTIONARYID, PARENTID, DICTIONARYTYPE,DICTIONARYTEXT, VALUESID, LEVELID, ITEM_POST, TOOLTIPTEXT, LINK, DESCRIPTIONID, UPDATE_USERID, UPDATE_TIME, CREATE_USERID, CREATE_TIME, STATEID) values(" &amp; Dictionary!A356 &amp; "," &amp; Dictionary!B356 &amp; "," &amp; Dictionary!C356 &amp; "," &amp; Dictionary!D356  &amp; ",'" &amp;Dictionary!F356 &amp; "','" &amp; Dictionary!G356 &amp; "'," &amp; Dictionary!H356 &amp; "," &amp;Dictionary!I356 &amp; ",'" &amp; Dictionary!J356 &amp; "','" &amp; Dictionary!K356 &amp; "','" &amp; Dictionary!L356  &amp; "',1,null,'" &amp;  Dictionary!O356 &amp; "',getdate()," &amp; Dictionary!Q356   &amp; ")")</f>
        <v/>
      </c>
    </row>
    <row r="357" spans="1:1">
      <c r="A357" s="35" t="str">
        <f>IF(Dictionary!B357="","","Insert Into SYS_DICTIONARY(ID, DICTIONARYID, PARENTID, DICTIONARYTYPE,DICTIONARYTEXT, VALUESID, LEVELID, ITEM_POST, TOOLTIPTEXT, LINK, DESCRIPTIONID, UPDATE_USERID, UPDATE_TIME, CREATE_USERID, CREATE_TIME, STATEID) values(" &amp; Dictionary!A357 &amp; "," &amp; Dictionary!B357 &amp; "," &amp; Dictionary!C357 &amp; "," &amp; Dictionary!D357  &amp; ",'" &amp;Dictionary!F357 &amp; "','" &amp; Dictionary!G357 &amp; "'," &amp; Dictionary!H357 &amp; "," &amp;Dictionary!I357 &amp; ",'" &amp; Dictionary!J357 &amp; "','" &amp; Dictionary!K357 &amp; "','" &amp; Dictionary!L357  &amp; "',1,null,'" &amp;  Dictionary!O357 &amp; "',getdate()," &amp; Dictionary!Q357   &amp; ")")</f>
        <v/>
      </c>
    </row>
    <row r="358" spans="1:1">
      <c r="A358" s="35" t="str">
        <f>IF(Dictionary!B358="","","Insert Into SYS_DICTIONARY(ID, DICTIONARYID, PARENTID, DICTIONARYTYPE,DICTIONARYTEXT, VALUESID, LEVELID, ITEM_POST, TOOLTIPTEXT, LINK, DESCRIPTIONID, UPDATE_USERID, UPDATE_TIME, CREATE_USERID, CREATE_TIME, STATEID) values(" &amp; Dictionary!A358 &amp; "," &amp; Dictionary!B358 &amp; "," &amp; Dictionary!C358 &amp; "," &amp; Dictionary!D358  &amp; ",'" &amp;Dictionary!F358 &amp; "','" &amp; Dictionary!G358 &amp; "'," &amp; Dictionary!H358 &amp; "," &amp;Dictionary!I358 &amp; ",'" &amp; Dictionary!J358 &amp; "','" &amp; Dictionary!K358 &amp; "','" &amp; Dictionary!L358  &amp; "',1,null,'" &amp;  Dictionary!O358 &amp; "',getdate()," &amp; Dictionary!Q358   &amp; ")")</f>
        <v/>
      </c>
    </row>
    <row r="359" spans="1:1">
      <c r="A359" s="35" t="str">
        <f>IF(Dictionary!B359="","","Insert Into SYS_DICTIONARY(ID, DICTIONARYID, PARENTID, DICTIONARYTYPE,DICTIONARYTEXT, VALUESID, LEVELID, ITEM_POST, TOOLTIPTEXT, LINK, DESCRIPTIONID, UPDATE_USERID, UPDATE_TIME, CREATE_USERID, CREATE_TIME, STATEID) values(" &amp; Dictionary!A359 &amp; "," &amp; Dictionary!B359 &amp; "," &amp; Dictionary!C359 &amp; "," &amp; Dictionary!D359  &amp; ",'" &amp;Dictionary!F359 &amp; "','" &amp; Dictionary!G359 &amp; "'," &amp; Dictionary!H359 &amp; "," &amp;Dictionary!I359 &amp; ",'" &amp; Dictionary!J359 &amp; "','" &amp; Dictionary!K359 &amp; "','" &amp; Dictionary!L359  &amp; "',1,null,'" &amp;  Dictionary!O359 &amp; "',getdate()," &amp; Dictionary!Q359   &amp; ")")</f>
        <v/>
      </c>
    </row>
    <row r="360" spans="1:1">
      <c r="A360" s="35" t="str">
        <f>IF(Dictionary!B360="","","Insert Into SYS_DICTIONARY(ID, DICTIONARYID, PARENTID, DICTIONARYTYPE,DICTIONARYTEXT, VALUESID, LEVELID, ITEM_POST, TOOLTIPTEXT, LINK, DESCRIPTIONID, UPDATE_USERID, UPDATE_TIME, CREATE_USERID, CREATE_TIME, STATEID) values(" &amp; Dictionary!A360 &amp; "," &amp; Dictionary!B360 &amp; "," &amp; Dictionary!C360 &amp; "," &amp; Dictionary!D360  &amp; ",'" &amp;Dictionary!F360 &amp; "','" &amp; Dictionary!G360 &amp; "'," &amp; Dictionary!H360 &amp; "," &amp;Dictionary!I360 &amp; ",'" &amp; Dictionary!J360 &amp; "','" &amp; Dictionary!K360 &amp; "','" &amp; Dictionary!L360  &amp; "',1,null,'" &amp;  Dictionary!O360 &amp; "',getdate()," &amp; Dictionary!Q360   &amp; ")")</f>
        <v/>
      </c>
    </row>
    <row r="361" spans="1:1">
      <c r="A361" s="35" t="str">
        <f>IF(Dictionary!B361="","","Insert Into SYS_DICTIONARY(ID, DICTIONARYID, PARENTID, DICTIONARYTYPE,DICTIONARYTEXT, VALUESID, LEVELID, ITEM_POST, TOOLTIPTEXT, LINK, DESCRIPTIONID, UPDATE_USERID, UPDATE_TIME, CREATE_USERID, CREATE_TIME, STATEID) values(" &amp; Dictionary!A361 &amp; "," &amp; Dictionary!B361 &amp; "," &amp; Dictionary!C361 &amp; "," &amp; Dictionary!D361  &amp; ",'" &amp;Dictionary!F361 &amp; "','" &amp; Dictionary!G361 &amp; "'," &amp; Dictionary!H361 &amp; "," &amp;Dictionary!I361 &amp; ",'" &amp; Dictionary!J361 &amp; "','" &amp; Dictionary!K361 &amp; "','" &amp; Dictionary!L361  &amp; "',1,null,'" &amp;  Dictionary!O361 &amp; "',getdate()," &amp; Dictionary!Q361   &amp; ")")</f>
        <v/>
      </c>
    </row>
    <row r="362" spans="1:1">
      <c r="A362" s="35" t="str">
        <f>IF(Dictionary!B362="","","Insert Into SYS_DICTIONARY(ID, DICTIONARYID, PARENTID, DICTIONARYTYPE,DICTIONARYTEXT, VALUESID, LEVELID, ITEM_POST, TOOLTIPTEXT, LINK, DESCRIPTIONID, UPDATE_USERID, UPDATE_TIME, CREATE_USERID, CREATE_TIME, STATEID) values(" &amp; Dictionary!A362 &amp; "," &amp; Dictionary!B362 &amp; "," &amp; Dictionary!C362 &amp; "," &amp; Dictionary!D362  &amp; ",'" &amp;Dictionary!F362 &amp; "','" &amp; Dictionary!G362 &amp; "'," &amp; Dictionary!H362 &amp; "," &amp;Dictionary!I362 &amp; ",'" &amp; Dictionary!J362 &amp; "','" &amp; Dictionary!K362 &amp; "','" &amp; Dictionary!L362  &amp; "',1,null,'" &amp;  Dictionary!O362 &amp; "',getdate()," &amp; Dictionary!Q362   &amp; ")")</f>
        <v/>
      </c>
    </row>
    <row r="363" spans="1:1">
      <c r="A363" s="35" t="str">
        <f>IF(Dictionary!B363="","","Insert Into SYS_DICTIONARY(ID, DICTIONARYID, PARENTID, DICTIONARYTYPE,DICTIONARYTEXT, VALUESID, LEVELID, ITEM_POST, TOOLTIPTEXT, LINK, DESCRIPTIONID, UPDATE_USERID, UPDATE_TIME, CREATE_USERID, CREATE_TIME, STATEID) values(" &amp; Dictionary!A363 &amp; "," &amp; Dictionary!B363 &amp; "," &amp; Dictionary!C363 &amp; "," &amp; Dictionary!D363  &amp; ",'" &amp;Dictionary!F363 &amp; "','" &amp; Dictionary!G363 &amp; "'," &amp; Dictionary!H363 &amp; "," &amp;Dictionary!I363 &amp; ",'" &amp; Dictionary!J363 &amp; "','" &amp; Dictionary!K363 &amp; "','" &amp; Dictionary!L363  &amp; "',1,null,'" &amp;  Dictionary!O363 &amp; "',getdate()," &amp; Dictionary!Q363   &amp; ")")</f>
        <v/>
      </c>
    </row>
    <row r="364" spans="1:1">
      <c r="A364" s="35" t="str">
        <f>IF(Dictionary!B364="","","Insert Into SYS_DICTIONARY(ID, DICTIONARYID, PARENTID, DICTIONARYTYPE,DICTIONARYTEXT, VALUESID, LEVELID, ITEM_POST, TOOLTIPTEXT, LINK, DESCRIPTIONID, UPDATE_USERID, UPDATE_TIME, CREATE_USERID, CREATE_TIME, STATEID) values(" &amp; Dictionary!A364 &amp; "," &amp; Dictionary!B364 &amp; "," &amp; Dictionary!C364 &amp; "," &amp; Dictionary!D364  &amp; ",'" &amp;Dictionary!F364 &amp; "','" &amp; Dictionary!G364 &amp; "'," &amp; Dictionary!H364 &amp; "," &amp;Dictionary!I364 &amp; ",'" &amp; Dictionary!J364 &amp; "','" &amp; Dictionary!K364 &amp; "','" &amp; Dictionary!L364  &amp; "',1,null,'" &amp;  Dictionary!O364 &amp; "',getdate()," &amp; Dictionary!Q364   &amp; ")")</f>
        <v/>
      </c>
    </row>
    <row r="365" spans="1:1">
      <c r="A365" s="35" t="str">
        <f>IF(Dictionary!B365="","","Insert Into SYS_DICTIONARY(ID, DICTIONARYID, PARENTID, DICTIONARYTYPE,DICTIONARYTEXT, VALUESID, LEVELID, ITEM_POST, TOOLTIPTEXT, LINK, DESCRIPTIONID, UPDATE_USERID, UPDATE_TIME, CREATE_USERID, CREATE_TIME, STATEID) values(" &amp; Dictionary!A365 &amp; "," &amp; Dictionary!B365 &amp; "," &amp; Dictionary!C365 &amp; "," &amp; Dictionary!D365  &amp; ",'" &amp;Dictionary!F365 &amp; "','" &amp; Dictionary!G365 &amp; "'," &amp; Dictionary!H365 &amp; "," &amp;Dictionary!I365 &amp; ",'" &amp; Dictionary!J365 &amp; "','" &amp; Dictionary!K365 &amp; "','" &amp; Dictionary!L365  &amp; "',1,null,'" &amp;  Dictionary!O365 &amp; "',getdate()," &amp; Dictionary!Q365   &amp; ")")</f>
        <v/>
      </c>
    </row>
    <row r="366" spans="1:1">
      <c r="A366" s="35" t="str">
        <f>IF(Dictionary!B366="","","Insert Into SYS_DICTIONARY(ID, DICTIONARYID, PARENTID, DICTIONARYTYPE,DICTIONARYTEXT, VALUESID, LEVELID, ITEM_POST, TOOLTIPTEXT, LINK, DESCRIPTIONID, UPDATE_USERID, UPDATE_TIME, CREATE_USERID, CREATE_TIME, STATEID) values(" &amp; Dictionary!A366 &amp; "," &amp; Dictionary!B366 &amp; "," &amp; Dictionary!C366 &amp; "," &amp; Dictionary!D366  &amp; ",'" &amp;Dictionary!F366 &amp; "','" &amp; Dictionary!G366 &amp; "'," &amp; Dictionary!H366 &amp; "," &amp;Dictionary!I366 &amp; ",'" &amp; Dictionary!J366 &amp; "','" &amp; Dictionary!K366 &amp; "','" &amp; Dictionary!L366  &amp; "',1,null,'" &amp;  Dictionary!O366 &amp; "',getdate()," &amp; Dictionary!Q366   &amp; ")")</f>
        <v/>
      </c>
    </row>
    <row r="367" spans="1:1">
      <c r="A367" s="35" t="str">
        <f>IF(Dictionary!B367="","","Insert Into SYS_DICTIONARY(ID, DICTIONARYID, PARENTID, DICTIONARYTYPE,DICTIONARYTEXT, VALUESID, LEVELID, ITEM_POST, TOOLTIPTEXT, LINK, DESCRIPTIONID, UPDATE_USERID, UPDATE_TIME, CREATE_USERID, CREATE_TIME, STATEID) values(" &amp; Dictionary!A367 &amp; "," &amp; Dictionary!B367 &amp; "," &amp; Dictionary!C367 &amp; "," &amp; Dictionary!D367  &amp; ",'" &amp;Dictionary!F367 &amp; "','" &amp; Dictionary!G367 &amp; "'," &amp; Dictionary!H367 &amp; "," &amp;Dictionary!I367 &amp; ",'" &amp; Dictionary!J367 &amp; "','" &amp; Dictionary!K367 &amp; "','" &amp; Dictionary!L367  &amp; "',1,null,'" &amp;  Dictionary!O367 &amp; "',getdate()," &amp; Dictionary!Q367   &amp; ")")</f>
        <v/>
      </c>
    </row>
    <row r="368" spans="1:1">
      <c r="A368" s="35" t="str">
        <f>IF(Dictionary!B368="","","Insert Into SYS_DICTIONARY(ID, DICTIONARYID, PARENTID, DICTIONARYTYPE,DICTIONARYTEXT, VALUESID, LEVELID, ITEM_POST, TOOLTIPTEXT, LINK, DESCRIPTIONID, UPDATE_USERID, UPDATE_TIME, CREATE_USERID, CREATE_TIME, STATEID) values(" &amp; Dictionary!A368 &amp; "," &amp; Dictionary!B368 &amp; "," &amp; Dictionary!C368 &amp; "," &amp; Dictionary!D368  &amp; ",'" &amp;Dictionary!F368 &amp; "','" &amp; Dictionary!G368 &amp; "'," &amp; Dictionary!H368 &amp; "," &amp;Dictionary!I368 &amp; ",'" &amp; Dictionary!J368 &amp; "','" &amp; Dictionary!K368 &amp; "','" &amp; Dictionary!L368  &amp; "',1,null,'" &amp;  Dictionary!O368 &amp; "',getdate()," &amp; Dictionary!Q368   &amp; ")")</f>
        <v/>
      </c>
    </row>
    <row r="369" spans="1:1">
      <c r="A369" s="35" t="str">
        <f>IF(Dictionary!B369="","","Insert Into SYS_DICTIONARY(ID, DICTIONARYID, PARENTID, DICTIONARYTYPE,DICTIONARYTEXT, VALUESID, LEVELID, ITEM_POST, TOOLTIPTEXT, LINK, DESCRIPTIONID, UPDATE_USERID, UPDATE_TIME, CREATE_USERID, CREATE_TIME, STATEID) values(" &amp; Dictionary!A369 &amp; "," &amp; Dictionary!B369 &amp; "," &amp; Dictionary!C369 &amp; "," &amp; Dictionary!D369  &amp; ",'" &amp;Dictionary!F369 &amp; "','" &amp; Dictionary!G369 &amp; "'," &amp; Dictionary!H369 &amp; "," &amp;Dictionary!I369 &amp; ",'" &amp; Dictionary!J369 &amp; "','" &amp; Dictionary!K369 &amp; "','" &amp; Dictionary!L369  &amp; "',1,null,'" &amp;  Dictionary!O369 &amp; "',getdate()," &amp; Dictionary!Q369   &amp; ")")</f>
        <v/>
      </c>
    </row>
    <row r="370" spans="1:1">
      <c r="A370" s="35" t="str">
        <f>IF(Dictionary!B370="","","Insert Into SYS_DICTIONARY(ID, DICTIONARYID, PARENTID, DICTIONARYTYPE,DICTIONARYTEXT, VALUESID, LEVELID, ITEM_POST, TOOLTIPTEXT, LINK, DESCRIPTIONID, UPDATE_USERID, UPDATE_TIME, CREATE_USERID, CREATE_TIME, STATEID) values(" &amp; Dictionary!A370 &amp; "," &amp; Dictionary!B370 &amp; "," &amp; Dictionary!C370 &amp; "," &amp; Dictionary!D370  &amp; ",'" &amp;Dictionary!F370 &amp; "','" &amp; Dictionary!G370 &amp; "'," &amp; Dictionary!H370 &amp; "," &amp;Dictionary!I370 &amp; ",'" &amp; Dictionary!J370 &amp; "','" &amp; Dictionary!K370 &amp; "','" &amp; Dictionary!L370  &amp; "',1,null,'" &amp;  Dictionary!O370 &amp; "',getdate()," &amp; Dictionary!Q370   &amp; ")")</f>
        <v/>
      </c>
    </row>
    <row r="371" spans="1:1">
      <c r="A371" s="35" t="str">
        <f>IF(Dictionary!B371="","","Insert Into SYS_DICTIONARY(ID, DICTIONARYID, PARENTID, DICTIONARYTYPE,DICTIONARYTEXT, VALUESID, LEVELID, ITEM_POST, TOOLTIPTEXT, LINK, DESCRIPTIONID, UPDATE_USERID, UPDATE_TIME, CREATE_USERID, CREATE_TIME, STATEID) values(" &amp; Dictionary!A371 &amp; "," &amp; Dictionary!B371 &amp; "," &amp; Dictionary!C371 &amp; "," &amp; Dictionary!D371  &amp; ",'" &amp;Dictionary!F371 &amp; "','" &amp; Dictionary!G371 &amp; "'," &amp; Dictionary!H371 &amp; "," &amp;Dictionary!I371 &amp; ",'" &amp; Dictionary!J371 &amp; "','" &amp; Dictionary!K371 &amp; "','" &amp; Dictionary!L371  &amp; "',1,null,'" &amp;  Dictionary!O371 &amp; "',getdate()," &amp; Dictionary!Q371   &amp; ")")</f>
        <v/>
      </c>
    </row>
    <row r="372" spans="1:1">
      <c r="A372" s="35" t="str">
        <f>IF(Dictionary!B372="","","Insert Into SYS_DICTIONARY(ID, DICTIONARYID, PARENTID, DICTIONARYTYPE,DICTIONARYTEXT, VALUESID, LEVELID, ITEM_POST, TOOLTIPTEXT, LINK, DESCRIPTIONID, UPDATE_USERID, UPDATE_TIME, CREATE_USERID, CREATE_TIME, STATEID) values(" &amp; Dictionary!A372 &amp; "," &amp; Dictionary!B372 &amp; "," &amp; Dictionary!C372 &amp; "," &amp; Dictionary!D372  &amp; ",'" &amp;Dictionary!F372 &amp; "','" &amp; Dictionary!G372 &amp; "'," &amp; Dictionary!H372 &amp; "," &amp;Dictionary!I372 &amp; ",'" &amp; Dictionary!J372 &amp; "','" &amp; Dictionary!K372 &amp; "','" &amp; Dictionary!L372  &amp; "',1,null,'" &amp;  Dictionary!O372 &amp; "',getdate()," &amp; Dictionary!Q372   &amp; ")")</f>
        <v/>
      </c>
    </row>
    <row r="373" spans="1:1">
      <c r="A373" s="35" t="str">
        <f>IF(Dictionary!B373="","","Insert Into SYS_DICTIONARY(ID, DICTIONARYID, PARENTID, DICTIONARYTYPE,DICTIONARYTEXT, VALUESID, LEVELID, ITEM_POST, TOOLTIPTEXT, LINK, DESCRIPTIONID, UPDATE_USERID, UPDATE_TIME, CREATE_USERID, CREATE_TIME, STATEID) values(" &amp; Dictionary!A373 &amp; "," &amp; Dictionary!B373 &amp; "," &amp; Dictionary!C373 &amp; "," &amp; Dictionary!D373  &amp; ",'" &amp;Dictionary!F373 &amp; "','" &amp; Dictionary!G373 &amp; "'," &amp; Dictionary!H373 &amp; "," &amp;Dictionary!I373 &amp; ",'" &amp; Dictionary!J373 &amp; "','" &amp; Dictionary!K373 &amp; "','" &amp; Dictionary!L373  &amp; "',1,null,'" &amp;  Dictionary!O373 &amp; "',getdate()," &amp; Dictionary!Q373   &amp; ")")</f>
        <v/>
      </c>
    </row>
    <row r="374" spans="1:1">
      <c r="A374" s="35" t="str">
        <f>IF(Dictionary!B374="","","Insert Into SYS_DICTIONARY(ID, DICTIONARYID, PARENTID, DICTIONARYTYPE,DICTIONARYTEXT, VALUESID, LEVELID, ITEM_POST, TOOLTIPTEXT, LINK, DESCRIPTIONID, UPDATE_USERID, UPDATE_TIME, CREATE_USERID, CREATE_TIME, STATEID) values(" &amp; Dictionary!A374 &amp; "," &amp; Dictionary!B374 &amp; "," &amp; Dictionary!C374 &amp; "," &amp; Dictionary!D374  &amp; ",'" &amp;Dictionary!F374 &amp; "','" &amp; Dictionary!G374 &amp; "'," &amp; Dictionary!H374 &amp; "," &amp;Dictionary!I374 &amp; ",'" &amp; Dictionary!J374 &amp; "','" &amp; Dictionary!K374 &amp; "','" &amp; Dictionary!L374  &amp; "',1,null,'" &amp;  Dictionary!O374 &amp; "',getdate()," &amp; Dictionary!Q374   &amp; ")")</f>
        <v/>
      </c>
    </row>
    <row r="375" spans="1:1">
      <c r="A375" s="35" t="str">
        <f>IF(Dictionary!B375="","","Insert Into SYS_DICTIONARY(ID, DICTIONARYID, PARENTID, DICTIONARYTYPE,DICTIONARYTEXT, VALUESID, LEVELID, ITEM_POST, TOOLTIPTEXT, LINK, DESCRIPTIONID, UPDATE_USERID, UPDATE_TIME, CREATE_USERID, CREATE_TIME, STATEID) values(" &amp; Dictionary!A375 &amp; "," &amp; Dictionary!B375 &amp; "," &amp; Dictionary!C375 &amp; "," &amp; Dictionary!D375  &amp; ",'" &amp;Dictionary!F375 &amp; "','" &amp; Dictionary!G375 &amp; "'," &amp; Dictionary!H375 &amp; "," &amp;Dictionary!I375 &amp; ",'" &amp; Dictionary!J375 &amp; "','" &amp; Dictionary!K375 &amp; "','" &amp; Dictionary!L375  &amp; "',1,null,'" &amp;  Dictionary!O375 &amp; "',getdate()," &amp; Dictionary!Q375   &amp; ")")</f>
        <v/>
      </c>
    </row>
    <row r="376" spans="1:1">
      <c r="A376" s="35" t="str">
        <f>IF(Dictionary!B376="","","Insert Into SYS_DICTIONARY(ID, DICTIONARYID, PARENTID, DICTIONARYTYPE,DICTIONARYTEXT, VALUESID, LEVELID, ITEM_POST, TOOLTIPTEXT, LINK, DESCRIPTIONID, UPDATE_USERID, UPDATE_TIME, CREATE_USERID, CREATE_TIME, STATEID) values(" &amp; Dictionary!A376 &amp; "," &amp; Dictionary!B376 &amp; "," &amp; Dictionary!C376 &amp; "," &amp; Dictionary!D376  &amp; ",'" &amp;Dictionary!F376 &amp; "','" &amp; Dictionary!G376 &amp; "'," &amp; Dictionary!H376 &amp; "," &amp;Dictionary!I376 &amp; ",'" &amp; Dictionary!J376 &amp; "','" &amp; Dictionary!K376 &amp; "','" &amp; Dictionary!L376  &amp; "',1,null,'" &amp;  Dictionary!O376 &amp; "',getdate()," &amp; Dictionary!Q376   &amp; ")")</f>
        <v/>
      </c>
    </row>
    <row r="377" spans="1:1">
      <c r="A377" s="35" t="str">
        <f>IF(Dictionary!B377="","","Insert Into SYS_DICTIONARY(ID, DICTIONARYID, PARENTID, DICTIONARYTYPE,DICTIONARYTEXT, VALUESID, LEVELID, ITEM_POST, TOOLTIPTEXT, LINK, DESCRIPTIONID, UPDATE_USERID, UPDATE_TIME, CREATE_USERID, CREATE_TIME, STATEID) values(" &amp; Dictionary!A377 &amp; "," &amp; Dictionary!B377 &amp; "," &amp; Dictionary!C377 &amp; "," &amp; Dictionary!D377  &amp; ",'" &amp;Dictionary!F377 &amp; "','" &amp; Dictionary!G377 &amp; "'," &amp; Dictionary!H377 &amp; "," &amp;Dictionary!I377 &amp; ",'" &amp; Dictionary!J377 &amp; "','" &amp; Dictionary!K377 &amp; "','" &amp; Dictionary!L377  &amp; "',1,null,'" &amp;  Dictionary!O377 &amp; "',getdate()," &amp; Dictionary!Q377   &amp; ")")</f>
        <v/>
      </c>
    </row>
    <row r="378" spans="1:1">
      <c r="A378" s="35" t="str">
        <f>IF(Dictionary!B378="","","Insert Into SYS_DICTIONARY(ID, DICTIONARYID, PARENTID, DICTIONARYTYPE,DICTIONARYTEXT, VALUESID, LEVELID, ITEM_POST, TOOLTIPTEXT, LINK, DESCRIPTIONID, UPDATE_USERID, UPDATE_TIME, CREATE_USERID, CREATE_TIME, STATEID) values(" &amp; Dictionary!A378 &amp; "," &amp; Dictionary!B378 &amp; "," &amp; Dictionary!C378 &amp; "," &amp; Dictionary!D378  &amp; ",'" &amp;Dictionary!F378 &amp; "','" &amp; Dictionary!G378 &amp; "'," &amp; Dictionary!H378 &amp; "," &amp;Dictionary!I378 &amp; ",'" &amp; Dictionary!J378 &amp; "','" &amp; Dictionary!K378 &amp; "','" &amp; Dictionary!L378  &amp; "',1,null,'" &amp;  Dictionary!O378 &amp; "',getdate()," &amp; Dictionary!Q378   &amp; ")")</f>
        <v/>
      </c>
    </row>
    <row r="379" spans="1:1">
      <c r="A379" s="35" t="str">
        <f>IF(Dictionary!B379="","","Insert Into SYS_DICTIONARY(ID, DICTIONARYID, PARENTID, DICTIONARYTYPE,DICTIONARYTEXT, VALUESID, LEVELID, ITEM_POST, TOOLTIPTEXT, LINK, DESCRIPTIONID, UPDATE_USERID, UPDATE_TIME, CREATE_USERID, CREATE_TIME, STATEID) values(" &amp; Dictionary!A379 &amp; "," &amp; Dictionary!B379 &amp; "," &amp; Dictionary!C379 &amp; "," &amp; Dictionary!D379  &amp; ",'" &amp;Dictionary!F379 &amp; "','" &amp; Dictionary!G379 &amp; "'," &amp; Dictionary!H379 &amp; "," &amp;Dictionary!I379 &amp; ",'" &amp; Dictionary!J379 &amp; "','" &amp; Dictionary!K379 &amp; "','" &amp; Dictionary!L379  &amp; "',1,null,'" &amp;  Dictionary!O379 &amp; "',getdate()," &amp; Dictionary!Q379   &amp; ")")</f>
        <v/>
      </c>
    </row>
    <row r="380" spans="1:1">
      <c r="A380" s="35" t="str">
        <f>IF(Dictionary!B380="","","Insert Into SYS_DICTIONARY(ID, DICTIONARYID, PARENTID, DICTIONARYTYPE,DICTIONARYTEXT, VALUESID, LEVELID, ITEM_POST, TOOLTIPTEXT, LINK, DESCRIPTIONID, UPDATE_USERID, UPDATE_TIME, CREATE_USERID, CREATE_TIME, STATEID) values(" &amp; Dictionary!A380 &amp; "," &amp; Dictionary!B380 &amp; "," &amp; Dictionary!C380 &amp; "," &amp; Dictionary!D380  &amp; ",'" &amp;Dictionary!F380 &amp; "','" &amp; Dictionary!G380 &amp; "'," &amp; Dictionary!H380 &amp; "," &amp;Dictionary!I380 &amp; ",'" &amp; Dictionary!J380 &amp; "','" &amp; Dictionary!K380 &amp; "','" &amp; Dictionary!L380  &amp; "',1,null,'" &amp;  Dictionary!O380 &amp; "',getdate()," &amp; Dictionary!Q380   &amp; ")")</f>
        <v/>
      </c>
    </row>
    <row r="381" spans="1:1">
      <c r="A381" s="35" t="str">
        <f>IF(Dictionary!B381="","","Insert Into SYS_DICTIONARY(ID, DICTIONARYID, PARENTID, DICTIONARYTYPE,DICTIONARYTEXT, VALUESID, LEVELID, ITEM_POST, TOOLTIPTEXT, LINK, DESCRIPTIONID, UPDATE_USERID, UPDATE_TIME, CREATE_USERID, CREATE_TIME, STATEID) values(" &amp; Dictionary!A381 &amp; "," &amp; Dictionary!B381 &amp; "," &amp; Dictionary!C381 &amp; "," &amp; Dictionary!D381  &amp; ",'" &amp;Dictionary!F381 &amp; "','" &amp; Dictionary!G381 &amp; "'," &amp; Dictionary!H381 &amp; "," &amp;Dictionary!I381 &amp; ",'" &amp; Dictionary!J381 &amp; "','" &amp; Dictionary!K381 &amp; "','" &amp; Dictionary!L381  &amp; "',1,null,'" &amp;  Dictionary!O381 &amp; "',getdate()," &amp; Dictionary!Q381   &amp; ")")</f>
        <v/>
      </c>
    </row>
    <row r="382" spans="1:1">
      <c r="A382" s="35" t="str">
        <f>IF(Dictionary!B382="","","Insert Into SYS_DICTIONARY(ID, DICTIONARYID, PARENTID, DICTIONARYTYPE,DICTIONARYTEXT, VALUESID, LEVELID, ITEM_POST, TOOLTIPTEXT, LINK, DESCRIPTIONID, UPDATE_USERID, UPDATE_TIME, CREATE_USERID, CREATE_TIME, STATEID) values(" &amp; Dictionary!A382 &amp; "," &amp; Dictionary!B382 &amp; "," &amp; Dictionary!C382 &amp; "," &amp; Dictionary!D382  &amp; ",'" &amp;Dictionary!F382 &amp; "','" &amp; Dictionary!G382 &amp; "'," &amp; Dictionary!H382 &amp; "," &amp;Dictionary!I382 &amp; ",'" &amp; Dictionary!J382 &amp; "','" &amp; Dictionary!K382 &amp; "','" &amp; Dictionary!L382  &amp; "',1,null,'" &amp;  Dictionary!O382 &amp; "',getdate()," &amp; Dictionary!Q382   &amp; ")")</f>
        <v/>
      </c>
    </row>
    <row r="383" spans="1:1">
      <c r="A383" s="35" t="str">
        <f>IF(Dictionary!B383="","","Insert Into SYS_DICTIONARY(ID, DICTIONARYID, PARENTID, DICTIONARYTYPE,DICTIONARYTEXT, VALUESID, LEVELID, ITEM_POST, TOOLTIPTEXT, LINK, DESCRIPTIONID, UPDATE_USERID, UPDATE_TIME, CREATE_USERID, CREATE_TIME, STATEID) values(" &amp; Dictionary!A383 &amp; "," &amp; Dictionary!B383 &amp; "," &amp; Dictionary!C383 &amp; "," &amp; Dictionary!D383  &amp; ",'" &amp;Dictionary!F383 &amp; "','" &amp; Dictionary!G383 &amp; "'," &amp; Dictionary!H383 &amp; "," &amp;Dictionary!I383 &amp; ",'" &amp; Dictionary!J383 &amp; "','" &amp; Dictionary!K383 &amp; "','" &amp; Dictionary!L383  &amp; "',1,null,'" &amp;  Dictionary!O383 &amp; "',getdate()," &amp; Dictionary!Q383   &amp; ")")</f>
        <v/>
      </c>
    </row>
    <row r="384" spans="1:1">
      <c r="A384" s="35" t="str">
        <f>IF(Dictionary!B384="","","Insert Into SYS_DICTIONARY(ID, DICTIONARYID, PARENTID, DICTIONARYTYPE,DICTIONARYTEXT, VALUESID, LEVELID, ITEM_POST, TOOLTIPTEXT, LINK, DESCRIPTIONID, UPDATE_USERID, UPDATE_TIME, CREATE_USERID, CREATE_TIME, STATEID) values(" &amp; Dictionary!A384 &amp; "," &amp; Dictionary!B384 &amp; "," &amp; Dictionary!C384 &amp; "," &amp; Dictionary!D384  &amp; ",'" &amp;Dictionary!F384 &amp; "','" &amp; Dictionary!G384 &amp; "'," &amp; Dictionary!H384 &amp; "," &amp;Dictionary!I384 &amp; ",'" &amp; Dictionary!J384 &amp; "','" &amp; Dictionary!K384 &amp; "','" &amp; Dictionary!L384  &amp; "',1,null,'" &amp;  Dictionary!O384 &amp; "',getdate()," &amp; Dictionary!Q384   &amp; ")")</f>
        <v/>
      </c>
    </row>
    <row r="385" spans="1:1">
      <c r="A385" s="35" t="str">
        <f>IF(Dictionary!B385="","","Insert Into SYS_DICTIONARY(ID, DICTIONARYID, PARENTID, DICTIONARYTYPE,DICTIONARYTEXT, VALUESID, LEVELID, ITEM_POST, TOOLTIPTEXT, LINK, DESCRIPTIONID, UPDATE_USERID, UPDATE_TIME, CREATE_USERID, CREATE_TIME, STATEID) values(" &amp; Dictionary!A385 &amp; "," &amp; Dictionary!B385 &amp; "," &amp; Dictionary!C385 &amp; "," &amp; Dictionary!D385  &amp; ",'" &amp;Dictionary!F385 &amp; "','" &amp; Dictionary!G385 &amp; "'," &amp; Dictionary!H385 &amp; "," &amp;Dictionary!I385 &amp; ",'" &amp; Dictionary!J385 &amp; "','" &amp; Dictionary!K385 &amp; "','" &amp; Dictionary!L385  &amp; "',1,null,'" &amp;  Dictionary!O385 &amp; "',getdate()," &amp; Dictionary!Q385   &amp; ")")</f>
        <v/>
      </c>
    </row>
    <row r="386" spans="1:1">
      <c r="A386" s="35" t="str">
        <f>IF(Dictionary!B386="","","Insert Into SYS_DICTIONARY(ID, DICTIONARYID, PARENTID, DICTIONARYTYPE,DICTIONARYTEXT, VALUESID, LEVELID, ITEM_POST, TOOLTIPTEXT, LINK, DESCRIPTIONID, UPDATE_USERID, UPDATE_TIME, CREATE_USERID, CREATE_TIME, STATEID) values(" &amp; Dictionary!A386 &amp; "," &amp; Dictionary!B386 &amp; "," &amp; Dictionary!C386 &amp; "," &amp; Dictionary!D386  &amp; ",'" &amp;Dictionary!F386 &amp; "','" &amp; Dictionary!G386 &amp; "'," &amp; Dictionary!H386 &amp; "," &amp;Dictionary!I386 &amp; ",'" &amp; Dictionary!J386 &amp; "','" &amp; Dictionary!K386 &amp; "','" &amp; Dictionary!L386  &amp; "',1,null,'" &amp;  Dictionary!O386 &amp; "',getdate()," &amp; Dictionary!Q386   &amp; ")")</f>
        <v/>
      </c>
    </row>
    <row r="387" spans="1:1">
      <c r="A387" s="35" t="str">
        <f>IF(Dictionary!B387="","","Insert Into SYS_DICTIONARY(ID, DICTIONARYID, PARENTID, DICTIONARYTYPE,DICTIONARYTEXT, VALUESID, LEVELID, ITEM_POST, TOOLTIPTEXT, LINK, DESCRIPTIONID, UPDATE_USERID, UPDATE_TIME, CREATE_USERID, CREATE_TIME, STATEID) values(" &amp; Dictionary!A387 &amp; "," &amp; Dictionary!B387 &amp; "," &amp; Dictionary!C387 &amp; "," &amp; Dictionary!D387  &amp; ",'" &amp;Dictionary!F387 &amp; "','" &amp; Dictionary!G387 &amp; "'," &amp; Dictionary!H387 &amp; "," &amp;Dictionary!I387 &amp; ",'" &amp; Dictionary!J387 &amp; "','" &amp; Dictionary!K387 &amp; "','" &amp; Dictionary!L387  &amp; "',1,null,'" &amp;  Dictionary!O387 &amp; "',getdate()," &amp; Dictionary!Q387   &amp; ")")</f>
        <v/>
      </c>
    </row>
    <row r="388" spans="1:1">
      <c r="A388" s="35" t="str">
        <f>IF(Dictionary!B388="","","Insert Into SYS_DICTIONARY(ID, DICTIONARYID, PARENTID, DICTIONARYTYPE,DICTIONARYTEXT, VALUESID, LEVELID, ITEM_POST, TOOLTIPTEXT, LINK, DESCRIPTIONID, UPDATE_USERID, UPDATE_TIME, CREATE_USERID, CREATE_TIME, STATEID) values(" &amp; Dictionary!A388 &amp; "," &amp; Dictionary!B388 &amp; "," &amp; Dictionary!C388 &amp; "," &amp; Dictionary!D388  &amp; ",'" &amp;Dictionary!F388 &amp; "','" &amp; Dictionary!G388 &amp; "'," &amp; Dictionary!H388 &amp; "," &amp;Dictionary!I388 &amp; ",'" &amp; Dictionary!J388 &amp; "','" &amp; Dictionary!K388 &amp; "','" &amp; Dictionary!L388  &amp; "',1,null,'" &amp;  Dictionary!O388 &amp; "',getdate()," &amp; Dictionary!Q388   &amp; ")")</f>
        <v/>
      </c>
    </row>
    <row r="389" spans="1:1">
      <c r="A389" s="35" t="str">
        <f>IF(Dictionary!B389="","","Insert Into SYS_DICTIONARY(ID, DICTIONARYID, PARENTID, DICTIONARYTYPE,DICTIONARYTEXT, VALUESID, LEVELID, ITEM_POST, TOOLTIPTEXT, LINK, DESCRIPTIONID, UPDATE_USERID, UPDATE_TIME, CREATE_USERID, CREATE_TIME, STATEID) values(" &amp; Dictionary!A389 &amp; "," &amp; Dictionary!B389 &amp; "," &amp; Dictionary!C389 &amp; "," &amp; Dictionary!D389  &amp; ",'" &amp;Dictionary!F389 &amp; "','" &amp; Dictionary!G389 &amp; "'," &amp; Dictionary!H389 &amp; "," &amp;Dictionary!I389 &amp; ",'" &amp; Dictionary!J389 &amp; "','" &amp; Dictionary!K389 &amp; "','" &amp; Dictionary!L389  &amp; "',1,null,'" &amp;  Dictionary!O389 &amp; "',getdate()," &amp; Dictionary!Q389   &amp; ")")</f>
        <v/>
      </c>
    </row>
    <row r="390" spans="1:1">
      <c r="A390" s="35" t="str">
        <f>IF(Dictionary!B390="","","Insert Into SYS_DICTIONARY(ID, DICTIONARYID, PARENTID, DICTIONARYTYPE,DICTIONARYTEXT, VALUESID, LEVELID, ITEM_POST, TOOLTIPTEXT, LINK, DESCRIPTIONID, UPDATE_USERID, UPDATE_TIME, CREATE_USERID, CREATE_TIME, STATEID) values(" &amp; Dictionary!A390 &amp; "," &amp; Dictionary!B390 &amp; "," &amp; Dictionary!C390 &amp; "," &amp; Dictionary!D390  &amp; ",'" &amp;Dictionary!F390 &amp; "','" &amp; Dictionary!G390 &amp; "'," &amp; Dictionary!H390 &amp; "," &amp;Dictionary!I390 &amp; ",'" &amp; Dictionary!J390 &amp; "','" &amp; Dictionary!K390 &amp; "','" &amp; Dictionary!L390  &amp; "',1,null,'" &amp;  Dictionary!O390 &amp; "',getdate()," &amp; Dictionary!Q390   &amp; ")")</f>
        <v/>
      </c>
    </row>
    <row r="391" spans="1:1">
      <c r="A391" s="35" t="str">
        <f>IF(Dictionary!B391="","","Insert Into SYS_DICTIONARY(ID, DICTIONARYID, PARENTID, DICTIONARYTYPE,DICTIONARYTEXT, VALUESID, LEVELID, ITEM_POST, TOOLTIPTEXT, LINK, DESCRIPTIONID, UPDATE_USERID, UPDATE_TIME, CREATE_USERID, CREATE_TIME, STATEID) values(" &amp; Dictionary!A391 &amp; "," &amp; Dictionary!B391 &amp; "," &amp; Dictionary!C391 &amp; "," &amp; Dictionary!D391  &amp; ",'" &amp;Dictionary!F391 &amp; "','" &amp; Dictionary!G391 &amp; "'," &amp; Dictionary!H391 &amp; "," &amp;Dictionary!I391 &amp; ",'" &amp; Dictionary!J391 &amp; "','" &amp; Dictionary!K391 &amp; "','" &amp; Dictionary!L391  &amp; "',1,null,'" &amp;  Dictionary!O391 &amp; "',getdate()," &amp; Dictionary!Q391   &amp; ")")</f>
        <v/>
      </c>
    </row>
    <row r="392" spans="1:1">
      <c r="A392" s="35" t="str">
        <f>IF(Dictionary!B392="","","Insert Into SYS_DICTIONARY(ID, DICTIONARYID, PARENTID, DICTIONARYTYPE,DICTIONARYTEXT, VALUESID, LEVELID, ITEM_POST, TOOLTIPTEXT, LINK, DESCRIPTIONID, UPDATE_USERID, UPDATE_TIME, CREATE_USERID, CREATE_TIME, STATEID) values(" &amp; Dictionary!A392 &amp; "," &amp; Dictionary!B392 &amp; "," &amp; Dictionary!C392 &amp; "," &amp; Dictionary!D392  &amp; ",'" &amp;Dictionary!F392 &amp; "','" &amp; Dictionary!G392 &amp; "'," &amp; Dictionary!H392 &amp; "," &amp;Dictionary!I392 &amp; ",'" &amp; Dictionary!J392 &amp; "','" &amp; Dictionary!K392 &amp; "','" &amp; Dictionary!L392  &amp; "',1,null,'" &amp;  Dictionary!O392 &amp; "',getdate()," &amp; Dictionary!Q392   &amp; ")")</f>
        <v/>
      </c>
    </row>
    <row r="393" spans="1:1">
      <c r="A393" s="35" t="str">
        <f>IF(Dictionary!B393="","","Insert Into SYS_DICTIONARY(ID, DICTIONARYID, PARENTID, DICTIONARYTYPE,DICTIONARYTEXT, VALUESID, LEVELID, ITEM_POST, TOOLTIPTEXT, LINK, DESCRIPTIONID, UPDATE_USERID, UPDATE_TIME, CREATE_USERID, CREATE_TIME, STATEID) values(" &amp; Dictionary!A393 &amp; "," &amp; Dictionary!B393 &amp; "," &amp; Dictionary!C393 &amp; "," &amp; Dictionary!D393  &amp; ",'" &amp;Dictionary!F393 &amp; "','" &amp; Dictionary!G393 &amp; "'," &amp; Dictionary!H393 &amp; "," &amp;Dictionary!I393 &amp; ",'" &amp; Dictionary!J393 &amp; "','" &amp; Dictionary!K393 &amp; "','" &amp; Dictionary!L393  &amp; "',1,null,'" &amp;  Dictionary!O393 &amp; "',getdate()," &amp; Dictionary!Q393   &amp; ")")</f>
        <v/>
      </c>
    </row>
    <row r="394" spans="1:1">
      <c r="A394" s="35" t="str">
        <f>IF(Dictionary!B394="","","Insert Into SYS_DICTIONARY(ID, DICTIONARYID, PARENTID, DICTIONARYTYPE,DICTIONARYTEXT, VALUESID, LEVELID, ITEM_POST, TOOLTIPTEXT, LINK, DESCRIPTIONID, UPDATE_USERID, UPDATE_TIME, CREATE_USERID, CREATE_TIME, STATEID) values(" &amp; Dictionary!A394 &amp; "," &amp; Dictionary!B394 &amp; "," &amp; Dictionary!C394 &amp; "," &amp; Dictionary!D394  &amp; ",'" &amp;Dictionary!F394 &amp; "','" &amp; Dictionary!G394 &amp; "'," &amp; Dictionary!H394 &amp; "," &amp;Dictionary!I394 &amp; ",'" &amp; Dictionary!J394 &amp; "','" &amp; Dictionary!K394 &amp; "','" &amp; Dictionary!L394  &amp; "',1,null,'" &amp;  Dictionary!O394 &amp; "',getdate()," &amp; Dictionary!Q394   &amp; ")")</f>
        <v/>
      </c>
    </row>
    <row r="395" spans="1:1">
      <c r="A395" s="35" t="str">
        <f>IF(Dictionary!B395="","","Insert Into SYS_DICTIONARY(ID, DICTIONARYID, PARENTID, DICTIONARYTYPE,DICTIONARYTEXT, VALUESID, LEVELID, ITEM_POST, TOOLTIPTEXT, LINK, DESCRIPTIONID, UPDATE_USERID, UPDATE_TIME, CREATE_USERID, CREATE_TIME, STATEID) values(" &amp; Dictionary!A395 &amp; "," &amp; Dictionary!B395 &amp; "," &amp; Dictionary!C395 &amp; "," &amp; Dictionary!D395  &amp; ",'" &amp;Dictionary!F395 &amp; "','" &amp; Dictionary!G395 &amp; "'," &amp; Dictionary!H395 &amp; "," &amp;Dictionary!I395 &amp; ",'" &amp; Dictionary!J395 &amp; "','" &amp; Dictionary!K395 &amp; "','" &amp; Dictionary!L395  &amp; "',1,null,'" &amp;  Dictionary!O395 &amp; "',getdate()," &amp; Dictionary!Q395   &amp; ")")</f>
        <v/>
      </c>
    </row>
    <row r="396" spans="1:1">
      <c r="A396" s="35" t="str">
        <f>IF(Dictionary!B396="","","Insert Into SYS_DICTIONARY(ID, DICTIONARYID, PARENTID, DICTIONARYTYPE,DICTIONARYTEXT, VALUESID, LEVELID, ITEM_POST, TOOLTIPTEXT, LINK, DESCRIPTIONID, UPDATE_USERID, UPDATE_TIME, CREATE_USERID, CREATE_TIME, STATEID) values(" &amp; Dictionary!A396 &amp; "," &amp; Dictionary!B396 &amp; "," &amp; Dictionary!C396 &amp; "," &amp; Dictionary!D396  &amp; ",'" &amp;Dictionary!F396 &amp; "','" &amp; Dictionary!G396 &amp; "'," &amp; Dictionary!H396 &amp; "," &amp;Dictionary!I396 &amp; ",'" &amp; Dictionary!J396 &amp; "','" &amp; Dictionary!K396 &amp; "','" &amp; Dictionary!L396  &amp; "',1,null,'" &amp;  Dictionary!O396 &amp; "',getdate()," &amp; Dictionary!Q396   &amp; ")")</f>
        <v/>
      </c>
    </row>
    <row r="397" spans="1:1">
      <c r="A397" s="35" t="str">
        <f>IF(Dictionary!B397="","","Insert Into SYS_DICTIONARY(ID, DICTIONARYID, PARENTID, DICTIONARYTYPE,DICTIONARYTEXT, VALUESID, LEVELID, ITEM_POST, TOOLTIPTEXT, LINK, DESCRIPTIONID, UPDATE_USERID, UPDATE_TIME, CREATE_USERID, CREATE_TIME, STATEID) values(" &amp; Dictionary!A397 &amp; "," &amp; Dictionary!B397 &amp; "," &amp; Dictionary!C397 &amp; "," &amp; Dictionary!D397  &amp; ",'" &amp;Dictionary!F397 &amp; "','" &amp; Dictionary!G397 &amp; "'," &amp; Dictionary!H397 &amp; "," &amp;Dictionary!I397 &amp; ",'" &amp; Dictionary!J397 &amp; "','" &amp; Dictionary!K397 &amp; "','" &amp; Dictionary!L397  &amp; "',1,null,'" &amp;  Dictionary!O397 &amp; "',getdate()," &amp; Dictionary!Q397   &amp; ")")</f>
        <v/>
      </c>
    </row>
    <row r="398" spans="1:1">
      <c r="A398" s="35" t="str">
        <f>IF(Dictionary!B398="","","Insert Into SYS_DICTIONARY(ID, DICTIONARYID, PARENTID, DICTIONARYTYPE,DICTIONARYTEXT, VALUESID, LEVELID, ITEM_POST, TOOLTIPTEXT, LINK, DESCRIPTIONID, UPDATE_USERID, UPDATE_TIME, CREATE_USERID, CREATE_TIME, STATEID) values(" &amp; Dictionary!A398 &amp; "," &amp; Dictionary!B398 &amp; "," &amp; Dictionary!C398 &amp; "," &amp; Dictionary!D398  &amp; ",'" &amp;Dictionary!F398 &amp; "','" &amp; Dictionary!G398 &amp; "'," &amp; Dictionary!H398 &amp; "," &amp;Dictionary!I398 &amp; ",'" &amp; Dictionary!J398 &amp; "','" &amp; Dictionary!K398 &amp; "','" &amp; Dictionary!L398  &amp; "',1,null,'" &amp;  Dictionary!O398 &amp; "',getdate()," &amp; Dictionary!Q398   &amp; ")")</f>
        <v/>
      </c>
    </row>
    <row r="399" spans="1:1">
      <c r="A399" s="35" t="str">
        <f>IF(Dictionary!B399="","","Insert Into SYS_DICTIONARY(ID, DICTIONARYID, PARENTID, DICTIONARYTYPE,DICTIONARYTEXT, VALUESID, LEVELID, ITEM_POST, TOOLTIPTEXT, LINK, DESCRIPTIONID, UPDATE_USERID, UPDATE_TIME, CREATE_USERID, CREATE_TIME, STATEID) values(" &amp; Dictionary!A399 &amp; "," &amp; Dictionary!B399 &amp; "," &amp; Dictionary!C399 &amp; "," &amp; Dictionary!D399  &amp; ",'" &amp;Dictionary!F399 &amp; "','" &amp; Dictionary!G399 &amp; "'," &amp; Dictionary!H399 &amp; "," &amp;Dictionary!I399 &amp; ",'" &amp; Dictionary!J399 &amp; "','" &amp; Dictionary!K399 &amp; "','" &amp; Dictionary!L399  &amp; "',1,null,'" &amp;  Dictionary!O399 &amp; "',getdate()," &amp; Dictionary!Q399   &amp; ")")</f>
        <v/>
      </c>
    </row>
    <row r="400" spans="1:1">
      <c r="A400" s="35" t="str">
        <f>IF(Dictionary!B400="","","Insert Into SYS_DICTIONARY(ID, DICTIONARYID, PARENTID, DICTIONARYTYPE,DICTIONARYTEXT, VALUESID, LEVELID, ITEM_POST, TOOLTIPTEXT, LINK, DESCRIPTIONID, UPDATE_USERID, UPDATE_TIME, CREATE_USERID, CREATE_TIME, STATEID) values(" &amp; Dictionary!A400 &amp; "," &amp; Dictionary!B400 &amp; "," &amp; Dictionary!C400 &amp; "," &amp; Dictionary!D400  &amp; ",'" &amp;Dictionary!F400 &amp; "','" &amp; Dictionary!G400 &amp; "'," &amp; Dictionary!H400 &amp; "," &amp;Dictionary!I400 &amp; ",'" &amp; Dictionary!J400 &amp; "','" &amp; Dictionary!K400 &amp; "','" &amp; Dictionary!L400  &amp; "',1,null,'" &amp;  Dictionary!O400 &amp; "',getdate()," &amp; Dictionary!Q400   &amp; ")")</f>
        <v/>
      </c>
    </row>
    <row r="401" spans="1:1">
      <c r="A401" s="35" t="str">
        <f>IF(Dictionary!B401="","","Insert Into SYS_DICTIONARY(ID, DICTIONARYID, PARENTID, DICTIONARYTYPE,DICTIONARYTEXT, VALUESID, LEVELID, ITEM_POST, TOOLTIPTEXT, LINK, DESCRIPTIONID, UPDATE_USERID, UPDATE_TIME, CREATE_USERID, CREATE_TIME, STATEID) values(" &amp; Dictionary!A401 &amp; "," &amp; Dictionary!B401 &amp; "," &amp; Dictionary!C401 &amp; "," &amp; Dictionary!D401  &amp; ",'" &amp;Dictionary!F401 &amp; "','" &amp; Dictionary!G401 &amp; "'," &amp; Dictionary!H401 &amp; "," &amp;Dictionary!I401 &amp; ",'" &amp; Dictionary!J401 &amp; "','" &amp; Dictionary!K401 &amp; "','" &amp; Dictionary!L401  &amp; "',1,null,'" &amp;  Dictionary!O401 &amp; "',getdate()," &amp; Dictionary!Q401   &amp; ")")</f>
        <v/>
      </c>
    </row>
    <row r="402" spans="1:1">
      <c r="A402" s="35" t="str">
        <f>IF(Dictionary!B402="","","Insert Into SYS_DICTIONARY(ID, DICTIONARYID, PARENTID, DICTIONARYTYPE,DICTIONARYTEXT, VALUESID, LEVELID, ITEM_POST, TOOLTIPTEXT, LINK, DESCRIPTIONID, UPDATE_USERID, UPDATE_TIME, CREATE_USERID, CREATE_TIME, STATEID) values(" &amp; Dictionary!A402 &amp; "," &amp; Dictionary!B402 &amp; "," &amp; Dictionary!C402 &amp; "," &amp; Dictionary!D402  &amp; ",'" &amp;Dictionary!F402 &amp; "','" &amp; Dictionary!G402 &amp; "'," &amp; Dictionary!H402 &amp; "," &amp;Dictionary!I402 &amp; ",'" &amp; Dictionary!J402 &amp; "','" &amp; Dictionary!K402 &amp; "','" &amp; Dictionary!L402  &amp; "',1,null,'" &amp;  Dictionary!O402 &amp; "',getdate()," &amp; Dictionary!Q402   &amp; ")")</f>
        <v/>
      </c>
    </row>
    <row r="403" spans="1:1">
      <c r="A403" s="35" t="str">
        <f>IF(Dictionary!B403="","","Insert Into SYS_DICTIONARY(ID, DICTIONARYID, PARENTID, DICTIONARYTYPE,DICTIONARYTEXT, VALUESID, LEVELID, ITEM_POST, TOOLTIPTEXT, LINK, DESCRIPTIONID, UPDATE_USERID, UPDATE_TIME, CREATE_USERID, CREATE_TIME, STATEID) values(" &amp; Dictionary!A403 &amp; "," &amp; Dictionary!B403 &amp; "," &amp; Dictionary!C403 &amp; "," &amp; Dictionary!D403  &amp; ",'" &amp;Dictionary!F403 &amp; "','" &amp; Dictionary!G403 &amp; "'," &amp; Dictionary!H403 &amp; "," &amp;Dictionary!I403 &amp; ",'" &amp; Dictionary!J403 &amp; "','" &amp; Dictionary!K403 &amp; "','" &amp; Dictionary!L403  &amp; "',1,null,'" &amp;  Dictionary!O403 &amp; "',getdate()," &amp; Dictionary!Q403   &amp; ")")</f>
        <v/>
      </c>
    </row>
    <row r="404" spans="1:1">
      <c r="A404" s="35" t="str">
        <f>IF(Dictionary!B404="","","Insert Into SYS_DICTIONARY(ID, DICTIONARYID, PARENTID, DICTIONARYTYPE,DICTIONARYTEXT, VALUESID, LEVELID, ITEM_POST, TOOLTIPTEXT, LINK, DESCRIPTIONID, UPDATE_USERID, UPDATE_TIME, CREATE_USERID, CREATE_TIME, STATEID) values(" &amp; Dictionary!A404 &amp; "," &amp; Dictionary!B404 &amp; "," &amp; Dictionary!C404 &amp; "," &amp; Dictionary!D404  &amp; ",'" &amp;Dictionary!F404 &amp; "','" &amp; Dictionary!G404 &amp; "'," &amp; Dictionary!H404 &amp; "," &amp;Dictionary!I404 &amp; ",'" &amp; Dictionary!J404 &amp; "','" &amp; Dictionary!K404 &amp; "','" &amp; Dictionary!L404  &amp; "',1,null,'" &amp;  Dictionary!O404 &amp; "',getdate()," &amp; Dictionary!Q404   &amp; ")")</f>
        <v/>
      </c>
    </row>
    <row r="405" spans="1:1">
      <c r="A405" s="35" t="str">
        <f>IF(Dictionary!B405="","","Insert Into SYS_DICTIONARY(ID, DICTIONARYID, PARENTID, DICTIONARYTYPE,DICTIONARYTEXT, VALUESID, LEVELID, ITEM_POST, TOOLTIPTEXT, LINK, DESCRIPTIONID, UPDATE_USERID, UPDATE_TIME, CREATE_USERID, CREATE_TIME, STATEID) values(" &amp; Dictionary!A405 &amp; "," &amp; Dictionary!B405 &amp; "," &amp; Dictionary!C405 &amp; "," &amp; Dictionary!D405  &amp; ",'" &amp;Dictionary!F405 &amp; "','" &amp; Dictionary!G405 &amp; "'," &amp; Dictionary!H405 &amp; "," &amp;Dictionary!I405 &amp; ",'" &amp; Dictionary!J405 &amp; "','" &amp; Dictionary!K405 &amp; "','" &amp; Dictionary!L405  &amp; "',1,null,'" &amp;  Dictionary!O405 &amp; "',getdate()," &amp; Dictionary!Q405   &amp; ")")</f>
        <v/>
      </c>
    </row>
    <row r="406" spans="1:1">
      <c r="A406" s="35" t="str">
        <f>IF(Dictionary!B406="","","Insert Into SYS_DICTIONARY(ID, DICTIONARYID, PARENTID, DICTIONARYTYPE,DICTIONARYTEXT, VALUESID, LEVELID, ITEM_POST, TOOLTIPTEXT, LINK, DESCRIPTIONID, UPDATE_USERID, UPDATE_TIME, CREATE_USERID, CREATE_TIME, STATEID) values(" &amp; Dictionary!A406 &amp; "," &amp; Dictionary!B406 &amp; "," &amp; Dictionary!C406 &amp; "," &amp; Dictionary!D406  &amp; ",'" &amp;Dictionary!F406 &amp; "','" &amp; Dictionary!G406 &amp; "'," &amp; Dictionary!H406 &amp; "," &amp;Dictionary!I406 &amp; ",'" &amp; Dictionary!J406 &amp; "','" &amp; Dictionary!K406 &amp; "','" &amp; Dictionary!L406  &amp; "',1,null,'" &amp;  Dictionary!O406 &amp; "',getdate()," &amp; Dictionary!Q406   &amp; ")")</f>
        <v/>
      </c>
    </row>
    <row r="407" spans="1:1">
      <c r="A407" s="35" t="str">
        <f>IF(Dictionary!B407="","","Insert Into SYS_DICTIONARY(ID, DICTIONARYID, PARENTID, DICTIONARYTYPE,DICTIONARYTEXT, VALUESID, LEVELID, ITEM_POST, TOOLTIPTEXT, LINK, DESCRIPTIONID, UPDATE_USERID, UPDATE_TIME, CREATE_USERID, CREATE_TIME, STATEID) values(" &amp; Dictionary!A407 &amp; "," &amp; Dictionary!B407 &amp; "," &amp; Dictionary!C407 &amp; "," &amp; Dictionary!D407  &amp; ",'" &amp;Dictionary!F407 &amp; "','" &amp; Dictionary!G407 &amp; "'," &amp; Dictionary!H407 &amp; "," &amp;Dictionary!I407 &amp; ",'" &amp; Dictionary!J407 &amp; "','" &amp; Dictionary!K407 &amp; "','" &amp; Dictionary!L407  &amp; "',1,null,'" &amp;  Dictionary!O407 &amp; "',getdate()," &amp; Dictionary!Q407   &amp; ")")</f>
        <v/>
      </c>
    </row>
    <row r="408" spans="1:1">
      <c r="A408" s="35" t="str">
        <f>IF(Dictionary!B408="","","Insert Into SYS_DICTIONARY(ID, DICTIONARYID, PARENTID, DICTIONARYTYPE,DICTIONARYTEXT, VALUESID, LEVELID, ITEM_POST, TOOLTIPTEXT, LINK, DESCRIPTIONID, UPDATE_USERID, UPDATE_TIME, CREATE_USERID, CREATE_TIME, STATEID) values(" &amp; Dictionary!A408 &amp; "," &amp; Dictionary!B408 &amp; "," &amp; Dictionary!C408 &amp; "," &amp; Dictionary!D408  &amp; ",'" &amp;Dictionary!F408 &amp; "','" &amp; Dictionary!G408 &amp; "'," &amp; Dictionary!H408 &amp; "," &amp;Dictionary!I408 &amp; ",'" &amp; Dictionary!J408 &amp; "','" &amp; Dictionary!K408 &amp; "','" &amp; Dictionary!L408  &amp; "',1,null,'" &amp;  Dictionary!O408 &amp; "',getdate()," &amp; Dictionary!Q408   &amp; ")")</f>
        <v/>
      </c>
    </row>
    <row r="409" spans="1:1">
      <c r="A409" s="35" t="str">
        <f>IF(Dictionary!B409="","","Insert Into SYS_DICTIONARY(ID, DICTIONARYID, PARENTID, DICTIONARYTYPE,DICTIONARYTEXT, VALUESID, LEVELID, ITEM_POST, TOOLTIPTEXT, LINK, DESCRIPTIONID, UPDATE_USERID, UPDATE_TIME, CREATE_USERID, CREATE_TIME, STATEID) values(" &amp; Dictionary!A409 &amp; "," &amp; Dictionary!B409 &amp; "," &amp; Dictionary!C409 &amp; "," &amp; Dictionary!D409  &amp; ",'" &amp;Dictionary!F409 &amp; "','" &amp; Dictionary!G409 &amp; "'," &amp; Dictionary!H409 &amp; "," &amp;Dictionary!I409 &amp; ",'" &amp; Dictionary!J409 &amp; "','" &amp; Dictionary!K409 &amp; "','" &amp; Dictionary!L409  &amp; "',1,null,'" &amp;  Dictionary!O409 &amp; "',getdate()," &amp; Dictionary!Q409   &amp; ")")</f>
        <v/>
      </c>
    </row>
    <row r="410" spans="1:1">
      <c r="A410" s="35" t="str">
        <f>IF(Dictionary!B410="","","Insert Into SYS_DICTIONARY(ID, DICTIONARYID, PARENTID, DICTIONARYTYPE,DICTIONARYTEXT, VALUESID, LEVELID, ITEM_POST, TOOLTIPTEXT, LINK, DESCRIPTIONID, UPDATE_USERID, UPDATE_TIME, CREATE_USERID, CREATE_TIME, STATEID) values(" &amp; Dictionary!A410 &amp; "," &amp; Dictionary!B410 &amp; "," &amp; Dictionary!C410 &amp; "," &amp; Dictionary!D410  &amp; ",'" &amp;Dictionary!F410 &amp; "','" &amp; Dictionary!G410 &amp; "'," &amp; Dictionary!H410 &amp; "," &amp;Dictionary!I410 &amp; ",'" &amp; Dictionary!J410 &amp; "','" &amp; Dictionary!K410 &amp; "','" &amp; Dictionary!L410  &amp; "',1,null,'" &amp;  Dictionary!O410 &amp; "',getdate()," &amp; Dictionary!Q410   &amp; ")")</f>
        <v/>
      </c>
    </row>
    <row r="411" spans="1:1">
      <c r="A411" s="35" t="str">
        <f>IF(Dictionary!B411="","","Insert Into SYS_DICTIONARY(ID, DICTIONARYID, PARENTID, DICTIONARYTYPE,DICTIONARYTEXT, VALUESID, LEVELID, ITEM_POST, TOOLTIPTEXT, LINK, DESCRIPTIONID, UPDATE_USERID, UPDATE_TIME, CREATE_USERID, CREATE_TIME, STATEID) values(" &amp; Dictionary!A411 &amp; "," &amp; Dictionary!B411 &amp; "," &amp; Dictionary!C411 &amp; "," &amp; Dictionary!D411  &amp; ",'" &amp;Dictionary!F411 &amp; "','" &amp; Dictionary!G411 &amp; "'," &amp; Dictionary!H411 &amp; "," &amp;Dictionary!I411 &amp; ",'" &amp; Dictionary!J411 &amp; "','" &amp; Dictionary!K411 &amp; "','" &amp; Dictionary!L411  &amp; "',1,null,'" &amp;  Dictionary!O411 &amp; "',getdate()," &amp; Dictionary!Q411   &amp; ")")</f>
        <v/>
      </c>
    </row>
    <row r="412" spans="1:1">
      <c r="A412" s="35" t="str">
        <f>IF(Dictionary!B412="","","Insert Into SYS_DICTIONARY(ID, DICTIONARYID, PARENTID, DICTIONARYTYPE,DICTIONARYTEXT, VALUESID, LEVELID, ITEM_POST, TOOLTIPTEXT, LINK, DESCRIPTIONID, UPDATE_USERID, UPDATE_TIME, CREATE_USERID, CREATE_TIME, STATEID) values(" &amp; Dictionary!A412 &amp; "," &amp; Dictionary!B412 &amp; "," &amp; Dictionary!C412 &amp; "," &amp; Dictionary!D412  &amp; ",'" &amp;Dictionary!F412 &amp; "','" &amp; Dictionary!G412 &amp; "'," &amp; Dictionary!H412 &amp; "," &amp;Dictionary!I412 &amp; ",'" &amp; Dictionary!J412 &amp; "','" &amp; Dictionary!K412 &amp; "','" &amp; Dictionary!L412  &amp; "',1,null,'" &amp;  Dictionary!O412 &amp; "',getdate()," &amp; Dictionary!Q412   &amp; ")")</f>
        <v/>
      </c>
    </row>
    <row r="413" spans="1:1">
      <c r="A413" s="35" t="str">
        <f>IF(Dictionary!B413="","","Insert Into SYS_DICTIONARY(ID, DICTIONARYID, PARENTID, DICTIONARYTYPE,DICTIONARYTEXT, VALUESID, LEVELID, ITEM_POST, TOOLTIPTEXT, LINK, DESCRIPTIONID, UPDATE_USERID, UPDATE_TIME, CREATE_USERID, CREATE_TIME, STATEID) values(" &amp; Dictionary!A413 &amp; "," &amp; Dictionary!B413 &amp; "," &amp; Dictionary!C413 &amp; "," &amp; Dictionary!D413  &amp; ",'" &amp;Dictionary!F413 &amp; "','" &amp; Dictionary!G413 &amp; "'," &amp; Dictionary!H413 &amp; "," &amp;Dictionary!I413 &amp; ",'" &amp; Dictionary!J413 &amp; "','" &amp; Dictionary!K413 &amp; "','" &amp; Dictionary!L413  &amp; "',1,null,'" &amp;  Dictionary!O413 &amp; "',getdate()," &amp; Dictionary!Q413   &amp; ")")</f>
        <v/>
      </c>
    </row>
    <row r="414" spans="1:1">
      <c r="A414" s="35" t="str">
        <f>IF(Dictionary!B414="","","Insert Into SYS_DICTIONARY(ID, DICTIONARYID, PARENTID, DICTIONARYTYPE,DICTIONARYTEXT, VALUESID, LEVELID, ITEM_POST, TOOLTIPTEXT, LINK, DESCRIPTIONID, UPDATE_USERID, UPDATE_TIME, CREATE_USERID, CREATE_TIME, STATEID) values(" &amp; Dictionary!A414 &amp; "," &amp; Dictionary!B414 &amp; "," &amp; Dictionary!C414 &amp; "," &amp; Dictionary!D414  &amp; ",'" &amp;Dictionary!F414 &amp; "','" &amp; Dictionary!G414 &amp; "'," &amp; Dictionary!H414 &amp; "," &amp;Dictionary!I414 &amp; ",'" &amp; Dictionary!J414 &amp; "','" &amp; Dictionary!K414 &amp; "','" &amp; Dictionary!L414  &amp; "',1,null,'" &amp;  Dictionary!O414 &amp; "',getdate()," &amp; Dictionary!Q414   &amp; ")")</f>
        <v/>
      </c>
    </row>
    <row r="415" spans="1:1">
      <c r="A415" s="35" t="str">
        <f>IF(Dictionary!B415="","","Insert Into SYS_DICTIONARY(ID, DICTIONARYID, PARENTID, DICTIONARYTYPE,DICTIONARYTEXT, VALUESID, LEVELID, ITEM_POST, TOOLTIPTEXT, LINK, DESCRIPTIONID, UPDATE_USERID, UPDATE_TIME, CREATE_USERID, CREATE_TIME, STATEID) values(" &amp; Dictionary!A415 &amp; "," &amp; Dictionary!B415 &amp; "," &amp; Dictionary!C415 &amp; "," &amp; Dictionary!D415  &amp; ",'" &amp;Dictionary!F415 &amp; "','" &amp; Dictionary!G415 &amp; "'," &amp; Dictionary!H415 &amp; "," &amp;Dictionary!I415 &amp; ",'" &amp; Dictionary!J415 &amp; "','" &amp; Dictionary!K415 &amp; "','" &amp; Dictionary!L415  &amp; "',1,null,'" &amp;  Dictionary!O415 &amp; "',getdate()," &amp; Dictionary!Q415   &amp; ")")</f>
        <v/>
      </c>
    </row>
    <row r="416" spans="1:1">
      <c r="A416" s="35" t="str">
        <f>IF(Dictionary!B416="","","Insert Into SYS_DICTIONARY(ID, DICTIONARYID, PARENTID, DICTIONARYTYPE,DICTIONARYTEXT, VALUESID, LEVELID, ITEM_POST, TOOLTIPTEXT, LINK, DESCRIPTIONID, UPDATE_USERID, UPDATE_TIME, CREATE_USERID, CREATE_TIME, STATEID) values(" &amp; Dictionary!A416 &amp; "," &amp; Dictionary!B416 &amp; "," &amp; Dictionary!C416 &amp; "," &amp; Dictionary!D416  &amp; ",'" &amp;Dictionary!F416 &amp; "','" &amp; Dictionary!G416 &amp; "'," &amp; Dictionary!H416 &amp; "," &amp;Dictionary!I416 &amp; ",'" &amp; Dictionary!J416 &amp; "','" &amp; Dictionary!K416 &amp; "','" &amp; Dictionary!L416  &amp; "',1,null,'" &amp;  Dictionary!O416 &amp; "',getdate()," &amp; Dictionary!Q416   &amp; ")")</f>
        <v/>
      </c>
    </row>
    <row r="417" spans="1:1">
      <c r="A417" s="35" t="str">
        <f>IF(Dictionary!B417="","","Insert Into SYS_DICTIONARY(ID, DICTIONARYID, PARENTID, DICTIONARYTYPE,DICTIONARYTEXT, VALUESID, LEVELID, ITEM_POST, TOOLTIPTEXT, LINK, DESCRIPTIONID, UPDATE_USERID, UPDATE_TIME, CREATE_USERID, CREATE_TIME, STATEID) values(" &amp; Dictionary!A417 &amp; "," &amp; Dictionary!B417 &amp; "," &amp; Dictionary!C417 &amp; "," &amp; Dictionary!D417  &amp; ",'" &amp;Dictionary!F417 &amp; "','" &amp; Dictionary!G417 &amp; "'," &amp; Dictionary!H417 &amp; "," &amp;Dictionary!I417 &amp; ",'" &amp; Dictionary!J417 &amp; "','" &amp; Dictionary!K417 &amp; "','" &amp; Dictionary!L417  &amp; "',1,null,'" &amp;  Dictionary!O417 &amp; "',getdate()," &amp; Dictionary!Q417   &amp; ")")</f>
        <v/>
      </c>
    </row>
    <row r="418" spans="1:1">
      <c r="A418" s="35" t="str">
        <f>IF(Dictionary!B418="","","Insert Into SYS_DICTIONARY(ID, DICTIONARYID, PARENTID, DICTIONARYTYPE,DICTIONARYTEXT, VALUESID, LEVELID, ITEM_POST, TOOLTIPTEXT, LINK, DESCRIPTIONID, UPDATE_USERID, UPDATE_TIME, CREATE_USERID, CREATE_TIME, STATEID) values(" &amp; Dictionary!A418 &amp; "," &amp; Dictionary!B418 &amp; "," &amp; Dictionary!C418 &amp; "," &amp; Dictionary!D418  &amp; ",'" &amp;Dictionary!F418 &amp; "','" &amp; Dictionary!G418 &amp; "'," &amp; Dictionary!H418 &amp; "," &amp;Dictionary!I418 &amp; ",'" &amp; Dictionary!J418 &amp; "','" &amp; Dictionary!K418 &amp; "','" &amp; Dictionary!L418  &amp; "',1,null,'" &amp;  Dictionary!O418 &amp; "',getdate()," &amp; Dictionary!Q418   &amp; ")")</f>
        <v/>
      </c>
    </row>
    <row r="419" spans="1:1">
      <c r="A419" s="35" t="str">
        <f>IF(Dictionary!B419="","","Insert Into SYS_DICTIONARY(ID, DICTIONARYID, PARENTID, DICTIONARYTYPE,DICTIONARYTEXT, VALUESID, LEVELID, ITEM_POST, TOOLTIPTEXT, LINK, DESCRIPTIONID, UPDATE_USERID, UPDATE_TIME, CREATE_USERID, CREATE_TIME, STATEID) values(" &amp; Dictionary!A419 &amp; "," &amp; Dictionary!B419 &amp; "," &amp; Dictionary!C419 &amp; "," &amp; Dictionary!D419  &amp; ",'" &amp;Dictionary!F419 &amp; "','" &amp; Dictionary!G419 &amp; "'," &amp; Dictionary!H419 &amp; "," &amp;Dictionary!I419 &amp; ",'" &amp; Dictionary!J419 &amp; "','" &amp; Dictionary!K419 &amp; "','" &amp; Dictionary!L419  &amp; "',1,null,'" &amp;  Dictionary!O419 &amp; "',getdate()," &amp; Dictionary!Q419   &amp; ")")</f>
        <v/>
      </c>
    </row>
    <row r="420" spans="1:1">
      <c r="A420" s="35" t="str">
        <f>IF(Dictionary!B420="","","Insert Into SYS_DICTIONARY(ID, DICTIONARYID, PARENTID, DICTIONARYTYPE,DICTIONARYTEXT, VALUESID, LEVELID, ITEM_POST, TOOLTIPTEXT, LINK, DESCRIPTIONID, UPDATE_USERID, UPDATE_TIME, CREATE_USERID, CREATE_TIME, STATEID) values(" &amp; Dictionary!A420 &amp; "," &amp; Dictionary!B420 &amp; "," &amp; Dictionary!C420 &amp; "," &amp; Dictionary!D420  &amp; ",'" &amp;Dictionary!F420 &amp; "','" &amp; Dictionary!G420 &amp; "'," &amp; Dictionary!H420 &amp; "," &amp;Dictionary!I420 &amp; ",'" &amp; Dictionary!J420 &amp; "','" &amp; Dictionary!K420 &amp; "','" &amp; Dictionary!L420  &amp; "',1,null,'" &amp;  Dictionary!O420 &amp; "',getdate()," &amp; Dictionary!Q420   &amp; ")")</f>
        <v/>
      </c>
    </row>
    <row r="421" spans="1:1">
      <c r="A421" s="35" t="str">
        <f>IF(Dictionary!B421="","","Insert Into SYS_DICTIONARY(ID, DICTIONARYID, PARENTID, DICTIONARYTYPE,DICTIONARYTEXT, VALUESID, LEVELID, ITEM_POST, TOOLTIPTEXT, LINK, DESCRIPTIONID, UPDATE_USERID, UPDATE_TIME, CREATE_USERID, CREATE_TIME, STATEID) values(" &amp; Dictionary!A421 &amp; "," &amp; Dictionary!B421 &amp; "," &amp; Dictionary!C421 &amp; "," &amp; Dictionary!D421  &amp; ",'" &amp;Dictionary!F421 &amp; "','" &amp; Dictionary!G421 &amp; "'," &amp; Dictionary!H421 &amp; "," &amp;Dictionary!I421 &amp; ",'" &amp; Dictionary!J421 &amp; "','" &amp; Dictionary!K421 &amp; "','" &amp; Dictionary!L421  &amp; "',1,null,'" &amp;  Dictionary!O421 &amp; "',getdate()," &amp; Dictionary!Q421   &amp; ")")</f>
        <v/>
      </c>
    </row>
    <row r="422" spans="1:1">
      <c r="A422" s="35" t="str">
        <f>IF(Dictionary!B422="","","Insert Into SYS_DICTIONARY(ID, DICTIONARYID, PARENTID, DICTIONARYTYPE,DICTIONARYTEXT, VALUESID, LEVELID, ITEM_POST, TOOLTIPTEXT, LINK, DESCRIPTIONID, UPDATE_USERID, UPDATE_TIME, CREATE_USERID, CREATE_TIME, STATEID) values(" &amp; Dictionary!A422 &amp; "," &amp; Dictionary!B422 &amp; "," &amp; Dictionary!C422 &amp; "," &amp; Dictionary!D422  &amp; ",'" &amp;Dictionary!F422 &amp; "','" &amp; Dictionary!G422 &amp; "'," &amp; Dictionary!H422 &amp; "," &amp;Dictionary!I422 &amp; ",'" &amp; Dictionary!J422 &amp; "','" &amp; Dictionary!K422 &amp; "','" &amp; Dictionary!L422  &amp; "',1,null,'" &amp;  Dictionary!O422 &amp; "',getdate()," &amp; Dictionary!Q422   &amp; ")")</f>
        <v/>
      </c>
    </row>
    <row r="423" spans="1:1">
      <c r="A423" s="35" t="str">
        <f>IF(Dictionary!B423="","","Insert Into SYS_DICTIONARY(ID, DICTIONARYID, PARENTID, DICTIONARYTYPE,DICTIONARYTEXT, VALUESID, LEVELID, ITEM_POST, TOOLTIPTEXT, LINK, DESCRIPTIONID, UPDATE_USERID, UPDATE_TIME, CREATE_USERID, CREATE_TIME, STATEID) values(" &amp; Dictionary!A423 &amp; "," &amp; Dictionary!B423 &amp; "," &amp; Dictionary!C423 &amp; "," &amp; Dictionary!D423  &amp; ",'" &amp;Dictionary!F423 &amp; "','" &amp; Dictionary!G423 &amp; "'," &amp; Dictionary!H423 &amp; "," &amp;Dictionary!I423 &amp; ",'" &amp; Dictionary!J423 &amp; "','" &amp; Dictionary!K423 &amp; "','" &amp; Dictionary!L423  &amp; "',1,null,'" &amp;  Dictionary!O423 &amp; "',getdate()," &amp; Dictionary!Q423   &amp; ")")</f>
        <v/>
      </c>
    </row>
    <row r="424" spans="1:1">
      <c r="A424" s="35" t="str">
        <f>IF(Dictionary!B424="","","Insert Into SYS_DICTIONARY(ID, DICTIONARYID, PARENTID, DICTIONARYTYPE,DICTIONARYTEXT, VALUESID, LEVELID, ITEM_POST, TOOLTIPTEXT, LINK, DESCRIPTIONID, UPDATE_USERID, UPDATE_TIME, CREATE_USERID, CREATE_TIME, STATEID) values(" &amp; Dictionary!A424 &amp; "," &amp; Dictionary!B424 &amp; "," &amp; Dictionary!C424 &amp; "," &amp; Dictionary!D424  &amp; ",'" &amp;Dictionary!F424 &amp; "','" &amp; Dictionary!G424 &amp; "'," &amp; Dictionary!H424 &amp; "," &amp;Dictionary!I424 &amp; ",'" &amp; Dictionary!J424 &amp; "','" &amp; Dictionary!K424 &amp; "','" &amp; Dictionary!L424  &amp; "',1,null,'" &amp;  Dictionary!O424 &amp; "',getdate()," &amp; Dictionary!Q424   &amp; ")")</f>
        <v/>
      </c>
    </row>
    <row r="425" spans="1:1">
      <c r="A425" s="35" t="str">
        <f>IF(Dictionary!B425="","","Insert Into SYS_DICTIONARY(ID, DICTIONARYID, PARENTID, DICTIONARYTYPE,DICTIONARYTEXT, VALUESID, LEVELID, ITEM_POST, TOOLTIPTEXT, LINK, DESCRIPTIONID, UPDATE_USERID, UPDATE_TIME, CREATE_USERID, CREATE_TIME, STATEID) values(" &amp; Dictionary!A425 &amp; "," &amp; Dictionary!B425 &amp; "," &amp; Dictionary!C425 &amp; "," &amp; Dictionary!D425  &amp; ",'" &amp;Dictionary!F425 &amp; "','" &amp; Dictionary!G425 &amp; "'," &amp; Dictionary!H425 &amp; "," &amp;Dictionary!I425 &amp; ",'" &amp; Dictionary!J425 &amp; "','" &amp; Dictionary!K425 &amp; "','" &amp; Dictionary!L425  &amp; "',1,null,'" &amp;  Dictionary!O425 &amp; "',getdate()," &amp; Dictionary!Q425   &amp; ")")</f>
        <v/>
      </c>
    </row>
    <row r="426" spans="1:1">
      <c r="A426" s="35" t="str">
        <f>IF(Dictionary!B426="","","Insert Into SYS_DICTIONARY(ID, DICTIONARYID, PARENTID, DICTIONARYTYPE,DICTIONARYTEXT, VALUESID, LEVELID, ITEM_POST, TOOLTIPTEXT, LINK, DESCRIPTIONID, UPDATE_USERID, UPDATE_TIME, CREATE_USERID, CREATE_TIME, STATEID) values(" &amp; Dictionary!A426 &amp; "," &amp; Dictionary!B426 &amp; "," &amp; Dictionary!C426 &amp; "," &amp; Dictionary!D426  &amp; ",'" &amp;Dictionary!F426 &amp; "','" &amp; Dictionary!G426 &amp; "'," &amp; Dictionary!H426 &amp; "," &amp;Dictionary!I426 &amp; ",'" &amp; Dictionary!J426 &amp; "','" &amp; Dictionary!K426 &amp; "','" &amp; Dictionary!L426  &amp; "',1,null,'" &amp;  Dictionary!O426 &amp; "',getdate()," &amp; Dictionary!Q426   &amp; ")")</f>
        <v/>
      </c>
    </row>
    <row r="427" spans="1:1">
      <c r="A427" s="35" t="str">
        <f>IF(Dictionary!B427="","","Insert Into SYS_DICTIONARY(ID, DICTIONARYID, PARENTID, DICTIONARYTYPE,DICTIONARYTEXT, VALUESID, LEVELID, ITEM_POST, TOOLTIPTEXT, LINK, DESCRIPTIONID, UPDATE_USERID, UPDATE_TIME, CREATE_USERID, CREATE_TIME, STATEID) values(" &amp; Dictionary!A427 &amp; "," &amp; Dictionary!B427 &amp; "," &amp; Dictionary!C427 &amp; "," &amp; Dictionary!D427  &amp; ",'" &amp;Dictionary!F427 &amp; "','" &amp; Dictionary!G427 &amp; "'," &amp; Dictionary!H427 &amp; "," &amp;Dictionary!I427 &amp; ",'" &amp; Dictionary!J427 &amp; "','" &amp; Dictionary!K427 &amp; "','" &amp; Dictionary!L427  &amp; "',1,null,'" &amp;  Dictionary!O427 &amp; "',getdate()," &amp; Dictionary!Q427   &amp; ")")</f>
        <v/>
      </c>
    </row>
    <row r="428" spans="1:1">
      <c r="A428" s="35" t="str">
        <f>IF(Dictionary!B428="","","Insert Into SYS_DICTIONARY(ID, DICTIONARYID, PARENTID, DICTIONARYTYPE,DICTIONARYTEXT, VALUESID, LEVELID, ITEM_POST, TOOLTIPTEXT, LINK, DESCRIPTIONID, UPDATE_USERID, UPDATE_TIME, CREATE_USERID, CREATE_TIME, STATEID) values(" &amp; Dictionary!A428 &amp; "," &amp; Dictionary!B428 &amp; "," &amp; Dictionary!C428 &amp; "," &amp; Dictionary!D428  &amp; ",'" &amp;Dictionary!F428 &amp; "','" &amp; Dictionary!G428 &amp; "'," &amp; Dictionary!H428 &amp; "," &amp;Dictionary!I428 &amp; ",'" &amp; Dictionary!J428 &amp; "','" &amp; Dictionary!K428 &amp; "','" &amp; Dictionary!L428  &amp; "',1,null,'" &amp;  Dictionary!O428 &amp; "',getdate()," &amp; Dictionary!Q428   &amp; ")")</f>
        <v/>
      </c>
    </row>
    <row r="429" spans="1:1">
      <c r="A429" s="35" t="str">
        <f>IF(Dictionary!B429="","","Insert Into SYS_DICTIONARY(ID, DICTIONARYID, PARENTID, DICTIONARYTYPE,DICTIONARYTEXT, VALUESID, LEVELID, ITEM_POST, TOOLTIPTEXT, LINK, DESCRIPTIONID, UPDATE_USERID, UPDATE_TIME, CREATE_USERID, CREATE_TIME, STATEID) values(" &amp; Dictionary!A429 &amp; "," &amp; Dictionary!B429 &amp; "," &amp; Dictionary!C429 &amp; "," &amp; Dictionary!D429  &amp; ",'" &amp;Dictionary!F429 &amp; "','" &amp; Dictionary!G429 &amp; "'," &amp; Dictionary!H429 &amp; "," &amp;Dictionary!I429 &amp; ",'" &amp; Dictionary!J429 &amp; "','" &amp; Dictionary!K429 &amp; "','" &amp; Dictionary!L429  &amp; "',1,null,'" &amp;  Dictionary!O429 &amp; "',getdate()," &amp; Dictionary!Q429   &amp; ")")</f>
        <v/>
      </c>
    </row>
    <row r="430" spans="1:1">
      <c r="A430" s="35" t="str">
        <f>IF(Dictionary!B430="","","Insert Into SYS_DICTIONARY(ID, DICTIONARYID, PARENTID, DICTIONARYTYPE,DICTIONARYTEXT, VALUESID, LEVELID, ITEM_POST, TOOLTIPTEXT, LINK, DESCRIPTIONID, UPDATE_USERID, UPDATE_TIME, CREATE_USERID, CREATE_TIME, STATEID) values(" &amp; Dictionary!A430 &amp; "," &amp; Dictionary!B430 &amp; "," &amp; Dictionary!C430 &amp; "," &amp; Dictionary!D430  &amp; ",'" &amp;Dictionary!F430 &amp; "','" &amp; Dictionary!G430 &amp; "'," &amp; Dictionary!H430 &amp; "," &amp;Dictionary!I430 &amp; ",'" &amp; Dictionary!J430 &amp; "','" &amp; Dictionary!K430 &amp; "','" &amp; Dictionary!L430  &amp; "',1,null,'" &amp;  Dictionary!O430 &amp; "',getdate()," &amp; Dictionary!Q430   &amp; ")")</f>
        <v/>
      </c>
    </row>
    <row r="431" spans="1:1">
      <c r="A431" s="35" t="str">
        <f>IF(Dictionary!B431="","","Insert Into SYS_DICTIONARY(ID, DICTIONARYID, PARENTID, DICTIONARYTYPE,DICTIONARYTEXT, VALUESID, LEVELID, ITEM_POST, TOOLTIPTEXT, LINK, DESCRIPTIONID, UPDATE_USERID, UPDATE_TIME, CREATE_USERID, CREATE_TIME, STATEID) values(" &amp; Dictionary!A431 &amp; "," &amp; Dictionary!B431 &amp; "," &amp; Dictionary!C431 &amp; "," &amp; Dictionary!D431  &amp; ",'" &amp;Dictionary!F431 &amp; "','" &amp; Dictionary!G431 &amp; "'," &amp; Dictionary!H431 &amp; "," &amp;Dictionary!I431 &amp; ",'" &amp; Dictionary!J431 &amp; "','" &amp; Dictionary!K431 &amp; "','" &amp; Dictionary!L431  &amp; "',1,null,'" &amp;  Dictionary!O431 &amp; "',getdate()," &amp; Dictionary!Q431   &amp; ")")</f>
        <v/>
      </c>
    </row>
    <row r="432" spans="1:1">
      <c r="A432" s="35" t="str">
        <f>IF(Dictionary!B432="","","Insert Into SYS_DICTIONARY(ID, DICTIONARYID, PARENTID, DICTIONARYTYPE,DICTIONARYTEXT, VALUESID, LEVELID, ITEM_POST, TOOLTIPTEXT, LINK, DESCRIPTIONID, UPDATE_USERID, UPDATE_TIME, CREATE_USERID, CREATE_TIME, STATEID) values(" &amp; Dictionary!A432 &amp; "," &amp; Dictionary!B432 &amp; "," &amp; Dictionary!C432 &amp; "," &amp; Dictionary!D432  &amp; ",'" &amp;Dictionary!F432 &amp; "','" &amp; Dictionary!G432 &amp; "'," &amp; Dictionary!H432 &amp; "," &amp;Dictionary!I432 &amp; ",'" &amp; Dictionary!J432 &amp; "','" &amp; Dictionary!K432 &amp; "','" &amp; Dictionary!L432  &amp; "',1,null,'" &amp;  Dictionary!O432 &amp; "',getdate()," &amp; Dictionary!Q432   &amp; ")")</f>
        <v/>
      </c>
    </row>
    <row r="433" spans="1:1">
      <c r="A433" s="35" t="str">
        <f>IF(Dictionary!B433="","","Insert Into SYS_DICTIONARY(ID, DICTIONARYID, PARENTID, DICTIONARYTYPE,DICTIONARYTEXT, VALUESID, LEVELID, ITEM_POST, TOOLTIPTEXT, LINK, DESCRIPTIONID, UPDATE_USERID, UPDATE_TIME, CREATE_USERID, CREATE_TIME, STATEID) values(" &amp; Dictionary!A433 &amp; "," &amp; Dictionary!B433 &amp; "," &amp; Dictionary!C433 &amp; "," &amp; Dictionary!D433  &amp; ",'" &amp;Dictionary!F433 &amp; "','" &amp; Dictionary!G433 &amp; "'," &amp; Dictionary!H433 &amp; "," &amp;Dictionary!I433 &amp; ",'" &amp; Dictionary!J433 &amp; "','" &amp; Dictionary!K433 &amp; "','" &amp; Dictionary!L433  &amp; "',1,null,'" &amp;  Dictionary!O433 &amp; "',getdate()," &amp; Dictionary!Q433   &amp; ")")</f>
        <v/>
      </c>
    </row>
    <row r="434" spans="1:1">
      <c r="A434" s="35" t="str">
        <f>IF(Dictionary!B434="","","Insert Into SYS_DICTIONARY(ID, DICTIONARYID, PARENTID, DICTIONARYTYPE,DICTIONARYTEXT, VALUESID, LEVELID, ITEM_POST, TOOLTIPTEXT, LINK, DESCRIPTIONID, UPDATE_USERID, UPDATE_TIME, CREATE_USERID, CREATE_TIME, STATEID) values(" &amp; Dictionary!A434 &amp; "," &amp; Dictionary!B434 &amp; "," &amp; Dictionary!C434 &amp; "," &amp; Dictionary!D434  &amp; ",'" &amp;Dictionary!F434 &amp; "','" &amp; Dictionary!G434 &amp; "'," &amp; Dictionary!H434 &amp; "," &amp;Dictionary!I434 &amp; ",'" &amp; Dictionary!J434 &amp; "','" &amp; Dictionary!K434 &amp; "','" &amp; Dictionary!L434  &amp; "',1,null,'" &amp;  Dictionary!O434 &amp; "',getdate()," &amp; Dictionary!Q434   &amp; ")")</f>
        <v/>
      </c>
    </row>
    <row r="435" spans="1:1">
      <c r="A435" s="35" t="str">
        <f>IF(Dictionary!B435="","","Insert Into SYS_DICTIONARY(ID, DICTIONARYID, PARENTID, DICTIONARYTYPE,DICTIONARYTEXT, VALUESID, LEVELID, ITEM_POST, TOOLTIPTEXT, LINK, DESCRIPTIONID, UPDATE_USERID, UPDATE_TIME, CREATE_USERID, CREATE_TIME, STATEID) values(" &amp; Dictionary!A435 &amp; "," &amp; Dictionary!B435 &amp; "," &amp; Dictionary!C435 &amp; "," &amp; Dictionary!D435  &amp; ",'" &amp;Dictionary!F435 &amp; "','" &amp; Dictionary!G435 &amp; "'," &amp; Dictionary!H435 &amp; "," &amp;Dictionary!I435 &amp; ",'" &amp; Dictionary!J435 &amp; "','" &amp; Dictionary!K435 &amp; "','" &amp; Dictionary!L435  &amp; "',1,null,'" &amp;  Dictionary!O435 &amp; "',getdate()," &amp; Dictionary!Q435   &amp; ")")</f>
        <v/>
      </c>
    </row>
    <row r="436" spans="1:1">
      <c r="A436" s="35" t="str">
        <f>IF(Dictionary!B436="","","Insert Into SYS_DICTIONARY(ID, DICTIONARYID, PARENTID, DICTIONARYTYPE,DICTIONARYTEXT, VALUESID, LEVELID, ITEM_POST, TOOLTIPTEXT, LINK, DESCRIPTIONID, UPDATE_USERID, UPDATE_TIME, CREATE_USERID, CREATE_TIME, STATEID) values(" &amp; Dictionary!A436 &amp; "," &amp; Dictionary!B436 &amp; "," &amp; Dictionary!C436 &amp; "," &amp; Dictionary!D436  &amp; ",'" &amp;Dictionary!F436 &amp; "','" &amp; Dictionary!G436 &amp; "'," &amp; Dictionary!H436 &amp; "," &amp;Dictionary!I436 &amp; ",'" &amp; Dictionary!J436 &amp; "','" &amp; Dictionary!K436 &amp; "','" &amp; Dictionary!L436  &amp; "',1,null,'" &amp;  Dictionary!O436 &amp; "',getdate()," &amp; Dictionary!Q436   &amp; ")")</f>
        <v/>
      </c>
    </row>
    <row r="437" spans="1:1">
      <c r="A437" s="35" t="str">
        <f>IF(Dictionary!B437="","","Insert Into SYS_DICTIONARY(ID, DICTIONARYID, PARENTID, DICTIONARYTYPE,DICTIONARYTEXT, VALUESID, LEVELID, ITEM_POST, TOOLTIPTEXT, LINK, DESCRIPTIONID, UPDATE_USERID, UPDATE_TIME, CREATE_USERID, CREATE_TIME, STATEID) values(" &amp; Dictionary!A437 &amp; "," &amp; Dictionary!B437 &amp; "," &amp; Dictionary!C437 &amp; "," &amp; Dictionary!D437  &amp; ",'" &amp;Dictionary!F437 &amp; "','" &amp; Dictionary!G437 &amp; "'," &amp; Dictionary!H437 &amp; "," &amp;Dictionary!I437 &amp; ",'" &amp; Dictionary!J437 &amp; "','" &amp; Dictionary!K437 &amp; "','" &amp; Dictionary!L437  &amp; "',1,null,'" &amp;  Dictionary!O437 &amp; "',getdate()," &amp; Dictionary!Q437   &amp; ")")</f>
        <v/>
      </c>
    </row>
    <row r="438" spans="1:1">
      <c r="A438" s="35" t="str">
        <f>IF(Dictionary!B438="","","Insert Into SYS_DICTIONARY(ID, DICTIONARYID, PARENTID, DICTIONARYTYPE,DICTIONARYTEXT, VALUESID, LEVELID, ITEM_POST, TOOLTIPTEXT, LINK, DESCRIPTIONID, UPDATE_USERID, UPDATE_TIME, CREATE_USERID, CREATE_TIME, STATEID) values(" &amp; Dictionary!A438 &amp; "," &amp; Dictionary!B438 &amp; "," &amp; Dictionary!C438 &amp; "," &amp; Dictionary!D438  &amp; ",'" &amp;Dictionary!F438 &amp; "','" &amp; Dictionary!G438 &amp; "'," &amp; Dictionary!H438 &amp; "," &amp;Dictionary!I438 &amp; ",'" &amp; Dictionary!J438 &amp; "','" &amp; Dictionary!K438 &amp; "','" &amp; Dictionary!L438  &amp; "',1,null,'" &amp;  Dictionary!O438 &amp; "',getdate()," &amp; Dictionary!Q438   &amp; ")")</f>
        <v/>
      </c>
    </row>
    <row r="439" spans="1:1">
      <c r="A439" s="35" t="str">
        <f>IF(Dictionary!B439="","","Insert Into SYS_DICTIONARY(ID, DICTIONARYID, PARENTID, DICTIONARYTYPE,DICTIONARYTEXT, VALUESID, LEVELID, ITEM_POST, TOOLTIPTEXT, LINK, DESCRIPTIONID, UPDATE_USERID, UPDATE_TIME, CREATE_USERID, CREATE_TIME, STATEID) values(" &amp; Dictionary!A439 &amp; "," &amp; Dictionary!B439 &amp; "," &amp; Dictionary!C439 &amp; "," &amp; Dictionary!D439  &amp; ",'" &amp;Dictionary!F439 &amp; "','" &amp; Dictionary!G439 &amp; "'," &amp; Dictionary!H439 &amp; "," &amp;Dictionary!I439 &amp; ",'" &amp; Dictionary!J439 &amp; "','" &amp; Dictionary!K439 &amp; "','" &amp; Dictionary!L439  &amp; "',1,null,'" &amp;  Dictionary!O439 &amp; "',getdate()," &amp; Dictionary!Q439   &amp; ")")</f>
        <v/>
      </c>
    </row>
    <row r="440" spans="1:1">
      <c r="A440" s="35" t="str">
        <f>IF(Dictionary!B440="","","Insert Into SYS_DICTIONARY(ID, DICTIONARYID, PARENTID, DICTIONARYTYPE,DICTIONARYTEXT, VALUESID, LEVELID, ITEM_POST, TOOLTIPTEXT, LINK, DESCRIPTIONID, UPDATE_USERID, UPDATE_TIME, CREATE_USERID, CREATE_TIME, STATEID) values(" &amp; Dictionary!A440 &amp; "," &amp; Dictionary!B440 &amp; "," &amp; Dictionary!C440 &amp; "," &amp; Dictionary!D440  &amp; ",'" &amp;Dictionary!F440 &amp; "','" &amp; Dictionary!G440 &amp; "'," &amp; Dictionary!H440 &amp; "," &amp;Dictionary!I440 &amp; ",'" &amp; Dictionary!J440 &amp; "','" &amp; Dictionary!K440 &amp; "','" &amp; Dictionary!L440  &amp; "',1,null,'" &amp;  Dictionary!O440 &amp; "',getdate()," &amp; Dictionary!Q440   &amp; ")")</f>
        <v/>
      </c>
    </row>
    <row r="441" spans="1:1">
      <c r="A441" s="35" t="str">
        <f>IF(Dictionary!B441="","","Insert Into SYS_DICTIONARY(ID, DICTIONARYID, PARENTID, DICTIONARYTYPE,DICTIONARYTEXT, VALUESID, LEVELID, ITEM_POST, TOOLTIPTEXT, LINK, DESCRIPTIONID, UPDATE_USERID, UPDATE_TIME, CREATE_USERID, CREATE_TIME, STATEID) values(" &amp; Dictionary!A441 &amp; "," &amp; Dictionary!B441 &amp; "," &amp; Dictionary!C441 &amp; "," &amp; Dictionary!D441  &amp; ",'" &amp;Dictionary!F441 &amp; "','" &amp; Dictionary!G441 &amp; "'," &amp; Dictionary!H441 &amp; "," &amp;Dictionary!I441 &amp; ",'" &amp; Dictionary!J441 &amp; "','" &amp; Dictionary!K441 &amp; "','" &amp; Dictionary!L441  &amp; "',1,null,'" &amp;  Dictionary!O441 &amp; "',getdate()," &amp; Dictionary!Q441   &amp; ")")</f>
        <v/>
      </c>
    </row>
    <row r="442" spans="1:1">
      <c r="A442" s="35" t="str">
        <f>IF(Dictionary!B442="","","Insert Into SYS_DICTIONARY(ID, DICTIONARYID, PARENTID, DICTIONARYTYPE,DICTIONARYTEXT, VALUESID, LEVELID, ITEM_POST, TOOLTIPTEXT, LINK, DESCRIPTIONID, UPDATE_USERID, UPDATE_TIME, CREATE_USERID, CREATE_TIME, STATEID) values(" &amp; Dictionary!A442 &amp; "," &amp; Dictionary!B442 &amp; "," &amp; Dictionary!C442 &amp; "," &amp; Dictionary!D442  &amp; ",'" &amp;Dictionary!F442 &amp; "','" &amp; Dictionary!G442 &amp; "'," &amp; Dictionary!H442 &amp; "," &amp;Dictionary!I442 &amp; ",'" &amp; Dictionary!J442 &amp; "','" &amp; Dictionary!K442 &amp; "','" &amp; Dictionary!L442  &amp; "',1,null,'" &amp;  Dictionary!O442 &amp; "',getdate()," &amp; Dictionary!Q442   &amp; ")")</f>
        <v/>
      </c>
    </row>
    <row r="443" spans="1:1">
      <c r="A443" s="35" t="str">
        <f>IF(Dictionary!B443="","","Insert Into SYS_DICTIONARY(ID, DICTIONARYID, PARENTID, DICTIONARYTYPE,DICTIONARYTEXT, VALUESID, LEVELID, ITEM_POST, TOOLTIPTEXT, LINK, DESCRIPTIONID, UPDATE_USERID, UPDATE_TIME, CREATE_USERID, CREATE_TIME, STATEID) values(" &amp; Dictionary!A443 &amp; "," &amp; Dictionary!B443 &amp; "," &amp; Dictionary!C443 &amp; "," &amp; Dictionary!D443  &amp; ",'" &amp;Dictionary!F443 &amp; "','" &amp; Dictionary!G443 &amp; "'," &amp; Dictionary!H443 &amp; "," &amp;Dictionary!I443 &amp; ",'" &amp; Dictionary!J443 &amp; "','" &amp; Dictionary!K443 &amp; "','" &amp; Dictionary!L443  &amp; "',1,null,'" &amp;  Dictionary!O443 &amp; "',getdate()," &amp; Dictionary!Q443   &amp; ")")</f>
        <v/>
      </c>
    </row>
    <row r="444" spans="1:1">
      <c r="A444" s="35" t="str">
        <f>IF(Dictionary!B444="","","Insert Into SYS_DICTIONARY(ID, DICTIONARYID, PARENTID, DICTIONARYTYPE,DICTIONARYTEXT, VALUESID, LEVELID, ITEM_POST, TOOLTIPTEXT, LINK, DESCRIPTIONID, UPDATE_USERID, UPDATE_TIME, CREATE_USERID, CREATE_TIME, STATEID) values(" &amp; Dictionary!A444 &amp; "," &amp; Dictionary!B444 &amp; "," &amp; Dictionary!C444 &amp; "," &amp; Dictionary!D444  &amp; ",'" &amp;Dictionary!F444 &amp; "','" &amp; Dictionary!G444 &amp; "'," &amp; Dictionary!H444 &amp; "," &amp;Dictionary!I444 &amp; ",'" &amp; Dictionary!J444 &amp; "','" &amp; Dictionary!K444 &amp; "','" &amp; Dictionary!L444  &amp; "',1,null,'" &amp;  Dictionary!O444 &amp; "',getdate()," &amp; Dictionary!Q444   &amp; ")")</f>
        <v/>
      </c>
    </row>
    <row r="445" spans="1:1">
      <c r="A445" s="35" t="str">
        <f>IF(Dictionary!B445="","","Insert Into SYS_DICTIONARY(ID, DICTIONARYID, PARENTID, DICTIONARYTYPE,DICTIONARYTEXT, VALUESID, LEVELID, ITEM_POST, TOOLTIPTEXT, LINK, DESCRIPTIONID, UPDATE_USERID, UPDATE_TIME, CREATE_USERID, CREATE_TIME, STATEID) values(" &amp; Dictionary!A445 &amp; "," &amp; Dictionary!B445 &amp; "," &amp; Dictionary!C445 &amp; "," &amp; Dictionary!D445  &amp; ",'" &amp;Dictionary!F445 &amp; "','" &amp; Dictionary!G445 &amp; "'," &amp; Dictionary!H445 &amp; "," &amp;Dictionary!I445 &amp; ",'" &amp; Dictionary!J445 &amp; "','" &amp; Dictionary!K445 &amp; "','" &amp; Dictionary!L445  &amp; "',1,null,'" &amp;  Dictionary!O445 &amp; "',getdate()," &amp; Dictionary!Q445   &amp; ")")</f>
        <v/>
      </c>
    </row>
    <row r="446" spans="1:1">
      <c r="A446" s="35" t="str">
        <f>IF(Dictionary!B446="","","Insert Into SYS_DICTIONARY(ID, DICTIONARYID, PARENTID, DICTIONARYTYPE,DICTIONARYTEXT, VALUESID, LEVELID, ITEM_POST, TOOLTIPTEXT, LINK, DESCRIPTIONID, UPDATE_USERID, UPDATE_TIME, CREATE_USERID, CREATE_TIME, STATEID) values(" &amp; Dictionary!A446 &amp; "," &amp; Dictionary!B446 &amp; "," &amp; Dictionary!C446 &amp; "," &amp; Dictionary!D446  &amp; ",'" &amp;Dictionary!F446 &amp; "','" &amp; Dictionary!G446 &amp; "'," &amp; Dictionary!H446 &amp; "," &amp;Dictionary!I446 &amp; ",'" &amp; Dictionary!J446 &amp; "','" &amp; Dictionary!K446 &amp; "','" &amp; Dictionary!L446  &amp; "',1,null,'" &amp;  Dictionary!O446 &amp; "',getdate()," &amp; Dictionary!Q446   &amp; ")")</f>
        <v/>
      </c>
    </row>
    <row r="447" spans="1:1">
      <c r="A447" s="35" t="str">
        <f>IF(Dictionary!B447="","","Insert Into SYS_DICTIONARY(ID, DICTIONARYID, PARENTID, DICTIONARYTYPE,DICTIONARYTEXT, VALUESID, LEVELID, ITEM_POST, TOOLTIPTEXT, LINK, DESCRIPTIONID, UPDATE_USERID, UPDATE_TIME, CREATE_USERID, CREATE_TIME, STATEID) values(" &amp; Dictionary!A447 &amp; "," &amp; Dictionary!B447 &amp; "," &amp; Dictionary!C447 &amp; "," &amp; Dictionary!D447  &amp; ",'" &amp;Dictionary!F447 &amp; "','" &amp; Dictionary!G447 &amp; "'," &amp; Dictionary!H447 &amp; "," &amp;Dictionary!I447 &amp; ",'" &amp; Dictionary!J447 &amp; "','" &amp; Dictionary!K447 &amp; "','" &amp; Dictionary!L447  &amp; "',1,null,'" &amp;  Dictionary!O447 &amp; "',getdate()," &amp; Dictionary!Q447   &amp; ")")</f>
        <v/>
      </c>
    </row>
    <row r="448" spans="1:1">
      <c r="A448" s="35" t="str">
        <f>IF(Dictionary!B448="","","Insert Into SYS_DICTIONARY(ID, DICTIONARYID, PARENTID, DICTIONARYTYPE,DICTIONARYTEXT, VALUESID, LEVELID, ITEM_POST, TOOLTIPTEXT, LINK, DESCRIPTIONID, UPDATE_USERID, UPDATE_TIME, CREATE_USERID, CREATE_TIME, STATEID) values(" &amp; Dictionary!A448 &amp; "," &amp; Dictionary!B448 &amp; "," &amp; Dictionary!C448 &amp; "," &amp; Dictionary!D448  &amp; ",'" &amp;Dictionary!F448 &amp; "','" &amp; Dictionary!G448 &amp; "'," &amp; Dictionary!H448 &amp; "," &amp;Dictionary!I448 &amp; ",'" &amp; Dictionary!J448 &amp; "','" &amp; Dictionary!K448 &amp; "','" &amp; Dictionary!L448  &amp; "',1,null,'" &amp;  Dictionary!O448 &amp; "',getdate()," &amp; Dictionary!Q448   &amp; ")")</f>
        <v/>
      </c>
    </row>
    <row r="449" spans="1:1">
      <c r="A449" s="35" t="str">
        <f>IF(Dictionary!B449="","","Insert Into SYS_DICTIONARY(ID, DICTIONARYID, PARENTID, DICTIONARYTYPE,DICTIONARYTEXT, VALUESID, LEVELID, ITEM_POST, TOOLTIPTEXT, LINK, DESCRIPTIONID, UPDATE_USERID, UPDATE_TIME, CREATE_USERID, CREATE_TIME, STATEID) values(" &amp; Dictionary!A449 &amp; "," &amp; Dictionary!B449 &amp; "," &amp; Dictionary!C449 &amp; "," &amp; Dictionary!D449  &amp; ",'" &amp;Dictionary!F449 &amp; "','" &amp; Dictionary!G449 &amp; "'," &amp; Dictionary!H449 &amp; "," &amp;Dictionary!I449 &amp; ",'" &amp; Dictionary!J449 &amp; "','" &amp; Dictionary!K449 &amp; "','" &amp; Dictionary!L449  &amp; "',1,null,'" &amp;  Dictionary!O449 &amp; "',getdate()," &amp; Dictionary!Q449   &amp; ")")</f>
        <v/>
      </c>
    </row>
    <row r="450" spans="1:1">
      <c r="A450" s="35" t="str">
        <f>IF(Dictionary!B450="","","Insert Into SYS_DICTIONARY(ID, DICTIONARYID, PARENTID, DICTIONARYTYPE,DICTIONARYTEXT, VALUESID, LEVELID, ITEM_POST, TOOLTIPTEXT, LINK, DESCRIPTIONID, UPDATE_USERID, UPDATE_TIME, CREATE_USERID, CREATE_TIME, STATEID) values(" &amp; Dictionary!A450 &amp; "," &amp; Dictionary!B450 &amp; "," &amp; Dictionary!C450 &amp; "," &amp; Dictionary!D450  &amp; ",'" &amp;Dictionary!F450 &amp; "','" &amp; Dictionary!G450 &amp; "'," &amp; Dictionary!H450 &amp; "," &amp;Dictionary!I450 &amp; ",'" &amp; Dictionary!J450 &amp; "','" &amp; Dictionary!K450 &amp; "','" &amp; Dictionary!L450  &amp; "',1,null,'" &amp;  Dictionary!O450 &amp; "',getdate()," &amp; Dictionary!Q450   &amp; ")")</f>
        <v/>
      </c>
    </row>
    <row r="451" spans="1:1">
      <c r="A451" s="35" t="str">
        <f>IF(Dictionary!B451="","","Insert Into SYS_DICTIONARY(ID, DICTIONARYID, PARENTID, DICTIONARYTYPE,DICTIONARYTEXT, VALUESID, LEVELID, ITEM_POST, TOOLTIPTEXT, LINK, DESCRIPTIONID, UPDATE_USERID, UPDATE_TIME, CREATE_USERID, CREATE_TIME, STATEID) values(" &amp; Dictionary!A451 &amp; "," &amp; Dictionary!B451 &amp; "," &amp; Dictionary!C451 &amp; "," &amp; Dictionary!D451  &amp; ",'" &amp;Dictionary!F451 &amp; "','" &amp; Dictionary!G451 &amp; "'," &amp; Dictionary!H451 &amp; "," &amp;Dictionary!I451 &amp; ",'" &amp; Dictionary!J451 &amp; "','" &amp; Dictionary!K451 &amp; "','" &amp; Dictionary!L451  &amp; "',1,null,'" &amp;  Dictionary!O451 &amp; "',getdate()," &amp; Dictionary!Q451   &amp; ")")</f>
        <v/>
      </c>
    </row>
    <row r="452" spans="1:1">
      <c r="A452" s="35" t="str">
        <f>IF(Dictionary!B452="","","Insert Into SYS_DICTIONARY(ID, DICTIONARYID, PARENTID, DICTIONARYTYPE,DICTIONARYTEXT, VALUESID, LEVELID, ITEM_POST, TOOLTIPTEXT, LINK, DESCRIPTIONID, UPDATE_USERID, UPDATE_TIME, CREATE_USERID, CREATE_TIME, STATEID) values(" &amp; Dictionary!A452 &amp; "," &amp; Dictionary!B452 &amp; "," &amp; Dictionary!C452 &amp; "," &amp; Dictionary!D452  &amp; ",'" &amp;Dictionary!F452 &amp; "','" &amp; Dictionary!G452 &amp; "'," &amp; Dictionary!H452 &amp; "," &amp;Dictionary!I452 &amp; ",'" &amp; Dictionary!J452 &amp; "','" &amp; Dictionary!K452 &amp; "','" &amp; Dictionary!L452  &amp; "',1,null,'" &amp;  Dictionary!O452 &amp; "',getdate()," &amp; Dictionary!Q452   &amp; ")")</f>
        <v/>
      </c>
    </row>
    <row r="453" spans="1:1">
      <c r="A453" s="35" t="str">
        <f>IF(Dictionary!B453="","","Insert Into SYS_DICTIONARY(ID, DICTIONARYID, PARENTID, DICTIONARYTYPE,DICTIONARYTEXT, VALUESID, LEVELID, ITEM_POST, TOOLTIPTEXT, LINK, DESCRIPTIONID, UPDATE_USERID, UPDATE_TIME, CREATE_USERID, CREATE_TIME, STATEID) values(" &amp; Dictionary!A453 &amp; "," &amp; Dictionary!B453 &amp; "," &amp; Dictionary!C453 &amp; "," &amp; Dictionary!D453  &amp; ",'" &amp;Dictionary!F453 &amp; "','" &amp; Dictionary!G453 &amp; "'," &amp; Dictionary!H453 &amp; "," &amp;Dictionary!I453 &amp; ",'" &amp; Dictionary!J453 &amp; "','" &amp; Dictionary!K453 &amp; "','" &amp; Dictionary!L453  &amp; "',1,null,'" &amp;  Dictionary!O453 &amp; "',getdate()," &amp; Dictionary!Q453   &amp; ")")</f>
        <v/>
      </c>
    </row>
    <row r="454" spans="1:1">
      <c r="A454" s="35" t="str">
        <f>IF(Dictionary!B454="","","Insert Into SYS_DICTIONARY(ID, DICTIONARYID, PARENTID, DICTIONARYTYPE,DICTIONARYTEXT, VALUESID, LEVELID, ITEM_POST, TOOLTIPTEXT, LINK, DESCRIPTIONID, UPDATE_USERID, UPDATE_TIME, CREATE_USERID, CREATE_TIME, STATEID) values(" &amp; Dictionary!A454 &amp; "," &amp; Dictionary!B454 &amp; "," &amp; Dictionary!C454 &amp; "," &amp; Dictionary!D454  &amp; ",'" &amp;Dictionary!F454 &amp; "','" &amp; Dictionary!G454 &amp; "'," &amp; Dictionary!H454 &amp; "," &amp;Dictionary!I454 &amp; ",'" &amp; Dictionary!J454 &amp; "','" &amp; Dictionary!K454 &amp; "','" &amp; Dictionary!L454  &amp; "',1,null,'" &amp;  Dictionary!O454 &amp; "',getdate()," &amp; Dictionary!Q454   &amp; ")")</f>
        <v/>
      </c>
    </row>
    <row r="455" spans="1:1">
      <c r="A455" s="35" t="str">
        <f>IF(Dictionary!B455="","","Insert Into SYS_DICTIONARY(ID, DICTIONARYID, PARENTID, DICTIONARYTYPE,DICTIONARYTEXT, VALUESID, LEVELID, ITEM_POST, TOOLTIPTEXT, LINK, DESCRIPTIONID, UPDATE_USERID, UPDATE_TIME, CREATE_USERID, CREATE_TIME, STATEID) values(" &amp; Dictionary!A455 &amp; "," &amp; Dictionary!B455 &amp; "," &amp; Dictionary!C455 &amp; "," &amp; Dictionary!D455  &amp; ",'" &amp;Dictionary!F455 &amp; "','" &amp; Dictionary!G455 &amp; "'," &amp; Dictionary!H455 &amp; "," &amp;Dictionary!I455 &amp; ",'" &amp; Dictionary!J455 &amp; "','" &amp; Dictionary!K455 &amp; "','" &amp; Dictionary!L455  &amp; "',1,null,'" &amp;  Dictionary!O455 &amp; "',getdate()," &amp; Dictionary!Q455   &amp; ")")</f>
        <v/>
      </c>
    </row>
    <row r="456" spans="1:1">
      <c r="A456" s="35" t="str">
        <f>IF(Dictionary!B456="","","Insert Into SYS_DICTIONARY(ID, DICTIONARYID, PARENTID, DICTIONARYTYPE,DICTIONARYTEXT, VALUESID, LEVELID, ITEM_POST, TOOLTIPTEXT, LINK, DESCRIPTIONID, UPDATE_USERID, UPDATE_TIME, CREATE_USERID, CREATE_TIME, STATEID) values(" &amp; Dictionary!A456 &amp; "," &amp; Dictionary!B456 &amp; "," &amp; Dictionary!C456 &amp; "," &amp; Dictionary!D456  &amp; ",'" &amp;Dictionary!F456 &amp; "','" &amp; Dictionary!G456 &amp; "'," &amp; Dictionary!H456 &amp; "," &amp;Dictionary!I456 &amp; ",'" &amp; Dictionary!J456 &amp; "','" &amp; Dictionary!K456 &amp; "','" &amp; Dictionary!L456  &amp; "',1,null,'" &amp;  Dictionary!O456 &amp; "',getdate()," &amp; Dictionary!Q456   &amp; ")")</f>
        <v/>
      </c>
    </row>
    <row r="457" spans="1:1">
      <c r="A457" s="35" t="str">
        <f>IF(Dictionary!B457="","","Insert Into SYS_DICTIONARY(ID, DICTIONARYID, PARENTID, DICTIONARYTYPE,DICTIONARYTEXT, VALUESID, LEVELID, ITEM_POST, TOOLTIPTEXT, LINK, DESCRIPTIONID, UPDATE_USERID, UPDATE_TIME, CREATE_USERID, CREATE_TIME, STATEID) values(" &amp; Dictionary!A457 &amp; "," &amp; Dictionary!B457 &amp; "," &amp; Dictionary!C457 &amp; "," &amp; Dictionary!D457  &amp; ",'" &amp;Dictionary!F457 &amp; "','" &amp; Dictionary!G457 &amp; "'," &amp; Dictionary!H457 &amp; "," &amp;Dictionary!I457 &amp; ",'" &amp; Dictionary!J457 &amp; "','" &amp; Dictionary!K457 &amp; "','" &amp; Dictionary!L457  &amp; "',1,null,'" &amp;  Dictionary!O457 &amp; "',getdate()," &amp; Dictionary!Q457   &amp; ")")</f>
        <v/>
      </c>
    </row>
    <row r="458" spans="1:1">
      <c r="A458" s="35" t="str">
        <f>IF(Dictionary!B458="","","Insert Into SYS_DICTIONARY(ID, DICTIONARYID, PARENTID, DICTIONARYTYPE,DICTIONARYTEXT, VALUESID, LEVELID, ITEM_POST, TOOLTIPTEXT, LINK, DESCRIPTIONID, UPDATE_USERID, UPDATE_TIME, CREATE_USERID, CREATE_TIME, STATEID) values(" &amp; Dictionary!A458 &amp; "," &amp; Dictionary!B458 &amp; "," &amp; Dictionary!C458 &amp; "," &amp; Dictionary!D458  &amp; ",'" &amp;Dictionary!F458 &amp; "','" &amp; Dictionary!G458 &amp; "'," &amp; Dictionary!H458 &amp; "," &amp;Dictionary!I458 &amp; ",'" &amp; Dictionary!J458 &amp; "','" &amp; Dictionary!K458 &amp; "','" &amp; Dictionary!L458  &amp; "',1,null,'" &amp;  Dictionary!O458 &amp; "',getdate()," &amp; Dictionary!Q458   &amp; ")")</f>
        <v/>
      </c>
    </row>
    <row r="459" spans="1:1">
      <c r="A459" s="35" t="str">
        <f>IF(Dictionary!B459="","","Insert Into SYS_DICTIONARY(ID, DICTIONARYID, PARENTID, DICTIONARYTYPE,DICTIONARYTEXT, VALUESID, LEVELID, ITEM_POST, TOOLTIPTEXT, LINK, DESCRIPTIONID, UPDATE_USERID, UPDATE_TIME, CREATE_USERID, CREATE_TIME, STATEID) values(" &amp; Dictionary!A459 &amp; "," &amp; Dictionary!B459 &amp; "," &amp; Dictionary!C459 &amp; "," &amp; Dictionary!D459  &amp; ",'" &amp;Dictionary!F459 &amp; "','" &amp; Dictionary!G459 &amp; "'," &amp; Dictionary!H459 &amp; "," &amp;Dictionary!I459 &amp; ",'" &amp; Dictionary!J459 &amp; "','" &amp; Dictionary!K459 &amp; "','" &amp; Dictionary!L459  &amp; "',1,null,'" &amp;  Dictionary!O459 &amp; "',getdate()," &amp; Dictionary!Q459   &amp; ")")</f>
        <v/>
      </c>
    </row>
    <row r="460" spans="1:1">
      <c r="A460" s="35" t="str">
        <f>IF(Dictionary!B460="","","Insert Into SYS_DICTIONARY(ID, DICTIONARYID, PARENTID, DICTIONARYTYPE,DICTIONARYTEXT, VALUESID, LEVELID, ITEM_POST, TOOLTIPTEXT, LINK, DESCRIPTIONID, UPDATE_USERID, UPDATE_TIME, CREATE_USERID, CREATE_TIME, STATEID) values(" &amp; Dictionary!A460 &amp; "," &amp; Dictionary!B460 &amp; "," &amp; Dictionary!C460 &amp; "," &amp; Dictionary!D460  &amp; ",'" &amp;Dictionary!F460 &amp; "','" &amp; Dictionary!G460 &amp; "'," &amp; Dictionary!H460 &amp; "," &amp;Dictionary!I460 &amp; ",'" &amp; Dictionary!J460 &amp; "','" &amp; Dictionary!K460 &amp; "','" &amp; Dictionary!L460  &amp; "',1,null,'" &amp;  Dictionary!O460 &amp; "',getdate()," &amp; Dictionary!Q460   &amp; ")")</f>
        <v/>
      </c>
    </row>
    <row r="461" spans="1:1">
      <c r="A461" s="35" t="str">
        <f>IF(Dictionary!B461="","","Insert Into SYS_DICTIONARY(ID, DICTIONARYID, PARENTID, DICTIONARYTYPE,DICTIONARYTEXT, VALUESID, LEVELID, ITEM_POST, TOOLTIPTEXT, LINK, DESCRIPTIONID, UPDATE_USERID, UPDATE_TIME, CREATE_USERID, CREATE_TIME, STATEID) values(" &amp; Dictionary!A461 &amp; "," &amp; Dictionary!B461 &amp; "," &amp; Dictionary!C461 &amp; "," &amp; Dictionary!D461  &amp; ",'" &amp;Dictionary!F461 &amp; "','" &amp; Dictionary!G461 &amp; "'," &amp; Dictionary!H461 &amp; "," &amp;Dictionary!I461 &amp; ",'" &amp; Dictionary!J461 &amp; "','" &amp; Dictionary!K461 &amp; "','" &amp; Dictionary!L461  &amp; "',1,null,'" &amp;  Dictionary!O461 &amp; "',getdate()," &amp; Dictionary!Q461   &amp; ")")</f>
        <v/>
      </c>
    </row>
    <row r="462" spans="1:1">
      <c r="A462" s="35" t="str">
        <f>IF(Dictionary!B462="","","Insert Into SYS_DICTIONARY(ID, DICTIONARYID, PARENTID, DICTIONARYTYPE,DICTIONARYTEXT, VALUESID, LEVELID, ITEM_POST, TOOLTIPTEXT, LINK, DESCRIPTIONID, UPDATE_USERID, UPDATE_TIME, CREATE_USERID, CREATE_TIME, STATEID) values(" &amp; Dictionary!A462 &amp; "," &amp; Dictionary!B462 &amp; "," &amp; Dictionary!C462 &amp; "," &amp; Dictionary!D462  &amp; ",'" &amp;Dictionary!F462 &amp; "','" &amp; Dictionary!G462 &amp; "'," &amp; Dictionary!H462 &amp; "," &amp;Dictionary!I462 &amp; ",'" &amp; Dictionary!J462 &amp; "','" &amp; Dictionary!K462 &amp; "','" &amp; Dictionary!L462  &amp; "',1,null,'" &amp;  Dictionary!O462 &amp; "',getdate()," &amp; Dictionary!Q462   &amp; ")")</f>
        <v/>
      </c>
    </row>
    <row r="463" spans="1:1">
      <c r="A463" s="35" t="str">
        <f>IF(Dictionary!B463="","","Insert Into SYS_DICTIONARY(ID, DICTIONARYID, PARENTID, DICTIONARYTYPE,DICTIONARYTEXT, VALUESID, LEVELID, ITEM_POST, TOOLTIPTEXT, LINK, DESCRIPTIONID, UPDATE_USERID, UPDATE_TIME, CREATE_USERID, CREATE_TIME, STATEID) values(" &amp; Dictionary!A463 &amp; "," &amp; Dictionary!B463 &amp; "," &amp; Dictionary!C463 &amp; "," &amp; Dictionary!D463  &amp; ",'" &amp;Dictionary!F463 &amp; "','" &amp; Dictionary!G463 &amp; "'," &amp; Dictionary!H463 &amp; "," &amp;Dictionary!I463 &amp; ",'" &amp; Dictionary!J463 &amp; "','" &amp; Dictionary!K463 &amp; "','" &amp; Dictionary!L463  &amp; "',1,null,'" &amp;  Dictionary!O463 &amp; "',getdate()," &amp; Dictionary!Q463   &amp; ")")</f>
        <v/>
      </c>
    </row>
    <row r="464" spans="1:1">
      <c r="A464" s="35" t="str">
        <f>IF(Dictionary!B464="","","Insert Into SYS_DICTIONARY(ID, DICTIONARYID, PARENTID, DICTIONARYTYPE,DICTIONARYTEXT, VALUESID, LEVELID, ITEM_POST, TOOLTIPTEXT, LINK, DESCRIPTIONID, UPDATE_USERID, UPDATE_TIME, CREATE_USERID, CREATE_TIME, STATEID) values(" &amp; Dictionary!A464 &amp; "," &amp; Dictionary!B464 &amp; "," &amp; Dictionary!C464 &amp; "," &amp; Dictionary!D464  &amp; ",'" &amp;Dictionary!F464 &amp; "','" &amp; Dictionary!G464 &amp; "'," &amp; Dictionary!H464 &amp; "," &amp;Dictionary!I464 &amp; ",'" &amp; Dictionary!J464 &amp; "','" &amp; Dictionary!K464 &amp; "','" &amp; Dictionary!L464  &amp; "',1,null,'" &amp;  Dictionary!O464 &amp; "',getdate()," &amp; Dictionary!Q464   &amp; ")")</f>
        <v/>
      </c>
    </row>
    <row r="465" spans="1:1">
      <c r="A465" s="35" t="str">
        <f>IF(Dictionary!B465="","","Insert Into SYS_DICTIONARY(ID, DICTIONARYID, PARENTID, DICTIONARYTYPE,DICTIONARYTEXT, VALUESID, LEVELID, ITEM_POST, TOOLTIPTEXT, LINK, DESCRIPTIONID, UPDATE_USERID, UPDATE_TIME, CREATE_USERID, CREATE_TIME, STATEID) values(" &amp; Dictionary!A465 &amp; "," &amp; Dictionary!B465 &amp; "," &amp; Dictionary!C465 &amp; "," &amp; Dictionary!D465  &amp; ",'" &amp;Dictionary!F465 &amp; "','" &amp; Dictionary!G465 &amp; "'," &amp; Dictionary!H465 &amp; "," &amp;Dictionary!I465 &amp; ",'" &amp; Dictionary!J465 &amp; "','" &amp; Dictionary!K465 &amp; "','" &amp; Dictionary!L465  &amp; "',1,null,'" &amp;  Dictionary!O465 &amp; "',getdate()," &amp; Dictionary!Q465   &amp; ")")</f>
        <v/>
      </c>
    </row>
    <row r="466" spans="1:1">
      <c r="A466" s="35" t="str">
        <f>IF(Dictionary!B466="","","Insert Into SYS_DICTIONARY(ID, DICTIONARYID, PARENTID, DICTIONARYTYPE,DICTIONARYTEXT, VALUESID, LEVELID, ITEM_POST, TOOLTIPTEXT, LINK, DESCRIPTIONID, UPDATE_USERID, UPDATE_TIME, CREATE_USERID, CREATE_TIME, STATEID) values(" &amp; Dictionary!A466 &amp; "," &amp; Dictionary!B466 &amp; "," &amp; Dictionary!C466 &amp; "," &amp; Dictionary!D466  &amp; ",'" &amp;Dictionary!F466 &amp; "','" &amp; Dictionary!G466 &amp; "'," &amp; Dictionary!H466 &amp; "," &amp;Dictionary!I466 &amp; ",'" &amp; Dictionary!J466 &amp; "','" &amp; Dictionary!K466 &amp; "','" &amp; Dictionary!L466  &amp; "',1,null,'" &amp;  Dictionary!O466 &amp; "',getdate()," &amp; Dictionary!Q466   &amp; ")")</f>
        <v/>
      </c>
    </row>
    <row r="467" spans="1:1">
      <c r="A467" s="35" t="str">
        <f>IF(Dictionary!B467="","","Insert Into SYS_DICTIONARY(ID, DICTIONARYID, PARENTID, DICTIONARYTYPE,DICTIONARYTEXT, VALUESID, LEVELID, ITEM_POST, TOOLTIPTEXT, LINK, DESCRIPTIONID, UPDATE_USERID, UPDATE_TIME, CREATE_USERID, CREATE_TIME, STATEID) values(" &amp; Dictionary!A467 &amp; "," &amp; Dictionary!B467 &amp; "," &amp; Dictionary!C467 &amp; "," &amp; Dictionary!D467  &amp; ",'" &amp;Dictionary!F467 &amp; "','" &amp; Dictionary!G467 &amp; "'," &amp; Dictionary!H467 &amp; "," &amp;Dictionary!I467 &amp; ",'" &amp; Dictionary!J467 &amp; "','" &amp; Dictionary!K467 &amp; "','" &amp; Dictionary!L467  &amp; "',1,null,'" &amp;  Dictionary!O467 &amp; "',getdate()," &amp; Dictionary!Q467   &amp; ")")</f>
        <v/>
      </c>
    </row>
    <row r="468" spans="1:1">
      <c r="A468" s="35" t="str">
        <f>IF(Dictionary!B468="","","Insert Into SYS_DICTIONARY(ID, DICTIONARYID, PARENTID, DICTIONARYTYPE,DICTIONARYTEXT, VALUESID, LEVELID, ITEM_POST, TOOLTIPTEXT, LINK, DESCRIPTIONID, UPDATE_USERID, UPDATE_TIME, CREATE_USERID, CREATE_TIME, STATEID) values(" &amp; Dictionary!A468 &amp; "," &amp; Dictionary!B468 &amp; "," &amp; Dictionary!C468 &amp; "," &amp; Dictionary!D468  &amp; ",'" &amp;Dictionary!F468 &amp; "','" &amp; Dictionary!G468 &amp; "'," &amp; Dictionary!H468 &amp; "," &amp;Dictionary!I468 &amp; ",'" &amp; Dictionary!J468 &amp; "','" &amp; Dictionary!K468 &amp; "','" &amp; Dictionary!L468  &amp; "',1,null,'" &amp;  Dictionary!O468 &amp; "',getdate()," &amp; Dictionary!Q468   &amp; ")")</f>
        <v/>
      </c>
    </row>
    <row r="469" spans="1:1">
      <c r="A469" s="35" t="str">
        <f>IF(Dictionary!B469="","","Insert Into SYS_DICTIONARY(ID, DICTIONARYID, PARENTID, DICTIONARYTYPE,DICTIONARYTEXT, VALUESID, LEVELID, ITEM_POST, TOOLTIPTEXT, LINK, DESCRIPTIONID, UPDATE_USERID, UPDATE_TIME, CREATE_USERID, CREATE_TIME, STATEID) values(" &amp; Dictionary!A469 &amp; "," &amp; Dictionary!B469 &amp; "," &amp; Dictionary!C469 &amp; "," &amp; Dictionary!D469  &amp; ",'" &amp;Dictionary!F469 &amp; "','" &amp; Dictionary!G469 &amp; "'," &amp; Dictionary!H469 &amp; "," &amp;Dictionary!I469 &amp; ",'" &amp; Dictionary!J469 &amp; "','" &amp; Dictionary!K469 &amp; "','" &amp; Dictionary!L469  &amp; "',1,null,'" &amp;  Dictionary!O469 &amp; "',getdate()," &amp; Dictionary!Q469   &amp; ")")</f>
        <v/>
      </c>
    </row>
    <row r="470" spans="1:1">
      <c r="A470" s="35" t="str">
        <f>IF(Dictionary!B470="","","Insert Into SYS_DICTIONARY(ID, DICTIONARYID, PARENTID, DICTIONARYTYPE,DICTIONARYTEXT, VALUESID, LEVELID, ITEM_POST, TOOLTIPTEXT, LINK, DESCRIPTIONID, UPDATE_USERID, UPDATE_TIME, CREATE_USERID, CREATE_TIME, STATEID) values(" &amp; Dictionary!A470 &amp; "," &amp; Dictionary!B470 &amp; "," &amp; Dictionary!C470 &amp; "," &amp; Dictionary!D470  &amp; ",'" &amp;Dictionary!F470 &amp; "','" &amp; Dictionary!G470 &amp; "'," &amp; Dictionary!H470 &amp; "," &amp;Dictionary!I470 &amp; ",'" &amp; Dictionary!J470 &amp; "','" &amp; Dictionary!K470 &amp; "','" &amp; Dictionary!L470  &amp; "',1,null,'" &amp;  Dictionary!O470 &amp; "',getdate()," &amp; Dictionary!Q470   &amp; ")")</f>
        <v/>
      </c>
    </row>
    <row r="471" spans="1:1">
      <c r="A471" s="35" t="str">
        <f>IF(Dictionary!B471="","","Insert Into SYS_DICTIONARY(ID, DICTIONARYID, PARENTID, DICTIONARYTYPE,DICTIONARYTEXT, VALUESID, LEVELID, ITEM_POST, TOOLTIPTEXT, LINK, DESCRIPTIONID, UPDATE_USERID, UPDATE_TIME, CREATE_USERID, CREATE_TIME, STATEID) values(" &amp; Dictionary!A471 &amp; "," &amp; Dictionary!B471 &amp; "," &amp; Dictionary!C471 &amp; "," &amp; Dictionary!D471  &amp; ",'" &amp;Dictionary!F471 &amp; "','" &amp; Dictionary!G471 &amp; "'," &amp; Dictionary!H471 &amp; "," &amp;Dictionary!I471 &amp; ",'" &amp; Dictionary!J471 &amp; "','" &amp; Dictionary!K471 &amp; "','" &amp; Dictionary!L471  &amp; "',1,null,'" &amp;  Dictionary!O471 &amp; "',getdate()," &amp; Dictionary!Q471   &amp; ")")</f>
        <v/>
      </c>
    </row>
    <row r="472" spans="1:1">
      <c r="A472" s="35" t="str">
        <f>IF(Dictionary!B472="","","Insert Into SYS_DICTIONARY(ID, DICTIONARYID, PARENTID, DICTIONARYTYPE,DICTIONARYTEXT, VALUESID, LEVELID, ITEM_POST, TOOLTIPTEXT, LINK, DESCRIPTIONID, UPDATE_USERID, UPDATE_TIME, CREATE_USERID, CREATE_TIME, STATEID) values(" &amp; Dictionary!A472 &amp; "," &amp; Dictionary!B472 &amp; "," &amp; Dictionary!C472 &amp; "," &amp; Dictionary!D472  &amp; ",'" &amp;Dictionary!F472 &amp; "','" &amp; Dictionary!G472 &amp; "'," &amp; Dictionary!H472 &amp; "," &amp;Dictionary!I472 &amp; ",'" &amp; Dictionary!J472 &amp; "','" &amp; Dictionary!K472 &amp; "','" &amp; Dictionary!L472  &amp; "',1,null,'" &amp;  Dictionary!O472 &amp; "',getdate()," &amp; Dictionary!Q472   &amp; ")")</f>
        <v/>
      </c>
    </row>
    <row r="473" spans="1:1">
      <c r="A473" s="35" t="str">
        <f>IF(Dictionary!B473="","","Insert Into SYS_DICTIONARY(ID, DICTIONARYID, PARENTID, DICTIONARYTYPE,DICTIONARYTEXT, VALUESID, LEVELID, ITEM_POST, TOOLTIPTEXT, LINK, DESCRIPTIONID, UPDATE_USERID, UPDATE_TIME, CREATE_USERID, CREATE_TIME, STATEID) values(" &amp; Dictionary!A473 &amp; "," &amp; Dictionary!B473 &amp; "," &amp; Dictionary!C473 &amp; "," &amp; Dictionary!D473  &amp; ",'" &amp;Dictionary!F473 &amp; "','" &amp; Dictionary!G473 &amp; "'," &amp; Dictionary!H473 &amp; "," &amp;Dictionary!I473 &amp; ",'" &amp; Dictionary!J473 &amp; "','" &amp; Dictionary!K473 &amp; "','" &amp; Dictionary!L473  &amp; "',1,null,'" &amp;  Dictionary!O473 &amp; "',getdate()," &amp; Dictionary!Q473   &amp; ")")</f>
        <v/>
      </c>
    </row>
    <row r="474" spans="1:1">
      <c r="A474" s="35" t="str">
        <f>IF(Dictionary!B474="","","Insert Into SYS_DICTIONARY(ID, DICTIONARYID, PARENTID, DICTIONARYTYPE,DICTIONARYTEXT, VALUESID, LEVELID, ITEM_POST, TOOLTIPTEXT, LINK, DESCRIPTIONID, UPDATE_USERID, UPDATE_TIME, CREATE_USERID, CREATE_TIME, STATEID) values(" &amp; Dictionary!A474 &amp; "," &amp; Dictionary!B474 &amp; "," &amp; Dictionary!C474 &amp; "," &amp; Dictionary!D474  &amp; ",'" &amp;Dictionary!F474 &amp; "','" &amp; Dictionary!G474 &amp; "'," &amp; Dictionary!H474 &amp; "," &amp;Dictionary!I474 &amp; ",'" &amp; Dictionary!J474 &amp; "','" &amp; Dictionary!K474 &amp; "','" &amp; Dictionary!L474  &amp; "',1,null,'" &amp;  Dictionary!O474 &amp; "',getdate()," &amp; Dictionary!Q474   &amp; ")")</f>
        <v/>
      </c>
    </row>
    <row r="475" spans="1:1">
      <c r="A475" s="35" t="str">
        <f>IF(Dictionary!B475="","","Insert Into SYS_DICTIONARY(ID, DICTIONARYID, PARENTID, DICTIONARYTYPE,DICTIONARYTEXT, VALUESID, LEVELID, ITEM_POST, TOOLTIPTEXT, LINK, DESCRIPTIONID, UPDATE_USERID, UPDATE_TIME, CREATE_USERID, CREATE_TIME, STATEID) values(" &amp; Dictionary!A475 &amp; "," &amp; Dictionary!B475 &amp; "," &amp; Dictionary!C475 &amp; "," &amp; Dictionary!D475  &amp; ",'" &amp;Dictionary!F475 &amp; "','" &amp; Dictionary!G475 &amp; "'," &amp; Dictionary!H475 &amp; "," &amp;Dictionary!I475 &amp; ",'" &amp; Dictionary!J475 &amp; "','" &amp; Dictionary!K475 &amp; "','" &amp; Dictionary!L475  &amp; "',1,null,'" &amp;  Dictionary!O475 &amp; "',getdate()," &amp; Dictionary!Q475   &amp; ")")</f>
        <v/>
      </c>
    </row>
    <row r="476" spans="1:1">
      <c r="A476" s="35" t="str">
        <f>IF(Dictionary!B476="","","Insert Into SYS_DICTIONARY(ID, DICTIONARYID, PARENTID, DICTIONARYTYPE,DICTIONARYTEXT, VALUESID, LEVELID, ITEM_POST, TOOLTIPTEXT, LINK, DESCRIPTIONID, UPDATE_USERID, UPDATE_TIME, CREATE_USERID, CREATE_TIME, STATEID) values(" &amp; Dictionary!A476 &amp; "," &amp; Dictionary!B476 &amp; "," &amp; Dictionary!C476 &amp; "," &amp; Dictionary!D476  &amp; ",'" &amp;Dictionary!F476 &amp; "','" &amp; Dictionary!G476 &amp; "'," &amp; Dictionary!H476 &amp; "," &amp;Dictionary!I476 &amp; ",'" &amp; Dictionary!J476 &amp; "','" &amp; Dictionary!K476 &amp; "','" &amp; Dictionary!L476  &amp; "',1,null,'" &amp;  Dictionary!O476 &amp; "',getdate()," &amp; Dictionary!Q476   &amp; ")")</f>
        <v/>
      </c>
    </row>
    <row r="477" spans="1:1">
      <c r="A477" s="35" t="str">
        <f>IF(Dictionary!B477="","","Insert Into SYS_DICTIONARY(ID, DICTIONARYID, PARENTID, DICTIONARYTYPE,DICTIONARYTEXT, VALUESID, LEVELID, ITEM_POST, TOOLTIPTEXT, LINK, DESCRIPTIONID, UPDATE_USERID, UPDATE_TIME, CREATE_USERID, CREATE_TIME, STATEID) values(" &amp; Dictionary!A477 &amp; "," &amp; Dictionary!B477 &amp; "," &amp; Dictionary!C477 &amp; "," &amp; Dictionary!D477  &amp; ",'" &amp;Dictionary!F477 &amp; "','" &amp; Dictionary!G477 &amp; "'," &amp; Dictionary!H477 &amp; "," &amp;Dictionary!I477 &amp; ",'" &amp; Dictionary!J477 &amp; "','" &amp; Dictionary!K477 &amp; "','" &amp; Dictionary!L477  &amp; "',1,null,'" &amp;  Dictionary!O477 &amp; "',getdate()," &amp; Dictionary!Q477   &amp; ")")</f>
        <v/>
      </c>
    </row>
    <row r="478" spans="1:1">
      <c r="A478" s="35" t="str">
        <f>IF(Dictionary!B478="","","Insert Into SYS_DICTIONARY(ID, DICTIONARYID, PARENTID, DICTIONARYTYPE,DICTIONARYTEXT, VALUESID, LEVELID, ITEM_POST, TOOLTIPTEXT, LINK, DESCRIPTIONID, UPDATE_USERID, UPDATE_TIME, CREATE_USERID, CREATE_TIME, STATEID) values(" &amp; Dictionary!A478 &amp; "," &amp; Dictionary!B478 &amp; "," &amp; Dictionary!C478 &amp; "," &amp; Dictionary!D478  &amp; ",'" &amp;Dictionary!F478 &amp; "','" &amp; Dictionary!G478 &amp; "'," &amp; Dictionary!H478 &amp; "," &amp;Dictionary!I478 &amp; ",'" &amp; Dictionary!J478 &amp; "','" &amp; Dictionary!K478 &amp; "','" &amp; Dictionary!L478  &amp; "',1,null,'" &amp;  Dictionary!O478 &amp; "',getdate()," &amp; Dictionary!Q478   &amp; ")")</f>
        <v/>
      </c>
    </row>
    <row r="479" spans="1:1">
      <c r="A479" s="35" t="str">
        <f>IF(Dictionary!B479="","","Insert Into SYS_DICTIONARY(ID, DICTIONARYID, PARENTID, DICTIONARYTYPE,DICTIONARYTEXT, VALUESID, LEVELID, ITEM_POST, TOOLTIPTEXT, LINK, DESCRIPTIONID, UPDATE_USERID, UPDATE_TIME, CREATE_USERID, CREATE_TIME, STATEID) values(" &amp; Dictionary!A479 &amp; "," &amp; Dictionary!B479 &amp; "," &amp; Dictionary!C479 &amp; "," &amp; Dictionary!D479  &amp; ",'" &amp;Dictionary!F479 &amp; "','" &amp; Dictionary!G479 &amp; "'," &amp; Dictionary!H479 &amp; "," &amp;Dictionary!I479 &amp; ",'" &amp; Dictionary!J479 &amp; "','" &amp; Dictionary!K479 &amp; "','" &amp; Dictionary!L479  &amp; "',1,null,'" &amp;  Dictionary!O479 &amp; "',getdate()," &amp; Dictionary!Q479   &amp; ")")</f>
        <v/>
      </c>
    </row>
    <row r="480" spans="1:1">
      <c r="A480" s="35" t="str">
        <f>IF(Dictionary!B480="","","Insert Into SYS_DICTIONARY(ID, DICTIONARYID, PARENTID, DICTIONARYTYPE,DICTIONARYTEXT, VALUESID, LEVELID, ITEM_POST, TOOLTIPTEXT, LINK, DESCRIPTIONID, UPDATE_USERID, UPDATE_TIME, CREATE_USERID, CREATE_TIME, STATEID) values(" &amp; Dictionary!A480 &amp; "," &amp; Dictionary!B480 &amp; "," &amp; Dictionary!C480 &amp; "," &amp; Dictionary!D480  &amp; ",'" &amp;Dictionary!F480 &amp; "','" &amp; Dictionary!G480 &amp; "'," &amp; Dictionary!H480 &amp; "," &amp;Dictionary!I480 &amp; ",'" &amp; Dictionary!J480 &amp; "','" &amp; Dictionary!K480 &amp; "','" &amp; Dictionary!L480  &amp; "',1,null,'" &amp;  Dictionary!O480 &amp; "',getdate()," &amp; Dictionary!Q480   &amp; ")")</f>
        <v/>
      </c>
    </row>
    <row r="481" spans="1:1">
      <c r="A481" s="35" t="str">
        <f>IF(Dictionary!B481="","","Insert Into SYS_DICTIONARY(ID, DICTIONARYID, PARENTID, DICTIONARYTYPE,DICTIONARYTEXT, VALUESID, LEVELID, ITEM_POST, TOOLTIPTEXT, LINK, DESCRIPTIONID, UPDATE_USERID, UPDATE_TIME, CREATE_USERID, CREATE_TIME, STATEID) values(" &amp; Dictionary!A481 &amp; "," &amp; Dictionary!B481 &amp; "," &amp; Dictionary!C481 &amp; "," &amp; Dictionary!D481  &amp; ",'" &amp;Dictionary!F481 &amp; "','" &amp; Dictionary!G481 &amp; "'," &amp; Dictionary!H481 &amp; "," &amp;Dictionary!I481 &amp; ",'" &amp; Dictionary!J481 &amp; "','" &amp; Dictionary!K481 &amp; "','" &amp; Dictionary!L481  &amp; "',1,null,'" &amp;  Dictionary!O481 &amp; "',getdate()," &amp; Dictionary!Q481   &amp; ")")</f>
        <v/>
      </c>
    </row>
    <row r="482" spans="1:1">
      <c r="A482" s="35" t="str">
        <f>IF(Dictionary!B482="","","Insert Into SYS_DICTIONARY(ID, DICTIONARYID, PARENTID, DICTIONARYTYPE,DICTIONARYTEXT, VALUESID, LEVELID, ITEM_POST, TOOLTIPTEXT, LINK, DESCRIPTIONID, UPDATE_USERID, UPDATE_TIME, CREATE_USERID, CREATE_TIME, STATEID) values(" &amp; Dictionary!A482 &amp; "," &amp; Dictionary!B482 &amp; "," &amp; Dictionary!C482 &amp; "," &amp; Dictionary!D482  &amp; ",'" &amp;Dictionary!F482 &amp; "','" &amp; Dictionary!G482 &amp; "'," &amp; Dictionary!H482 &amp; "," &amp;Dictionary!I482 &amp; ",'" &amp; Dictionary!J482 &amp; "','" &amp; Dictionary!K482 &amp; "','" &amp; Dictionary!L482  &amp; "',1,null,'" &amp;  Dictionary!O482 &amp; "',getdate()," &amp; Dictionary!Q482   &amp; ")")</f>
        <v/>
      </c>
    </row>
    <row r="483" spans="1:1">
      <c r="A483" s="35" t="str">
        <f>IF(Dictionary!B483="","","Insert Into SYS_DICTIONARY(ID, DICTIONARYID, PARENTID, DICTIONARYTYPE,DICTIONARYTEXT, VALUESID, LEVELID, ITEM_POST, TOOLTIPTEXT, LINK, DESCRIPTIONID, UPDATE_USERID, UPDATE_TIME, CREATE_USERID, CREATE_TIME, STATEID) values(" &amp; Dictionary!A483 &amp; "," &amp; Dictionary!B483 &amp; "," &amp; Dictionary!C483 &amp; "," &amp; Dictionary!D483  &amp; ",'" &amp;Dictionary!F483 &amp; "','" &amp; Dictionary!G483 &amp; "'," &amp; Dictionary!H483 &amp; "," &amp;Dictionary!I483 &amp; ",'" &amp; Dictionary!J483 &amp; "','" &amp; Dictionary!K483 &amp; "','" &amp; Dictionary!L483  &amp; "',1,null,'" &amp;  Dictionary!O483 &amp; "',getdate()," &amp; Dictionary!Q483   &amp; ")")</f>
        <v/>
      </c>
    </row>
    <row r="484" spans="1:1">
      <c r="A484" s="35" t="str">
        <f>IF(Dictionary!B484="","","Insert Into SYS_DICTIONARY(ID, DICTIONARYID, PARENTID, DICTIONARYTYPE,DICTIONARYTEXT, VALUESID, LEVELID, ITEM_POST, TOOLTIPTEXT, LINK, DESCRIPTIONID, UPDATE_USERID, UPDATE_TIME, CREATE_USERID, CREATE_TIME, STATEID) values(" &amp; Dictionary!A484 &amp; "," &amp; Dictionary!B484 &amp; "," &amp; Dictionary!C484 &amp; "," &amp; Dictionary!D484  &amp; ",'" &amp;Dictionary!F484 &amp; "','" &amp; Dictionary!G484 &amp; "'," &amp; Dictionary!H484 &amp; "," &amp;Dictionary!I484 &amp; ",'" &amp; Dictionary!J484 &amp; "','" &amp; Dictionary!K484 &amp; "','" &amp; Dictionary!L484  &amp; "',1,null,'" &amp;  Dictionary!O484 &amp; "',getdate()," &amp; Dictionary!Q484   &amp; ")")</f>
        <v/>
      </c>
    </row>
    <row r="485" spans="1:1">
      <c r="A485" s="35" t="str">
        <f>IF(Dictionary!B485="","","Insert Into SYS_DICTIONARY(ID, DICTIONARYID, PARENTID, DICTIONARYTYPE,DICTIONARYTEXT, VALUESID, LEVELID, ITEM_POST, TOOLTIPTEXT, LINK, DESCRIPTIONID, UPDATE_USERID, UPDATE_TIME, CREATE_USERID, CREATE_TIME, STATEID) values(" &amp; Dictionary!A485 &amp; "," &amp; Dictionary!B485 &amp; "," &amp; Dictionary!C485 &amp; "," &amp; Dictionary!D485  &amp; ",'" &amp;Dictionary!F485 &amp; "','" &amp; Dictionary!G485 &amp; "'," &amp; Dictionary!H485 &amp; "," &amp;Dictionary!I485 &amp; ",'" &amp; Dictionary!J485 &amp; "','" &amp; Dictionary!K485 &amp; "','" &amp; Dictionary!L485  &amp; "',1,null,'" &amp;  Dictionary!O485 &amp; "',getdate()," &amp; Dictionary!Q485   &amp; ")")</f>
        <v/>
      </c>
    </row>
    <row r="486" spans="1:1">
      <c r="A486" s="35" t="str">
        <f>IF(Dictionary!B486="","","Insert Into SYS_DICTIONARY(ID, DICTIONARYID, PARENTID, DICTIONARYTYPE,DICTIONARYTEXT, VALUESID, LEVELID, ITEM_POST, TOOLTIPTEXT, LINK, DESCRIPTIONID, UPDATE_USERID, UPDATE_TIME, CREATE_USERID, CREATE_TIME, STATEID) values(" &amp; Dictionary!A486 &amp; "," &amp; Dictionary!B486 &amp; "," &amp; Dictionary!C486 &amp; "," &amp; Dictionary!D486  &amp; ",'" &amp;Dictionary!F486 &amp; "','" &amp; Dictionary!G486 &amp; "'," &amp; Dictionary!H486 &amp; "," &amp;Dictionary!I486 &amp; ",'" &amp; Dictionary!J486 &amp; "','" &amp; Dictionary!K486 &amp; "','" &amp; Dictionary!L486  &amp; "',1,null,'" &amp;  Dictionary!O486 &amp; "',getdate()," &amp; Dictionary!Q486   &amp; ")")</f>
        <v/>
      </c>
    </row>
    <row r="487" spans="1:1">
      <c r="A487" s="35" t="str">
        <f>IF(Dictionary!B487="","","Insert Into SYS_DICTIONARY(ID, DICTIONARYID, PARENTID, DICTIONARYTYPE,DICTIONARYTEXT, VALUESID, LEVELID, ITEM_POST, TOOLTIPTEXT, LINK, DESCRIPTIONID, UPDATE_USERID, UPDATE_TIME, CREATE_USERID, CREATE_TIME, STATEID) values(" &amp; Dictionary!A487 &amp; "," &amp; Dictionary!B487 &amp; "," &amp; Dictionary!C487 &amp; "," &amp; Dictionary!D487  &amp; ",'" &amp;Dictionary!F487 &amp; "','" &amp; Dictionary!G487 &amp; "'," &amp; Dictionary!H487 &amp; "," &amp;Dictionary!I487 &amp; ",'" &amp; Dictionary!J487 &amp; "','" &amp; Dictionary!K487 &amp; "','" &amp; Dictionary!L487  &amp; "',1,null,'" &amp;  Dictionary!O487 &amp; "',getdate()," &amp; Dictionary!Q487   &amp; ")")</f>
        <v/>
      </c>
    </row>
    <row r="488" spans="1:1">
      <c r="A488" s="35" t="str">
        <f>IF(Dictionary!B488="","","Insert Into SYS_DICTIONARY(ID, DICTIONARYID, PARENTID, DICTIONARYTYPE,DICTIONARYTEXT, VALUESID, LEVELID, ITEM_POST, TOOLTIPTEXT, LINK, DESCRIPTIONID, UPDATE_USERID, UPDATE_TIME, CREATE_USERID, CREATE_TIME, STATEID) values(" &amp; Dictionary!A488 &amp; "," &amp; Dictionary!B488 &amp; "," &amp; Dictionary!C488 &amp; "," &amp; Dictionary!D488  &amp; ",'" &amp;Dictionary!F488 &amp; "','" &amp; Dictionary!G488 &amp; "'," &amp; Dictionary!H488 &amp; "," &amp;Dictionary!I488 &amp; ",'" &amp; Dictionary!J488 &amp; "','" &amp; Dictionary!K488 &amp; "','" &amp; Dictionary!L488  &amp; "',1,null,'" &amp;  Dictionary!O488 &amp; "',getdate()," &amp; Dictionary!Q488   &amp; ")")</f>
        <v/>
      </c>
    </row>
    <row r="489" spans="1:1">
      <c r="A489" s="35" t="str">
        <f>IF(Dictionary!B489="","","Insert Into SYS_DICTIONARY(ID, DICTIONARYID, PARENTID, DICTIONARYTYPE,DICTIONARYTEXT, VALUESID, LEVELID, ITEM_POST, TOOLTIPTEXT, LINK, DESCRIPTIONID, UPDATE_USERID, UPDATE_TIME, CREATE_USERID, CREATE_TIME, STATEID) values(" &amp; Dictionary!A489 &amp; "," &amp; Dictionary!B489 &amp; "," &amp; Dictionary!C489 &amp; "," &amp; Dictionary!D489  &amp; ",'" &amp;Dictionary!F489 &amp; "','" &amp; Dictionary!G489 &amp; "'," &amp; Dictionary!H489 &amp; "," &amp;Dictionary!I489 &amp; ",'" &amp; Dictionary!J489 &amp; "','" &amp; Dictionary!K489 &amp; "','" &amp; Dictionary!L489  &amp; "',1,null,'" &amp;  Dictionary!O489 &amp; "',getdate()," &amp; Dictionary!Q489   &amp; ")")</f>
        <v/>
      </c>
    </row>
    <row r="490" spans="1:1">
      <c r="A490" s="35" t="str">
        <f>IF(Dictionary!B490="","","Insert Into SYS_DICTIONARY(ID, DICTIONARYID, PARENTID, DICTIONARYTYPE,DICTIONARYTEXT, VALUESID, LEVELID, ITEM_POST, TOOLTIPTEXT, LINK, DESCRIPTIONID, UPDATE_USERID, UPDATE_TIME, CREATE_USERID, CREATE_TIME, STATEID) values(" &amp; Dictionary!A490 &amp; "," &amp; Dictionary!B490 &amp; "," &amp; Dictionary!C490 &amp; "," &amp; Dictionary!D490  &amp; ",'" &amp;Dictionary!F490 &amp; "','" &amp; Dictionary!G490 &amp; "'," &amp; Dictionary!H490 &amp; "," &amp;Dictionary!I490 &amp; ",'" &amp; Dictionary!J490 &amp; "','" &amp; Dictionary!K490 &amp; "','" &amp; Dictionary!L490  &amp; "',1,null,'" &amp;  Dictionary!O490 &amp; "',getdate()," &amp; Dictionary!Q490   &amp; ")")</f>
        <v/>
      </c>
    </row>
    <row r="491" spans="1:1">
      <c r="A491" s="35" t="str">
        <f>IF(Dictionary!B491="","","Insert Into SYS_DICTIONARY(ID, DICTIONARYID, PARENTID, DICTIONARYTYPE,DICTIONARYTEXT, VALUESID, LEVELID, ITEM_POST, TOOLTIPTEXT, LINK, DESCRIPTIONID, UPDATE_USERID, UPDATE_TIME, CREATE_USERID, CREATE_TIME, STATEID) values(" &amp; Dictionary!A491 &amp; "," &amp; Dictionary!B491 &amp; "," &amp; Dictionary!C491 &amp; "," &amp; Dictionary!D491  &amp; ",'" &amp;Dictionary!F491 &amp; "','" &amp; Dictionary!G491 &amp; "'," &amp; Dictionary!H491 &amp; "," &amp;Dictionary!I491 &amp; ",'" &amp; Dictionary!J491 &amp; "','" &amp; Dictionary!K491 &amp; "','" &amp; Dictionary!L491  &amp; "',1,null,'" &amp;  Dictionary!O491 &amp; "',getdate()," &amp; Dictionary!Q491   &amp; ")")</f>
        <v/>
      </c>
    </row>
    <row r="492" spans="1:1">
      <c r="A492" s="35" t="str">
        <f>IF(Dictionary!B492="","","Insert Into SYS_DICTIONARY(ID, DICTIONARYID, PARENTID, DICTIONARYTYPE,DICTIONARYTEXT, VALUESID, LEVELID, ITEM_POST, TOOLTIPTEXT, LINK, DESCRIPTIONID, UPDATE_USERID, UPDATE_TIME, CREATE_USERID, CREATE_TIME, STATEID) values(" &amp; Dictionary!A492 &amp; "," &amp; Dictionary!B492 &amp; "," &amp; Dictionary!C492 &amp; "," &amp; Dictionary!D492  &amp; ",'" &amp;Dictionary!F492 &amp; "','" &amp; Dictionary!G492 &amp; "'," &amp; Dictionary!H492 &amp; "," &amp;Dictionary!I492 &amp; ",'" &amp; Dictionary!J492 &amp; "','" &amp; Dictionary!K492 &amp; "','" &amp; Dictionary!L492  &amp; "',1,null,'" &amp;  Dictionary!O492 &amp; "',getdate()," &amp; Dictionary!Q492   &amp; ")")</f>
        <v/>
      </c>
    </row>
    <row r="493" spans="1:1">
      <c r="A493" s="35" t="str">
        <f>IF(Dictionary!B493="","","Insert Into SYS_DICTIONARY(ID, DICTIONARYID, PARENTID, DICTIONARYTYPE,DICTIONARYTEXT, VALUESID, LEVELID, ITEM_POST, TOOLTIPTEXT, LINK, DESCRIPTIONID, UPDATE_USERID, UPDATE_TIME, CREATE_USERID, CREATE_TIME, STATEID) values(" &amp; Dictionary!A493 &amp; "," &amp; Dictionary!B493 &amp; "," &amp; Dictionary!C493 &amp; "," &amp; Dictionary!D493  &amp; ",'" &amp;Dictionary!F493 &amp; "','" &amp; Dictionary!G493 &amp; "'," &amp; Dictionary!H493 &amp; "," &amp;Dictionary!I493 &amp; ",'" &amp; Dictionary!J493 &amp; "','" &amp; Dictionary!K493 &amp; "','" &amp; Dictionary!L493  &amp; "',1,null,'" &amp;  Dictionary!O493 &amp; "',getdate()," &amp; Dictionary!Q493   &amp; ")")</f>
        <v/>
      </c>
    </row>
    <row r="494" spans="1:1">
      <c r="A494" s="35" t="str">
        <f>IF(Dictionary!B494="","","Insert Into SYS_DICTIONARY(ID, DICTIONARYID, PARENTID, DICTIONARYTYPE,DICTIONARYTEXT, VALUESID, LEVELID, ITEM_POST, TOOLTIPTEXT, LINK, DESCRIPTIONID, UPDATE_USERID, UPDATE_TIME, CREATE_USERID, CREATE_TIME, STATEID) values(" &amp; Dictionary!A494 &amp; "," &amp; Dictionary!B494 &amp; "," &amp; Dictionary!C494 &amp; "," &amp; Dictionary!D494  &amp; ",'" &amp;Dictionary!F494 &amp; "','" &amp; Dictionary!G494 &amp; "'," &amp; Dictionary!H494 &amp; "," &amp;Dictionary!I494 &amp; ",'" &amp; Dictionary!J494 &amp; "','" &amp; Dictionary!K494 &amp; "','" &amp; Dictionary!L494  &amp; "',1,null,'" &amp;  Dictionary!O494 &amp; "',getdate()," &amp; Dictionary!Q494   &amp; ")")</f>
        <v/>
      </c>
    </row>
    <row r="495" spans="1:1">
      <c r="A495" s="35" t="str">
        <f>IF(Dictionary!B495="","","Insert Into SYS_DICTIONARY(ID, DICTIONARYID, PARENTID, DICTIONARYTYPE,DICTIONARYTEXT, VALUESID, LEVELID, ITEM_POST, TOOLTIPTEXT, LINK, DESCRIPTIONID, UPDATE_USERID, UPDATE_TIME, CREATE_USERID, CREATE_TIME, STATEID) values(" &amp; Dictionary!A495 &amp; "," &amp; Dictionary!B495 &amp; "," &amp; Dictionary!C495 &amp; "," &amp; Dictionary!D495  &amp; ",'" &amp;Dictionary!F495 &amp; "','" &amp; Dictionary!G495 &amp; "'," &amp; Dictionary!H495 &amp; "," &amp;Dictionary!I495 &amp; ",'" &amp; Dictionary!J495 &amp; "','" &amp; Dictionary!K495 &amp; "','" &amp; Dictionary!L495  &amp; "',1,null,'" &amp;  Dictionary!O495 &amp; "',getdate()," &amp; Dictionary!Q495   &amp; ")")</f>
        <v/>
      </c>
    </row>
    <row r="496" spans="1:1">
      <c r="A496" s="35" t="str">
        <f>IF(Dictionary!B496="","","Insert Into SYS_DICTIONARY(ID, DICTIONARYID, PARENTID, DICTIONARYTYPE,DICTIONARYTEXT, VALUESID, LEVELID, ITEM_POST, TOOLTIPTEXT, LINK, DESCRIPTIONID, UPDATE_USERID, UPDATE_TIME, CREATE_USERID, CREATE_TIME, STATEID) values(" &amp; Dictionary!A496 &amp; "," &amp; Dictionary!B496 &amp; "," &amp; Dictionary!C496 &amp; "," &amp; Dictionary!D496  &amp; ",'" &amp;Dictionary!F496 &amp; "','" &amp; Dictionary!G496 &amp; "'," &amp; Dictionary!H496 &amp; "," &amp;Dictionary!I496 &amp; ",'" &amp; Dictionary!J496 &amp; "','" &amp; Dictionary!K496 &amp; "','" &amp; Dictionary!L496  &amp; "',1,null,'" &amp;  Dictionary!O496 &amp; "',getdate()," &amp; Dictionary!Q496   &amp; ")")</f>
        <v/>
      </c>
    </row>
    <row r="497" spans="1:1">
      <c r="A497" s="35" t="str">
        <f>IF(Dictionary!B497="","","Insert Into SYS_DICTIONARY(ID, DICTIONARYID, PARENTID, DICTIONARYTYPE,DICTIONARYTEXT, VALUESID, LEVELID, ITEM_POST, TOOLTIPTEXT, LINK, DESCRIPTIONID, UPDATE_USERID, UPDATE_TIME, CREATE_USERID, CREATE_TIME, STATEID) values(" &amp; Dictionary!A497 &amp; "," &amp; Dictionary!B497 &amp; "," &amp; Dictionary!C497 &amp; "," &amp; Dictionary!D497  &amp; ",'" &amp;Dictionary!F497 &amp; "','" &amp; Dictionary!G497 &amp; "'," &amp; Dictionary!H497 &amp; "," &amp;Dictionary!I497 &amp; ",'" &amp; Dictionary!J497 &amp; "','" &amp; Dictionary!K497 &amp; "','" &amp; Dictionary!L497  &amp; "',1,null,'" &amp;  Dictionary!O497 &amp; "',getdate()," &amp; Dictionary!Q497   &amp; ")")</f>
        <v/>
      </c>
    </row>
    <row r="498" spans="1:1">
      <c r="A498" s="35" t="str">
        <f>IF(Dictionary!B498="","","Insert Into SYS_DICTIONARY(ID, DICTIONARYID, PARENTID, DICTIONARYTYPE,DICTIONARYTEXT, VALUESID, LEVELID, ITEM_POST, TOOLTIPTEXT, LINK, DESCRIPTIONID, UPDATE_USERID, UPDATE_TIME, CREATE_USERID, CREATE_TIME, STATEID) values(" &amp; Dictionary!A498 &amp; "," &amp; Dictionary!B498 &amp; "," &amp; Dictionary!C498 &amp; "," &amp; Dictionary!D498  &amp; ",'" &amp;Dictionary!F498 &amp; "','" &amp; Dictionary!G498 &amp; "'," &amp; Dictionary!H498 &amp; "," &amp;Dictionary!I498 &amp; ",'" &amp; Dictionary!J498 &amp; "','" &amp; Dictionary!K498 &amp; "','" &amp; Dictionary!L498  &amp; "',1,null,'" &amp;  Dictionary!O498 &amp; "',getdate()," &amp; Dictionary!Q498   &amp; ")")</f>
        <v/>
      </c>
    </row>
    <row r="499" spans="1:1">
      <c r="A499" s="35" t="str">
        <f>IF(Dictionary!B499="","","Insert Into SYS_DICTIONARY(ID, DICTIONARYID, PARENTID, DICTIONARYTYPE,DICTIONARYTEXT, VALUESID, LEVELID, ITEM_POST, TOOLTIPTEXT, LINK, DESCRIPTIONID, UPDATE_USERID, UPDATE_TIME, CREATE_USERID, CREATE_TIME, STATEID) values(" &amp; Dictionary!A499 &amp; "," &amp; Dictionary!B499 &amp; "," &amp; Dictionary!C499 &amp; "," &amp; Dictionary!D499  &amp; ",'" &amp;Dictionary!F499 &amp; "','" &amp; Dictionary!G499 &amp; "'," &amp; Dictionary!H499 &amp; "," &amp;Dictionary!I499 &amp; ",'" &amp; Dictionary!J499 &amp; "','" &amp; Dictionary!K499 &amp; "','" &amp; Dictionary!L499  &amp; "',1,null,'" &amp;  Dictionary!O499 &amp; "',getdate()," &amp; Dictionary!Q499   &amp; ")")</f>
        <v/>
      </c>
    </row>
    <row r="500" spans="1:1">
      <c r="A500" s="35" t="str">
        <f>IF(Dictionary!B500="","","Insert Into SYS_DICTIONARY(ID, DICTIONARYID, PARENTID, DICTIONARYTYPE,DICTIONARYTEXT, VALUESID, LEVELID, ITEM_POST, TOOLTIPTEXT, LINK, DESCRIPTIONID, UPDATE_USERID, UPDATE_TIME, CREATE_USERID, CREATE_TIME, STATEID) values(" &amp; Dictionary!A500 &amp; "," &amp; Dictionary!B500 &amp; "," &amp; Dictionary!C500 &amp; "," &amp; Dictionary!D500  &amp; ",'" &amp;Dictionary!F500 &amp; "','" &amp; Dictionary!G500 &amp; "'," &amp; Dictionary!H500 &amp; "," &amp;Dictionary!I500 &amp; ",'" &amp; Dictionary!J500 &amp; "','" &amp; Dictionary!K500 &amp; "','" &amp; Dictionary!L500  &amp; "',1,null,'" &amp;  Dictionary!O500 &amp; "',getdate()," &amp; Dictionary!Q500   &amp; ")")</f>
        <v/>
      </c>
    </row>
    <row r="501" spans="1:1">
      <c r="A501" s="35" t="str">
        <f>IF(Dictionary!B501="","","Insert Into SYS_DICTIONARY(ID, DICTIONARYID, PARENTID, DICTIONARYTYPE,DICTIONARYTEXT, VALUESID, LEVELID, ITEM_POST, TOOLTIPTEXT, LINK, DESCRIPTIONID, UPDATE_USERID, UPDATE_TIME, CREATE_USERID, CREATE_TIME, STATEID) values(" &amp; Dictionary!A501 &amp; "," &amp; Dictionary!B501 &amp; "," &amp; Dictionary!C501 &amp; "," &amp; Dictionary!D501  &amp; ",'" &amp;Dictionary!F501 &amp; "','" &amp; Dictionary!G501 &amp; "'," &amp; Dictionary!H501 &amp; "," &amp;Dictionary!I501 &amp; ",'" &amp; Dictionary!J501 &amp; "','" &amp; Dictionary!K501 &amp; "','" &amp; Dictionary!L501  &amp; "',1,null,'" &amp;  Dictionary!O501 &amp; "',getdate()," &amp; Dictionary!Q501   &amp; ")")</f>
        <v/>
      </c>
    </row>
    <row r="502" spans="1:1">
      <c r="A502" s="35" t="str">
        <f>IF(Dictionary!B502="","","Insert Into SYS_DICTIONARY(ID, DICTIONARYID, PARENTID, DICTIONARYTYPE,DICTIONARYTEXT, VALUESID, LEVELID, ITEM_POST, TOOLTIPTEXT, LINK, DESCRIPTIONID, UPDATE_USERID, UPDATE_TIME, CREATE_USERID, CREATE_TIME, STATEID) values(" &amp; Dictionary!A502 &amp; "," &amp; Dictionary!B502 &amp; "," &amp; Dictionary!C502 &amp; "," &amp; Dictionary!D502  &amp; ",'" &amp;Dictionary!F502 &amp; "','" &amp; Dictionary!G502 &amp; "'," &amp; Dictionary!H502 &amp; "," &amp;Dictionary!I502 &amp; ",'" &amp; Dictionary!J502 &amp; "','" &amp; Dictionary!K502 &amp; "','" &amp; Dictionary!L502  &amp; "',1,null,'" &amp;  Dictionary!O502 &amp; "',getdate()," &amp; Dictionary!Q502   &amp; ")")</f>
        <v/>
      </c>
    </row>
    <row r="503" spans="1:1">
      <c r="A503" s="35" t="str">
        <f>IF(Dictionary!B503="","","Insert Into SYS_DICTIONARY(ID, DICTIONARYID, PARENTID, DICTIONARYTYPE,DICTIONARYTEXT, VALUESID, LEVELID, ITEM_POST, TOOLTIPTEXT, LINK, DESCRIPTIONID, UPDATE_USERID, UPDATE_TIME, CREATE_USERID, CREATE_TIME, STATEID) values(" &amp; Dictionary!A503 &amp; "," &amp; Dictionary!B503 &amp; "," &amp; Dictionary!C503 &amp; "," &amp; Dictionary!D503  &amp; ",'" &amp;Dictionary!F503 &amp; "','" &amp; Dictionary!G503 &amp; "'," &amp; Dictionary!H503 &amp; "," &amp;Dictionary!I503 &amp; ",'" &amp; Dictionary!J503 &amp; "','" &amp; Dictionary!K503 &amp; "','" &amp; Dictionary!L503  &amp; "',1,null,'" &amp;  Dictionary!O503 &amp; "',getdate()," &amp; Dictionary!Q503   &amp; ")")</f>
        <v/>
      </c>
    </row>
    <row r="504" spans="1:1">
      <c r="A504" s="35" t="str">
        <f>IF(Dictionary!B504="","","Insert Into SYS_DICTIONARY(ID, DICTIONARYID, PARENTID, DICTIONARYTYPE,DICTIONARYTEXT, VALUESID, LEVELID, ITEM_POST, TOOLTIPTEXT, LINK, DESCRIPTIONID, UPDATE_USERID, UPDATE_TIME, CREATE_USERID, CREATE_TIME, STATEID) values(" &amp; Dictionary!A504 &amp; "," &amp; Dictionary!B504 &amp; "," &amp; Dictionary!C504 &amp; "," &amp; Dictionary!D504  &amp; ",'" &amp;Dictionary!F504 &amp; "','" &amp; Dictionary!G504 &amp; "'," &amp; Dictionary!H504 &amp; "," &amp;Dictionary!I504 &amp; ",'" &amp; Dictionary!J504 &amp; "','" &amp; Dictionary!K504 &amp; "','" &amp; Dictionary!L504  &amp; "',1,null,'" &amp;  Dictionary!O504 &amp; "',getdate()," &amp; Dictionary!Q504   &amp; ")")</f>
        <v/>
      </c>
    </row>
    <row r="505" spans="1:1">
      <c r="A505" s="35" t="str">
        <f>IF(Dictionary!B505="","","Insert Into SYS_DICTIONARY(ID, DICTIONARYID, PARENTID, DICTIONARYTYPE,DICTIONARYTEXT, VALUESID, LEVELID, ITEM_POST, TOOLTIPTEXT, LINK, DESCRIPTIONID, UPDATE_USERID, UPDATE_TIME, CREATE_USERID, CREATE_TIME, STATEID) values(" &amp; Dictionary!A505 &amp; "," &amp; Dictionary!B505 &amp; "," &amp; Dictionary!C505 &amp; "," &amp; Dictionary!D505  &amp; ",'" &amp;Dictionary!F505 &amp; "','" &amp; Dictionary!G505 &amp; "'," &amp; Dictionary!H505 &amp; "," &amp;Dictionary!I505 &amp; ",'" &amp; Dictionary!J505 &amp; "','" &amp; Dictionary!K505 &amp; "','" &amp; Dictionary!L505  &amp; "',1,null,'" &amp;  Dictionary!O505 &amp; "',getdate()," &amp; Dictionary!Q505   &amp; ")")</f>
        <v/>
      </c>
    </row>
    <row r="506" spans="1:1">
      <c r="A506" s="35" t="str">
        <f>IF(Dictionary!B506="","","Insert Into SYS_DICTIONARY(ID, DICTIONARYID, PARENTID, DICTIONARYTYPE,DICTIONARYTEXT, VALUESID, LEVELID, ITEM_POST, TOOLTIPTEXT, LINK, DESCRIPTIONID, UPDATE_USERID, UPDATE_TIME, CREATE_USERID, CREATE_TIME, STATEID) values(" &amp; Dictionary!A506 &amp; "," &amp; Dictionary!B506 &amp; "," &amp; Dictionary!C506 &amp; "," &amp; Dictionary!D506  &amp; ",'" &amp;Dictionary!F506 &amp; "','" &amp; Dictionary!G506 &amp; "'," &amp; Dictionary!H506 &amp; "," &amp;Dictionary!I506 &amp; ",'" &amp; Dictionary!J506 &amp; "','" &amp; Dictionary!K506 &amp; "','" &amp; Dictionary!L506  &amp; "',1,null,'" &amp;  Dictionary!O506 &amp; "',getdate()," &amp; Dictionary!Q506   &amp; ")")</f>
        <v/>
      </c>
    </row>
    <row r="507" spans="1:1">
      <c r="A507" s="35" t="str">
        <f>IF(Dictionary!B507="","","Insert Into SYS_DICTIONARY(ID, DICTIONARYID, PARENTID, DICTIONARYTYPE,DICTIONARYTEXT, VALUESID, LEVELID, ITEM_POST, TOOLTIPTEXT, LINK, DESCRIPTIONID, UPDATE_USERID, UPDATE_TIME, CREATE_USERID, CREATE_TIME, STATEID) values(" &amp; Dictionary!A507 &amp; "," &amp; Dictionary!B507 &amp; "," &amp; Dictionary!C507 &amp; "," &amp; Dictionary!D507  &amp; ",'" &amp;Dictionary!F507 &amp; "','" &amp; Dictionary!G507 &amp; "'," &amp; Dictionary!H507 &amp; "," &amp;Dictionary!I507 &amp; ",'" &amp; Dictionary!J507 &amp; "','" &amp; Dictionary!K507 &amp; "','" &amp; Dictionary!L507  &amp; "',1,null,'" &amp;  Dictionary!O507 &amp; "',getdate()," &amp; Dictionary!Q507   &amp; ")")</f>
        <v/>
      </c>
    </row>
    <row r="508" spans="1:1">
      <c r="A508" s="35" t="str">
        <f>IF(Dictionary!B508="","","Insert Into SYS_DICTIONARY(ID, DICTIONARYID, PARENTID, DICTIONARYTYPE,DICTIONARYTEXT, VALUESID, LEVELID, ITEM_POST, TOOLTIPTEXT, LINK, DESCRIPTIONID, UPDATE_USERID, UPDATE_TIME, CREATE_USERID, CREATE_TIME, STATEID) values(" &amp; Dictionary!A508 &amp; "," &amp; Dictionary!B508 &amp; "," &amp; Dictionary!C508 &amp; "," &amp; Dictionary!D508  &amp; ",'" &amp;Dictionary!F508 &amp; "','" &amp; Dictionary!G508 &amp; "'," &amp; Dictionary!H508 &amp; "," &amp;Dictionary!I508 &amp; ",'" &amp; Dictionary!J508 &amp; "','" &amp; Dictionary!K508 &amp; "','" &amp; Dictionary!L508  &amp; "',1,null,'" &amp;  Dictionary!O508 &amp; "',getdate()," &amp; Dictionary!Q508   &amp; ")")</f>
        <v/>
      </c>
    </row>
    <row r="509" spans="1:1">
      <c r="A509" s="35" t="str">
        <f>IF(Dictionary!B509="","","Insert Into SYS_DICTIONARY(ID, DICTIONARYID, PARENTID, DICTIONARYTYPE,DICTIONARYTEXT, VALUESID, LEVELID, ITEM_POST, TOOLTIPTEXT, LINK, DESCRIPTIONID, UPDATE_USERID, UPDATE_TIME, CREATE_USERID, CREATE_TIME, STATEID) values(" &amp; Dictionary!A509 &amp; "," &amp; Dictionary!B509 &amp; "," &amp; Dictionary!C509 &amp; "," &amp; Dictionary!D509  &amp; ",'" &amp;Dictionary!F509 &amp; "','" &amp; Dictionary!G509 &amp; "'," &amp; Dictionary!H509 &amp; "," &amp;Dictionary!I509 &amp; ",'" &amp; Dictionary!J509 &amp; "','" &amp; Dictionary!K509 &amp; "','" &amp; Dictionary!L509  &amp; "',1,null,'" &amp;  Dictionary!O509 &amp; "',getdate()," &amp; Dictionary!Q509   &amp; ")")</f>
        <v/>
      </c>
    </row>
    <row r="510" spans="1:1">
      <c r="A510" s="35" t="str">
        <f>IF(Dictionary!B510="","","Insert Into SYS_DICTIONARY(ID, DICTIONARYID, PARENTID, DICTIONARYTYPE,DICTIONARYTEXT, VALUESID, LEVELID, ITEM_POST, TOOLTIPTEXT, LINK, DESCRIPTIONID, UPDATE_USERID, UPDATE_TIME, CREATE_USERID, CREATE_TIME, STATEID) values(" &amp; Dictionary!A510 &amp; "," &amp; Dictionary!B510 &amp; "," &amp; Dictionary!C510 &amp; "," &amp; Dictionary!D510  &amp; ",'" &amp;Dictionary!F510 &amp; "','" &amp; Dictionary!G510 &amp; "'," &amp; Dictionary!H510 &amp; "," &amp;Dictionary!I510 &amp; ",'" &amp; Dictionary!J510 &amp; "','" &amp; Dictionary!K510 &amp; "','" &amp; Dictionary!L510  &amp; "',1,null,'" &amp;  Dictionary!O510 &amp; "',getdate()," &amp; Dictionary!Q510   &amp; ")")</f>
        <v/>
      </c>
    </row>
    <row r="511" spans="1:1">
      <c r="A511" s="35" t="str">
        <f>IF(Dictionary!B511="","","Insert Into SYS_DICTIONARY(ID, DICTIONARYID, PARENTID, DICTIONARYTYPE,DICTIONARYTEXT, VALUESID, LEVELID, ITEM_POST, TOOLTIPTEXT, LINK, DESCRIPTIONID, UPDATE_USERID, UPDATE_TIME, CREATE_USERID, CREATE_TIME, STATEID) values(" &amp; Dictionary!A511 &amp; "," &amp; Dictionary!B511 &amp; "," &amp; Dictionary!C511 &amp; "," &amp; Dictionary!D511  &amp; ",'" &amp;Dictionary!F511 &amp; "','" &amp; Dictionary!G511 &amp; "'," &amp; Dictionary!H511 &amp; "," &amp;Dictionary!I511 &amp; ",'" &amp; Dictionary!J511 &amp; "','" &amp; Dictionary!K511 &amp; "','" &amp; Dictionary!L511  &amp; "',1,null,'" &amp;  Dictionary!O511 &amp; "',getdate()," &amp; Dictionary!Q511   &amp; ")")</f>
        <v/>
      </c>
    </row>
    <row r="512" spans="1:1">
      <c r="A512" s="35" t="str">
        <f>IF(Dictionary!B512="","","Insert Into SYS_DICTIONARY(ID, DICTIONARYID, PARENTID, DICTIONARYTYPE,DICTIONARYTEXT, VALUESID, LEVELID, ITEM_POST, TOOLTIPTEXT, LINK, DESCRIPTIONID, UPDATE_USERID, UPDATE_TIME, CREATE_USERID, CREATE_TIME, STATEID) values(" &amp; Dictionary!A512 &amp; "," &amp; Dictionary!B512 &amp; "," &amp; Dictionary!C512 &amp; "," &amp; Dictionary!D512  &amp; ",'" &amp;Dictionary!F512 &amp; "','" &amp; Dictionary!G512 &amp; "'," &amp; Dictionary!H512 &amp; "," &amp;Dictionary!I512 &amp; ",'" &amp; Dictionary!J512 &amp; "','" &amp; Dictionary!K512 &amp; "','" &amp; Dictionary!L512  &amp; "',1,null,'" &amp;  Dictionary!O512 &amp; "',getdate()," &amp; Dictionary!Q512   &amp; ")")</f>
        <v/>
      </c>
    </row>
    <row r="513" spans="1:1">
      <c r="A513" s="35" t="str">
        <f>IF(Dictionary!B513="","","Insert Into SYS_DICTIONARY(ID, DICTIONARYID, PARENTID, DICTIONARYTYPE,DICTIONARYTEXT, VALUESID, LEVELID, ITEM_POST, TOOLTIPTEXT, LINK, DESCRIPTIONID, UPDATE_USERID, UPDATE_TIME, CREATE_USERID, CREATE_TIME, STATEID) values(" &amp; Dictionary!A513 &amp; "," &amp; Dictionary!B513 &amp; "," &amp; Dictionary!C513 &amp; "," &amp; Dictionary!D513  &amp; ",'" &amp;Dictionary!F513 &amp; "','" &amp; Dictionary!G513 &amp; "'," &amp; Dictionary!H513 &amp; "," &amp;Dictionary!I513 &amp; ",'" &amp; Dictionary!J513 &amp; "','" &amp; Dictionary!K513 &amp; "','" &amp; Dictionary!L513  &amp; "',1,null,'" &amp;  Dictionary!O513 &amp; "',getdate()," &amp; Dictionary!Q513   &amp; ")")</f>
        <v/>
      </c>
    </row>
    <row r="514" spans="1:1">
      <c r="A514" s="35" t="str">
        <f>IF(Dictionary!B514="","","Insert Into SYS_DICTIONARY(ID, DICTIONARYID, PARENTID, DICTIONARYTYPE,DICTIONARYTEXT, VALUESID, LEVELID, ITEM_POST, TOOLTIPTEXT, LINK, DESCRIPTIONID, UPDATE_USERID, UPDATE_TIME, CREATE_USERID, CREATE_TIME, STATEID) values(" &amp; Dictionary!A514 &amp; "," &amp; Dictionary!B514 &amp; "," &amp; Dictionary!C514 &amp; "," &amp; Dictionary!D514  &amp; ",'" &amp;Dictionary!F514 &amp; "','" &amp; Dictionary!G514 &amp; "'," &amp; Dictionary!H514 &amp; "," &amp;Dictionary!I514 &amp; ",'" &amp; Dictionary!J514 &amp; "','" &amp; Dictionary!K514 &amp; "','" &amp; Dictionary!L514  &amp; "',1,null,'" &amp;  Dictionary!O514 &amp; "',getdate()," &amp; Dictionary!Q514   &amp; ")")</f>
        <v/>
      </c>
    </row>
    <row r="515" spans="1:1">
      <c r="A515" s="35" t="str">
        <f>IF(Dictionary!B515="","","Insert Into SYS_DICTIONARY(ID, DICTIONARYID, PARENTID, DICTIONARYTYPE,DICTIONARYTEXT, VALUESID, LEVELID, ITEM_POST, TOOLTIPTEXT, LINK, DESCRIPTIONID, UPDATE_USERID, UPDATE_TIME, CREATE_USERID, CREATE_TIME, STATEID) values(" &amp; Dictionary!A515 &amp; "," &amp; Dictionary!B515 &amp; "," &amp; Dictionary!C515 &amp; "," &amp; Dictionary!D515  &amp; ",'" &amp;Dictionary!F515 &amp; "','" &amp; Dictionary!G515 &amp; "'," &amp; Dictionary!H515 &amp; "," &amp;Dictionary!I515 &amp; ",'" &amp; Dictionary!J515 &amp; "','" &amp; Dictionary!K515 &amp; "','" &amp; Dictionary!L515  &amp; "',1,null,'" &amp;  Dictionary!O515 &amp; "',getdate()," &amp; Dictionary!Q515   &amp; ")")</f>
        <v/>
      </c>
    </row>
    <row r="516" spans="1:1">
      <c r="A516" s="35" t="str">
        <f>IF(Dictionary!B516="","","Insert Into SYS_DICTIONARY(ID, DICTIONARYID, PARENTID, DICTIONARYTYPE,DICTIONARYTEXT, VALUESID, LEVELID, ITEM_POST, TOOLTIPTEXT, LINK, DESCRIPTIONID, UPDATE_USERID, UPDATE_TIME, CREATE_USERID, CREATE_TIME, STATEID) values(" &amp; Dictionary!A516 &amp; "," &amp; Dictionary!B516 &amp; "," &amp; Dictionary!C516 &amp; "," &amp; Dictionary!D516  &amp; ",'" &amp;Dictionary!F516 &amp; "','" &amp; Dictionary!G516 &amp; "'," &amp; Dictionary!H516 &amp; "," &amp;Dictionary!I516 &amp; ",'" &amp; Dictionary!J516 &amp; "','" &amp; Dictionary!K516 &amp; "','" &amp; Dictionary!L516  &amp; "',1,null,'" &amp;  Dictionary!O516 &amp; "',getdate()," &amp; Dictionary!Q516   &amp; ")")</f>
        <v/>
      </c>
    </row>
    <row r="517" spans="1:1">
      <c r="A517" s="35" t="str">
        <f>IF(Dictionary!B517="","","Insert Into SYS_DICTIONARY(ID, DICTIONARYID, PARENTID, DICTIONARYTYPE,DICTIONARYTEXT, VALUESID, LEVELID, ITEM_POST, TOOLTIPTEXT, LINK, DESCRIPTIONID, UPDATE_USERID, UPDATE_TIME, CREATE_USERID, CREATE_TIME, STATEID) values(" &amp; Dictionary!A517 &amp; "," &amp; Dictionary!B517 &amp; "," &amp; Dictionary!C517 &amp; "," &amp; Dictionary!D517  &amp; ",'" &amp;Dictionary!F517 &amp; "','" &amp; Dictionary!G517 &amp; "'," &amp; Dictionary!H517 &amp; "," &amp;Dictionary!I517 &amp; ",'" &amp; Dictionary!J517 &amp; "','" &amp; Dictionary!K517 &amp; "','" &amp; Dictionary!L517  &amp; "',1,null,'" &amp;  Dictionary!O517 &amp; "',getdate()," &amp; Dictionary!Q517   &amp; ")")</f>
        <v/>
      </c>
    </row>
    <row r="518" spans="1:1">
      <c r="A518" s="35" t="str">
        <f>IF(Dictionary!B518="","","Insert Into SYS_DICTIONARY(ID, DICTIONARYID, PARENTID, DICTIONARYTYPE,DICTIONARYTEXT, VALUESID, LEVELID, ITEM_POST, TOOLTIPTEXT, LINK, DESCRIPTIONID, UPDATE_USERID, UPDATE_TIME, CREATE_USERID, CREATE_TIME, STATEID) values(" &amp; Dictionary!A518 &amp; "," &amp; Dictionary!B518 &amp; "," &amp; Dictionary!C518 &amp; "," &amp; Dictionary!D518  &amp; ",'" &amp;Dictionary!F518 &amp; "','" &amp; Dictionary!G518 &amp; "'," &amp; Dictionary!H518 &amp; "," &amp;Dictionary!I518 &amp; ",'" &amp; Dictionary!J518 &amp; "','" &amp; Dictionary!K518 &amp; "','" &amp; Dictionary!L518  &amp; "',1,null,'" &amp;  Dictionary!O518 &amp; "',getdate()," &amp; Dictionary!Q518   &amp; ")")</f>
        <v/>
      </c>
    </row>
    <row r="519" spans="1:1">
      <c r="A519" s="35" t="str">
        <f>IF(Dictionary!B519="","","Insert Into SYS_DICTIONARY(ID, DICTIONARYID, PARENTID, DICTIONARYTYPE,DICTIONARYTEXT, VALUESID, LEVELID, ITEM_POST, TOOLTIPTEXT, LINK, DESCRIPTIONID, UPDATE_USERID, UPDATE_TIME, CREATE_USERID, CREATE_TIME, STATEID) values(" &amp; Dictionary!A519 &amp; "," &amp; Dictionary!B519 &amp; "," &amp; Dictionary!C519 &amp; "," &amp; Dictionary!D519  &amp; ",'" &amp;Dictionary!F519 &amp; "','" &amp; Dictionary!G519 &amp; "'," &amp; Dictionary!H519 &amp; "," &amp;Dictionary!I519 &amp; ",'" &amp; Dictionary!J519 &amp; "','" &amp; Dictionary!K519 &amp; "','" &amp; Dictionary!L519  &amp; "',1,null,'" &amp;  Dictionary!O519 &amp; "',getdate()," &amp; Dictionary!Q519   &amp; ")")</f>
        <v/>
      </c>
    </row>
    <row r="520" spans="1:1">
      <c r="A520" s="35" t="str">
        <f>IF(Dictionary!B520="","","Insert Into SYS_DICTIONARY(ID, DICTIONARYID, PARENTID, DICTIONARYTYPE,DICTIONARYTEXT, VALUESID, LEVELID, ITEM_POST, TOOLTIPTEXT, LINK, DESCRIPTIONID, UPDATE_USERID, UPDATE_TIME, CREATE_USERID, CREATE_TIME, STATEID) values(" &amp; Dictionary!A520 &amp; "," &amp; Dictionary!B520 &amp; "," &amp; Dictionary!C520 &amp; "," &amp; Dictionary!D520  &amp; ",'" &amp;Dictionary!F520 &amp; "','" &amp; Dictionary!G520 &amp; "'," &amp; Dictionary!H520 &amp; "," &amp;Dictionary!I520 &amp; ",'" &amp; Dictionary!J520 &amp; "','" &amp; Dictionary!K520 &amp; "','" &amp; Dictionary!L520  &amp; "',1,null,'" &amp;  Dictionary!O520 &amp; "',getdate()," &amp; Dictionary!Q520   &amp; ")")</f>
        <v/>
      </c>
    </row>
    <row r="521" spans="1:1">
      <c r="A521" s="35" t="str">
        <f>IF(Dictionary!B521="","","Insert Into SYS_DICTIONARY(ID, DICTIONARYID, PARENTID, DICTIONARYTYPE,DICTIONARYTEXT, VALUESID, LEVELID, ITEM_POST, TOOLTIPTEXT, LINK, DESCRIPTIONID, UPDATE_USERID, UPDATE_TIME, CREATE_USERID, CREATE_TIME, STATEID) values(" &amp; Dictionary!A521 &amp; "," &amp; Dictionary!B521 &amp; "," &amp; Dictionary!C521 &amp; "," &amp; Dictionary!D521  &amp; ",'" &amp;Dictionary!F521 &amp; "','" &amp; Dictionary!G521 &amp; "'," &amp; Dictionary!H521 &amp; "," &amp;Dictionary!I521 &amp; ",'" &amp; Dictionary!J521 &amp; "','" &amp; Dictionary!K521 &amp; "','" &amp; Dictionary!L521  &amp; "',1,null,'" &amp;  Dictionary!O521 &amp; "',getdate()," &amp; Dictionary!Q521   &amp; ")")</f>
        <v/>
      </c>
    </row>
    <row r="522" spans="1:1">
      <c r="A522" s="35" t="str">
        <f>IF(Dictionary!B522="","","Insert Into SYS_DICTIONARY(ID, DICTIONARYID, PARENTID, DICTIONARYTYPE,DICTIONARYTEXT, VALUESID, LEVELID, ITEM_POST, TOOLTIPTEXT, LINK, DESCRIPTIONID, UPDATE_USERID, UPDATE_TIME, CREATE_USERID, CREATE_TIME, STATEID) values(" &amp; Dictionary!A522 &amp; "," &amp; Dictionary!B522 &amp; "," &amp; Dictionary!C522 &amp; "," &amp; Dictionary!D522  &amp; ",'" &amp;Dictionary!F522 &amp; "','" &amp; Dictionary!G522 &amp; "'," &amp; Dictionary!H522 &amp; "," &amp;Dictionary!I522 &amp; ",'" &amp; Dictionary!J522 &amp; "','" &amp; Dictionary!K522 &amp; "','" &amp; Dictionary!L522  &amp; "',1,null,'" &amp;  Dictionary!O522 &amp; "',getdate()," &amp; Dictionary!Q522   &amp; ")")</f>
        <v/>
      </c>
    </row>
    <row r="523" spans="1:1">
      <c r="A523" s="35" t="str">
        <f>IF(Dictionary!B523="","","Insert Into SYS_DICTIONARY(ID, DICTIONARYID, PARENTID, DICTIONARYTYPE,DICTIONARYTEXT, VALUESID, LEVELID, ITEM_POST, TOOLTIPTEXT, LINK, DESCRIPTIONID, UPDATE_USERID, UPDATE_TIME, CREATE_USERID, CREATE_TIME, STATEID) values(" &amp; Dictionary!A523 &amp; "," &amp; Dictionary!B523 &amp; "," &amp; Dictionary!C523 &amp; "," &amp; Dictionary!D523  &amp; ",'" &amp;Dictionary!F523 &amp; "','" &amp; Dictionary!G523 &amp; "'," &amp; Dictionary!H523 &amp; "," &amp;Dictionary!I523 &amp; ",'" &amp; Dictionary!J523 &amp; "','" &amp; Dictionary!K523 &amp; "','" &amp; Dictionary!L523  &amp; "',1,null,'" &amp;  Dictionary!O523 &amp; "',getdate()," &amp; Dictionary!Q523   &amp; ")")</f>
        <v/>
      </c>
    </row>
    <row r="524" spans="1:1">
      <c r="A524" s="35" t="str">
        <f>IF(Dictionary!B524="","","Insert Into SYS_DICTIONARY(ID, DICTIONARYID, PARENTID, DICTIONARYTYPE,DICTIONARYTEXT, VALUESID, LEVELID, ITEM_POST, TOOLTIPTEXT, LINK, DESCRIPTIONID, UPDATE_USERID, UPDATE_TIME, CREATE_USERID, CREATE_TIME, STATEID) values(" &amp; Dictionary!A524 &amp; "," &amp; Dictionary!B524 &amp; "," &amp; Dictionary!C524 &amp; "," &amp; Dictionary!D524  &amp; ",'" &amp;Dictionary!F524 &amp; "','" &amp; Dictionary!G524 &amp; "'," &amp; Dictionary!H524 &amp; "," &amp;Dictionary!I524 &amp; ",'" &amp; Dictionary!J524 &amp; "','" &amp; Dictionary!K524 &amp; "','" &amp; Dictionary!L524  &amp; "',1,null,'" &amp;  Dictionary!O524 &amp; "',getdate()," &amp; Dictionary!Q524   &amp; ")")</f>
        <v/>
      </c>
    </row>
    <row r="525" spans="1:1">
      <c r="A525" s="35" t="str">
        <f>IF(Dictionary!B525="","","Insert Into SYS_DICTIONARY(ID, DICTIONARYID, PARENTID, DICTIONARYTYPE,DICTIONARYTEXT, VALUESID, LEVELID, ITEM_POST, TOOLTIPTEXT, LINK, DESCRIPTIONID, UPDATE_USERID, UPDATE_TIME, CREATE_USERID, CREATE_TIME, STATEID) values(" &amp; Dictionary!A525 &amp; "," &amp; Dictionary!B525 &amp; "," &amp; Dictionary!C525 &amp; "," &amp; Dictionary!D525  &amp; ",'" &amp;Dictionary!F525 &amp; "','" &amp; Dictionary!G525 &amp; "'," &amp; Dictionary!H525 &amp; "," &amp;Dictionary!I525 &amp; ",'" &amp; Dictionary!J525 &amp; "','" &amp; Dictionary!K525 &amp; "','" &amp; Dictionary!L525  &amp; "',1,null,'" &amp;  Dictionary!O525 &amp; "',getdate()," &amp; Dictionary!Q525   &amp; ")")</f>
        <v/>
      </c>
    </row>
    <row r="526" spans="1:1">
      <c r="A526" s="35" t="str">
        <f>IF(Dictionary!B526="","","Insert Into SYS_DICTIONARY(ID, DICTIONARYID, PARENTID, DICTIONARYTYPE,DICTIONARYTEXT, VALUESID, LEVELID, ITEM_POST, TOOLTIPTEXT, LINK, DESCRIPTIONID, UPDATE_USERID, UPDATE_TIME, CREATE_USERID, CREATE_TIME, STATEID) values(" &amp; Dictionary!A526 &amp; "," &amp; Dictionary!B526 &amp; "," &amp; Dictionary!C526 &amp; "," &amp; Dictionary!D526  &amp; ",'" &amp;Dictionary!F526 &amp; "','" &amp; Dictionary!G526 &amp; "'," &amp; Dictionary!H526 &amp; "," &amp;Dictionary!I526 &amp; ",'" &amp; Dictionary!J526 &amp; "','" &amp; Dictionary!K526 &amp; "','" &amp; Dictionary!L526  &amp; "',1,null,'" &amp;  Dictionary!O526 &amp; "',getdate()," &amp; Dictionary!Q526   &amp; ")")</f>
        <v/>
      </c>
    </row>
    <row r="527" spans="1:1">
      <c r="A527" s="35" t="str">
        <f>IF(Dictionary!B527="","","Insert Into SYS_DICTIONARY(ID, DICTIONARYID, PARENTID, DICTIONARYTYPE,DICTIONARYTEXT, VALUESID, LEVELID, ITEM_POST, TOOLTIPTEXT, LINK, DESCRIPTIONID, UPDATE_USERID, UPDATE_TIME, CREATE_USERID, CREATE_TIME, STATEID) values(" &amp; Dictionary!A527 &amp; "," &amp; Dictionary!B527 &amp; "," &amp; Dictionary!C527 &amp; "," &amp; Dictionary!D527  &amp; ",'" &amp;Dictionary!F527 &amp; "','" &amp; Dictionary!G527 &amp; "'," &amp; Dictionary!H527 &amp; "," &amp;Dictionary!I527 &amp; ",'" &amp; Dictionary!J527 &amp; "','" &amp; Dictionary!K527 &amp; "','" &amp; Dictionary!L527  &amp; "',1,null,'" &amp;  Dictionary!O527 &amp; "',getdate()," &amp; Dictionary!Q527   &amp; ")")</f>
        <v/>
      </c>
    </row>
    <row r="528" spans="1:1">
      <c r="A528" s="35" t="str">
        <f>IF(Dictionary!B528="","","Insert Into SYS_DICTIONARY(ID, DICTIONARYID, PARENTID, DICTIONARYTYPE,DICTIONARYTEXT, VALUESID, LEVELID, ITEM_POST, TOOLTIPTEXT, LINK, DESCRIPTIONID, UPDATE_USERID, UPDATE_TIME, CREATE_USERID, CREATE_TIME, STATEID) values(" &amp; Dictionary!A528 &amp; "," &amp; Dictionary!B528 &amp; "," &amp; Dictionary!C528 &amp; "," &amp; Dictionary!D528  &amp; ",'" &amp;Dictionary!F528 &amp; "','" &amp; Dictionary!G528 &amp; "'," &amp; Dictionary!H528 &amp; "," &amp;Dictionary!I528 &amp; ",'" &amp; Dictionary!J528 &amp; "','" &amp; Dictionary!K528 &amp; "','" &amp; Dictionary!L528  &amp; "',1,null,'" &amp;  Dictionary!O528 &amp; "',getdate()," &amp; Dictionary!Q528   &amp; ")")</f>
        <v/>
      </c>
    </row>
    <row r="529" spans="1:1">
      <c r="A529" t="str">
        <f>IF(Dictionary!B523="","","Insert Into SYS_DICTIONARY(ID, DICTIONARYID, PARENTID, DICTIONARYTYPE,DICTIONARYTEXT, VALUESID, LEVELID, ITEM_POST, TOOLTIPTEXT, LINK, DESCRIPTIONID, UPDATE_USERID, UPDATE_TIME, CREATE_USERID, CREATE_TIME, STATEID) values(" &amp; Dictionary!A523 &amp; "," &amp; Dictionary!B523 &amp; "," &amp; Dictionary!C523 &amp; "," &amp; Dictionary!D523  &amp; ",'" &amp;Dictionary!F523 &amp; "'," &amp; Dictionary!G523 &amp; "," &amp; Dictionary!H523 &amp; "," &amp;Dictionary!I523 &amp; ",'" &amp; Dictionary!J523 &amp; "','" &amp; Dictionary!K523 &amp; "','" &amp; Dictionary!L523  &amp; "',1,null,'" &amp;  Dictionary!O523 &amp; "',getdate()," &amp; Dictionary!Q523   &amp; ")")</f>
        <v/>
      </c>
    </row>
    <row r="530" spans="1:1">
      <c r="A530" t="str">
        <f>IF(Dictionary!B524="","","Insert Into SYS_DICTIONARY(ID, DICTIONARYID, PARENTID, DICTIONARYTYPE,DICTIONARYTEXT, VALUESID, LEVELID, ITEM_POST, TOOLTIPTEXT, LINK, DESCRIPTIONID, UPDATE_USERID, UPDATE_TIME, CREATE_USERID, CREATE_TIME, STATEID) values(" &amp; Dictionary!A524 &amp; "," &amp; Dictionary!B524 &amp; "," &amp; Dictionary!C524 &amp; "," &amp; Dictionary!D524  &amp; ",'" &amp;Dictionary!F524 &amp; "'," &amp; Dictionary!G524 &amp; "," &amp; Dictionary!H524 &amp; "," &amp;Dictionary!I524 &amp; ",'" &amp; Dictionary!J524 &amp; "','" &amp; Dictionary!K524 &amp; "','" &amp; Dictionary!L524  &amp; "',1,null,'" &amp;  Dictionary!O524 &amp; "',getdate()," &amp; Dictionary!Q524   &amp; ")")</f>
        <v/>
      </c>
    </row>
    <row r="531" spans="1:1">
      <c r="A531" t="str">
        <f>IF(Dictionary!B525="","","Insert Into SYS_DICTIONARY(ID, DICTIONARYID, PARENTID, DICTIONARYTYPE,DICTIONARYTEXT, VALUESID, LEVELID, ITEM_POST, TOOLTIPTEXT, LINK, DESCRIPTIONID, UPDATE_USERID, UPDATE_TIME, CREATE_USERID, CREATE_TIME, STATEID) values(" &amp; Dictionary!A525 &amp; "," &amp; Dictionary!B525 &amp; "," &amp; Dictionary!C525 &amp; "," &amp; Dictionary!D525  &amp; ",'" &amp;Dictionary!F525 &amp; "'," &amp; Dictionary!G525 &amp; "," &amp; Dictionary!H525 &amp; "," &amp;Dictionary!I525 &amp; ",'" &amp; Dictionary!J525 &amp; "','" &amp; Dictionary!K525 &amp; "','" &amp; Dictionary!L525  &amp; "',1,null,'" &amp;  Dictionary!O525 &amp; "',getdate()," &amp; Dictionary!Q525   &amp; ")")</f>
        <v/>
      </c>
    </row>
    <row r="532" spans="1:1">
      <c r="A532" t="str">
        <f>IF(Dictionary!B526="","","Insert Into SYS_DICTIONARY(ID, DICTIONARYID, PARENTID, DICTIONARYTYPE,DICTIONARYTEXT, VALUESID, LEVELID, ITEM_POST, TOOLTIPTEXT, LINK, DESCRIPTIONID, UPDATE_USERID, UPDATE_TIME, CREATE_USERID, CREATE_TIME, STATEID) values(" &amp; Dictionary!A526 &amp; "," &amp; Dictionary!B526 &amp; "," &amp; Dictionary!C526 &amp; "," &amp; Dictionary!D526  &amp; ",'" &amp;Dictionary!F526 &amp; "'," &amp; Dictionary!G526 &amp; "," &amp; Dictionary!H526 &amp; "," &amp;Dictionary!I526 &amp; ",'" &amp; Dictionary!J526 &amp; "','" &amp; Dictionary!K526 &amp; "','" &amp; Dictionary!L526  &amp; "',1,null,'" &amp;  Dictionary!O526 &amp; "',getdate()," &amp; Dictionary!Q526   &amp; ")")</f>
        <v/>
      </c>
    </row>
    <row r="533" spans="1:1">
      <c r="A533" t="str">
        <f>IF(Dictionary!B527="","","Insert Into SYS_DICTIONARY(ID, DICTIONARYID, PARENTID, DICTIONARYTYPE,DICTIONARYTEXT, VALUESID, LEVELID, ITEM_POST, TOOLTIPTEXT, LINK, DESCRIPTIONID, UPDATE_USERID, UPDATE_TIME, CREATE_USERID, CREATE_TIME, STATEID) values(" &amp; Dictionary!A527 &amp; "," &amp; Dictionary!B527 &amp; "," &amp; Dictionary!C527 &amp; "," &amp; Dictionary!D527  &amp; ",'" &amp;Dictionary!F527 &amp; "'," &amp; Dictionary!G527 &amp; "," &amp; Dictionary!H527 &amp; "," &amp;Dictionary!I527 &amp; ",'" &amp; Dictionary!J527 &amp; "','" &amp; Dictionary!K527 &amp; "','" &amp; Dictionary!L527  &amp; "',1,null,'" &amp;  Dictionary!O527 &amp; "',getdate()," &amp; Dictionary!Q527   &amp; ")")</f>
        <v/>
      </c>
    </row>
    <row r="534" spans="1:1">
      <c r="A534" t="str">
        <f>IF(Dictionary!B528="","","Insert Into SYS_DICTIONARY(ID, DICTIONARYID, PARENTID, DICTIONARYTYPE,DICTIONARYTEXT, VALUESID, LEVELID, ITEM_POST, TOOLTIPTEXT, LINK, DESCRIPTIONID, UPDATE_USERID, UPDATE_TIME, CREATE_USERID, CREATE_TIME, STATEID) values(" &amp; Dictionary!A528 &amp; "," &amp; Dictionary!B528 &amp; "," &amp; Dictionary!C528 &amp; "," &amp; Dictionary!D528  &amp; ",'" &amp;Dictionary!F528 &amp; "'," &amp; Dictionary!G528 &amp; "," &amp; Dictionary!H528 &amp; "," &amp;Dictionary!I528 &amp; ",'" &amp; Dictionary!J528 &amp; "','" &amp; Dictionary!K528 &amp; "','" &amp; Dictionary!L528  &amp; "',1,null,'" &amp;  Dictionary!O528 &amp; "',getdate()," &amp; Dictionary!Q528   &amp; ")")</f>
        <v/>
      </c>
    </row>
    <row r="535" spans="1:1">
      <c r="A535" t="str">
        <f>IF(Dictionary!B529="","","Insert Into SYS_DICTIONARY(ID, DICTIONARYID, PARENTID, DICTIONARYTYPE,DICTIONARYTEXT, VALUESID, LEVELID, ITEM_POST, TOOLTIPTEXT, LINK, DESCRIPTIONID, UPDATE_USERID, UPDATE_TIME, CREATE_USERID, CREATE_TIME, STATEID) values(" &amp; Dictionary!A529 &amp; "," &amp; Dictionary!B529 &amp; "," &amp; Dictionary!C529 &amp; "," &amp; Dictionary!D529  &amp; ",'" &amp;Dictionary!F529 &amp; "'," &amp; Dictionary!G529 &amp; "," &amp; Dictionary!H529 &amp; "," &amp;Dictionary!I529 &amp; ",'" &amp; Dictionary!J529 &amp; "','" &amp; Dictionary!K529 &amp; "','" &amp; Dictionary!L529  &amp; "',1,null,'" &amp;  Dictionary!O529 &amp; "',getdate()," &amp; Dictionary!Q529   &amp; ")")</f>
        <v/>
      </c>
    </row>
    <row r="536" spans="1:1">
      <c r="A536" t="str">
        <f>IF(Dictionary!B530="","","Insert Into SYS_DICTIONARY(ID, DICTIONARYID, PARENTID, DICTIONARYTYPE,DICTIONARYTEXT, VALUESID, LEVELID, ITEM_POST, TOOLTIPTEXT, LINK, DESCRIPTIONID, UPDATE_USERID, UPDATE_TIME, CREATE_USERID, CREATE_TIME, STATEID) values(" &amp; Dictionary!A530 &amp; "," &amp; Dictionary!B530 &amp; "," &amp; Dictionary!C530 &amp; "," &amp; Dictionary!D530  &amp; ",'" &amp;Dictionary!F530 &amp; "'," &amp; Dictionary!G530 &amp; "," &amp; Dictionary!H530 &amp; "," &amp;Dictionary!I530 &amp; ",'" &amp; Dictionary!J530 &amp; "','" &amp; Dictionary!K530 &amp; "','" &amp; Dictionary!L530  &amp; "',1,null,'" &amp;  Dictionary!O530 &amp; "',getdate()," &amp; Dictionary!Q530   &amp; ")")</f>
        <v/>
      </c>
    </row>
    <row r="537" spans="1:1">
      <c r="A537" t="str">
        <f>IF(Dictionary!B531="","","Insert Into SYS_DICTIONARY(ID, DICTIONARYID, PARENTID, DICTIONARYTYPE,DICTIONARYTEXT, VALUESID, LEVELID, ITEM_POST, TOOLTIPTEXT, LINK, DESCRIPTIONID, UPDATE_USERID, UPDATE_TIME, CREATE_USERID, CREATE_TIME, STATEID) values(" &amp; Dictionary!A531 &amp; "," &amp; Dictionary!B531 &amp; "," &amp; Dictionary!C531 &amp; "," &amp; Dictionary!D531  &amp; ",'" &amp;Dictionary!F531 &amp; "'," &amp; Dictionary!G531 &amp; "," &amp; Dictionary!H531 &amp; "," &amp;Dictionary!I531 &amp; ",'" &amp; Dictionary!J531 &amp; "','" &amp; Dictionary!K531 &amp; "','" &amp; Dictionary!L531  &amp; "',1,null,'" &amp;  Dictionary!O531 &amp; "',getdate()," &amp; Dictionary!Q531   &amp; ")")</f>
        <v/>
      </c>
    </row>
    <row r="538" spans="1:1">
      <c r="A538" t="str">
        <f>IF(Dictionary!B532="","","Insert Into SYS_DICTIONARY(ID, DICTIONARYID, PARENTID, DICTIONARYTYPE,DICTIONARYTEXT, VALUESID, LEVELID, ITEM_POST, TOOLTIPTEXT, LINK, DESCRIPTIONID, UPDATE_USERID, UPDATE_TIME, CREATE_USERID, CREATE_TIME, STATEID) values(" &amp; Dictionary!A532 &amp; "," &amp; Dictionary!B532 &amp; "," &amp; Dictionary!C532 &amp; "," &amp; Dictionary!D532  &amp; ",'" &amp;Dictionary!F532 &amp; "'," &amp; Dictionary!G532 &amp; "," &amp; Dictionary!H532 &amp; "," &amp;Dictionary!I532 &amp; ",'" &amp; Dictionary!J532 &amp; "','" &amp; Dictionary!K532 &amp; "','" &amp; Dictionary!L532  &amp; "',1,null,'" &amp;  Dictionary!O532 &amp; "',getdate()," &amp; Dictionary!Q532   &amp; ")")</f>
        <v/>
      </c>
    </row>
    <row r="539" spans="1:1">
      <c r="A539" t="str">
        <f>IF(Dictionary!B533="","","Insert Into SYS_DICTIONARY(ID, DICTIONARYID, PARENTID, DICTIONARYTYPE,DICTIONARYTEXT, VALUESID, LEVELID, ITEM_POST, TOOLTIPTEXT, LINK, DESCRIPTIONID, UPDATE_USERID, UPDATE_TIME, CREATE_USERID, CREATE_TIME, STATEID) values(" &amp; Dictionary!A533 &amp; "," &amp; Dictionary!B533 &amp; "," &amp; Dictionary!C533 &amp; "," &amp; Dictionary!D533  &amp; ",'" &amp;Dictionary!F533 &amp; "'," &amp; Dictionary!G533 &amp; "," &amp; Dictionary!H533 &amp; "," &amp;Dictionary!I533 &amp; ",'" &amp; Dictionary!J533 &amp; "','" &amp; Dictionary!K533 &amp; "','" &amp; Dictionary!L533  &amp; "',1,null,'" &amp;  Dictionary!O533 &amp; "',getdate()," &amp; Dictionary!Q533   &amp; ")")</f>
        <v/>
      </c>
    </row>
    <row r="540" spans="1:1">
      <c r="A540" t="str">
        <f>IF(Dictionary!B534="","","Insert Into SYS_DICTIONARY(ID, DICTIONARYID, PARENTID, DICTIONARYTYPE,DICTIONARYTEXT, VALUESID, LEVELID, ITEM_POST, TOOLTIPTEXT, LINK, DESCRIPTIONID, UPDATE_USERID, UPDATE_TIME, CREATE_USERID, CREATE_TIME, STATEID) values(" &amp; Dictionary!A534 &amp; "," &amp; Dictionary!B534 &amp; "," &amp; Dictionary!C534 &amp; "," &amp; Dictionary!D534  &amp; ",'" &amp;Dictionary!F534 &amp; "'," &amp; Dictionary!G534 &amp; "," &amp; Dictionary!H534 &amp; "," &amp;Dictionary!I534 &amp; ",'" &amp; Dictionary!J534 &amp; "','" &amp; Dictionary!K534 &amp; "','" &amp; Dictionary!L534  &amp; "',1,null,'" &amp;  Dictionary!O534 &amp; "',getdate()," &amp; Dictionary!Q534   &amp; ")")</f>
        <v/>
      </c>
    </row>
    <row r="541" spans="1:1">
      <c r="A541" t="str">
        <f>IF(Dictionary!B535="","","Insert Into SYS_DICTIONARY(ID, DICTIONARYID, PARENTID, DICTIONARYTYPE,DICTIONARYTEXT, VALUESID, LEVELID, ITEM_POST, TOOLTIPTEXT, LINK, DESCRIPTIONID, UPDATE_USERID, UPDATE_TIME, CREATE_USERID, CREATE_TIME, STATEID) values(" &amp; Dictionary!A535 &amp; "," &amp; Dictionary!B535 &amp; "," &amp; Dictionary!C535 &amp; "," &amp; Dictionary!D535  &amp; ",'" &amp;Dictionary!F535 &amp; "'," &amp; Dictionary!G535 &amp; "," &amp; Dictionary!H535 &amp; "," &amp;Dictionary!I535 &amp; ",'" &amp; Dictionary!J535 &amp; "','" &amp; Dictionary!K535 &amp; "','" &amp; Dictionary!L535  &amp; "',1,null,'" &amp;  Dictionary!O535 &amp; "',getdate()," &amp; Dictionary!Q535   &amp; ")")</f>
        <v/>
      </c>
    </row>
    <row r="542" spans="1:1">
      <c r="A542" t="str">
        <f>IF(Dictionary!B536="","","Insert Into SYS_DICTIONARY(ID, DICTIONARYID, PARENTID, DICTIONARYTYPE,DICTIONARYTEXT, VALUESID, LEVELID, ITEM_POST, TOOLTIPTEXT, LINK, DESCRIPTIONID, UPDATE_USERID, UPDATE_TIME, CREATE_USERID, CREATE_TIME, STATEID) values(" &amp; Dictionary!A536 &amp; "," &amp; Dictionary!B536 &amp; "," &amp; Dictionary!C536 &amp; "," &amp; Dictionary!D536  &amp; ",'" &amp;Dictionary!F536 &amp; "'," &amp; Dictionary!G536 &amp; "," &amp; Dictionary!H536 &amp; "," &amp;Dictionary!I536 &amp; ",'" &amp; Dictionary!J536 &amp; "','" &amp; Dictionary!K536 &amp; "','" &amp; Dictionary!L536  &amp; "',1,null,'" &amp;  Dictionary!O536 &amp; "',getdate()," &amp; Dictionary!Q536   &amp; ")")</f>
        <v/>
      </c>
    </row>
    <row r="543" spans="1:1">
      <c r="A543" t="str">
        <f>IF(Dictionary!B537="","","Insert Into SYS_DICTIONARY(ID, DICTIONARYID, PARENTID, DICTIONARYTYPE,DICTIONARYTEXT, VALUESID, LEVELID, ITEM_POST, TOOLTIPTEXT, LINK, DESCRIPTIONID, UPDATE_USERID, UPDATE_TIME, CREATE_USERID, CREATE_TIME, STATEID) values(" &amp; Dictionary!A537 &amp; "," &amp; Dictionary!B537 &amp; "," &amp; Dictionary!C537 &amp; "," &amp; Dictionary!D537  &amp; ",'" &amp;Dictionary!F537 &amp; "'," &amp; Dictionary!G537 &amp; "," &amp; Dictionary!H537 &amp; "," &amp;Dictionary!I537 &amp; ",'" &amp; Dictionary!J537 &amp; "','" &amp; Dictionary!K537 &amp; "','" &amp; Dictionary!L537  &amp; "',1,null,'" &amp;  Dictionary!O537 &amp; "',getdate()," &amp; Dictionary!Q537   &amp; ")")</f>
        <v/>
      </c>
    </row>
    <row r="544" spans="1:1">
      <c r="A544" t="str">
        <f>IF(Dictionary!B538="","","Insert Into SYS_DICTIONARY(ID, DICTIONARYID, PARENTID, DICTIONARYTYPE,DICTIONARYTEXT, VALUESID, LEVELID, ITEM_POST, TOOLTIPTEXT, LINK, DESCRIPTIONID, UPDATE_USERID, UPDATE_TIME, CREATE_USERID, CREATE_TIME, STATEID) values(" &amp; Dictionary!A538 &amp; "," &amp; Dictionary!B538 &amp; "," &amp; Dictionary!C538 &amp; "," &amp; Dictionary!D538  &amp; ",'" &amp;Dictionary!F538 &amp; "'," &amp; Dictionary!G538 &amp; "," &amp; Dictionary!H538 &amp; "," &amp;Dictionary!I538 &amp; ",'" &amp; Dictionary!J538 &amp; "','" &amp; Dictionary!K538 &amp; "','" &amp; Dictionary!L538  &amp; "',1,null,'" &amp;  Dictionary!O538 &amp; "',getdate()," &amp; Dictionary!Q538   &amp; ")")</f>
        <v/>
      </c>
    </row>
    <row r="545" spans="1:1">
      <c r="A545" t="str">
        <f>IF(Dictionary!B539="","","Insert Into SYS_DICTIONARY(ID, DICTIONARYID, PARENTID, DICTIONARYTYPE,DICTIONARYTEXT, VALUESID, LEVELID, ITEM_POST, TOOLTIPTEXT, LINK, DESCRIPTIONID, UPDATE_USERID, UPDATE_TIME, CREATE_USERID, CREATE_TIME, STATEID) values(" &amp; Dictionary!A539 &amp; "," &amp; Dictionary!B539 &amp; "," &amp; Dictionary!C539 &amp; "," &amp; Dictionary!D539  &amp; ",'" &amp;Dictionary!F539 &amp; "'," &amp; Dictionary!G539 &amp; "," &amp; Dictionary!H539 &amp; "," &amp;Dictionary!I539 &amp; ",'" &amp; Dictionary!J539 &amp; "','" &amp; Dictionary!K539 &amp; "','" &amp; Dictionary!L539  &amp; "',1,null,'" &amp;  Dictionary!O539 &amp; "',getdate()," &amp; Dictionary!Q539   &amp; ")")</f>
        <v/>
      </c>
    </row>
    <row r="546" spans="1:1">
      <c r="A546" t="str">
        <f>IF(Dictionary!B540="","","Insert Into SYS_DICTIONARY(ID, DICTIONARYID, PARENTID, DICTIONARYTYPE,DICTIONARYTEXT, VALUESID, LEVELID, ITEM_POST, TOOLTIPTEXT, LINK, DESCRIPTIONID, UPDATE_USERID, UPDATE_TIME, CREATE_USERID, CREATE_TIME, STATEID) values(" &amp; Dictionary!A540 &amp; "," &amp; Dictionary!B540 &amp; "," &amp; Dictionary!C540 &amp; "," &amp; Dictionary!D540  &amp; ",'" &amp;Dictionary!F540 &amp; "'," &amp; Dictionary!G540 &amp; "," &amp; Dictionary!H540 &amp; "," &amp;Dictionary!I540 &amp; ",'" &amp; Dictionary!J540 &amp; "','" &amp; Dictionary!K540 &amp; "','" &amp; Dictionary!L540  &amp; "',1,null,'" &amp;  Dictionary!O540 &amp; "',getdate()," &amp; Dictionary!Q540   &amp; ")")</f>
        <v/>
      </c>
    </row>
    <row r="547" spans="1:1">
      <c r="A547" t="str">
        <f>IF(Dictionary!B541="","","Insert Into SYS_DICTIONARY(ID, DICTIONARYID, PARENTID, DICTIONARYTYPE,DICTIONARYTEXT, VALUESID, LEVELID, ITEM_POST, TOOLTIPTEXT, LINK, DESCRIPTIONID, UPDATE_USERID, UPDATE_TIME, CREATE_USERID, CREATE_TIME, STATEID) values(" &amp; Dictionary!A541 &amp; "," &amp; Dictionary!B541 &amp; "," &amp; Dictionary!C541 &amp; "," &amp; Dictionary!D541  &amp; ",'" &amp;Dictionary!F541 &amp; "'," &amp; Dictionary!G541 &amp; "," &amp; Dictionary!H541 &amp; "," &amp;Dictionary!I541 &amp; ",'" &amp; Dictionary!J541 &amp; "','" &amp; Dictionary!K541 &amp; "','" &amp; Dictionary!L541  &amp; "',1,null,'" &amp;  Dictionary!O541 &amp; "',getdate()," &amp; Dictionary!Q541   &amp; ")")</f>
        <v/>
      </c>
    </row>
    <row r="548" spans="1:1">
      <c r="A548" t="str">
        <f>IF(Dictionary!B542="","","Insert Into SYS_DICTIONARY(ID, DICTIONARYID, PARENTID, DICTIONARYTYPE,DICTIONARYTEXT, VALUESID, LEVELID, ITEM_POST, TOOLTIPTEXT, LINK, DESCRIPTIONID, UPDATE_USERID, UPDATE_TIME, CREATE_USERID, CREATE_TIME, STATEID) values(" &amp; Dictionary!A542 &amp; "," &amp; Dictionary!B542 &amp; "," &amp; Dictionary!C542 &amp; "," &amp; Dictionary!D542  &amp; ",'" &amp;Dictionary!F542 &amp; "'," &amp; Dictionary!G542 &amp; "," &amp; Dictionary!H542 &amp; "," &amp;Dictionary!I542 &amp; ",'" &amp; Dictionary!J542 &amp; "','" &amp; Dictionary!K542 &amp; "','" &amp; Dictionary!L542  &amp; "',1,null,'" &amp;  Dictionary!O542 &amp; "',getdate()," &amp; Dictionary!Q542   &amp; ")")</f>
        <v/>
      </c>
    </row>
    <row r="549" spans="1:1">
      <c r="A549" t="str">
        <f>IF(Dictionary!B543="","","Insert Into SYS_DICTIONARY(ID, DICTIONARYID, PARENTID, DICTIONARYTYPE,DICTIONARYTEXT, VALUESID, LEVELID, ITEM_POST, TOOLTIPTEXT, LINK, DESCRIPTIONID, UPDATE_USERID, UPDATE_TIME, CREATE_USERID, CREATE_TIME, STATEID) values(" &amp; Dictionary!A543 &amp; "," &amp; Dictionary!B543 &amp; "," &amp; Dictionary!C543 &amp; "," &amp; Dictionary!D543  &amp; ",'" &amp;Dictionary!F543 &amp; "'," &amp; Dictionary!G543 &amp; "," &amp; Dictionary!H543 &amp; "," &amp;Dictionary!I543 &amp; ",'" &amp; Dictionary!J543 &amp; "','" &amp; Dictionary!K543 &amp; "','" &amp; Dictionary!L543  &amp; "',1,null,'" &amp;  Dictionary!O543 &amp; "',getdate()," &amp; Dictionary!Q543   &amp; ")")</f>
        <v/>
      </c>
    </row>
    <row r="550" spans="1:1">
      <c r="A550" t="str">
        <f>IF(Dictionary!B544="","","Insert Into SYS_DICTIONARY(ID, DICTIONARYID, PARENTID, DICTIONARYTYPE,DICTIONARYTEXT, VALUESID, LEVELID, ITEM_POST, TOOLTIPTEXT, LINK, DESCRIPTIONID, UPDATE_USERID, UPDATE_TIME, CREATE_USERID, CREATE_TIME, STATEID) values(" &amp; Dictionary!A544 &amp; "," &amp; Dictionary!B544 &amp; "," &amp; Dictionary!C544 &amp; "," &amp; Dictionary!D544  &amp; ",'" &amp;Dictionary!F544 &amp; "'," &amp; Dictionary!G544 &amp; "," &amp; Dictionary!H544 &amp; "," &amp;Dictionary!I544 &amp; ",'" &amp; Dictionary!J544 &amp; "','" &amp; Dictionary!K544 &amp; "','" &amp; Dictionary!L544  &amp; "',1,null,'" &amp;  Dictionary!O544 &amp; "',getdate()," &amp; Dictionary!Q544   &amp; ")")</f>
        <v/>
      </c>
    </row>
    <row r="551" spans="1:1">
      <c r="A551" t="str">
        <f>IF(Dictionary!B545="","","Insert Into SYS_DICTIONARY(ID, DICTIONARYID, PARENTID, DICTIONARYTYPE,DICTIONARYTEXT, VALUESID, LEVELID, ITEM_POST, TOOLTIPTEXT, LINK, DESCRIPTIONID, UPDATE_USERID, UPDATE_TIME, CREATE_USERID, CREATE_TIME, STATEID) values(" &amp; Dictionary!A545 &amp; "," &amp; Dictionary!B545 &amp; "," &amp; Dictionary!C545 &amp; "," &amp; Dictionary!D545  &amp; ",'" &amp;Dictionary!F545 &amp; "'," &amp; Dictionary!G545 &amp; "," &amp; Dictionary!H545 &amp; "," &amp;Dictionary!I545 &amp; ",'" &amp; Dictionary!J545 &amp; "','" &amp; Dictionary!K545 &amp; "','" &amp; Dictionary!L545  &amp; "',1,null,'" &amp;  Dictionary!O545 &amp; "',getdate()," &amp; Dictionary!Q545   &amp; ")")</f>
        <v/>
      </c>
    </row>
    <row r="552" spans="1:1">
      <c r="A552" t="str">
        <f>IF(Dictionary!B546="","","Insert Into SYS_DICTIONARY(ID, DICTIONARYID, PARENTID, DICTIONARYTYPE,DICTIONARYTEXT, VALUESID, LEVELID, ITEM_POST, TOOLTIPTEXT, LINK, DESCRIPTIONID, UPDATE_USERID, UPDATE_TIME, CREATE_USERID, CREATE_TIME, STATEID) values(" &amp; Dictionary!A546 &amp; "," &amp; Dictionary!B546 &amp; "," &amp; Dictionary!C546 &amp; "," &amp; Dictionary!D546  &amp; ",'" &amp;Dictionary!F546 &amp; "'," &amp; Dictionary!G546 &amp; "," &amp; Dictionary!H546 &amp; "," &amp;Dictionary!I546 &amp; ",'" &amp; Dictionary!J546 &amp; "','" &amp; Dictionary!K546 &amp; "','" &amp; Dictionary!L546  &amp; "',1,null,'" &amp;  Dictionary!O546 &amp; "',getdate()," &amp; Dictionary!Q546   &amp; ")")</f>
        <v/>
      </c>
    </row>
    <row r="553" spans="1:1">
      <c r="A553" t="str">
        <f>IF(Dictionary!B547="","","Insert Into SYS_DICTIONARY(ID, DICTIONARYID, PARENTID, DICTIONARYTYPE,DICTIONARYTEXT, VALUESID, LEVELID, ITEM_POST, TOOLTIPTEXT, LINK, DESCRIPTIONID, UPDATE_USERID, UPDATE_TIME, CREATE_USERID, CREATE_TIME, STATEID) values(" &amp; Dictionary!A547 &amp; "," &amp; Dictionary!B547 &amp; "," &amp; Dictionary!C547 &amp; "," &amp; Dictionary!D547  &amp; ",'" &amp;Dictionary!F547 &amp; "'," &amp; Dictionary!G547 &amp; "," &amp; Dictionary!H547 &amp; "," &amp;Dictionary!I547 &amp; ",'" &amp; Dictionary!J547 &amp; "','" &amp; Dictionary!K547 &amp; "','" &amp; Dictionary!L547  &amp; "',1,null,'" &amp;  Dictionary!O547 &amp; "',getdate()," &amp; Dictionary!Q547   &amp; ")")</f>
        <v/>
      </c>
    </row>
    <row r="554" spans="1:1">
      <c r="A554" t="str">
        <f>IF(Dictionary!B548="","","Insert Into SYS_DICTIONARY(ID, DICTIONARYID, PARENTID, DICTIONARYTYPE,DICTIONARYTEXT, VALUESID, LEVELID, ITEM_POST, TOOLTIPTEXT, LINK, DESCRIPTIONID, UPDATE_USERID, UPDATE_TIME, CREATE_USERID, CREATE_TIME, STATEID) values(" &amp; Dictionary!A548 &amp; "," &amp; Dictionary!B548 &amp; "," &amp; Dictionary!C548 &amp; "," &amp; Dictionary!D548  &amp; ",'" &amp;Dictionary!F548 &amp; "'," &amp; Dictionary!G548 &amp; "," &amp; Dictionary!H548 &amp; "," &amp;Dictionary!I548 &amp; ",'" &amp; Dictionary!J548 &amp; "','" &amp; Dictionary!K548 &amp; "','" &amp; Dictionary!L548  &amp; "',1,null,'" &amp;  Dictionary!O548 &amp; "',getdate()," &amp; Dictionary!Q548   &amp; ")")</f>
        <v/>
      </c>
    </row>
    <row r="555" spans="1:1">
      <c r="A555" t="str">
        <f>IF(Dictionary!B549="","","Insert Into SYS_DICTIONARY(ID, DICTIONARYID, PARENTID, DICTIONARYTYPE,DICTIONARYTEXT, VALUESID, LEVELID, ITEM_POST, TOOLTIPTEXT, LINK, DESCRIPTIONID, UPDATE_USERID, UPDATE_TIME, CREATE_USERID, CREATE_TIME, STATEID) values(" &amp; Dictionary!A549 &amp; "," &amp; Dictionary!B549 &amp; "," &amp; Dictionary!C549 &amp; "," &amp; Dictionary!D549  &amp; ",'" &amp;Dictionary!F549 &amp; "'," &amp; Dictionary!G549 &amp; "," &amp; Dictionary!H549 &amp; "," &amp;Dictionary!I549 &amp; ",'" &amp; Dictionary!J549 &amp; "','" &amp; Dictionary!K549 &amp; "','" &amp; Dictionary!L549  &amp; "',1,null,'" &amp;  Dictionary!O549 &amp; "',getdate()," &amp; Dictionary!Q549   &amp; ")")</f>
        <v/>
      </c>
    </row>
    <row r="556" spans="1:1">
      <c r="A556" t="str">
        <f>IF(Dictionary!B550="","","Insert Into SYS_DICTIONARY(ID, DICTIONARYID, PARENTID, DICTIONARYTYPE,DICTIONARYTEXT, VALUESID, LEVELID, ITEM_POST, TOOLTIPTEXT, LINK, DESCRIPTIONID, UPDATE_USERID, UPDATE_TIME, CREATE_USERID, CREATE_TIME, STATEID) values(" &amp; Dictionary!A550 &amp; "," &amp; Dictionary!B550 &amp; "," &amp; Dictionary!C550 &amp; "," &amp; Dictionary!D550  &amp; ",'" &amp;Dictionary!F550 &amp; "'," &amp; Dictionary!G550 &amp; "," &amp; Dictionary!H550 &amp; "," &amp;Dictionary!I550 &amp; ",'" &amp; Dictionary!J550 &amp; "','" &amp; Dictionary!K550 &amp; "','" &amp; Dictionary!L550  &amp; "',1,null,'" &amp;  Dictionary!O550 &amp; "',getdate()," &amp; Dictionary!Q550   &amp; ")")</f>
        <v/>
      </c>
    </row>
    <row r="557" spans="1:1">
      <c r="A557" t="str">
        <f>IF(Dictionary!B551="","","Insert Into SYS_DICTIONARY(ID, DICTIONARYID, PARENTID, DICTIONARYTYPE,DICTIONARYTEXT, VALUESID, LEVELID, ITEM_POST, TOOLTIPTEXT, LINK, DESCRIPTIONID, UPDATE_USERID, UPDATE_TIME, CREATE_USERID, CREATE_TIME, STATEID) values(" &amp; Dictionary!A551 &amp; "," &amp; Dictionary!B551 &amp; "," &amp; Dictionary!C551 &amp; "," &amp; Dictionary!D551  &amp; ",'" &amp;Dictionary!F551 &amp; "'," &amp; Dictionary!G551 &amp; "," &amp; Dictionary!H551 &amp; "," &amp;Dictionary!I551 &amp; ",'" &amp; Dictionary!J551 &amp; "','" &amp; Dictionary!K551 &amp; "','" &amp; Dictionary!L551  &amp; "',1,null,'" &amp;  Dictionary!O551 &amp; "',getdate()," &amp; Dictionary!Q551   &amp; ")")</f>
        <v/>
      </c>
    </row>
    <row r="558" spans="1:1">
      <c r="A558" t="str">
        <f>IF(Dictionary!B552="","","Insert Into SYS_DICTIONARY(ID, DICTIONARYID, PARENTID, DICTIONARYTYPE,DICTIONARYTEXT, VALUESID, LEVELID, ITEM_POST, TOOLTIPTEXT, LINK, DESCRIPTIONID, UPDATE_USERID, UPDATE_TIME, CREATE_USERID, CREATE_TIME, STATEID) values(" &amp; Dictionary!A552 &amp; "," &amp; Dictionary!B552 &amp; "," &amp; Dictionary!C552 &amp; "," &amp; Dictionary!D552  &amp; ",'" &amp;Dictionary!F552 &amp; "'," &amp; Dictionary!G552 &amp; "," &amp; Dictionary!H552 &amp; "," &amp;Dictionary!I552 &amp; ",'" &amp; Dictionary!J552 &amp; "','" &amp; Dictionary!K552 &amp; "','" &amp; Dictionary!L552  &amp; "',1,null,'" &amp;  Dictionary!O552 &amp; "',getdate()," &amp; Dictionary!Q552   &amp; ")")</f>
        <v/>
      </c>
    </row>
    <row r="559" spans="1:1">
      <c r="A559" t="str">
        <f>IF(Dictionary!B553="","","Insert Into SYS_DICTIONARY(ID, DICTIONARYID, PARENTID, DICTIONARYTYPE,DICTIONARYTEXT, VALUESID, LEVELID, ITEM_POST, TOOLTIPTEXT, LINK, DESCRIPTIONID, UPDATE_USERID, UPDATE_TIME, CREATE_USERID, CREATE_TIME, STATEID) values(" &amp; Dictionary!A553 &amp; "," &amp; Dictionary!B553 &amp; "," &amp; Dictionary!C553 &amp; "," &amp; Dictionary!D553  &amp; ",'" &amp;Dictionary!F553 &amp; "'," &amp; Dictionary!G553 &amp; "," &amp; Dictionary!H553 &amp; "," &amp;Dictionary!I553 &amp; ",'" &amp; Dictionary!J553 &amp; "','" &amp; Dictionary!K553 &amp; "','" &amp; Dictionary!L553  &amp; "',1,null,'" &amp;  Dictionary!O553 &amp; "',getdate()," &amp; Dictionary!Q553   &amp; ")")</f>
        <v/>
      </c>
    </row>
    <row r="560" spans="1:1">
      <c r="A560" t="str">
        <f>IF(Dictionary!B554="","","Insert Into SYS_DICTIONARY(ID, DICTIONARYID, PARENTID, DICTIONARYTYPE,DICTIONARYTEXT, VALUESID, LEVELID, ITEM_POST, TOOLTIPTEXT, LINK, DESCRIPTIONID, UPDATE_USERID, UPDATE_TIME, CREATE_USERID, CREATE_TIME, STATEID) values(" &amp; Dictionary!A554 &amp; "," &amp; Dictionary!B554 &amp; "," &amp; Dictionary!C554 &amp; "," &amp; Dictionary!D554  &amp; ",'" &amp;Dictionary!F554 &amp; "'," &amp; Dictionary!G554 &amp; "," &amp; Dictionary!H554 &amp; "," &amp;Dictionary!I554 &amp; ",'" &amp; Dictionary!J554 &amp; "','" &amp; Dictionary!K554 &amp; "','" &amp; Dictionary!L554  &amp; "',1,null,'" &amp;  Dictionary!O554 &amp; "',getdate()," &amp; Dictionary!Q554   &amp; ")")</f>
        <v/>
      </c>
    </row>
    <row r="561" spans="1:1">
      <c r="A561" t="str">
        <f>IF(Dictionary!B555="","","Insert Into SYS_DICTIONARY(ID, DICTIONARYID, PARENTID, DICTIONARYTYPE,DICTIONARYTEXT, VALUESID, LEVELID, ITEM_POST, TOOLTIPTEXT, LINK, DESCRIPTIONID, UPDATE_USERID, UPDATE_TIME, CREATE_USERID, CREATE_TIME, STATEID) values(" &amp; Dictionary!A555 &amp; "," &amp; Dictionary!B555 &amp; "," &amp; Dictionary!C555 &amp; "," &amp; Dictionary!D555  &amp; ",'" &amp;Dictionary!F555 &amp; "'," &amp; Dictionary!G555 &amp; "," &amp; Dictionary!H555 &amp; "," &amp;Dictionary!I555 &amp; ",'" &amp; Dictionary!J555 &amp; "','" &amp; Dictionary!K555 &amp; "','" &amp; Dictionary!L555  &amp; "',1,null,'" &amp;  Dictionary!O555 &amp; "',getdate()," &amp; Dictionary!Q555   &amp; ")")</f>
        <v/>
      </c>
    </row>
    <row r="562" spans="1:1">
      <c r="A562" t="str">
        <f>IF(Dictionary!B556="","","Insert Into SYS_DICTIONARY(ID, DICTIONARYID, PARENTID, DICTIONARYTYPE,DICTIONARYTEXT, VALUESID, LEVELID, ITEM_POST, TOOLTIPTEXT, LINK, DESCRIPTIONID, UPDATE_USERID, UPDATE_TIME, CREATE_USERID, CREATE_TIME, STATEID) values(" &amp; Dictionary!A556 &amp; "," &amp; Dictionary!B556 &amp; "," &amp; Dictionary!C556 &amp; "," &amp; Dictionary!D556  &amp; ",'" &amp;Dictionary!F556 &amp; "'," &amp; Dictionary!G556 &amp; "," &amp; Dictionary!H556 &amp; "," &amp;Dictionary!I556 &amp; ",'" &amp; Dictionary!J556 &amp; "','" &amp; Dictionary!K556 &amp; "','" &amp; Dictionary!L556  &amp; "',1,null,'" &amp;  Dictionary!O556 &amp; "',getdate()," &amp; Dictionary!Q556   &amp; ")")</f>
        <v/>
      </c>
    </row>
    <row r="563" spans="1:1">
      <c r="A563" t="str">
        <f>IF(Dictionary!B557="","","Insert Into SYS_DICTIONARY(ID, DICTIONARYID, PARENTID, DICTIONARYTYPE,DICTIONARYTEXT, VALUESID, LEVELID, ITEM_POST, TOOLTIPTEXT, LINK, DESCRIPTIONID, UPDATE_USERID, UPDATE_TIME, CREATE_USERID, CREATE_TIME, STATEID) values(" &amp; Dictionary!A557 &amp; "," &amp; Dictionary!B557 &amp; "," &amp; Dictionary!C557 &amp; "," &amp; Dictionary!D557  &amp; ",'" &amp;Dictionary!F557 &amp; "'," &amp; Dictionary!G557 &amp; "," &amp; Dictionary!H557 &amp; "," &amp;Dictionary!I557 &amp; ",'" &amp; Dictionary!J557 &amp; "','" &amp; Dictionary!K557 &amp; "','" &amp; Dictionary!L557  &amp; "',1,null,'" &amp;  Dictionary!O557 &amp; "',getdate()," &amp; Dictionary!Q557   &amp; ")")</f>
        <v/>
      </c>
    </row>
    <row r="564" spans="1:1">
      <c r="A564" t="str">
        <f>IF(Dictionary!B558="","","Insert Into SYS_DICTIONARY(ID, DICTIONARYID, PARENTID, DICTIONARYTYPE,DICTIONARYTEXT, VALUESID, LEVELID, ITEM_POST, TOOLTIPTEXT, LINK, DESCRIPTIONID, UPDATE_USERID, UPDATE_TIME, CREATE_USERID, CREATE_TIME, STATEID) values(" &amp; Dictionary!A558 &amp; "," &amp; Dictionary!B558 &amp; "," &amp; Dictionary!C558 &amp; "," &amp; Dictionary!D558  &amp; ",'" &amp;Dictionary!F558 &amp; "'," &amp; Dictionary!G558 &amp; "," &amp; Dictionary!H558 &amp; "," &amp;Dictionary!I558 &amp; ",'" &amp; Dictionary!J558 &amp; "','" &amp; Dictionary!K558 &amp; "','" &amp; Dictionary!L558  &amp; "',1,null,'" &amp;  Dictionary!O558 &amp; "',getdate()," &amp; Dictionary!Q558   &amp; ")")</f>
        <v/>
      </c>
    </row>
    <row r="565" spans="1:1">
      <c r="A565" t="str">
        <f>IF(Dictionary!B559="","","Insert Into SYS_DICTIONARY(ID, DICTIONARYID, PARENTID, DICTIONARYTYPE,DICTIONARYTEXT, VALUESID, LEVELID, ITEM_POST, TOOLTIPTEXT, LINK, DESCRIPTIONID, UPDATE_USERID, UPDATE_TIME, CREATE_USERID, CREATE_TIME, STATEID) values(" &amp; Dictionary!A559 &amp; "," &amp; Dictionary!B559 &amp; "," &amp; Dictionary!C559 &amp; "," &amp; Dictionary!D559  &amp; ",'" &amp;Dictionary!F559 &amp; "'," &amp; Dictionary!G559 &amp; "," &amp; Dictionary!H559 &amp; "," &amp;Dictionary!I559 &amp; ",'" &amp; Dictionary!J559 &amp; "','" &amp; Dictionary!K559 &amp; "','" &amp; Dictionary!L559  &amp; "',1,null,'" &amp;  Dictionary!O559 &amp; "',getdate()," &amp; Dictionary!Q559   &amp; ")")</f>
        <v/>
      </c>
    </row>
    <row r="566" spans="1:1">
      <c r="A566" t="str">
        <f>IF(Dictionary!B560="","","Insert Into SYS_DICTIONARY(ID, DICTIONARYID, PARENTID, DICTIONARYTYPE,DICTIONARYTEXT, VALUESID, LEVELID, ITEM_POST, TOOLTIPTEXT, LINK, DESCRIPTIONID, UPDATE_USERID, UPDATE_TIME, CREATE_USERID, CREATE_TIME, STATEID) values(" &amp; Dictionary!A560 &amp; "," &amp; Dictionary!B560 &amp; "," &amp; Dictionary!C560 &amp; "," &amp; Dictionary!D560  &amp; ",'" &amp;Dictionary!F560 &amp; "'," &amp; Dictionary!G560 &amp; "," &amp; Dictionary!H560 &amp; "," &amp;Dictionary!I560 &amp; ",'" &amp; Dictionary!J560 &amp; "','" &amp; Dictionary!K560 &amp; "','" &amp; Dictionary!L560  &amp; "',1,null,'" &amp;  Dictionary!O560 &amp; "',getdate()," &amp; Dictionary!Q560   &amp; ")")</f>
        <v/>
      </c>
    </row>
    <row r="567" spans="1:1">
      <c r="A567" t="str">
        <f>IF(Dictionary!B561="","","Insert Into SYS_DICTIONARY(ID, DICTIONARYID, PARENTID, DICTIONARYTYPE,DICTIONARYTEXT, VALUESID, LEVELID, ITEM_POST, TOOLTIPTEXT, LINK, DESCRIPTIONID, UPDATE_USERID, UPDATE_TIME, CREATE_USERID, CREATE_TIME, STATEID) values(" &amp; Dictionary!A561 &amp; "," &amp; Dictionary!B561 &amp; "," &amp; Dictionary!C561 &amp; "," &amp; Dictionary!D561  &amp; ",'" &amp;Dictionary!F561 &amp; "'," &amp; Dictionary!G561 &amp; "," &amp; Dictionary!H561 &amp; "," &amp;Dictionary!I561 &amp; ",'" &amp; Dictionary!J561 &amp; "','" &amp; Dictionary!K561 &amp; "','" &amp; Dictionary!L561  &amp; "',1,null,'" &amp;  Dictionary!O561 &amp; "',getdate()," &amp; Dictionary!Q561   &amp; ")")</f>
        <v/>
      </c>
    </row>
    <row r="568" spans="1:1">
      <c r="A568" t="str">
        <f>IF(Dictionary!B562="","","Insert Into SYS_DICTIONARY(ID, DICTIONARYID, PARENTID, DICTIONARYTYPE,DICTIONARYTEXT, VALUESID, LEVELID, ITEM_POST, TOOLTIPTEXT, LINK, DESCRIPTIONID, UPDATE_USERID, UPDATE_TIME, CREATE_USERID, CREATE_TIME, STATEID) values(" &amp; Dictionary!A562 &amp; "," &amp; Dictionary!B562 &amp; "," &amp; Dictionary!C562 &amp; "," &amp; Dictionary!D562  &amp; ",'" &amp;Dictionary!F562 &amp; "'," &amp; Dictionary!G562 &amp; "," &amp; Dictionary!H562 &amp; "," &amp;Dictionary!I562 &amp; ",'" &amp; Dictionary!J562 &amp; "','" &amp; Dictionary!K562 &amp; "','" &amp; Dictionary!L562  &amp; "',1,null,'" &amp;  Dictionary!O562 &amp; "',getdate()," &amp; Dictionary!Q562   &amp; ")")</f>
        <v/>
      </c>
    </row>
    <row r="569" spans="1:1">
      <c r="A569" t="str">
        <f>IF(Dictionary!B563="","","Insert Into SYS_DICTIONARY(ID, DICTIONARYID, PARENTID, DICTIONARYTYPE,DICTIONARYTEXT, VALUESID, LEVELID, ITEM_POST, TOOLTIPTEXT, LINK, DESCRIPTIONID, UPDATE_USERID, UPDATE_TIME, CREATE_USERID, CREATE_TIME, STATEID) values(" &amp; Dictionary!A563 &amp; "," &amp; Dictionary!B563 &amp; "," &amp; Dictionary!C563 &amp; "," &amp; Dictionary!D563  &amp; ",'" &amp;Dictionary!F563 &amp; "'," &amp; Dictionary!G563 &amp; "," &amp; Dictionary!H563 &amp; "," &amp;Dictionary!I563 &amp; ",'" &amp; Dictionary!J563 &amp; "','" &amp; Dictionary!K563 &amp; "','" &amp; Dictionary!L563  &amp; "',1,null,'" &amp;  Dictionary!O563 &amp; "',getdate()," &amp; Dictionary!Q563   &amp; ")")</f>
        <v/>
      </c>
    </row>
    <row r="570" spans="1:1">
      <c r="A570" t="str">
        <f>IF(Dictionary!B564="","","Insert Into SYS_DICTIONARY(ID, DICTIONARYID, PARENTID, DICTIONARYTYPE,DICTIONARYTEXT, VALUESID, LEVELID, ITEM_POST, TOOLTIPTEXT, LINK, DESCRIPTIONID, UPDATE_USERID, UPDATE_TIME, CREATE_USERID, CREATE_TIME, STATEID) values(" &amp; Dictionary!A564 &amp; "," &amp; Dictionary!B564 &amp; "," &amp; Dictionary!C564 &amp; "," &amp; Dictionary!D564  &amp; ",'" &amp;Dictionary!F564 &amp; "'," &amp; Dictionary!G564 &amp; "," &amp; Dictionary!H564 &amp; "," &amp;Dictionary!I564 &amp; ",'" &amp; Dictionary!J564 &amp; "','" &amp; Dictionary!K564 &amp; "','" &amp; Dictionary!L564  &amp; "',1,null,'" &amp;  Dictionary!O564 &amp; "',getdate()," &amp; Dictionary!Q564   &amp; ")")</f>
        <v/>
      </c>
    </row>
    <row r="571" spans="1:1">
      <c r="A571" t="str">
        <f>IF(Dictionary!B565="","","Insert Into SYS_DICTIONARY(ID, DICTIONARYID, PARENTID, DICTIONARYTYPE,DICTIONARYTEXT, VALUESID, LEVELID, ITEM_POST, TOOLTIPTEXT, LINK, DESCRIPTIONID, UPDATE_USERID, UPDATE_TIME, CREATE_USERID, CREATE_TIME, STATEID) values(" &amp; Dictionary!A565 &amp; "," &amp; Dictionary!B565 &amp; "," &amp; Dictionary!C565 &amp; "," &amp; Dictionary!D565  &amp; ",'" &amp;Dictionary!F565 &amp; "'," &amp; Dictionary!G565 &amp; "," &amp; Dictionary!H565 &amp; "," &amp;Dictionary!I565 &amp; ",'" &amp; Dictionary!J565 &amp; "','" &amp; Dictionary!K565 &amp; "','" &amp; Dictionary!L565  &amp; "',1,null,'" &amp;  Dictionary!O565 &amp; "',getdate()," &amp; Dictionary!Q565   &amp; ")")</f>
        <v/>
      </c>
    </row>
    <row r="572" spans="1:1">
      <c r="A572" t="str">
        <f>IF(Dictionary!B566="","","Insert Into SYS_DICTIONARY(ID, DICTIONARYID, PARENTID, DICTIONARYTYPE,DICTIONARYTEXT, VALUESID, LEVELID, ITEM_POST, TOOLTIPTEXT, LINK, DESCRIPTIONID, UPDATE_USERID, UPDATE_TIME, CREATE_USERID, CREATE_TIME, STATEID) values(" &amp; Dictionary!A566 &amp; "," &amp; Dictionary!B566 &amp; "," &amp; Dictionary!C566 &amp; "," &amp; Dictionary!D566  &amp; ",'" &amp;Dictionary!F566 &amp; "'," &amp; Dictionary!G566 &amp; "," &amp; Dictionary!H566 &amp; "," &amp;Dictionary!I566 &amp; ",'" &amp; Dictionary!J566 &amp; "','" &amp; Dictionary!K566 &amp; "','" &amp; Dictionary!L566  &amp; "',1,null,'" &amp;  Dictionary!O566 &amp; "',getdate()," &amp; Dictionary!Q566   &amp; ")")</f>
        <v/>
      </c>
    </row>
    <row r="573" spans="1:1">
      <c r="A573" t="str">
        <f>IF(Dictionary!B567="","","Insert Into SYS_DICTIONARY(ID, DICTIONARYID, PARENTID, DICTIONARYTYPE,DICTIONARYTEXT, VALUESID, LEVELID, ITEM_POST, TOOLTIPTEXT, LINK, DESCRIPTIONID, UPDATE_USERID, UPDATE_TIME, CREATE_USERID, CREATE_TIME, STATEID) values(" &amp; Dictionary!A567 &amp; "," &amp; Dictionary!B567 &amp; "," &amp; Dictionary!C567 &amp; "," &amp; Dictionary!D567  &amp; ",'" &amp;Dictionary!F567 &amp; "'," &amp; Dictionary!G567 &amp; "," &amp; Dictionary!H567 &amp; "," &amp;Dictionary!I567 &amp; ",'" &amp; Dictionary!J567 &amp; "','" &amp; Dictionary!K567 &amp; "','" &amp; Dictionary!L567  &amp; "',1,null,'" &amp;  Dictionary!O567 &amp; "',getdate()," &amp; Dictionary!Q567   &amp; ")")</f>
        <v/>
      </c>
    </row>
    <row r="574" spans="1:1">
      <c r="A574" t="str">
        <f>IF(Dictionary!B568="","","Insert Into SYS_DICTIONARY(ID, DICTIONARYID, PARENTID, DICTIONARYTYPE,DICTIONARYTEXT, VALUESID, LEVELID, ITEM_POST, TOOLTIPTEXT, LINK, DESCRIPTIONID, UPDATE_USERID, UPDATE_TIME, CREATE_USERID, CREATE_TIME, STATEID) values(" &amp; Dictionary!A568 &amp; "," &amp; Dictionary!B568 &amp; "," &amp; Dictionary!C568 &amp; "," &amp; Dictionary!D568  &amp; ",'" &amp;Dictionary!F568 &amp; "'," &amp; Dictionary!G568 &amp; "," &amp; Dictionary!H568 &amp; "," &amp;Dictionary!I568 &amp; ",'" &amp; Dictionary!J568 &amp; "','" &amp; Dictionary!K568 &amp; "','" &amp; Dictionary!L568  &amp; "',1,null,'" &amp;  Dictionary!O568 &amp; "',getdate()," &amp; Dictionary!Q568   &amp; ")")</f>
        <v/>
      </c>
    </row>
    <row r="575" spans="1:1">
      <c r="A575" t="str">
        <f>IF(Dictionary!B569="","","Insert Into SYS_DICTIONARY(ID, DICTIONARYID, PARENTID, DICTIONARYTYPE,DICTIONARYTEXT, VALUESID, LEVELID, ITEM_POST, TOOLTIPTEXT, LINK, DESCRIPTIONID, UPDATE_USERID, UPDATE_TIME, CREATE_USERID, CREATE_TIME, STATEID) values(" &amp; Dictionary!A569 &amp; "," &amp; Dictionary!B569 &amp; "," &amp; Dictionary!C569 &amp; "," &amp; Dictionary!D569  &amp; ",'" &amp;Dictionary!F569 &amp; "'," &amp; Dictionary!G569 &amp; "," &amp; Dictionary!H569 &amp; "," &amp;Dictionary!I569 &amp; ",'" &amp; Dictionary!J569 &amp; "','" &amp; Dictionary!K569 &amp; "','" &amp; Dictionary!L569  &amp; "',1,null,'" &amp;  Dictionary!O569 &amp; "',getdate()," &amp; Dictionary!Q569   &amp; ")")</f>
        <v/>
      </c>
    </row>
    <row r="576" spans="1:1">
      <c r="A576" t="str">
        <f>IF(Dictionary!B570="","","Insert Into SYS_DICTIONARY(ID, DICTIONARYID, PARENTID, DICTIONARYTYPE,DICTIONARYTEXT, VALUESID, LEVELID, ITEM_POST, TOOLTIPTEXT, LINK, DESCRIPTIONID, UPDATE_USERID, UPDATE_TIME, CREATE_USERID, CREATE_TIME, STATEID) values(" &amp; Dictionary!A570 &amp; "," &amp; Dictionary!B570 &amp; "," &amp; Dictionary!C570 &amp; "," &amp; Dictionary!D570  &amp; ",'" &amp;Dictionary!F570 &amp; "'," &amp; Dictionary!G570 &amp; "," &amp; Dictionary!H570 &amp; "," &amp;Dictionary!I570 &amp; ",'" &amp; Dictionary!J570 &amp; "','" &amp; Dictionary!K570 &amp; "','" &amp; Dictionary!L570  &amp; "',1,null,'" &amp;  Dictionary!O570 &amp; "',getdate()," &amp; Dictionary!Q570   &amp; ")")</f>
        <v/>
      </c>
    </row>
    <row r="577" spans="1:1">
      <c r="A577" t="str">
        <f>IF(Dictionary!B571="","","Insert Into SYS_DICTIONARY(ID, DICTIONARYID, PARENTID, DICTIONARYTYPE,DICTIONARYTEXT, VALUESID, LEVELID, ITEM_POST, TOOLTIPTEXT, LINK, DESCRIPTIONID, UPDATE_USERID, UPDATE_TIME, CREATE_USERID, CREATE_TIME, STATEID) values(" &amp; Dictionary!A571 &amp; "," &amp; Dictionary!B571 &amp; "," &amp; Dictionary!C571 &amp; "," &amp; Dictionary!D571  &amp; ",'" &amp;Dictionary!F571 &amp; "'," &amp; Dictionary!G571 &amp; "," &amp; Dictionary!H571 &amp; "," &amp;Dictionary!I571 &amp; ",'" &amp; Dictionary!J571 &amp; "','" &amp; Dictionary!K571 &amp; "','" &amp; Dictionary!L571  &amp; "',1,null,'" &amp;  Dictionary!O571 &amp; "',getdate()," &amp; Dictionary!Q571   &amp; ")")</f>
        <v/>
      </c>
    </row>
    <row r="578" spans="1:1">
      <c r="A578" t="str">
        <f>IF(Dictionary!B572="","","Insert Into SYS_DICTIONARY(ID, DICTIONARYID, PARENTID, DICTIONARYTYPE,DICTIONARYTEXT, VALUESID, LEVELID, ITEM_POST, TOOLTIPTEXT, LINK, DESCRIPTIONID, UPDATE_USERID, UPDATE_TIME, CREATE_USERID, CREATE_TIME, STATEID) values(" &amp; Dictionary!A572 &amp; "," &amp; Dictionary!B572 &amp; "," &amp; Dictionary!C572 &amp; "," &amp; Dictionary!D572  &amp; ",'" &amp;Dictionary!F572 &amp; "'," &amp; Dictionary!G572 &amp; "," &amp; Dictionary!H572 &amp; "," &amp;Dictionary!I572 &amp; ",'" &amp; Dictionary!J572 &amp; "','" &amp; Dictionary!K572 &amp; "','" &amp; Dictionary!L572  &amp; "',1,null,'" &amp;  Dictionary!O572 &amp; "',getdate()," &amp; Dictionary!Q572   &amp; ")")</f>
        <v/>
      </c>
    </row>
    <row r="579" spans="1:1">
      <c r="A579" t="str">
        <f>IF(Dictionary!B573="","","Insert Into SYS_DICTIONARY(ID, DICTIONARYID, PARENTID, DICTIONARYTYPE,DICTIONARYTEXT, VALUESID, LEVELID, ITEM_POST, TOOLTIPTEXT, LINK, DESCRIPTIONID, UPDATE_USERID, UPDATE_TIME, CREATE_USERID, CREATE_TIME, STATEID) values(" &amp; Dictionary!A573 &amp; "," &amp; Dictionary!B573 &amp; "," &amp; Dictionary!C573 &amp; "," &amp; Dictionary!D573  &amp; ",'" &amp;Dictionary!F573 &amp; "'," &amp; Dictionary!G573 &amp; "," &amp; Dictionary!H573 &amp; "," &amp;Dictionary!I573 &amp; ",'" &amp; Dictionary!J573 &amp; "','" &amp; Dictionary!K573 &amp; "','" &amp; Dictionary!L573  &amp; "',1,null,'" &amp;  Dictionary!O573 &amp; "',getdate()," &amp; Dictionary!Q573   &amp; ")")</f>
        <v/>
      </c>
    </row>
    <row r="580" spans="1:1">
      <c r="A580" t="str">
        <f>IF(Dictionary!B574="","","Insert Into SYS_DICTIONARY(ID, DICTIONARYID, PARENTID, DICTIONARYTYPE,DICTIONARYTEXT, VALUESID, LEVELID, ITEM_POST, TOOLTIPTEXT, LINK, DESCRIPTIONID, UPDATE_USERID, UPDATE_TIME, CREATE_USERID, CREATE_TIME, STATEID) values(" &amp; Dictionary!A574 &amp; "," &amp; Dictionary!B574 &amp; "," &amp; Dictionary!C574 &amp; "," &amp; Dictionary!D574  &amp; ",'" &amp;Dictionary!F574 &amp; "'," &amp; Dictionary!G574 &amp; "," &amp; Dictionary!H574 &amp; "," &amp;Dictionary!I574 &amp; ",'" &amp; Dictionary!J574 &amp; "','" &amp; Dictionary!K574 &amp; "','" &amp; Dictionary!L574  &amp; "',1,null,'" &amp;  Dictionary!O574 &amp; "',getdate()," &amp; Dictionary!Q574   &amp; ")")</f>
        <v/>
      </c>
    </row>
    <row r="581" spans="1:1">
      <c r="A581" t="str">
        <f>IF(Dictionary!B575="","","Insert Into SYS_DICTIONARY(ID, DICTIONARYID, PARENTID, DICTIONARYTYPE,DICTIONARYTEXT, VALUESID, LEVELID, ITEM_POST, TOOLTIPTEXT, LINK, DESCRIPTIONID, UPDATE_USERID, UPDATE_TIME, CREATE_USERID, CREATE_TIME, STATEID) values(" &amp; Dictionary!A575 &amp; "," &amp; Dictionary!B575 &amp; "," &amp; Dictionary!C575 &amp; "," &amp; Dictionary!D575  &amp; ",'" &amp;Dictionary!F575 &amp; "'," &amp; Dictionary!G575 &amp; "," &amp; Dictionary!H575 &amp; "," &amp;Dictionary!I575 &amp; ",'" &amp; Dictionary!J575 &amp; "','" &amp; Dictionary!K575 &amp; "','" &amp; Dictionary!L575  &amp; "',1,null,'" &amp;  Dictionary!O575 &amp; "',getdate()," &amp; Dictionary!Q575   &amp; ")")</f>
        <v/>
      </c>
    </row>
    <row r="582" spans="1:1">
      <c r="A582" t="str">
        <f>IF(Dictionary!B576="","","Insert Into SYS_DICTIONARY(ID, DICTIONARYID, PARENTID, DICTIONARYTYPE,DICTIONARYTEXT, VALUESID, LEVELID, ITEM_POST, TOOLTIPTEXT, LINK, DESCRIPTIONID, UPDATE_USERID, UPDATE_TIME, CREATE_USERID, CREATE_TIME, STATEID) values(" &amp; Dictionary!A576 &amp; "," &amp; Dictionary!B576 &amp; "," &amp; Dictionary!C576 &amp; "," &amp; Dictionary!D576  &amp; ",'" &amp;Dictionary!F576 &amp; "'," &amp; Dictionary!G576 &amp; "," &amp; Dictionary!H576 &amp; "," &amp;Dictionary!I576 &amp; ",'" &amp; Dictionary!J576 &amp; "','" &amp; Dictionary!K576 &amp; "','" &amp; Dictionary!L576  &amp; "',1,null,'" &amp;  Dictionary!O576 &amp; "',getdate()," &amp; Dictionary!Q576   &amp; ")")</f>
        <v/>
      </c>
    </row>
    <row r="583" spans="1:1">
      <c r="A583" t="str">
        <f>IF(Dictionary!B577="","","Insert Into SYS_DICTIONARY(ID, DICTIONARYID, PARENTID, DICTIONARYTYPE,DICTIONARYTEXT, VALUESID, LEVELID, ITEM_POST, TOOLTIPTEXT, LINK, DESCRIPTIONID, UPDATE_USERID, UPDATE_TIME, CREATE_USERID, CREATE_TIME, STATEID) values(" &amp; Dictionary!A577 &amp; "," &amp; Dictionary!B577 &amp; "," &amp; Dictionary!C577 &amp; "," &amp; Dictionary!D577  &amp; ",'" &amp;Dictionary!F577 &amp; "'," &amp; Dictionary!G577 &amp; "," &amp; Dictionary!H577 &amp; "," &amp;Dictionary!I577 &amp; ",'" &amp; Dictionary!J577 &amp; "','" &amp; Dictionary!K577 &amp; "','" &amp; Dictionary!L577  &amp; "',1,null,'" &amp;  Dictionary!O577 &amp; "',getdate()," &amp; Dictionary!Q577   &amp; ")")</f>
        <v/>
      </c>
    </row>
    <row r="584" spans="1:1">
      <c r="A584" t="str">
        <f>IF(Dictionary!B578="","","Insert Into SYS_DICTIONARY(ID, DICTIONARYID, PARENTID, DICTIONARYTYPE,DICTIONARYTEXT, VALUESID, LEVELID, ITEM_POST, TOOLTIPTEXT, LINK, DESCRIPTIONID, UPDATE_USERID, UPDATE_TIME, CREATE_USERID, CREATE_TIME, STATEID) values(" &amp; Dictionary!A578 &amp; "," &amp; Dictionary!B578 &amp; "," &amp; Dictionary!C578 &amp; "," &amp; Dictionary!D578  &amp; ",'" &amp;Dictionary!F578 &amp; "'," &amp; Dictionary!G578 &amp; "," &amp; Dictionary!H578 &amp; "," &amp;Dictionary!I578 &amp; ",'" &amp; Dictionary!J578 &amp; "','" &amp; Dictionary!K578 &amp; "','" &amp; Dictionary!L578  &amp; "',1,null,'" &amp;  Dictionary!O578 &amp; "',getdate()," &amp; Dictionary!Q578   &amp; ")")</f>
        <v/>
      </c>
    </row>
    <row r="585" spans="1:1">
      <c r="A585" t="str">
        <f>IF(Dictionary!B579="","","Insert Into SYS_DICTIONARY(ID, DICTIONARYID, PARENTID, DICTIONARYTYPE,DICTIONARYTEXT, VALUESID, LEVELID, ITEM_POST, TOOLTIPTEXT, LINK, DESCRIPTIONID, UPDATE_USERID, UPDATE_TIME, CREATE_USERID, CREATE_TIME, STATEID) values(" &amp; Dictionary!A579 &amp; "," &amp; Dictionary!B579 &amp; "," &amp; Dictionary!C579 &amp; "," &amp; Dictionary!D579  &amp; ",'" &amp;Dictionary!F579 &amp; "'," &amp; Dictionary!G579 &amp; "," &amp; Dictionary!H579 &amp; "," &amp;Dictionary!I579 &amp; ",'" &amp; Dictionary!J579 &amp; "','" &amp; Dictionary!K579 &amp; "','" &amp; Dictionary!L579  &amp; "',1,null,'" &amp;  Dictionary!O579 &amp; "',getdate()," &amp; Dictionary!Q579   &amp; ")")</f>
        <v/>
      </c>
    </row>
    <row r="586" spans="1:1">
      <c r="A586" t="str">
        <f>IF(Dictionary!B580="","","Insert Into SYS_DICTIONARY(ID, DICTIONARYID, PARENTID, DICTIONARYTYPE,DICTIONARYTEXT, VALUESID, LEVELID, ITEM_POST, TOOLTIPTEXT, LINK, DESCRIPTIONID, UPDATE_USERID, UPDATE_TIME, CREATE_USERID, CREATE_TIME, STATEID) values(" &amp; Dictionary!A580 &amp; "," &amp; Dictionary!B580 &amp; "," &amp; Dictionary!C580 &amp; "," &amp; Dictionary!D580  &amp; ",'" &amp;Dictionary!F580 &amp; "'," &amp; Dictionary!G580 &amp; "," &amp; Dictionary!H580 &amp; "," &amp;Dictionary!I580 &amp; ",'" &amp; Dictionary!J580 &amp; "','" &amp; Dictionary!K580 &amp; "','" &amp; Dictionary!L580  &amp; "',1,null,'" &amp;  Dictionary!O580 &amp; "',getdate()," &amp; Dictionary!Q580   &amp; ")")</f>
        <v/>
      </c>
    </row>
    <row r="587" spans="1:1">
      <c r="A587" t="str">
        <f>IF(Dictionary!B581="","","Insert Into SYS_DICTIONARY(ID, DICTIONARYID, PARENTID, DICTIONARYTYPE,DICTIONARYTEXT, VALUESID, LEVELID, ITEM_POST, TOOLTIPTEXT, LINK, DESCRIPTIONID, UPDATE_USERID, UPDATE_TIME, CREATE_USERID, CREATE_TIME, STATEID) values(" &amp; Dictionary!A581 &amp; "," &amp; Dictionary!B581 &amp; "," &amp; Dictionary!C581 &amp; "," &amp; Dictionary!D581  &amp; ",'" &amp;Dictionary!F581 &amp; "'," &amp; Dictionary!G581 &amp; "," &amp; Dictionary!H581 &amp; "," &amp;Dictionary!I581 &amp; ",'" &amp; Dictionary!J581 &amp; "','" &amp; Dictionary!K581 &amp; "','" &amp; Dictionary!L581  &amp; "',1,null,'" &amp;  Dictionary!O581 &amp; "',getdate()," &amp; Dictionary!Q581   &amp; ")")</f>
        <v/>
      </c>
    </row>
    <row r="588" spans="1:1">
      <c r="A588" t="str">
        <f>IF(Dictionary!B582="","","Insert Into SYS_DICTIONARY(ID, DICTIONARYID, PARENTID, DICTIONARYTYPE,DICTIONARYTEXT, VALUESID, LEVELID, ITEM_POST, TOOLTIPTEXT, LINK, DESCRIPTIONID, UPDATE_USERID, UPDATE_TIME, CREATE_USERID, CREATE_TIME, STATEID) values(" &amp; Dictionary!A582 &amp; "," &amp; Dictionary!B582 &amp; "," &amp; Dictionary!C582 &amp; "," &amp; Dictionary!D582  &amp; ",'" &amp;Dictionary!F582 &amp; "'," &amp; Dictionary!G582 &amp; "," &amp; Dictionary!H582 &amp; "," &amp;Dictionary!I582 &amp; ",'" &amp; Dictionary!J582 &amp; "','" &amp; Dictionary!K582 &amp; "','" &amp; Dictionary!L582  &amp; "',1,null,'" &amp;  Dictionary!O582 &amp; "',getdate()," &amp; Dictionary!Q582   &amp; ")")</f>
        <v/>
      </c>
    </row>
    <row r="589" spans="1:1">
      <c r="A589" t="str">
        <f>IF(Dictionary!B583="","","Insert Into SYS_DICTIONARY(ID, DICTIONARYID, PARENTID, DICTIONARYTYPE,DICTIONARYTEXT, VALUESID, LEVELID, ITEM_POST, TOOLTIPTEXT, LINK, DESCRIPTIONID, UPDATE_USERID, UPDATE_TIME, CREATE_USERID, CREATE_TIME, STATEID) values(" &amp; Dictionary!A583 &amp; "," &amp; Dictionary!B583 &amp; "," &amp; Dictionary!C583 &amp; "," &amp; Dictionary!D583  &amp; ",'" &amp;Dictionary!F583 &amp; "'," &amp; Dictionary!G583 &amp; "," &amp; Dictionary!H583 &amp; "," &amp;Dictionary!I583 &amp; ",'" &amp; Dictionary!J583 &amp; "','" &amp; Dictionary!K583 &amp; "','" &amp; Dictionary!L583  &amp; "',1,null,'" &amp;  Dictionary!O583 &amp; "',getdate()," &amp; Dictionary!Q583   &amp; ")")</f>
        <v/>
      </c>
    </row>
    <row r="590" spans="1:1">
      <c r="A590" t="str">
        <f>IF(Dictionary!B584="","","Insert Into SYS_DICTIONARY(ID, DICTIONARYID, PARENTID, DICTIONARYTYPE,DICTIONARYTEXT, VALUESID, LEVELID, ITEM_POST, TOOLTIPTEXT, LINK, DESCRIPTIONID, UPDATE_USERID, UPDATE_TIME, CREATE_USERID, CREATE_TIME, STATEID) values(" &amp; Dictionary!A584 &amp; "," &amp; Dictionary!B584 &amp; "," &amp; Dictionary!C584 &amp; "," &amp; Dictionary!D584  &amp; ",'" &amp;Dictionary!F584 &amp; "'," &amp; Dictionary!G584 &amp; "," &amp; Dictionary!H584 &amp; "," &amp;Dictionary!I584 &amp; ",'" &amp; Dictionary!J584 &amp; "','" &amp; Dictionary!K584 &amp; "','" &amp; Dictionary!L584  &amp; "',1,null,'" &amp;  Dictionary!O584 &amp; "',getdate()," &amp; Dictionary!Q584   &amp; ")")</f>
        <v/>
      </c>
    </row>
    <row r="591" spans="1:1">
      <c r="A591" t="str">
        <f>IF(Dictionary!B585="","","Insert Into SYS_DICTIONARY(ID, DICTIONARYID, PARENTID, DICTIONARYTYPE,DICTIONARYTEXT, VALUESID, LEVELID, ITEM_POST, TOOLTIPTEXT, LINK, DESCRIPTIONID, UPDATE_USERID, UPDATE_TIME, CREATE_USERID, CREATE_TIME, STATEID) values(" &amp; Dictionary!A585 &amp; "," &amp; Dictionary!B585 &amp; "," &amp; Dictionary!C585 &amp; "," &amp; Dictionary!D585  &amp; ",'" &amp;Dictionary!F585 &amp; "'," &amp; Dictionary!G585 &amp; "," &amp; Dictionary!H585 &amp; "," &amp;Dictionary!I585 &amp; ",'" &amp; Dictionary!J585 &amp; "','" &amp; Dictionary!K585 &amp; "','" &amp; Dictionary!L585  &amp; "',1,null,'" &amp;  Dictionary!O585 &amp; "',getdate()," &amp; Dictionary!Q585   &amp; ")")</f>
        <v/>
      </c>
    </row>
    <row r="592" spans="1:1">
      <c r="A592" t="str">
        <f>IF(Dictionary!B586="","","Insert Into SYS_DICTIONARY(ID, DICTIONARYID, PARENTID, DICTIONARYTYPE,DICTIONARYTEXT, VALUESID, LEVELID, ITEM_POST, TOOLTIPTEXT, LINK, DESCRIPTIONID, UPDATE_USERID, UPDATE_TIME, CREATE_USERID, CREATE_TIME, STATEID) values(" &amp; Dictionary!A586 &amp; "," &amp; Dictionary!B586 &amp; "," &amp; Dictionary!C586 &amp; "," &amp; Dictionary!D586  &amp; ",'" &amp;Dictionary!F586 &amp; "'," &amp; Dictionary!G586 &amp; "," &amp; Dictionary!H586 &amp; "," &amp;Dictionary!I586 &amp; ",'" &amp; Dictionary!J586 &amp; "','" &amp; Dictionary!K586 &amp; "','" &amp; Dictionary!L586  &amp; "',1,null,'" &amp;  Dictionary!O586 &amp; "',getdate()," &amp; Dictionary!Q586   &amp; ")")</f>
        <v/>
      </c>
    </row>
    <row r="593" spans="1:1">
      <c r="A593" t="str">
        <f>IF(Dictionary!B587="","","Insert Into SYS_DICTIONARY(ID, DICTIONARYID, PARENTID, DICTIONARYTYPE,DICTIONARYTEXT, VALUESID, LEVELID, ITEM_POST, TOOLTIPTEXT, LINK, DESCRIPTIONID, UPDATE_USERID, UPDATE_TIME, CREATE_USERID, CREATE_TIME, STATEID) values(" &amp; Dictionary!A587 &amp; "," &amp; Dictionary!B587 &amp; "," &amp; Dictionary!C587 &amp; "," &amp; Dictionary!D587  &amp; ",'" &amp;Dictionary!F587 &amp; "'," &amp; Dictionary!G587 &amp; "," &amp; Dictionary!H587 &amp; "," &amp;Dictionary!I587 &amp; ",'" &amp; Dictionary!J587 &amp; "','" &amp; Dictionary!K587 &amp; "','" &amp; Dictionary!L587  &amp; "',1,null,'" &amp;  Dictionary!O587 &amp; "',getdate()," &amp; Dictionary!Q587   &amp; ")")</f>
        <v/>
      </c>
    </row>
    <row r="594" spans="1:1">
      <c r="A594" t="str">
        <f>IF(Dictionary!B588="","","Insert Into SYS_DICTIONARY(ID, DICTIONARYID, PARENTID, DICTIONARYTYPE,DICTIONARYTEXT, VALUESID, LEVELID, ITEM_POST, TOOLTIPTEXT, LINK, DESCRIPTIONID, UPDATE_USERID, UPDATE_TIME, CREATE_USERID, CREATE_TIME, STATEID) values(" &amp; Dictionary!A588 &amp; "," &amp; Dictionary!B588 &amp; "," &amp; Dictionary!C588 &amp; "," &amp; Dictionary!D588  &amp; ",'" &amp;Dictionary!F588 &amp; "'," &amp; Dictionary!G588 &amp; "," &amp; Dictionary!H588 &amp; "," &amp;Dictionary!I588 &amp; ",'" &amp; Dictionary!J588 &amp; "','" &amp; Dictionary!K588 &amp; "','" &amp; Dictionary!L588  &amp; "',1,null,'" &amp;  Dictionary!O588 &amp; "',getdate()," &amp; Dictionary!Q588   &amp; ")")</f>
        <v/>
      </c>
    </row>
    <row r="595" spans="1:1">
      <c r="A595" t="str">
        <f>IF(Dictionary!B589="","","Insert Into SYS_DICTIONARY(ID, DICTIONARYID, PARENTID, DICTIONARYTYPE,DICTIONARYTEXT, VALUESID, LEVELID, ITEM_POST, TOOLTIPTEXT, LINK, DESCRIPTIONID, UPDATE_USERID, UPDATE_TIME, CREATE_USERID, CREATE_TIME, STATEID) values(" &amp; Dictionary!A589 &amp; "," &amp; Dictionary!B589 &amp; "," &amp; Dictionary!C589 &amp; "," &amp; Dictionary!D589  &amp; ",'" &amp;Dictionary!F589 &amp; "'," &amp; Dictionary!G589 &amp; "," &amp; Dictionary!H589 &amp; "," &amp;Dictionary!I589 &amp; ",'" &amp; Dictionary!J589 &amp; "','" &amp; Dictionary!K589 &amp; "','" &amp; Dictionary!L589  &amp; "',1,null,'" &amp;  Dictionary!O589 &amp; "',getdate()," &amp; Dictionary!Q589   &amp; ")")</f>
        <v/>
      </c>
    </row>
    <row r="596" spans="1:1">
      <c r="A596" t="str">
        <f>IF(Dictionary!B590="","","Insert Into SYS_DICTIONARY(ID, DICTIONARYID, PARENTID, DICTIONARYTYPE,DICTIONARYTEXT, VALUESID, LEVELID, ITEM_POST, TOOLTIPTEXT, LINK, DESCRIPTIONID, UPDATE_USERID, UPDATE_TIME, CREATE_USERID, CREATE_TIME, STATEID) values(" &amp; Dictionary!A590 &amp; "," &amp; Dictionary!B590 &amp; "," &amp; Dictionary!C590 &amp; "," &amp; Dictionary!D590  &amp; ",'" &amp;Dictionary!F590 &amp; "'," &amp; Dictionary!G590 &amp; "," &amp; Dictionary!H590 &amp; "," &amp;Dictionary!I590 &amp; ",'" &amp; Dictionary!J590 &amp; "','" &amp; Dictionary!K590 &amp; "','" &amp; Dictionary!L590  &amp; "',1,null,'" &amp;  Dictionary!O590 &amp; "',getdate()," &amp; Dictionary!Q590   &amp; ")")</f>
        <v/>
      </c>
    </row>
    <row r="597" spans="1:1">
      <c r="A597" t="str">
        <f>IF(Dictionary!B591="","","Insert Into SYS_DICTIONARY(ID, DICTIONARYID, PARENTID, DICTIONARYTYPE,DICTIONARYTEXT, VALUESID, LEVELID, ITEM_POST, TOOLTIPTEXT, LINK, DESCRIPTIONID, UPDATE_USERID, UPDATE_TIME, CREATE_USERID, CREATE_TIME, STATEID) values(" &amp; Dictionary!A591 &amp; "," &amp; Dictionary!B591 &amp; "," &amp; Dictionary!C591 &amp; "," &amp; Dictionary!D591  &amp; ",'" &amp;Dictionary!F591 &amp; "'," &amp; Dictionary!G591 &amp; "," &amp; Dictionary!H591 &amp; "," &amp;Dictionary!I591 &amp; ",'" &amp; Dictionary!J591 &amp; "','" &amp; Dictionary!K591 &amp; "','" &amp; Dictionary!L591  &amp; "',1,null,'" &amp;  Dictionary!O591 &amp; "',getdate()," &amp; Dictionary!Q591   &amp; ")")</f>
        <v/>
      </c>
    </row>
    <row r="598" spans="1:1">
      <c r="A598" t="str">
        <f>IF(Dictionary!B592="","","Insert Into SYS_DICTIONARY(ID, DICTIONARYID, PARENTID, DICTIONARYTYPE,DICTIONARYTEXT, VALUESID, LEVELID, ITEM_POST, TOOLTIPTEXT, LINK, DESCRIPTIONID, UPDATE_USERID, UPDATE_TIME, CREATE_USERID, CREATE_TIME, STATEID) values(" &amp; Dictionary!A592 &amp; "," &amp; Dictionary!B592 &amp; "," &amp; Dictionary!C592 &amp; "," &amp; Dictionary!D592  &amp; ",'" &amp;Dictionary!F592 &amp; "'," &amp; Dictionary!G592 &amp; "," &amp; Dictionary!H592 &amp; "," &amp;Dictionary!I592 &amp; ",'" &amp; Dictionary!J592 &amp; "','" &amp; Dictionary!K592 &amp; "','" &amp; Dictionary!L592  &amp; "',1,null,'" &amp;  Dictionary!O592 &amp; "',getdate()," &amp; Dictionary!Q592   &amp; ")")</f>
        <v/>
      </c>
    </row>
    <row r="599" spans="1:1">
      <c r="A599" t="str">
        <f>IF(Dictionary!B593="","","Insert Into SYS_DICTIONARY(ID, DICTIONARYID, PARENTID, DICTIONARYTYPE,DICTIONARYTEXT, VALUESID, LEVELID, ITEM_POST, TOOLTIPTEXT, LINK, DESCRIPTIONID, UPDATE_USERID, UPDATE_TIME, CREATE_USERID, CREATE_TIME, STATEID) values(" &amp; Dictionary!A593 &amp; "," &amp; Dictionary!B593 &amp; "," &amp; Dictionary!C593 &amp; "," &amp; Dictionary!D593  &amp; ",'" &amp;Dictionary!F593 &amp; "'," &amp; Dictionary!G593 &amp; "," &amp; Dictionary!H593 &amp; "," &amp;Dictionary!I593 &amp; ",'" &amp; Dictionary!J593 &amp; "','" &amp; Dictionary!K593 &amp; "','" &amp; Dictionary!L593  &amp; "',1,null,'" &amp;  Dictionary!O593 &amp; "',getdate()," &amp; Dictionary!Q593   &amp; ")")</f>
        <v/>
      </c>
    </row>
    <row r="600" spans="1:1">
      <c r="A600" t="str">
        <f>IF(Dictionary!B594="","","Insert Into SYS_DICTIONARY(ID, DICTIONARYID, PARENTID, DICTIONARYTYPE,DICTIONARYTEXT, VALUESID, LEVELID, ITEM_POST, TOOLTIPTEXT, LINK, DESCRIPTIONID, UPDATE_USERID, UPDATE_TIME, CREATE_USERID, CREATE_TIME, STATEID) values(" &amp; Dictionary!A594 &amp; "," &amp; Dictionary!B594 &amp; "," &amp; Dictionary!C594 &amp; "," &amp; Dictionary!D594  &amp; ",'" &amp;Dictionary!F594 &amp; "'," &amp; Dictionary!G594 &amp; "," &amp; Dictionary!H594 &amp; "," &amp;Dictionary!I594 &amp; ",'" &amp; Dictionary!J594 &amp; "','" &amp; Dictionary!K594 &amp; "','" &amp; Dictionary!L594  &amp; "',1,null,'" &amp;  Dictionary!O594 &amp; "',getdate()," &amp; Dictionary!Q594   &amp; ")")</f>
        <v/>
      </c>
    </row>
    <row r="601" spans="1:1">
      <c r="A601" t="str">
        <f>IF(Dictionary!B595="","","Insert Into SYS_DICTIONARY(ID, DICTIONARYID, PARENTID, DICTIONARYTYPE,DICTIONARYTEXT, VALUESID, LEVELID, ITEM_POST, TOOLTIPTEXT, LINK, DESCRIPTIONID, UPDATE_USERID, UPDATE_TIME, CREATE_USERID, CREATE_TIME, STATEID) values(" &amp; Dictionary!A595 &amp; "," &amp; Dictionary!B595 &amp; "," &amp; Dictionary!C595 &amp; "," &amp; Dictionary!D595  &amp; ",'" &amp;Dictionary!F595 &amp; "'," &amp; Dictionary!G595 &amp; "," &amp; Dictionary!H595 &amp; "," &amp;Dictionary!I595 &amp; ",'" &amp; Dictionary!J595 &amp; "','" &amp; Dictionary!K595 &amp; "','" &amp; Dictionary!L595  &amp; "',1,null,'" &amp;  Dictionary!O595 &amp; "',getdate()," &amp; Dictionary!Q595   &amp; ")")</f>
        <v/>
      </c>
    </row>
    <row r="602" spans="1:1">
      <c r="A602" t="str">
        <f>IF(Dictionary!B596="","","Insert Into SYS_DICTIONARY(ID, DICTIONARYID, PARENTID, DICTIONARYTYPE,DICTIONARYTEXT, VALUESID, LEVELID, ITEM_POST, TOOLTIPTEXT, LINK, DESCRIPTIONID, UPDATE_USERID, UPDATE_TIME, CREATE_USERID, CREATE_TIME, STATEID) values(" &amp; Dictionary!A596 &amp; "," &amp; Dictionary!B596 &amp; "," &amp; Dictionary!C596 &amp; "," &amp; Dictionary!D596  &amp; ",'" &amp;Dictionary!F596 &amp; "'," &amp; Dictionary!G596 &amp; "," &amp; Dictionary!H596 &amp; "," &amp;Dictionary!I596 &amp; ",'" &amp; Dictionary!J596 &amp; "','" &amp; Dictionary!K596 &amp; "','" &amp; Dictionary!L596  &amp; "',1,null,'" &amp;  Dictionary!O596 &amp; "',getdate()," &amp; Dictionary!Q596   &amp; ")")</f>
        <v/>
      </c>
    </row>
    <row r="603" spans="1:1">
      <c r="A603" t="str">
        <f>IF(Dictionary!B597="","","Insert Into SYS_DICTIONARY(ID, DICTIONARYID, PARENTID, DICTIONARYTYPE,DICTIONARYTEXT, VALUESID, LEVELID, ITEM_POST, TOOLTIPTEXT, LINK, DESCRIPTIONID, UPDATE_USERID, UPDATE_TIME, CREATE_USERID, CREATE_TIME, STATEID) values(" &amp; Dictionary!A597 &amp; "," &amp; Dictionary!B597 &amp; "," &amp; Dictionary!C597 &amp; "," &amp; Dictionary!D597  &amp; ",'" &amp;Dictionary!F597 &amp; "'," &amp; Dictionary!G597 &amp; "," &amp; Dictionary!H597 &amp; "," &amp;Dictionary!I597 &amp; ",'" &amp; Dictionary!J597 &amp; "','" &amp; Dictionary!K597 &amp; "','" &amp; Dictionary!L597  &amp; "',1,null,'" &amp;  Dictionary!O597 &amp; "',getdate()," &amp; Dictionary!Q597   &amp; ")")</f>
        <v/>
      </c>
    </row>
    <row r="604" spans="1:1">
      <c r="A604" t="str">
        <f>IF(Dictionary!B598="","","Insert Into SYS_DICTIONARY(ID, DICTIONARYID, PARENTID, DICTIONARYTYPE,DICTIONARYTEXT, VALUESID, LEVELID, ITEM_POST, TOOLTIPTEXT, LINK, DESCRIPTIONID, UPDATE_USERID, UPDATE_TIME, CREATE_USERID, CREATE_TIME, STATEID) values(" &amp; Dictionary!A598 &amp; "," &amp; Dictionary!B598 &amp; "," &amp; Dictionary!C598 &amp; "," &amp; Dictionary!D598  &amp; ",'" &amp;Dictionary!F598 &amp; "'," &amp; Dictionary!G598 &amp; "," &amp; Dictionary!H598 &amp; "," &amp;Dictionary!I598 &amp; ",'" &amp; Dictionary!J598 &amp; "','" &amp; Dictionary!K598 &amp; "','" &amp; Dictionary!L598  &amp; "',1,null,'" &amp;  Dictionary!O598 &amp; "',getdate()," &amp; Dictionary!Q598   &amp; ")")</f>
        <v/>
      </c>
    </row>
    <row r="605" spans="1:1">
      <c r="A605" t="str">
        <f>IF(Dictionary!B599="","","Insert Into SYS_DICTIONARY(ID, DICTIONARYID, PARENTID, DICTIONARYTYPE,DICTIONARYTEXT, VALUESID, LEVELID, ITEM_POST, TOOLTIPTEXT, LINK, DESCRIPTIONID, UPDATE_USERID, UPDATE_TIME, CREATE_USERID, CREATE_TIME, STATEID) values(" &amp; Dictionary!A599 &amp; "," &amp; Dictionary!B599 &amp; "," &amp; Dictionary!C599 &amp; "," &amp; Dictionary!D599  &amp; ",'" &amp;Dictionary!F599 &amp; "'," &amp; Dictionary!G599 &amp; "," &amp; Dictionary!H599 &amp; "," &amp;Dictionary!I599 &amp; ",'" &amp; Dictionary!J599 &amp; "','" &amp; Dictionary!K599 &amp; "','" &amp; Dictionary!L599  &amp; "',1,null,'" &amp;  Dictionary!O599 &amp; "',getdate()," &amp; Dictionary!Q599   &amp; ")")</f>
        <v/>
      </c>
    </row>
    <row r="606" spans="1:1">
      <c r="A606" t="str">
        <f>IF(Dictionary!B600="","","Insert Into SYS_DICTIONARY(ID, DICTIONARYID, PARENTID, DICTIONARYTYPE,DICTIONARYTEXT, VALUESID, LEVELID, ITEM_POST, TOOLTIPTEXT, LINK, DESCRIPTIONID, UPDATE_USERID, UPDATE_TIME, CREATE_USERID, CREATE_TIME, STATEID) values(" &amp; Dictionary!A600 &amp; "," &amp; Dictionary!B600 &amp; "," &amp; Dictionary!C600 &amp; "," &amp; Dictionary!D600  &amp; ",'" &amp;Dictionary!F600 &amp; "'," &amp; Dictionary!G600 &amp; "," &amp; Dictionary!H600 &amp; "," &amp;Dictionary!I600 &amp; ",'" &amp; Dictionary!J600 &amp; "','" &amp; Dictionary!K600 &amp; "','" &amp; Dictionary!L600  &amp; "',1,null,'" &amp;  Dictionary!O600 &amp; "',getdate()," &amp; Dictionary!Q600   &amp; ")")</f>
        <v/>
      </c>
    </row>
    <row r="607" spans="1:1">
      <c r="A607" t="str">
        <f>IF(Dictionary!B601="","","Insert Into SYS_DICTIONARY(ID, DICTIONARYID, PARENTID, DICTIONARYTYPE,DICTIONARYTEXT, VALUESID, LEVELID, ITEM_POST, TOOLTIPTEXT, LINK, DESCRIPTIONID, UPDATE_USERID, UPDATE_TIME, CREATE_USERID, CREATE_TIME, STATEID) values(" &amp; Dictionary!A601 &amp; "," &amp; Dictionary!B601 &amp; "," &amp; Dictionary!C601 &amp; "," &amp; Dictionary!D601  &amp; ",'" &amp;Dictionary!F601 &amp; "'," &amp; Dictionary!G601 &amp; "," &amp; Dictionary!H601 &amp; "," &amp;Dictionary!I601 &amp; ",'" &amp; Dictionary!J601 &amp; "','" &amp; Dictionary!K601 &amp; "','" &amp; Dictionary!L601  &amp; "',1,null,'" &amp;  Dictionary!O601 &amp; "',getdate()," &amp; Dictionary!Q601   &amp; ")")</f>
        <v/>
      </c>
    </row>
    <row r="608" spans="1:1">
      <c r="A608" t="str">
        <f>IF(Dictionary!B602="","","Insert Into SYS_DICTIONARY(ID, DICTIONARYID, PARENTID, DICTIONARYTYPE,DICTIONARYTEXT, VALUESID, LEVELID, ITEM_POST, TOOLTIPTEXT, LINK, DESCRIPTIONID, UPDATE_USERID, UPDATE_TIME, CREATE_USERID, CREATE_TIME, STATEID) values(" &amp; Dictionary!A602 &amp; "," &amp; Dictionary!B602 &amp; "," &amp; Dictionary!C602 &amp; "," &amp; Dictionary!D602  &amp; ",'" &amp;Dictionary!F602 &amp; "'," &amp; Dictionary!G602 &amp; "," &amp; Dictionary!H602 &amp; "," &amp;Dictionary!I602 &amp; ",'" &amp; Dictionary!J602 &amp; "','" &amp; Dictionary!K602 &amp; "','" &amp; Dictionary!L602  &amp; "',1,null,'" &amp;  Dictionary!O602 &amp; "',getdate()," &amp; Dictionary!Q602   &amp; ")")</f>
        <v/>
      </c>
    </row>
    <row r="609" spans="1:1">
      <c r="A609" t="str">
        <f>IF(Dictionary!B603="","","Insert Into SYS_DICTIONARY(ID, DICTIONARYID, PARENTID, DICTIONARYTYPE,DICTIONARYTEXT, VALUESID, LEVELID, ITEM_POST, TOOLTIPTEXT, LINK, DESCRIPTIONID, UPDATE_USERID, UPDATE_TIME, CREATE_USERID, CREATE_TIME, STATEID) values(" &amp; Dictionary!A603 &amp; "," &amp; Dictionary!B603 &amp; "," &amp; Dictionary!C603 &amp; "," &amp; Dictionary!D603  &amp; ",'" &amp;Dictionary!F603 &amp; "'," &amp; Dictionary!G603 &amp; "," &amp; Dictionary!H603 &amp; "," &amp;Dictionary!I603 &amp; ",'" &amp; Dictionary!J603 &amp; "','" &amp; Dictionary!K603 &amp; "','" &amp; Dictionary!L603  &amp; "',1,null,'" &amp;  Dictionary!O603 &amp; "',getdate()," &amp; Dictionary!Q603   &amp; ")")</f>
        <v/>
      </c>
    </row>
    <row r="610" spans="1:1">
      <c r="A610" t="str">
        <f>IF(Dictionary!B604="","","Insert Into SYS_DICTIONARY(ID, DICTIONARYID, PARENTID, DICTIONARYTYPE,DICTIONARYTEXT, VALUESID, LEVELID, ITEM_POST, TOOLTIPTEXT, LINK, DESCRIPTIONID, UPDATE_USERID, UPDATE_TIME, CREATE_USERID, CREATE_TIME, STATEID) values(" &amp; Dictionary!A604 &amp; "," &amp; Dictionary!B604 &amp; "," &amp; Dictionary!C604 &amp; "," &amp; Dictionary!D604  &amp; ",'" &amp;Dictionary!F604 &amp; "'," &amp; Dictionary!G604 &amp; "," &amp; Dictionary!H604 &amp; "," &amp;Dictionary!I604 &amp; ",'" &amp; Dictionary!J604 &amp; "','" &amp; Dictionary!K604 &amp; "','" &amp; Dictionary!L604  &amp; "',1,null,'" &amp;  Dictionary!O604 &amp; "',getdate()," &amp; Dictionary!Q604   &amp; ")")</f>
        <v/>
      </c>
    </row>
    <row r="611" spans="1:1">
      <c r="A611" t="str">
        <f>IF(Dictionary!B605="","","Insert Into SYS_DICTIONARY(ID, DICTIONARYID, PARENTID, DICTIONARYTYPE,DICTIONARYTEXT, VALUESID, LEVELID, ITEM_POST, TOOLTIPTEXT, LINK, DESCRIPTIONID, UPDATE_USERID, UPDATE_TIME, CREATE_USERID, CREATE_TIME, STATEID) values(" &amp; Dictionary!A605 &amp; "," &amp; Dictionary!B605 &amp; "," &amp; Dictionary!C605 &amp; "," &amp; Dictionary!D605  &amp; ",'" &amp;Dictionary!F605 &amp; "'," &amp; Dictionary!G605 &amp; "," &amp; Dictionary!H605 &amp; "," &amp;Dictionary!I605 &amp; ",'" &amp; Dictionary!J605 &amp; "','" &amp; Dictionary!K605 &amp; "','" &amp; Dictionary!L605  &amp; "',1,null,'" &amp;  Dictionary!O605 &amp; "',getdate()," &amp; Dictionary!Q605   &amp; ")")</f>
        <v/>
      </c>
    </row>
    <row r="612" spans="1:1">
      <c r="A612" t="str">
        <f>IF(Dictionary!B606="","","Insert Into SYS_DICTIONARY(ID, DICTIONARYID, PARENTID, DICTIONARYTYPE,DICTIONARYTEXT, VALUESID, LEVELID, ITEM_POST, TOOLTIPTEXT, LINK, DESCRIPTIONID, UPDATE_USERID, UPDATE_TIME, CREATE_USERID, CREATE_TIME, STATEID) values(" &amp; Dictionary!A606 &amp; "," &amp; Dictionary!B606 &amp; "," &amp; Dictionary!C606 &amp; "," &amp; Dictionary!D606  &amp; ",'" &amp;Dictionary!F606 &amp; "'," &amp; Dictionary!G606 &amp; "," &amp; Dictionary!H606 &amp; "," &amp;Dictionary!I606 &amp; ",'" &amp; Dictionary!J606 &amp; "','" &amp; Dictionary!K606 &amp; "','" &amp; Dictionary!L606  &amp; "',1,null,'" &amp;  Dictionary!O606 &amp; "',getdate()," &amp; Dictionary!Q606   &amp; ")")</f>
        <v/>
      </c>
    </row>
    <row r="613" spans="1:1">
      <c r="A613" t="str">
        <f>IF(Dictionary!B607="","","Insert Into SYS_DICTIONARY(ID, DICTIONARYID, PARENTID, DICTIONARYTYPE,DICTIONARYTEXT, VALUESID, LEVELID, ITEM_POST, TOOLTIPTEXT, LINK, DESCRIPTIONID, UPDATE_USERID, UPDATE_TIME, CREATE_USERID, CREATE_TIME, STATEID) values(" &amp; Dictionary!A607 &amp; "," &amp; Dictionary!B607 &amp; "," &amp; Dictionary!C607 &amp; "," &amp; Dictionary!D607  &amp; ",'" &amp;Dictionary!F607 &amp; "'," &amp; Dictionary!G607 &amp; "," &amp; Dictionary!H607 &amp; "," &amp;Dictionary!I607 &amp; ",'" &amp; Dictionary!J607 &amp; "','" &amp; Dictionary!K607 &amp; "','" &amp; Dictionary!L607  &amp; "',1,null,'" &amp;  Dictionary!O607 &amp; "',getdate()," &amp; Dictionary!Q607   &amp; ")")</f>
        <v/>
      </c>
    </row>
    <row r="614" spans="1:1">
      <c r="A614" t="str">
        <f>IF(Dictionary!B608="","","Insert Into SYS_DICTIONARY(ID, DICTIONARYID, PARENTID, DICTIONARYTYPE,DICTIONARYTEXT, VALUESID, LEVELID, ITEM_POST, TOOLTIPTEXT, LINK, DESCRIPTIONID, UPDATE_USERID, UPDATE_TIME, CREATE_USERID, CREATE_TIME, STATEID) values(" &amp; Dictionary!A608 &amp; "," &amp; Dictionary!B608 &amp; "," &amp; Dictionary!C608 &amp; "," &amp; Dictionary!D608  &amp; ",'" &amp;Dictionary!F608 &amp; "'," &amp; Dictionary!G608 &amp; "," &amp; Dictionary!H608 &amp; "," &amp;Dictionary!I608 &amp; ",'" &amp; Dictionary!J608 &amp; "','" &amp; Dictionary!K608 &amp; "','" &amp; Dictionary!L608  &amp; "',1,null,'" &amp;  Dictionary!O608 &amp; "',getdate()," &amp; Dictionary!Q608   &amp; ")")</f>
        <v/>
      </c>
    </row>
    <row r="615" spans="1:1">
      <c r="A615" t="str">
        <f>IF(Dictionary!B609="","","Insert Into SYS_DICTIONARY(ID, DICTIONARYID, PARENTID, DICTIONARYTYPE,DICTIONARYTEXT, VALUESID, LEVELID, ITEM_POST, TOOLTIPTEXT, LINK, DESCRIPTIONID, UPDATE_USERID, UPDATE_TIME, CREATE_USERID, CREATE_TIME, STATEID) values(" &amp; Dictionary!A609 &amp; "," &amp; Dictionary!B609 &amp; "," &amp; Dictionary!C609 &amp; "," &amp; Dictionary!D609  &amp; ",'" &amp;Dictionary!F609 &amp; "'," &amp; Dictionary!G609 &amp; "," &amp; Dictionary!H609 &amp; "," &amp;Dictionary!I609 &amp; ",'" &amp; Dictionary!J609 &amp; "','" &amp; Dictionary!K609 &amp; "','" &amp; Dictionary!L609  &amp; "',1,null,'" &amp;  Dictionary!O609 &amp; "',getdate()," &amp; Dictionary!Q609   &amp; ")")</f>
        <v/>
      </c>
    </row>
    <row r="616" spans="1:1">
      <c r="A616" t="str">
        <f>IF(Dictionary!B610="","","Insert Into SYS_DICTIONARY(ID, DICTIONARYID, PARENTID, DICTIONARYTYPE,DICTIONARYTEXT, VALUESID, LEVELID, ITEM_POST, TOOLTIPTEXT, LINK, DESCRIPTIONID, UPDATE_USERID, UPDATE_TIME, CREATE_USERID, CREATE_TIME, STATEID) values(" &amp; Dictionary!A610 &amp; "," &amp; Dictionary!B610 &amp; "," &amp; Dictionary!C610 &amp; "," &amp; Dictionary!D610  &amp; ",'" &amp;Dictionary!F610 &amp; "'," &amp; Dictionary!G610 &amp; "," &amp; Dictionary!H610 &amp; "," &amp;Dictionary!I610 &amp; ",'" &amp; Dictionary!J610 &amp; "','" &amp; Dictionary!K610 &amp; "','" &amp; Dictionary!L610  &amp; "',1,null,'" &amp;  Dictionary!O610 &amp; "',getdate()," &amp; Dictionary!Q610   &amp; ")")</f>
        <v/>
      </c>
    </row>
    <row r="617" spans="1:1">
      <c r="A617" t="str">
        <f>IF(Dictionary!B611="","","Insert Into SYS_DICTIONARY(ID, DICTIONARYID, PARENTID, DICTIONARYTYPE,DICTIONARYTEXT, VALUESID, LEVELID, ITEM_POST, TOOLTIPTEXT, LINK, DESCRIPTIONID, UPDATE_USERID, UPDATE_TIME, CREATE_USERID, CREATE_TIME, STATEID) values(" &amp; Dictionary!A611 &amp; "," &amp; Dictionary!B611 &amp; "," &amp; Dictionary!C611 &amp; "," &amp; Dictionary!D611  &amp; ",'" &amp;Dictionary!F611 &amp; "'," &amp; Dictionary!G611 &amp; "," &amp; Dictionary!H611 &amp; "," &amp;Dictionary!I611 &amp; ",'" &amp; Dictionary!J611 &amp; "','" &amp; Dictionary!K611 &amp; "','" &amp; Dictionary!L611  &amp; "',1,null,'" &amp;  Dictionary!O611 &amp; "',getdate()," &amp; Dictionary!Q611   &amp; ")")</f>
        <v/>
      </c>
    </row>
    <row r="618" spans="1:1">
      <c r="A618" t="str">
        <f>IF(Dictionary!B612="","","Insert Into SYS_DICTIONARY(ID, DICTIONARYID, PARENTID, DICTIONARYTYPE,DICTIONARYTEXT, VALUESID, LEVELID, ITEM_POST, TOOLTIPTEXT, LINK, DESCRIPTIONID, UPDATE_USERID, UPDATE_TIME, CREATE_USERID, CREATE_TIME, STATEID) values(" &amp; Dictionary!A612 &amp; "," &amp; Dictionary!B612 &amp; "," &amp; Dictionary!C612 &amp; "," &amp; Dictionary!D612  &amp; ",'" &amp;Dictionary!F612 &amp; "'," &amp; Dictionary!G612 &amp; "," &amp; Dictionary!H612 &amp; "," &amp;Dictionary!I612 &amp; ",'" &amp; Dictionary!J612 &amp; "','" &amp; Dictionary!K612 &amp; "','" &amp; Dictionary!L612  &amp; "',1,null,'" &amp;  Dictionary!O612 &amp; "',getdate()," &amp; Dictionary!Q612   &amp; ")")</f>
        <v/>
      </c>
    </row>
    <row r="619" spans="1:1">
      <c r="A619" t="str">
        <f>IF(Dictionary!B613="","","Insert Into SYS_DICTIONARY(ID, DICTIONARYID, PARENTID, DICTIONARYTYPE,DICTIONARYTEXT, VALUESID, LEVELID, ITEM_POST, TOOLTIPTEXT, LINK, DESCRIPTIONID, UPDATE_USERID, UPDATE_TIME, CREATE_USERID, CREATE_TIME, STATEID) values(" &amp; Dictionary!A613 &amp; "," &amp; Dictionary!B613 &amp; "," &amp; Dictionary!C613 &amp; "," &amp; Dictionary!D613  &amp; ",'" &amp;Dictionary!F613 &amp; "'," &amp; Dictionary!G613 &amp; "," &amp; Dictionary!H613 &amp; "," &amp;Dictionary!I613 &amp; ",'" &amp; Dictionary!J613 &amp; "','" &amp; Dictionary!K613 &amp; "','" &amp; Dictionary!L613  &amp; "',1,null,'" &amp;  Dictionary!O613 &amp; "',getdate()," &amp; Dictionary!Q613   &amp; ")")</f>
        <v/>
      </c>
    </row>
    <row r="620" spans="1:1">
      <c r="A620" t="str">
        <f>IF(Dictionary!B614="","","Insert Into SYS_DICTIONARY(ID, DICTIONARYID, PARENTID, DICTIONARYTYPE,DICTIONARYTEXT, VALUESID, LEVELID, ITEM_POST, TOOLTIPTEXT, LINK, DESCRIPTIONID, UPDATE_USERID, UPDATE_TIME, CREATE_USERID, CREATE_TIME, STATEID) values(" &amp; Dictionary!A614 &amp; "," &amp; Dictionary!B614 &amp; "," &amp; Dictionary!C614 &amp; "," &amp; Dictionary!D614  &amp; ",'" &amp;Dictionary!F614 &amp; "'," &amp; Dictionary!G614 &amp; "," &amp; Dictionary!H614 &amp; "," &amp;Dictionary!I614 &amp; ",'" &amp; Dictionary!J614 &amp; "','" &amp; Dictionary!K614 &amp; "','" &amp; Dictionary!L614  &amp; "',1,null,'" &amp;  Dictionary!O614 &amp; "',getdate()," &amp; Dictionary!Q614   &amp; ")")</f>
        <v/>
      </c>
    </row>
    <row r="621" spans="1:1">
      <c r="A621" t="str">
        <f>IF(Dictionary!B615="","","Insert Into SYS_DICTIONARY(ID, DICTIONARYID, PARENTID, DICTIONARYTYPE,DICTIONARYTEXT, VALUESID, LEVELID, ITEM_POST, TOOLTIPTEXT, LINK, DESCRIPTIONID, UPDATE_USERID, UPDATE_TIME, CREATE_USERID, CREATE_TIME, STATEID) values(" &amp; Dictionary!A615 &amp; "," &amp; Dictionary!B615 &amp; "," &amp; Dictionary!C615 &amp; "," &amp; Dictionary!D615  &amp; ",'" &amp;Dictionary!F615 &amp; "'," &amp; Dictionary!G615 &amp; "," &amp; Dictionary!H615 &amp; "," &amp;Dictionary!I615 &amp; ",'" &amp; Dictionary!J615 &amp; "','" &amp; Dictionary!K615 &amp; "','" &amp; Dictionary!L615  &amp; "',1,null,'" &amp;  Dictionary!O615 &amp; "',getdate()," &amp; Dictionary!Q615   &amp; ")")</f>
        <v/>
      </c>
    </row>
    <row r="622" spans="1:1">
      <c r="A622" t="str">
        <f>IF(Dictionary!B616="","","Insert Into SYS_DICTIONARY(ID, DICTIONARYID, PARENTID, DICTIONARYTYPE,DICTIONARYTEXT, VALUESID, LEVELID, ITEM_POST, TOOLTIPTEXT, LINK, DESCRIPTIONID, UPDATE_USERID, UPDATE_TIME, CREATE_USERID, CREATE_TIME, STATEID) values(" &amp; Dictionary!A616 &amp; "," &amp; Dictionary!B616 &amp; "," &amp; Dictionary!C616 &amp; "," &amp; Dictionary!D616  &amp; ",'" &amp;Dictionary!F616 &amp; "'," &amp; Dictionary!G616 &amp; "," &amp; Dictionary!H616 &amp; "," &amp;Dictionary!I616 &amp; ",'" &amp; Dictionary!J616 &amp; "','" &amp; Dictionary!K616 &amp; "','" &amp; Dictionary!L616  &amp; "',1,null,'" &amp;  Dictionary!O616 &amp; "',getdate()," &amp; Dictionary!Q616   &amp; ")")</f>
        <v/>
      </c>
    </row>
    <row r="623" spans="1:1">
      <c r="A623" t="str">
        <f>IF(Dictionary!B617="","","Insert Into SYS_DICTIONARY(ID, DICTIONARYID, PARENTID, DICTIONARYTYPE,DICTIONARYTEXT, VALUESID, LEVELID, ITEM_POST, TOOLTIPTEXT, LINK, DESCRIPTIONID, UPDATE_USERID, UPDATE_TIME, CREATE_USERID, CREATE_TIME, STATEID) values(" &amp; Dictionary!A617 &amp; "," &amp; Dictionary!B617 &amp; "," &amp; Dictionary!C617 &amp; "," &amp; Dictionary!D617  &amp; ",'" &amp;Dictionary!F617 &amp; "'," &amp; Dictionary!G617 &amp; "," &amp; Dictionary!H617 &amp; "," &amp;Dictionary!I617 &amp; ",'" &amp; Dictionary!J617 &amp; "','" &amp; Dictionary!K617 &amp; "','" &amp; Dictionary!L617  &amp; "',1,null,'" &amp;  Dictionary!O617 &amp; "',getdate()," &amp; Dictionary!Q617   &amp; ")")</f>
        <v/>
      </c>
    </row>
    <row r="624" spans="1:1">
      <c r="A624" t="str">
        <f>IF(Dictionary!B618="","","Insert Into SYS_DICTIONARY(ID, DICTIONARYID, PARENTID, DICTIONARYTYPE,DICTIONARYTEXT, VALUESID, LEVELID, ITEM_POST, TOOLTIPTEXT, LINK, DESCRIPTIONID, UPDATE_USERID, UPDATE_TIME, CREATE_USERID, CREATE_TIME, STATEID) values(" &amp; Dictionary!A618 &amp; "," &amp; Dictionary!B618 &amp; "," &amp; Dictionary!C618 &amp; "," &amp; Dictionary!D618  &amp; ",'" &amp;Dictionary!F618 &amp; "'," &amp; Dictionary!G618 &amp; "," &amp; Dictionary!H618 &amp; "," &amp;Dictionary!I618 &amp; ",'" &amp; Dictionary!J618 &amp; "','" &amp; Dictionary!K618 &amp; "','" &amp; Dictionary!L618  &amp; "',1,null,'" &amp;  Dictionary!O618 &amp; "',getdate()," &amp; Dictionary!Q618   &amp; ")")</f>
        <v/>
      </c>
    </row>
    <row r="625" spans="1:1">
      <c r="A625" t="str">
        <f>IF(Dictionary!B619="","","Insert Into SYS_DICTIONARY(ID, DICTIONARYID, PARENTID, DICTIONARYTYPE,DICTIONARYTEXT, VALUESID, LEVELID, ITEM_POST, TOOLTIPTEXT, LINK, DESCRIPTIONID, UPDATE_USERID, UPDATE_TIME, CREATE_USERID, CREATE_TIME, STATEID) values(" &amp; Dictionary!A619 &amp; "," &amp; Dictionary!B619 &amp; "," &amp; Dictionary!C619 &amp; "," &amp; Dictionary!D619  &amp; ",'" &amp;Dictionary!F619 &amp; "'," &amp; Dictionary!G619 &amp; "," &amp; Dictionary!H619 &amp; "," &amp;Dictionary!I619 &amp; ",'" &amp; Dictionary!J619 &amp; "','" &amp; Dictionary!K619 &amp; "','" &amp; Dictionary!L619  &amp; "',1,null,'" &amp;  Dictionary!O619 &amp; "',getdate()," &amp; Dictionary!Q619   &amp; ")")</f>
        <v/>
      </c>
    </row>
    <row r="626" spans="1:1">
      <c r="A626" t="str">
        <f>IF(Dictionary!B620="","","Insert Into SYS_DICTIONARY(ID, DICTIONARYID, PARENTID, DICTIONARYTYPE,DICTIONARYTEXT, VALUESID, LEVELID, ITEM_POST, TOOLTIPTEXT, LINK, DESCRIPTIONID, UPDATE_USERID, UPDATE_TIME, CREATE_USERID, CREATE_TIME, STATEID) values(" &amp; Dictionary!A620 &amp; "," &amp; Dictionary!B620 &amp; "," &amp; Dictionary!C620 &amp; "," &amp; Dictionary!D620  &amp; ",'" &amp;Dictionary!F620 &amp; "'," &amp; Dictionary!G620 &amp; "," &amp; Dictionary!H620 &amp; "," &amp;Dictionary!I620 &amp; ",'" &amp; Dictionary!J620 &amp; "','" &amp; Dictionary!K620 &amp; "','" &amp; Dictionary!L620  &amp; "',1,null,'" &amp;  Dictionary!O620 &amp; "',getdate()," &amp; Dictionary!Q620   &amp; ")")</f>
        <v/>
      </c>
    </row>
    <row r="627" spans="1:1">
      <c r="A627" t="str">
        <f>IF(Dictionary!B621="","","Insert Into SYS_DICTIONARY(ID, DICTIONARYID, PARENTID, DICTIONARYTYPE,DICTIONARYTEXT, VALUESID, LEVELID, ITEM_POST, TOOLTIPTEXT, LINK, DESCRIPTIONID, UPDATE_USERID, UPDATE_TIME, CREATE_USERID, CREATE_TIME, STATEID) values(" &amp; Dictionary!A621 &amp; "," &amp; Dictionary!B621 &amp; "," &amp; Dictionary!C621 &amp; "," &amp; Dictionary!D621  &amp; ",'" &amp;Dictionary!F621 &amp; "'," &amp; Dictionary!G621 &amp; "," &amp; Dictionary!H621 &amp; "," &amp;Dictionary!I621 &amp; ",'" &amp; Dictionary!J621 &amp; "','" &amp; Dictionary!K621 &amp; "','" &amp; Dictionary!L621  &amp; "',1,null,'" &amp;  Dictionary!O621 &amp; "',getdate()," &amp; Dictionary!Q621   &amp; ")")</f>
        <v/>
      </c>
    </row>
    <row r="628" spans="1:1">
      <c r="A628" t="str">
        <f>IF(Dictionary!B622="","","Insert Into SYS_DICTIONARY(ID, DICTIONARYID, PARENTID, DICTIONARYTYPE,DICTIONARYTEXT, VALUESID, LEVELID, ITEM_POST, TOOLTIPTEXT, LINK, DESCRIPTIONID, UPDATE_USERID, UPDATE_TIME, CREATE_USERID, CREATE_TIME, STATEID) values(" &amp; Dictionary!A622 &amp; "," &amp; Dictionary!B622 &amp; "," &amp; Dictionary!C622 &amp; "," &amp; Dictionary!D622  &amp; ",'" &amp;Dictionary!F622 &amp; "'," &amp; Dictionary!G622 &amp; "," &amp; Dictionary!H622 &amp; "," &amp;Dictionary!I622 &amp; ",'" &amp; Dictionary!J622 &amp; "','" &amp; Dictionary!K622 &amp; "','" &amp; Dictionary!L622  &amp; "',1,null,'" &amp;  Dictionary!O622 &amp; "',getdate()," &amp; Dictionary!Q622   &amp; ")")</f>
        <v/>
      </c>
    </row>
    <row r="629" spans="1:1">
      <c r="A629" t="str">
        <f>IF(Dictionary!B623="","","Insert Into SYS_DICTIONARY(ID, DICTIONARYID, PARENTID, DICTIONARYTYPE,DICTIONARYTEXT, VALUESID, LEVELID, ITEM_POST, TOOLTIPTEXT, LINK, DESCRIPTIONID, UPDATE_USERID, UPDATE_TIME, CREATE_USERID, CREATE_TIME, STATEID) values(" &amp; Dictionary!A623 &amp; "," &amp; Dictionary!B623 &amp; "," &amp; Dictionary!C623 &amp; "," &amp; Dictionary!D623  &amp; ",'" &amp;Dictionary!F623 &amp; "'," &amp; Dictionary!G623 &amp; "," &amp; Dictionary!H623 &amp; "," &amp;Dictionary!I623 &amp; ",'" &amp; Dictionary!J623 &amp; "','" &amp; Dictionary!K623 &amp; "','" &amp; Dictionary!L623  &amp; "',1,null,'" &amp;  Dictionary!O623 &amp; "',getdate()," &amp; Dictionary!Q623   &amp; ")")</f>
        <v/>
      </c>
    </row>
    <row r="630" spans="1:1">
      <c r="A630" t="str">
        <f>IF(Dictionary!B624="","","Insert Into SYS_DICTIONARY(ID, DICTIONARYID, PARENTID, DICTIONARYTYPE,DICTIONARYTEXT, VALUESID, LEVELID, ITEM_POST, TOOLTIPTEXT, LINK, DESCRIPTIONID, UPDATE_USERID, UPDATE_TIME, CREATE_USERID, CREATE_TIME, STATEID) values(" &amp; Dictionary!A624 &amp; "," &amp; Dictionary!B624 &amp; "," &amp; Dictionary!C624 &amp; "," &amp; Dictionary!D624  &amp; ",'" &amp;Dictionary!F624 &amp; "'," &amp; Dictionary!G624 &amp; "," &amp; Dictionary!H624 &amp; "," &amp;Dictionary!I624 &amp; ",'" &amp; Dictionary!J624 &amp; "','" &amp; Dictionary!K624 &amp; "','" &amp; Dictionary!L624  &amp; "',1,null,'" &amp;  Dictionary!O624 &amp; "',getdate()," &amp; Dictionary!Q624   &amp; ")")</f>
        <v/>
      </c>
    </row>
    <row r="631" spans="1:1">
      <c r="A631" t="str">
        <f>IF(Dictionary!B625="","","Insert Into SYS_DICTIONARY(ID, DICTIONARYID, PARENTID, DICTIONARYTYPE,DICTIONARYTEXT, VALUESID, LEVELID, ITEM_POST, TOOLTIPTEXT, LINK, DESCRIPTIONID, UPDATE_USERID, UPDATE_TIME, CREATE_USERID, CREATE_TIME, STATEID) values(" &amp; Dictionary!A625 &amp; "," &amp; Dictionary!B625 &amp; "," &amp; Dictionary!C625 &amp; "," &amp; Dictionary!D625  &amp; ",'" &amp;Dictionary!F625 &amp; "'," &amp; Dictionary!G625 &amp; "," &amp; Dictionary!H625 &amp; "," &amp;Dictionary!I625 &amp; ",'" &amp; Dictionary!J625 &amp; "','" &amp; Dictionary!K625 &amp; "','" &amp; Dictionary!L625  &amp; "',1,null,'" &amp;  Dictionary!O625 &amp; "',getdate()," &amp; Dictionary!Q625   &amp; ")")</f>
        <v/>
      </c>
    </row>
    <row r="632" spans="1:1">
      <c r="A632" t="str">
        <f>IF(Dictionary!B626="","","Insert Into SYS_DICTIONARY(ID, DICTIONARYID, PARENTID, DICTIONARYTYPE,DICTIONARYTEXT, VALUESID, LEVELID, ITEM_POST, TOOLTIPTEXT, LINK, DESCRIPTIONID, UPDATE_USERID, UPDATE_TIME, CREATE_USERID, CREATE_TIME, STATEID) values(" &amp; Dictionary!A626 &amp; "," &amp; Dictionary!B626 &amp; "," &amp; Dictionary!C626 &amp; "," &amp; Dictionary!D626  &amp; ",'" &amp;Dictionary!F626 &amp; "'," &amp; Dictionary!G626 &amp; "," &amp; Dictionary!H626 &amp; "," &amp;Dictionary!I626 &amp; ",'" &amp; Dictionary!J626 &amp; "','" &amp; Dictionary!K626 &amp; "','" &amp; Dictionary!L626  &amp; "',1,null,'" &amp;  Dictionary!O626 &amp; "',getdate()," &amp; Dictionary!Q626   &amp; ")")</f>
        <v/>
      </c>
    </row>
    <row r="633" spans="1:1">
      <c r="A633" t="str">
        <f>IF(Dictionary!B627="","","Insert Into SYS_DICTIONARY(ID, DICTIONARYID, PARENTID, DICTIONARYTYPE,DICTIONARYTEXT, VALUESID, LEVELID, ITEM_POST, TOOLTIPTEXT, LINK, DESCRIPTIONID, UPDATE_USERID, UPDATE_TIME, CREATE_USERID, CREATE_TIME, STATEID) values(" &amp; Dictionary!A627 &amp; "," &amp; Dictionary!B627 &amp; "," &amp; Dictionary!C627 &amp; "," &amp; Dictionary!D627  &amp; ",'" &amp;Dictionary!F627 &amp; "'," &amp; Dictionary!G627 &amp; "," &amp; Dictionary!H627 &amp; "," &amp;Dictionary!I627 &amp; ",'" &amp; Dictionary!J627 &amp; "','" &amp; Dictionary!K627 &amp; "','" &amp; Dictionary!L627  &amp; "',1,null,'" &amp;  Dictionary!O627 &amp; "',getdate()," &amp; Dictionary!Q627   &amp; ")")</f>
        <v/>
      </c>
    </row>
    <row r="634" spans="1:1">
      <c r="A634" t="str">
        <f>IF(Dictionary!B628="","","Insert Into SYS_DICTIONARY(ID, DICTIONARYID, PARENTID, DICTIONARYTYPE,DICTIONARYTEXT, VALUESID, LEVELID, ITEM_POST, TOOLTIPTEXT, LINK, DESCRIPTIONID, UPDATE_USERID, UPDATE_TIME, CREATE_USERID, CREATE_TIME, STATEID) values(" &amp; Dictionary!A628 &amp; "," &amp; Dictionary!B628 &amp; "," &amp; Dictionary!C628 &amp; "," &amp; Dictionary!D628  &amp; ",'" &amp;Dictionary!F628 &amp; "'," &amp; Dictionary!G628 &amp; "," &amp; Dictionary!H628 &amp; "," &amp;Dictionary!I628 &amp; ",'" &amp; Dictionary!J628 &amp; "','" &amp; Dictionary!K628 &amp; "','" &amp; Dictionary!L628  &amp; "',1,null,'" &amp;  Dictionary!O628 &amp; "',getdate()," &amp; Dictionary!Q628   &amp; ")")</f>
        <v/>
      </c>
    </row>
    <row r="635" spans="1:1">
      <c r="A635" t="str">
        <f>IF(Dictionary!B629="","","Insert Into SYS_DICTIONARY(ID, DICTIONARYID, PARENTID, DICTIONARYTYPE,DICTIONARYTEXT, VALUESID, LEVELID, ITEM_POST, TOOLTIPTEXT, LINK, DESCRIPTIONID, UPDATE_USERID, UPDATE_TIME, CREATE_USERID, CREATE_TIME, STATEID) values(" &amp; Dictionary!A629 &amp; "," &amp; Dictionary!B629 &amp; "," &amp; Dictionary!C629 &amp; "," &amp; Dictionary!D629  &amp; ",'" &amp;Dictionary!F629 &amp; "'," &amp; Dictionary!G629 &amp; "," &amp; Dictionary!H629 &amp; "," &amp;Dictionary!I629 &amp; ",'" &amp; Dictionary!J629 &amp; "','" &amp; Dictionary!K629 &amp; "','" &amp; Dictionary!L629  &amp; "',1,null,'" &amp;  Dictionary!O629 &amp; "',getdate()," &amp; Dictionary!Q629   &amp; ")")</f>
        <v/>
      </c>
    </row>
    <row r="636" spans="1:1">
      <c r="A636" t="str">
        <f>IF(Dictionary!B630="","","Insert Into SYS_DICTIONARY(ID, DICTIONARYID, PARENTID, DICTIONARYTYPE,DICTIONARYTEXT, VALUESID, LEVELID, ITEM_POST, TOOLTIPTEXT, LINK, DESCRIPTIONID, UPDATE_USERID, UPDATE_TIME, CREATE_USERID, CREATE_TIME, STATEID) values(" &amp; Dictionary!A630 &amp; "," &amp; Dictionary!B630 &amp; "," &amp; Dictionary!C630 &amp; "," &amp; Dictionary!D630  &amp; ",'" &amp;Dictionary!F630 &amp; "'," &amp; Dictionary!G630 &amp; "," &amp; Dictionary!H630 &amp; "," &amp;Dictionary!I630 &amp; ",'" &amp; Dictionary!J630 &amp; "','" &amp; Dictionary!K630 &amp; "','" &amp; Dictionary!L630  &amp; "',1,null,'" &amp;  Dictionary!O630 &amp; "',getdate()," &amp; Dictionary!Q630   &amp; ")")</f>
        <v/>
      </c>
    </row>
    <row r="637" spans="1:1">
      <c r="A637" t="str">
        <f>IF(Dictionary!B631="","","Insert Into SYS_DICTIONARY(ID, DICTIONARYID, PARENTID, DICTIONARYTYPE,DICTIONARYTEXT, VALUESID, LEVELID, ITEM_POST, TOOLTIPTEXT, LINK, DESCRIPTIONID, UPDATE_USERID, UPDATE_TIME, CREATE_USERID, CREATE_TIME, STATEID) values(" &amp; Dictionary!A631 &amp; "," &amp; Dictionary!B631 &amp; "," &amp; Dictionary!C631 &amp; "," &amp; Dictionary!D631  &amp; ",'" &amp;Dictionary!F631 &amp; "'," &amp; Dictionary!G631 &amp; "," &amp; Dictionary!H631 &amp; "," &amp;Dictionary!I631 &amp; ",'" &amp; Dictionary!J631 &amp; "','" &amp; Dictionary!K631 &amp; "','" &amp; Dictionary!L631  &amp; "',1,null,'" &amp;  Dictionary!O631 &amp; "',getdate()," &amp; Dictionary!Q631   &amp; ")")</f>
        <v/>
      </c>
    </row>
    <row r="638" spans="1:1">
      <c r="A638" t="str">
        <f>IF(Dictionary!B632="","","Insert Into SYS_DICTIONARY(ID, DICTIONARYID, PARENTID, DICTIONARYTYPE,DICTIONARYTEXT, VALUESID, LEVELID, ITEM_POST, TOOLTIPTEXT, LINK, DESCRIPTIONID, UPDATE_USERID, UPDATE_TIME, CREATE_USERID, CREATE_TIME, STATEID) values(" &amp; Dictionary!A632 &amp; "," &amp; Dictionary!B632 &amp; "," &amp; Dictionary!C632 &amp; "," &amp; Dictionary!D632  &amp; ",'" &amp;Dictionary!F632 &amp; "'," &amp; Dictionary!G632 &amp; "," &amp; Dictionary!H632 &amp; "," &amp;Dictionary!I632 &amp; ",'" &amp; Dictionary!J632 &amp; "','" &amp; Dictionary!K632 &amp; "','" &amp; Dictionary!L632  &amp; "',1,null,'" &amp;  Dictionary!O632 &amp; "',getdate()," &amp; Dictionary!Q632   &amp; ")")</f>
        <v/>
      </c>
    </row>
    <row r="639" spans="1:1">
      <c r="A639" t="str">
        <f>IF(Dictionary!B633="","","Insert Into SYS_DICTIONARY(ID, DICTIONARYID, PARENTID, DICTIONARYTYPE,DICTIONARYTEXT, VALUESID, LEVELID, ITEM_POST, TOOLTIPTEXT, LINK, DESCRIPTIONID, UPDATE_USERID, UPDATE_TIME, CREATE_USERID, CREATE_TIME, STATEID) values(" &amp; Dictionary!A633 &amp; "," &amp; Dictionary!B633 &amp; "," &amp; Dictionary!C633 &amp; "," &amp; Dictionary!D633  &amp; ",'" &amp;Dictionary!F633 &amp; "'," &amp; Dictionary!G633 &amp; "," &amp; Dictionary!H633 &amp; "," &amp;Dictionary!I633 &amp; ",'" &amp; Dictionary!J633 &amp; "','" &amp; Dictionary!K633 &amp; "','" &amp; Dictionary!L633  &amp; "',1,null,'" &amp;  Dictionary!O633 &amp; "',getdate()," &amp; Dictionary!Q633   &amp; ")")</f>
        <v/>
      </c>
    </row>
    <row r="640" spans="1:1">
      <c r="A640" t="str">
        <f>IF(Dictionary!B634="","","Insert Into SYS_DICTIONARY(ID, DICTIONARYID, PARENTID, DICTIONARYTYPE,DICTIONARYTEXT, VALUESID, LEVELID, ITEM_POST, TOOLTIPTEXT, LINK, DESCRIPTIONID, UPDATE_USERID, UPDATE_TIME, CREATE_USERID, CREATE_TIME, STATEID) values(" &amp; Dictionary!A634 &amp; "," &amp; Dictionary!B634 &amp; "," &amp; Dictionary!C634 &amp; "," &amp; Dictionary!D634  &amp; ",'" &amp;Dictionary!F634 &amp; "'," &amp; Dictionary!G634 &amp; "," &amp; Dictionary!H634 &amp; "," &amp;Dictionary!I634 &amp; ",'" &amp; Dictionary!J634 &amp; "','" &amp; Dictionary!K634 &amp; "','" &amp; Dictionary!L634  &amp; "',1,null,'" &amp;  Dictionary!O634 &amp; "',getdate()," &amp; Dictionary!Q634   &amp; ")")</f>
        <v/>
      </c>
    </row>
    <row r="641" spans="1:1">
      <c r="A641" t="str">
        <f>IF(Dictionary!B635="","","Insert Into SYS_DICTIONARY(ID, DICTIONARYID, PARENTID, DICTIONARYTYPE,DICTIONARYTEXT, VALUESID, LEVELID, ITEM_POST, TOOLTIPTEXT, LINK, DESCRIPTIONID, UPDATE_USERID, UPDATE_TIME, CREATE_USERID, CREATE_TIME, STATEID) values(" &amp; Dictionary!A635 &amp; "," &amp; Dictionary!B635 &amp; "," &amp; Dictionary!C635 &amp; "," &amp; Dictionary!D635  &amp; ",'" &amp;Dictionary!F635 &amp; "'," &amp; Dictionary!G635 &amp; "," &amp; Dictionary!H635 &amp; "," &amp;Dictionary!I635 &amp; ",'" &amp; Dictionary!J635 &amp; "','" &amp; Dictionary!K635 &amp; "','" &amp; Dictionary!L635  &amp; "',1,null,'" &amp;  Dictionary!O635 &amp; "',getdate()," &amp; Dictionary!Q635   &amp; ")")</f>
        <v/>
      </c>
    </row>
    <row r="642" spans="1:1">
      <c r="A642" t="str">
        <f>IF(Dictionary!B636="","","Insert Into SYS_DICTIONARY(ID, DICTIONARYID, PARENTID, DICTIONARYTYPE,DICTIONARYTEXT, VALUESID, LEVELID, ITEM_POST, TOOLTIPTEXT, LINK, DESCRIPTIONID, UPDATE_USERID, UPDATE_TIME, CREATE_USERID, CREATE_TIME, STATEID) values(" &amp; Dictionary!A636 &amp; "," &amp; Dictionary!B636 &amp; "," &amp; Dictionary!C636 &amp; "," &amp; Dictionary!D636  &amp; ",'" &amp;Dictionary!F636 &amp; "'," &amp; Dictionary!G636 &amp; "," &amp; Dictionary!H636 &amp; "," &amp;Dictionary!I636 &amp; ",'" &amp; Dictionary!J636 &amp; "','" &amp; Dictionary!K636 &amp; "','" &amp; Dictionary!L636  &amp; "',1,null,'" &amp;  Dictionary!O636 &amp; "',getdate()," &amp; Dictionary!Q636   &amp; ")")</f>
        <v/>
      </c>
    </row>
    <row r="643" spans="1:1">
      <c r="A643" t="str">
        <f>IF(Dictionary!B637="","","Insert Into SYS_DICTIONARY(ID, DICTIONARYID, PARENTID, DICTIONARYTYPE,DICTIONARYTEXT, VALUESID, LEVELID, ITEM_POST, TOOLTIPTEXT, LINK, DESCRIPTIONID, UPDATE_USERID, UPDATE_TIME, CREATE_USERID, CREATE_TIME, STATEID) values(" &amp; Dictionary!A637 &amp; "," &amp; Dictionary!B637 &amp; "," &amp; Dictionary!C637 &amp; "," &amp; Dictionary!D637  &amp; ",'" &amp;Dictionary!F637 &amp; "'," &amp; Dictionary!G637 &amp; "," &amp; Dictionary!H637 &amp; "," &amp;Dictionary!I637 &amp; ",'" &amp; Dictionary!J637 &amp; "','" &amp; Dictionary!K637 &amp; "','" &amp; Dictionary!L637  &amp; "',1,null,'" &amp;  Dictionary!O637 &amp; "',getdate()," &amp; Dictionary!Q637   &amp; ")")</f>
        <v/>
      </c>
    </row>
    <row r="644" spans="1:1">
      <c r="A644" t="str">
        <f>IF(Dictionary!B638="","","Insert Into SYS_DICTIONARY(ID, DICTIONARYID, PARENTID, DICTIONARYTYPE,DICTIONARYTEXT, VALUESID, LEVELID, ITEM_POST, TOOLTIPTEXT, LINK, DESCRIPTIONID, UPDATE_USERID, UPDATE_TIME, CREATE_USERID, CREATE_TIME, STATEID) values(" &amp; Dictionary!A638 &amp; "," &amp; Dictionary!B638 &amp; "," &amp; Dictionary!C638 &amp; "," &amp; Dictionary!D638  &amp; ",'" &amp;Dictionary!F638 &amp; "'," &amp; Dictionary!G638 &amp; "," &amp; Dictionary!H638 &amp; "," &amp;Dictionary!I638 &amp; ",'" &amp; Dictionary!J638 &amp; "','" &amp; Dictionary!K638 &amp; "','" &amp; Dictionary!L638  &amp; "',1,null,'" &amp;  Dictionary!O638 &amp; "',getdate()," &amp; Dictionary!Q638   &amp; ")")</f>
        <v/>
      </c>
    </row>
    <row r="645" spans="1:1">
      <c r="A645" t="str">
        <f>IF(Dictionary!B639="","","Insert Into SYS_DICTIONARY(ID, DICTIONARYID, PARENTID, DICTIONARYTYPE,DICTIONARYTEXT, VALUESID, LEVELID, ITEM_POST, TOOLTIPTEXT, LINK, DESCRIPTIONID, UPDATE_USERID, UPDATE_TIME, CREATE_USERID, CREATE_TIME, STATEID) values(" &amp; Dictionary!A639 &amp; "," &amp; Dictionary!B639 &amp; "," &amp; Dictionary!C639 &amp; "," &amp; Dictionary!D639  &amp; ",'" &amp;Dictionary!F639 &amp; "'," &amp; Dictionary!G639 &amp; "," &amp; Dictionary!H639 &amp; "," &amp;Dictionary!I639 &amp; ",'" &amp; Dictionary!J639 &amp; "','" &amp; Dictionary!K639 &amp; "','" &amp; Dictionary!L639  &amp; "',1,null,'" &amp;  Dictionary!O639 &amp; "',getdate()," &amp; Dictionary!Q639   &amp; ")")</f>
        <v/>
      </c>
    </row>
    <row r="646" spans="1:1">
      <c r="A646" t="str">
        <f>IF(Dictionary!B640="","","Insert Into SYS_DICTIONARY(ID, DICTIONARYID, PARENTID, DICTIONARYTYPE,DICTIONARYTEXT, VALUESID, LEVELID, ITEM_POST, TOOLTIPTEXT, LINK, DESCRIPTIONID, UPDATE_USERID, UPDATE_TIME, CREATE_USERID, CREATE_TIME, STATEID) values(" &amp; Dictionary!A640 &amp; "," &amp; Dictionary!B640 &amp; "," &amp; Dictionary!C640 &amp; "," &amp; Dictionary!D640  &amp; ",'" &amp;Dictionary!F640 &amp; "'," &amp; Dictionary!G640 &amp; "," &amp; Dictionary!H640 &amp; "," &amp;Dictionary!I640 &amp; ",'" &amp; Dictionary!J640 &amp; "','" &amp; Dictionary!K640 &amp; "','" &amp; Dictionary!L640  &amp; "',1,null,'" &amp;  Dictionary!O640 &amp; "',getdate()," &amp; Dictionary!Q640   &amp; ")")</f>
        <v/>
      </c>
    </row>
    <row r="647" spans="1:1">
      <c r="A647" t="str">
        <f>IF(Dictionary!B641="","","Insert Into SYS_DICTIONARY(ID, DICTIONARYID, PARENTID, DICTIONARYTYPE,DICTIONARYTEXT, VALUESID, LEVELID, ITEM_POST, TOOLTIPTEXT, LINK, DESCRIPTIONID, UPDATE_USERID, UPDATE_TIME, CREATE_USERID, CREATE_TIME, STATEID) values(" &amp; Dictionary!A641 &amp; "," &amp; Dictionary!B641 &amp; "," &amp; Dictionary!C641 &amp; "," &amp; Dictionary!D641  &amp; ",'" &amp;Dictionary!F641 &amp; "'," &amp; Dictionary!G641 &amp; "," &amp; Dictionary!H641 &amp; "," &amp;Dictionary!I641 &amp; ",'" &amp; Dictionary!J641 &amp; "','" &amp; Dictionary!K641 &amp; "','" &amp; Dictionary!L641  &amp; "',1,null,'" &amp;  Dictionary!O641 &amp; "',getdate()," &amp; Dictionary!Q641   &amp; ")")</f>
        <v/>
      </c>
    </row>
    <row r="648" spans="1:1">
      <c r="A648" t="str">
        <f>IF(Dictionary!B642="","","Insert Into SYS_DICTIONARY(ID, DICTIONARYID, PARENTID, DICTIONARYTYPE,DICTIONARYTEXT, VALUESID, LEVELID, ITEM_POST, TOOLTIPTEXT, LINK, DESCRIPTIONID, UPDATE_USERID, UPDATE_TIME, CREATE_USERID, CREATE_TIME, STATEID) values(" &amp; Dictionary!A642 &amp; "," &amp; Dictionary!B642 &amp; "," &amp; Dictionary!C642 &amp; "," &amp; Dictionary!D642  &amp; ",'" &amp;Dictionary!F642 &amp; "'," &amp; Dictionary!G642 &amp; "," &amp; Dictionary!H642 &amp; "," &amp;Dictionary!I642 &amp; ",'" &amp; Dictionary!J642 &amp; "','" &amp; Dictionary!K642 &amp; "','" &amp; Dictionary!L642  &amp; "',1,null,'" &amp;  Dictionary!O642 &amp; "',getdate()," &amp; Dictionary!Q642   &amp; ")")</f>
        <v/>
      </c>
    </row>
    <row r="649" spans="1:1">
      <c r="A649" t="str">
        <f>IF(Dictionary!B643="","","Insert Into SYS_DICTIONARY(ID, DICTIONARYID, PARENTID, DICTIONARYTYPE,DICTIONARYTEXT, VALUESID, LEVELID, ITEM_POST, TOOLTIPTEXT, LINK, DESCRIPTIONID, UPDATE_USERID, UPDATE_TIME, CREATE_USERID, CREATE_TIME, STATEID) values(" &amp; Dictionary!A643 &amp; "," &amp; Dictionary!B643 &amp; "," &amp; Dictionary!C643 &amp; "," &amp; Dictionary!D643  &amp; ",'" &amp;Dictionary!F643 &amp; "'," &amp; Dictionary!G643 &amp; "," &amp; Dictionary!H643 &amp; "," &amp;Dictionary!I643 &amp; ",'" &amp; Dictionary!J643 &amp; "','" &amp; Dictionary!K643 &amp; "','" &amp; Dictionary!L643  &amp; "',1,null,'" &amp;  Dictionary!O643 &amp; "',getdate()," &amp; Dictionary!Q643   &amp; ")")</f>
        <v/>
      </c>
    </row>
    <row r="650" spans="1:1">
      <c r="A650" t="str">
        <f>IF(Dictionary!B644="","","Insert Into SYS_DICTIONARY(ID, DICTIONARYID, PARENTID, DICTIONARYTYPE,DICTIONARYTEXT, VALUESID, LEVELID, ITEM_POST, TOOLTIPTEXT, LINK, DESCRIPTIONID, UPDATE_USERID, UPDATE_TIME, CREATE_USERID, CREATE_TIME, STATEID) values(" &amp; Dictionary!A644 &amp; "," &amp; Dictionary!B644 &amp; "," &amp; Dictionary!C644 &amp; "," &amp; Dictionary!D644  &amp; ",'" &amp;Dictionary!F644 &amp; "'," &amp; Dictionary!G644 &amp; "," &amp; Dictionary!H644 &amp; "," &amp;Dictionary!I644 &amp; ",'" &amp; Dictionary!J644 &amp; "','" &amp; Dictionary!K644 &amp; "','" &amp; Dictionary!L644  &amp; "',1,null,'" &amp;  Dictionary!O644 &amp; "',getdate()," &amp; Dictionary!Q644   &amp; ")")</f>
        <v/>
      </c>
    </row>
    <row r="651" spans="1:1">
      <c r="A651" t="str">
        <f>IF(Dictionary!B645="","","Insert Into SYS_DICTIONARY(ID, DICTIONARYID, PARENTID, DICTIONARYTYPE,DICTIONARYTEXT, VALUESID, LEVELID, ITEM_POST, TOOLTIPTEXT, LINK, DESCRIPTIONID, UPDATE_USERID, UPDATE_TIME, CREATE_USERID, CREATE_TIME, STATEID) values(" &amp; Dictionary!A645 &amp; "," &amp; Dictionary!B645 &amp; "," &amp; Dictionary!C645 &amp; "," &amp; Dictionary!D645  &amp; ",'" &amp;Dictionary!F645 &amp; "'," &amp; Dictionary!G645 &amp; "," &amp; Dictionary!H645 &amp; "," &amp;Dictionary!I645 &amp; ",'" &amp; Dictionary!J645 &amp; "','" &amp; Dictionary!K645 &amp; "','" &amp; Dictionary!L645  &amp; "',1,null,'" &amp;  Dictionary!O645 &amp; "',getdate()," &amp; Dictionary!Q645   &amp; ")")</f>
        <v/>
      </c>
    </row>
    <row r="652" spans="1:1">
      <c r="A652" t="str">
        <f>IF(Dictionary!B646="","","Insert Into SYS_DICTIONARY(ID, DICTIONARYID, PARENTID, DICTIONARYTYPE,DICTIONARYTEXT, VALUESID, LEVELID, ITEM_POST, TOOLTIPTEXT, LINK, DESCRIPTIONID, UPDATE_USERID, UPDATE_TIME, CREATE_USERID, CREATE_TIME, STATEID) values(" &amp; Dictionary!A646 &amp; "," &amp; Dictionary!B646 &amp; "," &amp; Dictionary!C646 &amp; "," &amp; Dictionary!D646  &amp; ",'" &amp;Dictionary!F646 &amp; "'," &amp; Dictionary!G646 &amp; "," &amp; Dictionary!H646 &amp; "," &amp;Dictionary!I646 &amp; ",'" &amp; Dictionary!J646 &amp; "','" &amp; Dictionary!K646 &amp; "','" &amp; Dictionary!L646  &amp; "',1,null,'" &amp;  Dictionary!O646 &amp; "',getdate()," &amp; Dictionary!Q646   &amp; ")")</f>
        <v/>
      </c>
    </row>
    <row r="653" spans="1:1">
      <c r="A653" t="str">
        <f>IF(Dictionary!B647="","","Insert Into SYS_DICTIONARY(ID, DICTIONARYID, PARENTID, DICTIONARYTYPE,DICTIONARYTEXT, VALUESID, LEVELID, ITEM_POST, TOOLTIPTEXT, LINK, DESCRIPTIONID, UPDATE_USERID, UPDATE_TIME, CREATE_USERID, CREATE_TIME, STATEID) values(" &amp; Dictionary!A647 &amp; "," &amp; Dictionary!B647 &amp; "," &amp; Dictionary!C647 &amp; "," &amp; Dictionary!D647  &amp; ",'" &amp;Dictionary!F647 &amp; "'," &amp; Dictionary!G647 &amp; "," &amp; Dictionary!H647 &amp; "," &amp;Dictionary!I647 &amp; ",'" &amp; Dictionary!J647 &amp; "','" &amp; Dictionary!K647 &amp; "','" &amp; Dictionary!L647  &amp; "',1,null,'" &amp;  Dictionary!O647 &amp; "',getdate()," &amp; Dictionary!Q647   &amp; ")")</f>
        <v/>
      </c>
    </row>
    <row r="654" spans="1:1">
      <c r="A654" t="str">
        <f>IF(Dictionary!B648="","","Insert Into SYS_DICTIONARY(ID, DICTIONARYID, PARENTID, DICTIONARYTYPE,DICTIONARYTEXT, VALUESID, LEVELID, ITEM_POST, TOOLTIPTEXT, LINK, DESCRIPTIONID, UPDATE_USERID, UPDATE_TIME, CREATE_USERID, CREATE_TIME, STATEID) values(" &amp; Dictionary!A648 &amp; "," &amp; Dictionary!B648 &amp; "," &amp; Dictionary!C648 &amp; "," &amp; Dictionary!D648  &amp; ",'" &amp;Dictionary!F648 &amp; "'," &amp; Dictionary!G648 &amp; "," &amp; Dictionary!H648 &amp; "," &amp;Dictionary!I648 &amp; ",'" &amp; Dictionary!J648 &amp; "','" &amp; Dictionary!K648 &amp; "','" &amp; Dictionary!L648  &amp; "',1,null,'" &amp;  Dictionary!O648 &amp; "',getdate()," &amp; Dictionary!Q648   &amp; ")")</f>
        <v/>
      </c>
    </row>
    <row r="655" spans="1:1">
      <c r="A655" t="str">
        <f>IF(Dictionary!B649="","","Insert Into SYS_DICTIONARY(ID, DICTIONARYID, PARENTID, DICTIONARYTYPE,DICTIONARYTEXT, VALUESID, LEVELID, ITEM_POST, TOOLTIPTEXT, LINK, DESCRIPTIONID, UPDATE_USERID, UPDATE_TIME, CREATE_USERID, CREATE_TIME, STATEID) values(" &amp; Dictionary!A649 &amp; "," &amp; Dictionary!B649 &amp; "," &amp; Dictionary!C649 &amp; "," &amp; Dictionary!D649  &amp; ",'" &amp;Dictionary!F649 &amp; "'," &amp; Dictionary!G649 &amp; "," &amp; Dictionary!H649 &amp; "," &amp;Dictionary!I649 &amp; ",'" &amp; Dictionary!J649 &amp; "','" &amp; Dictionary!K649 &amp; "','" &amp; Dictionary!L649  &amp; "',1,null,'" &amp;  Dictionary!O649 &amp; "',getdate()," &amp; Dictionary!Q649   &amp; ")")</f>
        <v/>
      </c>
    </row>
    <row r="656" spans="1:1">
      <c r="A656" t="str">
        <f>IF(Dictionary!B650="","","Insert Into SYS_DICTIONARY(ID, DICTIONARYID, PARENTID, DICTIONARYTYPE,DICTIONARYTEXT, VALUESID, LEVELID, ITEM_POST, TOOLTIPTEXT, LINK, DESCRIPTIONID, UPDATE_USERID, UPDATE_TIME, CREATE_USERID, CREATE_TIME, STATEID) values(" &amp; Dictionary!A650 &amp; "," &amp; Dictionary!B650 &amp; "," &amp; Dictionary!C650 &amp; "," &amp; Dictionary!D650  &amp; ",'" &amp;Dictionary!F650 &amp; "'," &amp; Dictionary!G650 &amp; "," &amp; Dictionary!H650 &amp; "," &amp;Dictionary!I650 &amp; ",'" &amp; Dictionary!J650 &amp; "','" &amp; Dictionary!K650 &amp; "','" &amp; Dictionary!L650  &amp; "',1,null,'" &amp;  Dictionary!O650 &amp; "',getdate()," &amp; Dictionary!Q650   &amp; ")")</f>
        <v/>
      </c>
    </row>
    <row r="657" spans="1:1">
      <c r="A657" t="str">
        <f>IF(Dictionary!B651="","","Insert Into SYS_DICTIONARY(ID, DICTIONARYID, PARENTID, DICTIONARYTYPE,DICTIONARYTEXT, VALUESID, LEVELID, ITEM_POST, TOOLTIPTEXT, LINK, DESCRIPTIONID, UPDATE_USERID, UPDATE_TIME, CREATE_USERID, CREATE_TIME, STATEID) values(" &amp; Dictionary!A651 &amp; "," &amp; Dictionary!B651 &amp; "," &amp; Dictionary!C651 &amp; "," &amp; Dictionary!D651  &amp; ",'" &amp;Dictionary!F651 &amp; "'," &amp; Dictionary!G651 &amp; "," &amp; Dictionary!H651 &amp; "," &amp;Dictionary!I651 &amp; ",'" &amp; Dictionary!J651 &amp; "','" &amp; Dictionary!K651 &amp; "','" &amp; Dictionary!L651  &amp; "',1,null,'" &amp;  Dictionary!O651 &amp; "',getdate()," &amp; Dictionary!Q651   &amp; ")")</f>
        <v/>
      </c>
    </row>
    <row r="658" spans="1:1">
      <c r="A658" t="str">
        <f>IF(Dictionary!B652="","","Insert Into SYS_DICTIONARY(ID, DICTIONARYID, PARENTID, DICTIONARYTYPE,DICTIONARYTEXT, VALUESID, LEVELID, ITEM_POST, TOOLTIPTEXT, LINK, DESCRIPTIONID, UPDATE_USERID, UPDATE_TIME, CREATE_USERID, CREATE_TIME, STATEID) values(" &amp; Dictionary!A652 &amp; "," &amp; Dictionary!B652 &amp; "," &amp; Dictionary!C652 &amp; "," &amp; Dictionary!D652  &amp; ",'" &amp;Dictionary!F652 &amp; "'," &amp; Dictionary!G652 &amp; "," &amp; Dictionary!H652 &amp; "," &amp;Dictionary!I652 &amp; ",'" &amp; Dictionary!J652 &amp; "','" &amp; Dictionary!K652 &amp; "','" &amp; Dictionary!L652  &amp; "',1,null,'" &amp;  Dictionary!O652 &amp; "',getdate()," &amp; Dictionary!Q652   &amp; ")")</f>
        <v/>
      </c>
    </row>
    <row r="659" spans="1:1">
      <c r="A659" t="str">
        <f>IF(Dictionary!B653="","","Insert Into SYS_DICTIONARY(ID, DICTIONARYID, PARENTID, DICTIONARYTYPE,DICTIONARYTEXT, VALUESID, LEVELID, ITEM_POST, TOOLTIPTEXT, LINK, DESCRIPTIONID, UPDATE_USERID, UPDATE_TIME, CREATE_USERID, CREATE_TIME, STATEID) values(" &amp; Dictionary!A653 &amp; "," &amp; Dictionary!B653 &amp; "," &amp; Dictionary!C653 &amp; "," &amp; Dictionary!D653  &amp; ",'" &amp;Dictionary!F653 &amp; "'," &amp; Dictionary!G653 &amp; "," &amp; Dictionary!H653 &amp; "," &amp;Dictionary!I653 &amp; ",'" &amp; Dictionary!J653 &amp; "','" &amp; Dictionary!K653 &amp; "','" &amp; Dictionary!L653  &amp; "',1,null,'" &amp;  Dictionary!O653 &amp; "',getdate()," &amp; Dictionary!Q653   &amp; ")")</f>
        <v/>
      </c>
    </row>
    <row r="660" spans="1:1">
      <c r="A660" t="str">
        <f>IF(Dictionary!B654="","","Insert Into SYS_DICTIONARY(ID, DICTIONARYID, PARENTID, DICTIONARYTYPE,DICTIONARYTEXT, VALUESID, LEVELID, ITEM_POST, TOOLTIPTEXT, LINK, DESCRIPTIONID, UPDATE_USERID, UPDATE_TIME, CREATE_USERID, CREATE_TIME, STATEID) values(" &amp; Dictionary!A654 &amp; "," &amp; Dictionary!B654 &amp; "," &amp; Dictionary!C654 &amp; "," &amp; Dictionary!D654  &amp; ",'" &amp;Dictionary!F654 &amp; "'," &amp; Dictionary!G654 &amp; "," &amp; Dictionary!H654 &amp; "," &amp;Dictionary!I654 &amp; ",'" &amp; Dictionary!J654 &amp; "','" &amp; Dictionary!K654 &amp; "','" &amp; Dictionary!L654  &amp; "',1,null,'" &amp;  Dictionary!O654 &amp; "',getdate()," &amp; Dictionary!Q654   &amp; ")")</f>
        <v/>
      </c>
    </row>
    <row r="661" spans="1:1">
      <c r="A661" t="str">
        <f>IF(Dictionary!B655="","","Insert Into SYS_DICTIONARY(ID, DICTIONARYID, PARENTID, DICTIONARYTYPE,DICTIONARYTEXT, VALUESID, LEVELID, ITEM_POST, TOOLTIPTEXT, LINK, DESCRIPTIONID, UPDATE_USERID, UPDATE_TIME, CREATE_USERID, CREATE_TIME, STATEID) values(" &amp; Dictionary!A655 &amp; "," &amp; Dictionary!B655 &amp; "," &amp; Dictionary!C655 &amp; "," &amp; Dictionary!D655  &amp; ",'" &amp;Dictionary!F655 &amp; "'," &amp; Dictionary!G655 &amp; "," &amp; Dictionary!H655 &amp; "," &amp;Dictionary!I655 &amp; ",'" &amp; Dictionary!J655 &amp; "','" &amp; Dictionary!K655 &amp; "','" &amp; Dictionary!L655  &amp; "',1,null,'" &amp;  Dictionary!O655 &amp; "',getdate()," &amp; Dictionary!Q655   &amp; ")")</f>
        <v/>
      </c>
    </row>
    <row r="662" spans="1:1">
      <c r="A662" t="str">
        <f>IF(Dictionary!B656="","","Insert Into SYS_DICTIONARY(ID, DICTIONARYID, PARENTID, DICTIONARYTYPE,DICTIONARYTEXT, VALUESID, LEVELID, ITEM_POST, TOOLTIPTEXT, LINK, DESCRIPTIONID, UPDATE_USERID, UPDATE_TIME, CREATE_USERID, CREATE_TIME, STATEID) values(" &amp; Dictionary!A656 &amp; "," &amp; Dictionary!B656 &amp; "," &amp; Dictionary!C656 &amp; "," &amp; Dictionary!D656  &amp; ",'" &amp;Dictionary!F656 &amp; "'," &amp; Dictionary!G656 &amp; "," &amp; Dictionary!H656 &amp; "," &amp;Dictionary!I656 &amp; ",'" &amp; Dictionary!J656 &amp; "','" &amp; Dictionary!K656 &amp; "','" &amp; Dictionary!L656  &amp; "',1,null,'" &amp;  Dictionary!O656 &amp; "',getdate()," &amp; Dictionary!Q656   &amp; ")")</f>
        <v/>
      </c>
    </row>
    <row r="663" spans="1:1">
      <c r="A663" t="str">
        <f>IF(Dictionary!B657="","","Insert Into SYS_DICTIONARY(ID, DICTIONARYID, PARENTID, DICTIONARYTYPE,DICTIONARYTEXT, VALUESID, LEVELID, ITEM_POST, TOOLTIPTEXT, LINK, DESCRIPTIONID, UPDATE_USERID, UPDATE_TIME, CREATE_USERID, CREATE_TIME, STATEID) values(" &amp; Dictionary!A657 &amp; "," &amp; Dictionary!B657 &amp; "," &amp; Dictionary!C657 &amp; "," &amp; Dictionary!D657  &amp; ",'" &amp;Dictionary!F657 &amp; "'," &amp; Dictionary!G657 &amp; "," &amp; Dictionary!H657 &amp; "," &amp;Dictionary!I657 &amp; ",'" &amp; Dictionary!J657 &amp; "','" &amp; Dictionary!K657 &amp; "','" &amp; Dictionary!L657  &amp; "',1,null,'" &amp;  Dictionary!O657 &amp; "',getdate()," &amp; Dictionary!Q657   &amp; ")")</f>
        <v/>
      </c>
    </row>
    <row r="664" spans="1:1">
      <c r="A664" t="str">
        <f>IF(Dictionary!B658="","","Insert Into SYS_DICTIONARY(ID, DICTIONARYID, PARENTID, DICTIONARYTYPE,DICTIONARYTEXT, VALUESID, LEVELID, ITEM_POST, TOOLTIPTEXT, LINK, DESCRIPTIONID, UPDATE_USERID, UPDATE_TIME, CREATE_USERID, CREATE_TIME, STATEID) values(" &amp; Dictionary!A658 &amp; "," &amp; Dictionary!B658 &amp; "," &amp; Dictionary!C658 &amp; "," &amp; Dictionary!D658  &amp; ",'" &amp;Dictionary!F658 &amp; "'," &amp; Dictionary!G658 &amp; "," &amp; Dictionary!H658 &amp; "," &amp;Dictionary!I658 &amp; ",'" &amp; Dictionary!J658 &amp; "','" &amp; Dictionary!K658 &amp; "','" &amp; Dictionary!L658  &amp; "',1,null,'" &amp;  Dictionary!O658 &amp; "',getdate()," &amp; Dictionary!Q658   &amp; ")")</f>
        <v/>
      </c>
    </row>
    <row r="665" spans="1:1">
      <c r="A665" t="str">
        <f>IF(Dictionary!B659="","","Insert Into SYS_DICTIONARY(ID, DICTIONARYID, PARENTID, DICTIONARYTYPE,DICTIONARYTEXT, VALUESID, LEVELID, ITEM_POST, TOOLTIPTEXT, LINK, DESCRIPTIONID, UPDATE_USERID, UPDATE_TIME, CREATE_USERID, CREATE_TIME, STATEID) values(" &amp; Dictionary!A659 &amp; "," &amp; Dictionary!B659 &amp; "," &amp; Dictionary!C659 &amp; "," &amp; Dictionary!D659  &amp; ",'" &amp;Dictionary!F659 &amp; "'," &amp; Dictionary!G659 &amp; "," &amp; Dictionary!H659 &amp; "," &amp;Dictionary!I659 &amp; ",'" &amp; Dictionary!J659 &amp; "','" &amp; Dictionary!K659 &amp; "','" &amp; Dictionary!L659  &amp; "',1,null,'" &amp;  Dictionary!O659 &amp; "',getdate()," &amp; Dictionary!Q659   &amp; ")")</f>
        <v/>
      </c>
    </row>
    <row r="666" spans="1:1">
      <c r="A666" t="str">
        <f>IF(Dictionary!B660="","","Insert Into SYS_DICTIONARY(ID, DICTIONARYID, PARENTID, DICTIONARYTYPE,DICTIONARYTEXT, VALUESID, LEVELID, ITEM_POST, TOOLTIPTEXT, LINK, DESCRIPTIONID, UPDATE_USERID, UPDATE_TIME, CREATE_USERID, CREATE_TIME, STATEID) values(" &amp; Dictionary!A660 &amp; "," &amp; Dictionary!B660 &amp; "," &amp; Dictionary!C660 &amp; "," &amp; Dictionary!D660  &amp; ",'" &amp;Dictionary!F660 &amp; "'," &amp; Dictionary!G660 &amp; "," &amp; Dictionary!H660 &amp; "," &amp;Dictionary!I660 &amp; ",'" &amp; Dictionary!J660 &amp; "','" &amp; Dictionary!K660 &amp; "','" &amp; Dictionary!L660  &amp; "',1,null,'" &amp;  Dictionary!O660 &amp; "',getdate()," &amp; Dictionary!Q660   &amp; ")")</f>
        <v/>
      </c>
    </row>
    <row r="667" spans="1:1">
      <c r="A667" t="str">
        <f>IF(Dictionary!B661="","","Insert Into SYS_DICTIONARY(ID, DICTIONARYID, PARENTID, DICTIONARYTYPE,DICTIONARYTEXT, VALUESID, LEVELID, ITEM_POST, TOOLTIPTEXT, LINK, DESCRIPTIONID, UPDATE_USERID, UPDATE_TIME, CREATE_USERID, CREATE_TIME, STATEID) values(" &amp; Dictionary!A661 &amp; "," &amp; Dictionary!B661 &amp; "," &amp; Dictionary!C661 &amp; "," &amp; Dictionary!D661  &amp; ",'" &amp;Dictionary!F661 &amp; "'," &amp; Dictionary!G661 &amp; "," &amp; Dictionary!H661 &amp; "," &amp;Dictionary!I661 &amp; ",'" &amp; Dictionary!J661 &amp; "','" &amp; Dictionary!K661 &amp; "','" &amp; Dictionary!L661  &amp; "',1,null,'" &amp;  Dictionary!O661 &amp; "',getdate()," &amp; Dictionary!Q661   &amp; ")")</f>
        <v/>
      </c>
    </row>
    <row r="668" spans="1:1">
      <c r="A668" t="str">
        <f>IF(Dictionary!B662="","","Insert Into SYS_DICTIONARY(ID, DICTIONARYID, PARENTID, DICTIONARYTYPE,DICTIONARYTEXT, VALUESID, LEVELID, ITEM_POST, TOOLTIPTEXT, LINK, DESCRIPTIONID, UPDATE_USERID, UPDATE_TIME, CREATE_USERID, CREATE_TIME, STATEID) values(" &amp; Dictionary!A662 &amp; "," &amp; Dictionary!B662 &amp; "," &amp; Dictionary!C662 &amp; "," &amp; Dictionary!D662  &amp; ",'" &amp;Dictionary!F662 &amp; "'," &amp; Dictionary!G662 &amp; "," &amp; Dictionary!H662 &amp; "," &amp;Dictionary!I662 &amp; ",'" &amp; Dictionary!J662 &amp; "','" &amp; Dictionary!K662 &amp; "','" &amp; Dictionary!L662  &amp; "',1,null,'" &amp;  Dictionary!O662 &amp; "',getdate()," &amp; Dictionary!Q662   &amp; ")")</f>
        <v/>
      </c>
    </row>
    <row r="669" spans="1:1">
      <c r="A669" t="str">
        <f>IF(Dictionary!B663="","","Insert Into SYS_DICTIONARY(ID, DICTIONARYID, PARENTID, DICTIONARYTYPE,DICTIONARYTEXT, VALUESID, LEVELID, ITEM_POST, TOOLTIPTEXT, LINK, DESCRIPTIONID, UPDATE_USERID, UPDATE_TIME, CREATE_USERID, CREATE_TIME, STATEID) values(" &amp; Dictionary!A663 &amp; "," &amp; Dictionary!B663 &amp; "," &amp; Dictionary!C663 &amp; "," &amp; Dictionary!D663  &amp; ",'" &amp;Dictionary!F663 &amp; "'," &amp; Dictionary!G663 &amp; "," &amp; Dictionary!H663 &amp; "," &amp;Dictionary!I663 &amp; ",'" &amp; Dictionary!J663 &amp; "','" &amp; Dictionary!K663 &amp; "','" &amp; Dictionary!L663  &amp; "',1,null,'" &amp;  Dictionary!O663 &amp; "',getdate()," &amp; Dictionary!Q663   &amp; ")")</f>
        <v/>
      </c>
    </row>
    <row r="670" spans="1:1">
      <c r="A670" t="str">
        <f>IF(Dictionary!B664="","","Insert Into SYS_DICTIONARY(ID, DICTIONARYID, PARENTID, DICTIONARYTYPE,DICTIONARYTEXT, VALUESID, LEVELID, ITEM_POST, TOOLTIPTEXT, LINK, DESCRIPTIONID, UPDATE_USERID, UPDATE_TIME, CREATE_USERID, CREATE_TIME, STATEID) values(" &amp; Dictionary!A664 &amp; "," &amp; Dictionary!B664 &amp; "," &amp; Dictionary!C664 &amp; "," &amp; Dictionary!D664  &amp; ",'" &amp;Dictionary!F664 &amp; "'," &amp; Dictionary!G664 &amp; "," &amp; Dictionary!H664 &amp; "," &amp;Dictionary!I664 &amp; ",'" &amp; Dictionary!J664 &amp; "','" &amp; Dictionary!K664 &amp; "','" &amp; Dictionary!L664  &amp; "',1,null,'" &amp;  Dictionary!O664 &amp; "',getdate()," &amp; Dictionary!Q664   &amp; ")")</f>
        <v/>
      </c>
    </row>
    <row r="671" spans="1:1">
      <c r="A671" t="str">
        <f>IF(Dictionary!B665="","","Insert Into SYS_DICTIONARY(ID, DICTIONARYID, PARENTID, DICTIONARYTYPE,DICTIONARYTEXT, VALUESID, LEVELID, ITEM_POST, TOOLTIPTEXT, LINK, DESCRIPTIONID, UPDATE_USERID, UPDATE_TIME, CREATE_USERID, CREATE_TIME, STATEID) values(" &amp; Dictionary!A665 &amp; "," &amp; Dictionary!B665 &amp; "," &amp; Dictionary!C665 &amp; "," &amp; Dictionary!D665  &amp; ",'" &amp;Dictionary!F665 &amp; "'," &amp; Dictionary!G665 &amp; "," &amp; Dictionary!H665 &amp; "," &amp;Dictionary!I665 &amp; ",'" &amp; Dictionary!J665 &amp; "','" &amp; Dictionary!K665 &amp; "','" &amp; Dictionary!L665  &amp; "',1,null,'" &amp;  Dictionary!O665 &amp; "',getdate()," &amp; Dictionary!Q665   &amp; ")")</f>
        <v/>
      </c>
    </row>
    <row r="672" spans="1:1">
      <c r="A672" t="str">
        <f>IF(Dictionary!B666="","","Insert Into SYS_DICTIONARY(ID, DICTIONARYID, PARENTID, DICTIONARYTYPE,DICTIONARYTEXT, VALUESID, LEVELID, ITEM_POST, TOOLTIPTEXT, LINK, DESCRIPTIONID, UPDATE_USERID, UPDATE_TIME, CREATE_USERID, CREATE_TIME, STATEID) values(" &amp; Dictionary!A666 &amp; "," &amp; Dictionary!B666 &amp; "," &amp; Dictionary!C666 &amp; "," &amp; Dictionary!D666  &amp; ",'" &amp;Dictionary!F666 &amp; "'," &amp; Dictionary!G666 &amp; "," &amp; Dictionary!H666 &amp; "," &amp;Dictionary!I666 &amp; ",'" &amp; Dictionary!J666 &amp; "','" &amp; Dictionary!K666 &amp; "','" &amp; Dictionary!L666  &amp; "',1,null,'" &amp;  Dictionary!O666 &amp; "',getdate()," &amp; Dictionary!Q666   &amp; ")")</f>
        <v/>
      </c>
    </row>
    <row r="673" spans="1:1">
      <c r="A673" t="str">
        <f>IF(Dictionary!B667="","","Insert Into SYS_DICTIONARY(ID, DICTIONARYID, PARENTID, DICTIONARYTYPE,DICTIONARYTEXT, VALUESID, LEVELID, ITEM_POST, TOOLTIPTEXT, LINK, DESCRIPTIONID, UPDATE_USERID, UPDATE_TIME, CREATE_USERID, CREATE_TIME, STATEID) values(" &amp; Dictionary!A667 &amp; "," &amp; Dictionary!B667 &amp; "," &amp; Dictionary!C667 &amp; "," &amp; Dictionary!D667  &amp; ",'" &amp;Dictionary!F667 &amp; "'," &amp; Dictionary!G667 &amp; "," &amp; Dictionary!H667 &amp; "," &amp;Dictionary!I667 &amp; ",'" &amp; Dictionary!J667 &amp; "','" &amp; Dictionary!K667 &amp; "','" &amp; Dictionary!L667  &amp; "',1,null,'" &amp;  Dictionary!O667 &amp; "',getdate()," &amp; Dictionary!Q667   &amp; ")")</f>
        <v/>
      </c>
    </row>
    <row r="674" spans="1:1">
      <c r="A674" t="str">
        <f>IF(Dictionary!B668="","","Insert Into SYS_DICTIONARY(ID, DICTIONARYID, PARENTID, DICTIONARYTYPE,DICTIONARYTEXT, VALUESID, LEVELID, ITEM_POST, TOOLTIPTEXT, LINK, DESCRIPTIONID, UPDATE_USERID, UPDATE_TIME, CREATE_USERID, CREATE_TIME, STATEID) values(" &amp; Dictionary!A668 &amp; "," &amp; Dictionary!B668 &amp; "," &amp; Dictionary!C668 &amp; "," &amp; Dictionary!D668  &amp; ",'" &amp;Dictionary!F668 &amp; "'," &amp; Dictionary!G668 &amp; "," &amp; Dictionary!H668 &amp; "," &amp;Dictionary!I668 &amp; ",'" &amp; Dictionary!J668 &amp; "','" &amp; Dictionary!K668 &amp; "','" &amp; Dictionary!L668  &amp; "',1,null,'" &amp;  Dictionary!O668 &amp; "',getdate()," &amp; Dictionary!Q668   &amp; ")")</f>
        <v/>
      </c>
    </row>
    <row r="675" spans="1:1">
      <c r="A675" t="str">
        <f>IF(Dictionary!B669="","","Insert Into SYS_DICTIONARY(ID, DICTIONARYID, PARENTID, DICTIONARYTYPE,DICTIONARYTEXT, VALUESID, LEVELID, ITEM_POST, TOOLTIPTEXT, LINK, DESCRIPTIONID, UPDATE_USERID, UPDATE_TIME, CREATE_USERID, CREATE_TIME, STATEID) values(" &amp; Dictionary!A669 &amp; "," &amp; Dictionary!B669 &amp; "," &amp; Dictionary!C669 &amp; "," &amp; Dictionary!D669  &amp; ",'" &amp;Dictionary!F669 &amp; "'," &amp; Dictionary!G669 &amp; "," &amp; Dictionary!H669 &amp; "," &amp;Dictionary!I669 &amp; ",'" &amp; Dictionary!J669 &amp; "','" &amp; Dictionary!K669 &amp; "','" &amp; Dictionary!L669  &amp; "',1,null,'" &amp;  Dictionary!O669 &amp; "',getdate()," &amp; Dictionary!Q669   &amp; ")")</f>
        <v/>
      </c>
    </row>
    <row r="676" spans="1:1">
      <c r="A676" t="str">
        <f>IF(Dictionary!B670="","","Insert Into SYS_DICTIONARY(ID, DICTIONARYID, PARENTID, DICTIONARYTYPE,DICTIONARYTEXT, VALUESID, LEVELID, ITEM_POST, TOOLTIPTEXT, LINK, DESCRIPTIONID, UPDATE_USERID, UPDATE_TIME, CREATE_USERID, CREATE_TIME, STATEID) values(" &amp; Dictionary!A670 &amp; "," &amp; Dictionary!B670 &amp; "," &amp; Dictionary!C670 &amp; "," &amp; Dictionary!D670  &amp; ",'" &amp;Dictionary!F670 &amp; "'," &amp; Dictionary!G670 &amp; "," &amp; Dictionary!H670 &amp; "," &amp;Dictionary!I670 &amp; ",'" &amp; Dictionary!J670 &amp; "','" &amp; Dictionary!K670 &amp; "','" &amp; Dictionary!L670  &amp; "',1,null,'" &amp;  Dictionary!O670 &amp; "',getdate()," &amp; Dictionary!Q670   &amp; ")")</f>
        <v/>
      </c>
    </row>
    <row r="677" spans="1:1">
      <c r="A677" t="str">
        <f>IF(Dictionary!B671="","","Insert Into SYS_DICTIONARY(ID, DICTIONARYID, PARENTID, DICTIONARYTYPE,DICTIONARYTEXT, VALUESID, LEVELID, ITEM_POST, TOOLTIPTEXT, LINK, DESCRIPTIONID, UPDATE_USERID, UPDATE_TIME, CREATE_USERID, CREATE_TIME, STATEID) values(" &amp; Dictionary!A671 &amp; "," &amp; Dictionary!B671 &amp; "," &amp; Dictionary!C671 &amp; "," &amp; Dictionary!D671  &amp; ",'" &amp;Dictionary!F671 &amp; "'," &amp; Dictionary!G671 &amp; "," &amp; Dictionary!H671 &amp; "," &amp;Dictionary!I671 &amp; ",'" &amp; Dictionary!J671 &amp; "','" &amp; Dictionary!K671 &amp; "','" &amp; Dictionary!L671  &amp; "',1,null,'" &amp;  Dictionary!O671 &amp; "',getdate()," &amp; Dictionary!Q671   &amp; ")")</f>
        <v/>
      </c>
    </row>
    <row r="678" spans="1:1">
      <c r="A678" t="str">
        <f>IF(Dictionary!B672="","","Insert Into SYS_DICTIONARY(ID, DICTIONARYID, PARENTID, DICTIONARYTYPE,DICTIONARYTEXT, VALUESID, LEVELID, ITEM_POST, TOOLTIPTEXT, LINK, DESCRIPTIONID, UPDATE_USERID, UPDATE_TIME, CREATE_USERID, CREATE_TIME, STATEID) values(" &amp; Dictionary!A672 &amp; "," &amp; Dictionary!B672 &amp; "," &amp; Dictionary!C672 &amp; "," &amp; Dictionary!D672  &amp; ",'" &amp;Dictionary!F672 &amp; "'," &amp; Dictionary!G672 &amp; "," &amp; Dictionary!H672 &amp; "," &amp;Dictionary!I672 &amp; ",'" &amp; Dictionary!J672 &amp; "','" &amp; Dictionary!K672 &amp; "','" &amp; Dictionary!L672  &amp; "',1,null,'" &amp;  Dictionary!O672 &amp; "',getdate()," &amp; Dictionary!Q672   &amp; ")")</f>
        <v/>
      </c>
    </row>
    <row r="679" spans="1:1">
      <c r="A679" t="str">
        <f>IF(Dictionary!B673="","","Insert Into SYS_DICTIONARY(ID, DICTIONARYID, PARENTID, DICTIONARYTYPE,DICTIONARYTEXT, VALUESID, LEVELID, ITEM_POST, TOOLTIPTEXT, LINK, DESCRIPTIONID, UPDATE_USERID, UPDATE_TIME, CREATE_USERID, CREATE_TIME, STATEID) values(" &amp; Dictionary!A673 &amp; "," &amp; Dictionary!B673 &amp; "," &amp; Dictionary!C673 &amp; "," &amp; Dictionary!D673  &amp; ",'" &amp;Dictionary!F673 &amp; "'," &amp; Dictionary!G673 &amp; "," &amp; Dictionary!H673 &amp; "," &amp;Dictionary!I673 &amp; ",'" &amp; Dictionary!J673 &amp; "','" &amp; Dictionary!K673 &amp; "','" &amp; Dictionary!L673  &amp; "',1,null,'" &amp;  Dictionary!O673 &amp; "',getdate()," &amp; Dictionary!Q673   &amp; ")")</f>
        <v/>
      </c>
    </row>
    <row r="680" spans="1:1">
      <c r="A680" t="str">
        <f>IF(Dictionary!B674="","","Insert Into SYS_DICTIONARY(ID, DICTIONARYID, PARENTID, DICTIONARYTYPE,DICTIONARYTEXT, VALUESID, LEVELID, ITEM_POST, TOOLTIPTEXT, LINK, DESCRIPTIONID, UPDATE_USERID, UPDATE_TIME, CREATE_USERID, CREATE_TIME, STATEID) values(" &amp; Dictionary!A674 &amp; "," &amp; Dictionary!B674 &amp; "," &amp; Dictionary!C674 &amp; "," &amp; Dictionary!D674  &amp; ",'" &amp;Dictionary!F674 &amp; "'," &amp; Dictionary!G674 &amp; "," &amp; Dictionary!H674 &amp; "," &amp;Dictionary!I674 &amp; ",'" &amp; Dictionary!J674 &amp; "','" &amp; Dictionary!K674 &amp; "','" &amp; Dictionary!L674  &amp; "',1,null,'" &amp;  Dictionary!O674 &amp; "',getdate()," &amp; Dictionary!Q674   &amp; ")")</f>
        <v/>
      </c>
    </row>
    <row r="681" spans="1:1">
      <c r="A681" t="str">
        <f>IF(Dictionary!B675="","","Insert Into SYS_DICTIONARY(ID, DICTIONARYID, PARENTID, DICTIONARYTYPE,DICTIONARYTEXT, VALUESID, LEVELID, ITEM_POST, TOOLTIPTEXT, LINK, DESCRIPTIONID, UPDATE_USERID, UPDATE_TIME, CREATE_USERID, CREATE_TIME, STATEID) values(" &amp; Dictionary!A675 &amp; "," &amp; Dictionary!B675 &amp; "," &amp; Dictionary!C675 &amp; "," &amp; Dictionary!D675  &amp; ",'" &amp;Dictionary!F675 &amp; "'," &amp; Dictionary!G675 &amp; "," &amp; Dictionary!H675 &amp; "," &amp;Dictionary!I675 &amp; ",'" &amp; Dictionary!J675 &amp; "','" &amp; Dictionary!K675 &amp; "','" &amp; Dictionary!L675  &amp; "',1,null,'" &amp;  Dictionary!O675 &amp; "',getdate()," &amp; Dictionary!Q675   &amp; ")")</f>
        <v/>
      </c>
    </row>
    <row r="682" spans="1:1">
      <c r="A682" t="str">
        <f>IF(Dictionary!B676="","","Insert Into SYS_DICTIONARY(ID, DICTIONARYID, PARENTID, DICTIONARYTYPE,DICTIONARYTEXT, VALUESID, LEVELID, ITEM_POST, TOOLTIPTEXT, LINK, DESCRIPTIONID, UPDATE_USERID, UPDATE_TIME, CREATE_USERID, CREATE_TIME, STATEID) values(" &amp; Dictionary!A676 &amp; "," &amp; Dictionary!B676 &amp; "," &amp; Dictionary!C676 &amp; "," &amp; Dictionary!D676  &amp; ",'" &amp;Dictionary!F676 &amp; "'," &amp; Dictionary!G676 &amp; "," &amp; Dictionary!H676 &amp; "," &amp;Dictionary!I676 &amp; ",'" &amp; Dictionary!J676 &amp; "','" &amp; Dictionary!K676 &amp; "','" &amp; Dictionary!L676  &amp; "',1,null,'" &amp;  Dictionary!O676 &amp; "',getdate()," &amp; Dictionary!Q676   &amp; ")")</f>
        <v/>
      </c>
    </row>
    <row r="683" spans="1:1">
      <c r="A683" t="str">
        <f>IF(Dictionary!B677="","","Insert Into SYS_DICTIONARY(ID, DICTIONARYID, PARENTID, DICTIONARYTYPE,DICTIONARYTEXT, VALUESID, LEVELID, ITEM_POST, TOOLTIPTEXT, LINK, DESCRIPTIONID, UPDATE_USERID, UPDATE_TIME, CREATE_USERID, CREATE_TIME, STATEID) values(" &amp; Dictionary!A677 &amp; "," &amp; Dictionary!B677 &amp; "," &amp; Dictionary!C677 &amp; "," &amp; Dictionary!D677  &amp; ",'" &amp;Dictionary!F677 &amp; "'," &amp; Dictionary!G677 &amp; "," &amp; Dictionary!H677 &amp; "," &amp;Dictionary!I677 &amp; ",'" &amp; Dictionary!J677 &amp; "','" &amp; Dictionary!K677 &amp; "','" &amp; Dictionary!L677  &amp; "',1,null,'" &amp;  Dictionary!O677 &amp; "',getdate()," &amp; Dictionary!Q677   &amp; ")")</f>
        <v/>
      </c>
    </row>
    <row r="684" spans="1:1">
      <c r="A684" t="str">
        <f>IF(Dictionary!B678="","","Insert Into SYS_DICTIONARY(ID, DICTIONARYID, PARENTID, DICTIONARYTYPE,DICTIONARYTEXT, VALUESID, LEVELID, ITEM_POST, TOOLTIPTEXT, LINK, DESCRIPTIONID, UPDATE_USERID, UPDATE_TIME, CREATE_USERID, CREATE_TIME, STATEID) values(" &amp; Dictionary!A678 &amp; "," &amp; Dictionary!B678 &amp; "," &amp; Dictionary!C678 &amp; "," &amp; Dictionary!D678  &amp; ",'" &amp;Dictionary!F678 &amp; "'," &amp; Dictionary!G678 &amp; "," &amp; Dictionary!H678 &amp; "," &amp;Dictionary!I678 &amp; ",'" &amp; Dictionary!J678 &amp; "','" &amp; Dictionary!K678 &amp; "','" &amp; Dictionary!L678  &amp; "',1,null,'" &amp;  Dictionary!O678 &amp; "',getdate()," &amp; Dictionary!Q678   &amp; ")")</f>
        <v/>
      </c>
    </row>
    <row r="685" spans="1:1">
      <c r="A685" t="str">
        <f>IF(Dictionary!B679="","","Insert Into SYS_DICTIONARY(ID, DICTIONARYID, PARENTID, DICTIONARYTYPE,DICTIONARYTEXT, VALUESID, LEVELID, ITEM_POST, TOOLTIPTEXT, LINK, DESCRIPTIONID, UPDATE_USERID, UPDATE_TIME, CREATE_USERID, CREATE_TIME, STATEID) values(" &amp; Dictionary!A679 &amp; "," &amp; Dictionary!B679 &amp; "," &amp; Dictionary!C679 &amp; "," &amp; Dictionary!D679  &amp; ",'" &amp;Dictionary!F679 &amp; "'," &amp; Dictionary!G679 &amp; "," &amp; Dictionary!H679 &amp; "," &amp;Dictionary!I679 &amp; ",'" &amp; Dictionary!J679 &amp; "','" &amp; Dictionary!K679 &amp; "','" &amp; Dictionary!L679  &amp; "',1,null,'" &amp;  Dictionary!O679 &amp; "',getdate()," &amp; Dictionary!Q679   &amp; ")")</f>
        <v/>
      </c>
    </row>
    <row r="686" spans="1:1">
      <c r="A686" t="str">
        <f>IF(Dictionary!B680="","","Insert Into SYS_DICTIONARY(ID, DICTIONARYID, PARENTID, DICTIONARYTYPE,DICTIONARYTEXT, VALUESID, LEVELID, ITEM_POST, TOOLTIPTEXT, LINK, DESCRIPTIONID, UPDATE_USERID, UPDATE_TIME, CREATE_USERID, CREATE_TIME, STATEID) values(" &amp; Dictionary!A680 &amp; "," &amp; Dictionary!B680 &amp; "," &amp; Dictionary!C680 &amp; "," &amp; Dictionary!D680  &amp; ",'" &amp;Dictionary!F680 &amp; "'," &amp; Dictionary!G680 &amp; "," &amp; Dictionary!H680 &amp; "," &amp;Dictionary!I680 &amp; ",'" &amp; Dictionary!J680 &amp; "','" &amp; Dictionary!K680 &amp; "','" &amp; Dictionary!L680  &amp; "',1,null,'" &amp;  Dictionary!O680 &amp; "',getdate()," &amp; Dictionary!Q680   &amp; ")")</f>
        <v/>
      </c>
    </row>
    <row r="687" spans="1:1">
      <c r="A687" t="str">
        <f>IF(Dictionary!B681="","","Insert Into SYS_DICTIONARY(ID, DICTIONARYID, PARENTID, DICTIONARYTYPE,DICTIONARYTEXT, VALUESID, LEVELID, ITEM_POST, TOOLTIPTEXT, LINK, DESCRIPTIONID, UPDATE_USERID, UPDATE_TIME, CREATE_USERID, CREATE_TIME, STATEID) values(" &amp; Dictionary!A681 &amp; "," &amp; Dictionary!B681 &amp; "," &amp; Dictionary!C681 &amp; "," &amp; Dictionary!D681  &amp; ",'" &amp;Dictionary!F681 &amp; "'," &amp; Dictionary!G681 &amp; "," &amp; Dictionary!H681 &amp; "," &amp;Dictionary!I681 &amp; ",'" &amp; Dictionary!J681 &amp; "','" &amp; Dictionary!K681 &amp; "','" &amp; Dictionary!L681  &amp; "',1,null,'" &amp;  Dictionary!O681 &amp; "',getdate()," &amp; Dictionary!Q681   &amp; ")")</f>
        <v/>
      </c>
    </row>
    <row r="688" spans="1:1">
      <c r="A688" t="str">
        <f>IF(Dictionary!B682="","","Insert Into SYS_DICTIONARY(ID, DICTIONARYID, PARENTID, DICTIONARYTYPE,DICTIONARYTEXT, VALUESID, LEVELID, ITEM_POST, TOOLTIPTEXT, LINK, DESCRIPTIONID, UPDATE_USERID, UPDATE_TIME, CREATE_USERID, CREATE_TIME, STATEID) values(" &amp; Dictionary!A682 &amp; "," &amp; Dictionary!B682 &amp; "," &amp; Dictionary!C682 &amp; "," &amp; Dictionary!D682  &amp; ",'" &amp;Dictionary!F682 &amp; "'," &amp; Dictionary!G682 &amp; "," &amp; Dictionary!H682 &amp; "," &amp;Dictionary!I682 &amp; ",'" &amp; Dictionary!J682 &amp; "','" &amp; Dictionary!K682 &amp; "','" &amp; Dictionary!L682  &amp; "',1,null,'" &amp;  Dictionary!O682 &amp; "',getdate()," &amp; Dictionary!Q682   &amp; ")")</f>
        <v/>
      </c>
    </row>
    <row r="689" spans="1:1">
      <c r="A689" t="str">
        <f>IF(Dictionary!B683="","","Insert Into SYS_DICTIONARY(ID, DICTIONARYID, PARENTID, DICTIONARYTYPE,DICTIONARYTEXT, VALUESID, LEVELID, ITEM_POST, TOOLTIPTEXT, LINK, DESCRIPTIONID, UPDATE_USERID, UPDATE_TIME, CREATE_USERID, CREATE_TIME, STATEID) values(" &amp; Dictionary!A683 &amp; "," &amp; Dictionary!B683 &amp; "," &amp; Dictionary!C683 &amp; "," &amp; Dictionary!D683  &amp; ",'" &amp;Dictionary!F683 &amp; "'," &amp; Dictionary!G683 &amp; "," &amp; Dictionary!H683 &amp; "," &amp;Dictionary!I683 &amp; ",'" &amp; Dictionary!J683 &amp; "','" &amp; Dictionary!K683 &amp; "','" &amp; Dictionary!L683  &amp; "',1,null,'" &amp;  Dictionary!O683 &amp; "',getdate()," &amp; Dictionary!Q683   &amp; ")")</f>
        <v/>
      </c>
    </row>
    <row r="690" spans="1:1">
      <c r="A690" t="str">
        <f>IF(Dictionary!B684="","","Insert Into SYS_DICTIONARY(ID, DICTIONARYID, PARENTID, DICTIONARYTYPE,DICTIONARYTEXT, VALUESID, LEVELID, ITEM_POST, TOOLTIPTEXT, LINK, DESCRIPTIONID, UPDATE_USERID, UPDATE_TIME, CREATE_USERID, CREATE_TIME, STATEID) values(" &amp; Dictionary!A684 &amp; "," &amp; Dictionary!B684 &amp; "," &amp; Dictionary!C684 &amp; "," &amp; Dictionary!D684  &amp; ",'" &amp;Dictionary!F684 &amp; "'," &amp; Dictionary!G684 &amp; "," &amp; Dictionary!H684 &amp; "," &amp;Dictionary!I684 &amp; ",'" &amp; Dictionary!J684 &amp; "','" &amp; Dictionary!K684 &amp; "','" &amp; Dictionary!L684  &amp; "',1,null,'" &amp;  Dictionary!O684 &amp; "',getdate()," &amp; Dictionary!Q684   &amp; ")")</f>
        <v/>
      </c>
    </row>
    <row r="691" spans="1:1">
      <c r="A691" t="str">
        <f>IF(Dictionary!B685="","","Insert Into SYS_DICTIONARY(ID, DICTIONARYID, PARENTID, DICTIONARYTYPE,DICTIONARYTEXT, VALUESID, LEVELID, ITEM_POST, TOOLTIPTEXT, LINK, DESCRIPTIONID, UPDATE_USERID, UPDATE_TIME, CREATE_USERID, CREATE_TIME, STATEID) values(" &amp; Dictionary!A685 &amp; "," &amp; Dictionary!B685 &amp; "," &amp; Dictionary!C685 &amp; "," &amp; Dictionary!D685  &amp; ",'" &amp;Dictionary!F685 &amp; "'," &amp; Dictionary!G685 &amp; "," &amp; Dictionary!H685 &amp; "," &amp;Dictionary!I685 &amp; ",'" &amp; Dictionary!J685 &amp; "','" &amp; Dictionary!K685 &amp; "','" &amp; Dictionary!L685  &amp; "',1,null,'" &amp;  Dictionary!O685 &amp; "',getdate()," &amp; Dictionary!Q685   &amp; ")")</f>
        <v/>
      </c>
    </row>
    <row r="692" spans="1:1">
      <c r="A692" t="str">
        <f>IF(Dictionary!B686="","","Insert Into SYS_DICTIONARY(ID, DICTIONARYID, PARENTID, DICTIONARYTYPE,DICTIONARYTEXT, VALUESID, LEVELID, ITEM_POST, TOOLTIPTEXT, LINK, DESCRIPTIONID, UPDATE_USERID, UPDATE_TIME, CREATE_USERID, CREATE_TIME, STATEID) values(" &amp; Dictionary!A686 &amp; "," &amp; Dictionary!B686 &amp; "," &amp; Dictionary!C686 &amp; "," &amp; Dictionary!D686  &amp; ",'" &amp;Dictionary!F686 &amp; "'," &amp; Dictionary!G686 &amp; "," &amp; Dictionary!H686 &amp; "," &amp;Dictionary!I686 &amp; ",'" &amp; Dictionary!J686 &amp; "','" &amp; Dictionary!K686 &amp; "','" &amp; Dictionary!L686  &amp; "',1,null,'" &amp;  Dictionary!O686 &amp; "',getdate()," &amp; Dictionary!Q686   &amp; ")")</f>
        <v/>
      </c>
    </row>
    <row r="693" spans="1:1">
      <c r="A693" t="str">
        <f>IF(Dictionary!B687="","","Insert Into SYS_DICTIONARY(ID, DICTIONARYID, PARENTID, DICTIONARYTYPE,DICTIONARYTEXT, VALUESID, LEVELID, ITEM_POST, TOOLTIPTEXT, LINK, DESCRIPTIONID, UPDATE_USERID, UPDATE_TIME, CREATE_USERID, CREATE_TIME, STATEID) values(" &amp; Dictionary!A687 &amp; "," &amp; Dictionary!B687 &amp; "," &amp; Dictionary!C687 &amp; "," &amp; Dictionary!D687  &amp; ",'" &amp;Dictionary!F687 &amp; "'," &amp; Dictionary!G687 &amp; "," &amp; Dictionary!H687 &amp; "," &amp;Dictionary!I687 &amp; ",'" &amp; Dictionary!J687 &amp; "','" &amp; Dictionary!K687 &amp; "','" &amp; Dictionary!L687  &amp; "',1,null,'" &amp;  Dictionary!O687 &amp; "',getdate()," &amp; Dictionary!Q687   &amp; ")")</f>
        <v/>
      </c>
    </row>
    <row r="694" spans="1:1">
      <c r="A694" t="str">
        <f>IF(Dictionary!B688="","","Insert Into SYS_DICTIONARY(ID, DICTIONARYID, PARENTID, DICTIONARYTYPE,DICTIONARYTEXT, VALUESID, LEVELID, ITEM_POST, TOOLTIPTEXT, LINK, DESCRIPTIONID, UPDATE_USERID, UPDATE_TIME, CREATE_USERID, CREATE_TIME, STATEID) values(" &amp; Dictionary!A688 &amp; "," &amp; Dictionary!B688 &amp; "," &amp; Dictionary!C688 &amp; "," &amp; Dictionary!D688  &amp; ",'" &amp;Dictionary!F688 &amp; "'," &amp; Dictionary!G688 &amp; "," &amp; Dictionary!H688 &amp; "," &amp;Dictionary!I688 &amp; ",'" &amp; Dictionary!J688 &amp; "','" &amp; Dictionary!K688 &amp; "','" &amp; Dictionary!L688  &amp; "',1,null,'" &amp;  Dictionary!O688 &amp; "',getdate()," &amp; Dictionary!Q688   &amp; ")")</f>
        <v/>
      </c>
    </row>
    <row r="695" spans="1:1">
      <c r="A695" t="str">
        <f>IF(Dictionary!B689="","","Insert Into SYS_DICTIONARY(ID, DICTIONARYID, PARENTID, DICTIONARYTYPE,DICTIONARYTEXT, VALUESID, LEVELID, ITEM_POST, TOOLTIPTEXT, LINK, DESCRIPTIONID, UPDATE_USERID, UPDATE_TIME, CREATE_USERID, CREATE_TIME, STATEID) values(" &amp; Dictionary!A689 &amp; "," &amp; Dictionary!B689 &amp; "," &amp; Dictionary!C689 &amp; "," &amp; Dictionary!D689  &amp; ",'" &amp;Dictionary!F689 &amp; "'," &amp; Dictionary!G689 &amp; "," &amp; Dictionary!H689 &amp; "," &amp;Dictionary!I689 &amp; ",'" &amp; Dictionary!J689 &amp; "','" &amp; Dictionary!K689 &amp; "','" &amp; Dictionary!L689  &amp; "',1,null,'" &amp;  Dictionary!O689 &amp; "',getdate()," &amp; Dictionary!Q689   &amp; ")")</f>
        <v/>
      </c>
    </row>
    <row r="696" spans="1:1">
      <c r="A696" t="str">
        <f>IF(Dictionary!B690="","","Insert Into SYS_DICTIONARY(ID, DICTIONARYID, PARENTID, DICTIONARYTYPE,DICTIONARYTEXT, VALUESID, LEVELID, ITEM_POST, TOOLTIPTEXT, LINK, DESCRIPTIONID, UPDATE_USERID, UPDATE_TIME, CREATE_USERID, CREATE_TIME, STATEID) values(" &amp; Dictionary!A690 &amp; "," &amp; Dictionary!B690 &amp; "," &amp; Dictionary!C690 &amp; "," &amp; Dictionary!D690  &amp; ",'" &amp;Dictionary!F690 &amp; "'," &amp; Dictionary!G690 &amp; "," &amp; Dictionary!H690 &amp; "," &amp;Dictionary!I690 &amp; ",'" &amp; Dictionary!J690 &amp; "','" &amp; Dictionary!K690 &amp; "','" &amp; Dictionary!L690  &amp; "',1,null,'" &amp;  Dictionary!O690 &amp; "',getdate()," &amp; Dictionary!Q690   &amp; ")")</f>
        <v/>
      </c>
    </row>
    <row r="697" spans="1:1">
      <c r="A697" t="str">
        <f>IF(Dictionary!B691="","","Insert Into SYS_DICTIONARY(ID, DICTIONARYID, PARENTID, DICTIONARYTYPE,DICTIONARYTEXT, VALUESID, LEVELID, ITEM_POST, TOOLTIPTEXT, LINK, DESCRIPTIONID, UPDATE_USERID, UPDATE_TIME, CREATE_USERID, CREATE_TIME, STATEID) values(" &amp; Dictionary!A691 &amp; "," &amp; Dictionary!B691 &amp; "," &amp; Dictionary!C691 &amp; "," &amp; Dictionary!D691  &amp; ",'" &amp;Dictionary!F691 &amp; "'," &amp; Dictionary!G691 &amp; "," &amp; Dictionary!H691 &amp; "," &amp;Dictionary!I691 &amp; ",'" &amp; Dictionary!J691 &amp; "','" &amp; Dictionary!K691 &amp; "','" &amp; Dictionary!L691  &amp; "',1,null,'" &amp;  Dictionary!O691 &amp; "',getdate()," &amp; Dictionary!Q691   &amp; ")")</f>
        <v/>
      </c>
    </row>
    <row r="698" spans="1:1">
      <c r="A698" t="str">
        <f>IF(Dictionary!B692="","","Insert Into SYS_DICTIONARY(ID, DICTIONARYID, PARENTID, DICTIONARYTYPE,DICTIONARYTEXT, VALUESID, LEVELID, ITEM_POST, TOOLTIPTEXT, LINK, DESCRIPTIONID, UPDATE_USERID, UPDATE_TIME, CREATE_USERID, CREATE_TIME, STATEID) values(" &amp; Dictionary!A692 &amp; "," &amp; Dictionary!B692 &amp; "," &amp; Dictionary!C692 &amp; "," &amp; Dictionary!D692  &amp; ",'" &amp;Dictionary!F692 &amp; "'," &amp; Dictionary!G692 &amp; "," &amp; Dictionary!H692 &amp; "," &amp;Dictionary!I692 &amp; ",'" &amp; Dictionary!J692 &amp; "','" &amp; Dictionary!K692 &amp; "','" &amp; Dictionary!L692  &amp; "',1,null,'" &amp;  Dictionary!O692 &amp; "',getdate()," &amp; Dictionary!Q692   &amp; ")")</f>
        <v/>
      </c>
    </row>
    <row r="699" spans="1:1">
      <c r="A699" t="str">
        <f>IF(Dictionary!B693="","","Insert Into SYS_DICTIONARY(ID, DICTIONARYID, PARENTID, DICTIONARYTYPE,DICTIONARYTEXT, VALUESID, LEVELID, ITEM_POST, TOOLTIPTEXT, LINK, DESCRIPTIONID, UPDATE_USERID, UPDATE_TIME, CREATE_USERID, CREATE_TIME, STATEID) values(" &amp; Dictionary!A693 &amp; "," &amp; Dictionary!B693 &amp; "," &amp; Dictionary!C693 &amp; "," &amp; Dictionary!D693  &amp; ",'" &amp;Dictionary!F693 &amp; "'," &amp; Dictionary!G693 &amp; "," &amp; Dictionary!H693 &amp; "," &amp;Dictionary!I693 &amp; ",'" &amp; Dictionary!J693 &amp; "','" &amp; Dictionary!K693 &amp; "','" &amp; Dictionary!L693  &amp; "',1,null,'" &amp;  Dictionary!O693 &amp; "',getdate()," &amp; Dictionary!Q693   &amp; ")")</f>
        <v/>
      </c>
    </row>
    <row r="700" spans="1:1">
      <c r="A700" t="str">
        <f>IF(Dictionary!B694="","","Insert Into SYS_DICTIONARY(ID, DICTIONARYID, PARENTID, DICTIONARYTYPE,DICTIONARYTEXT, VALUESID, LEVELID, ITEM_POST, TOOLTIPTEXT, LINK, DESCRIPTIONID, UPDATE_USERID, UPDATE_TIME, CREATE_USERID, CREATE_TIME, STATEID) values(" &amp; Dictionary!A694 &amp; "," &amp; Dictionary!B694 &amp; "," &amp; Dictionary!C694 &amp; "," &amp; Dictionary!D694  &amp; ",'" &amp;Dictionary!F694 &amp; "'," &amp; Dictionary!G694 &amp; "," &amp; Dictionary!H694 &amp; "," &amp;Dictionary!I694 &amp; ",'" &amp; Dictionary!J694 &amp; "','" &amp; Dictionary!K694 &amp; "','" &amp; Dictionary!L694  &amp; "',1,null,'" &amp;  Dictionary!O694 &amp; "',getdate()," &amp; Dictionary!Q694   &amp; ")")</f>
        <v/>
      </c>
    </row>
    <row r="701" spans="1:1">
      <c r="A701" t="str">
        <f>IF(Dictionary!B695="","","Insert Into SYS_DICTIONARY(ID, DICTIONARYID, PARENTID, DICTIONARYTYPE,DICTIONARYTEXT, VALUESID, LEVELID, ITEM_POST, TOOLTIPTEXT, LINK, DESCRIPTIONID, UPDATE_USERID, UPDATE_TIME, CREATE_USERID, CREATE_TIME, STATEID) values(" &amp; Dictionary!A695 &amp; "," &amp; Dictionary!B695 &amp; "," &amp; Dictionary!C695 &amp; "," &amp; Dictionary!D695  &amp; ",'" &amp;Dictionary!F695 &amp; "'," &amp; Dictionary!G695 &amp; "," &amp; Dictionary!H695 &amp; "," &amp;Dictionary!I695 &amp; ",'" &amp; Dictionary!J695 &amp; "','" &amp; Dictionary!K695 &amp; "','" &amp; Dictionary!L695  &amp; "',1,null,'" &amp;  Dictionary!O695 &amp; "',getdate()," &amp; Dictionary!Q695   &amp; ")")</f>
        <v/>
      </c>
    </row>
    <row r="702" spans="1:1">
      <c r="A702" t="str">
        <f>IF(Dictionary!B696="","","Insert Into SYS_DICTIONARY(ID, DICTIONARYID, PARENTID, DICTIONARYTYPE,DICTIONARYTEXT, VALUESID, LEVELID, ITEM_POST, TOOLTIPTEXT, LINK, DESCRIPTIONID, UPDATE_USERID, UPDATE_TIME, CREATE_USERID, CREATE_TIME, STATEID) values(" &amp; Dictionary!A696 &amp; "," &amp; Dictionary!B696 &amp; "," &amp; Dictionary!C696 &amp; "," &amp; Dictionary!D696  &amp; ",'" &amp;Dictionary!F696 &amp; "'," &amp; Dictionary!G696 &amp; "," &amp; Dictionary!H696 &amp; "," &amp;Dictionary!I696 &amp; ",'" &amp; Dictionary!J696 &amp; "','" &amp; Dictionary!K696 &amp; "','" &amp; Dictionary!L696  &amp; "',1,null,'" &amp;  Dictionary!O696 &amp; "',getdate()," &amp; Dictionary!Q696   &amp; ")")</f>
        <v/>
      </c>
    </row>
    <row r="703" spans="1:1">
      <c r="A703" t="str">
        <f>IF(Dictionary!B697="","","Insert Into SYS_DICTIONARY(ID, DICTIONARYID, PARENTID, DICTIONARYTYPE,DICTIONARYTEXT, VALUESID, LEVELID, ITEM_POST, TOOLTIPTEXT, LINK, DESCRIPTIONID, UPDATE_USERID, UPDATE_TIME, CREATE_USERID, CREATE_TIME, STATEID) values(" &amp; Dictionary!A697 &amp; "," &amp; Dictionary!B697 &amp; "," &amp; Dictionary!C697 &amp; "," &amp; Dictionary!D697  &amp; ",'" &amp;Dictionary!F697 &amp; "'," &amp; Dictionary!G697 &amp; "," &amp; Dictionary!H697 &amp; "," &amp;Dictionary!I697 &amp; ",'" &amp; Dictionary!J697 &amp; "','" &amp; Dictionary!K697 &amp; "','" &amp; Dictionary!L697  &amp; "',1,null,'" &amp;  Dictionary!O697 &amp; "',getdate()," &amp; Dictionary!Q697   &amp; ")")</f>
        <v/>
      </c>
    </row>
    <row r="704" spans="1:1">
      <c r="A704" t="str">
        <f>IF(Dictionary!B698="","","Insert Into SYS_DICTIONARY(ID, DICTIONARYID, PARENTID, DICTIONARYTYPE,DICTIONARYTEXT, VALUESID, LEVELID, ITEM_POST, TOOLTIPTEXT, LINK, DESCRIPTIONID, UPDATE_USERID, UPDATE_TIME, CREATE_USERID, CREATE_TIME, STATEID) values(" &amp; Dictionary!A698 &amp; "," &amp; Dictionary!B698 &amp; "," &amp; Dictionary!C698 &amp; "," &amp; Dictionary!D698  &amp; ",'" &amp;Dictionary!F698 &amp; "'," &amp; Dictionary!G698 &amp; "," &amp; Dictionary!H698 &amp; "," &amp;Dictionary!I698 &amp; ",'" &amp; Dictionary!J698 &amp; "','" &amp; Dictionary!K698 &amp; "','" &amp; Dictionary!L698  &amp; "',1,null,'" &amp;  Dictionary!O698 &amp; "',getdate()," &amp; Dictionary!Q698   &amp; ")")</f>
        <v/>
      </c>
    </row>
    <row r="705" spans="1:1">
      <c r="A705" t="str">
        <f>IF(Dictionary!B699="","","Insert Into SYS_DICTIONARY(ID, DICTIONARYID, PARENTID, DICTIONARYTYPE,DICTIONARYTEXT, VALUESID, LEVELID, ITEM_POST, TOOLTIPTEXT, LINK, DESCRIPTIONID, UPDATE_USERID, UPDATE_TIME, CREATE_USERID, CREATE_TIME, STATEID) values(" &amp; Dictionary!A699 &amp; "," &amp; Dictionary!B699 &amp; "," &amp; Dictionary!C699 &amp; "," &amp; Dictionary!D699  &amp; ",'" &amp;Dictionary!F699 &amp; "'," &amp; Dictionary!G699 &amp; "," &amp; Dictionary!H699 &amp; "," &amp;Dictionary!I699 &amp; ",'" &amp; Dictionary!J699 &amp; "','" &amp; Dictionary!K699 &amp; "','" &amp; Dictionary!L699  &amp; "',1,null,'" &amp;  Dictionary!O699 &amp; "',getdate()," &amp; Dictionary!Q699   &amp; ")")</f>
        <v/>
      </c>
    </row>
    <row r="706" spans="1:1">
      <c r="A706" t="str">
        <f>IF(Dictionary!B700="","","Insert Into SYS_DICTIONARY(ID, DICTIONARYID, PARENTID, DICTIONARYTYPE,DICTIONARYTEXT, VALUESID, LEVELID, ITEM_POST, TOOLTIPTEXT, LINK, DESCRIPTIONID, UPDATE_USERID, UPDATE_TIME, CREATE_USERID, CREATE_TIME, STATEID) values(" &amp; Dictionary!A700 &amp; "," &amp; Dictionary!B700 &amp; "," &amp; Dictionary!C700 &amp; "," &amp; Dictionary!D700  &amp; ",'" &amp;Dictionary!F700 &amp; "'," &amp; Dictionary!G700 &amp; "," &amp; Dictionary!H700 &amp; "," &amp;Dictionary!I700 &amp; ",'" &amp; Dictionary!J700 &amp; "','" &amp; Dictionary!K700 &amp; "','" &amp; Dictionary!L700  &amp; "',1,null,'" &amp;  Dictionary!O700 &amp; "',getdate()," &amp; Dictionary!Q700   &amp; ")")</f>
        <v/>
      </c>
    </row>
    <row r="707" spans="1:1">
      <c r="A707" t="str">
        <f>IF(Dictionary!B701="","","Insert Into SYS_DICTIONARY(ID, DICTIONARYID, PARENTID, DICTIONARYTYPE,DICTIONARYTEXT, VALUESID, LEVELID, ITEM_POST, TOOLTIPTEXT, LINK, DESCRIPTIONID, UPDATE_USERID, UPDATE_TIME, CREATE_USERID, CREATE_TIME, STATEID) values(" &amp; Dictionary!A701 &amp; "," &amp; Dictionary!B701 &amp; "," &amp; Dictionary!C701 &amp; "," &amp; Dictionary!D701  &amp; ",'" &amp;Dictionary!F701 &amp; "'," &amp; Dictionary!G701 &amp; "," &amp; Dictionary!H701 &amp; "," &amp;Dictionary!I701 &amp; ",'" &amp; Dictionary!J701 &amp; "','" &amp; Dictionary!K701 &amp; "','" &amp; Dictionary!L701  &amp; "',1,null,'" &amp;  Dictionary!O701 &amp; "',getdate()," &amp; Dictionary!Q701   &amp; ")")</f>
        <v/>
      </c>
    </row>
    <row r="708" spans="1:1">
      <c r="A708" t="str">
        <f>IF(Dictionary!B702="","","Insert Into SYS_DICTIONARY(ID, DICTIONARYID, PARENTID, DICTIONARYTYPE,DICTIONARYTEXT, VALUESID, LEVELID, ITEM_POST, TOOLTIPTEXT, LINK, DESCRIPTIONID, UPDATE_USERID, UPDATE_TIME, CREATE_USERID, CREATE_TIME, STATEID) values(" &amp; Dictionary!A702 &amp; "," &amp; Dictionary!B702 &amp; "," &amp; Dictionary!C702 &amp; "," &amp; Dictionary!D702  &amp; ",'" &amp;Dictionary!F702 &amp; "'," &amp; Dictionary!G702 &amp; "," &amp; Dictionary!H702 &amp; "," &amp;Dictionary!I702 &amp; ",'" &amp; Dictionary!J702 &amp; "','" &amp; Dictionary!K702 &amp; "','" &amp; Dictionary!L702  &amp; "',1,null,'" &amp;  Dictionary!O702 &amp; "',getdate()," &amp; Dictionary!Q702   &amp; ")")</f>
        <v/>
      </c>
    </row>
    <row r="709" spans="1:1">
      <c r="A709" t="str">
        <f>IF(Dictionary!B703="","","Insert Into SYS_DICTIONARY(ID, DICTIONARYID, PARENTID, DICTIONARYTYPE,DICTIONARYTEXT, VALUESID, LEVELID, ITEM_POST, TOOLTIPTEXT, LINK, DESCRIPTIONID, UPDATE_USERID, UPDATE_TIME, CREATE_USERID, CREATE_TIME, STATEID) values(" &amp; Dictionary!A703 &amp; "," &amp; Dictionary!B703 &amp; "," &amp; Dictionary!C703 &amp; "," &amp; Dictionary!D703  &amp; ",'" &amp;Dictionary!F703 &amp; "'," &amp; Dictionary!G703 &amp; "," &amp; Dictionary!H703 &amp; "," &amp;Dictionary!I703 &amp; ",'" &amp; Dictionary!J703 &amp; "','" &amp; Dictionary!K703 &amp; "','" &amp; Dictionary!L703  &amp; "',1,null,'" &amp;  Dictionary!O703 &amp; "',getdate()," &amp; Dictionary!Q703   &amp; ")")</f>
        <v/>
      </c>
    </row>
    <row r="710" spans="1:1">
      <c r="A710" t="str">
        <f>IF(Dictionary!B704="","","Insert Into SYS_DICTIONARY(ID, DICTIONARYID, PARENTID, DICTIONARYTYPE,DICTIONARYTEXT, VALUESID, LEVELID, ITEM_POST, TOOLTIPTEXT, LINK, DESCRIPTIONID, UPDATE_USERID, UPDATE_TIME, CREATE_USERID, CREATE_TIME, STATEID) values(" &amp; Dictionary!A704 &amp; "," &amp; Dictionary!B704 &amp; "," &amp; Dictionary!C704 &amp; "," &amp; Dictionary!D704  &amp; ",'" &amp;Dictionary!F704 &amp; "'," &amp; Dictionary!G704 &amp; "," &amp; Dictionary!H704 &amp; "," &amp;Dictionary!I704 &amp; ",'" &amp; Dictionary!J704 &amp; "','" &amp; Dictionary!K704 &amp; "','" &amp; Dictionary!L704  &amp; "',1,null,'" &amp;  Dictionary!O704 &amp; "',getdate()," &amp; Dictionary!Q704   &amp; ")")</f>
        <v/>
      </c>
    </row>
    <row r="711" spans="1:1">
      <c r="A711" t="str">
        <f>IF(Dictionary!B705="","","Insert Into SYS_DICTIONARY(ID, DICTIONARYID, PARENTID, DICTIONARYTYPE,DICTIONARYTEXT, VALUESID, LEVELID, ITEM_POST, TOOLTIPTEXT, LINK, DESCRIPTIONID, UPDATE_USERID, UPDATE_TIME, CREATE_USERID, CREATE_TIME, STATEID) values(" &amp; Dictionary!A705 &amp; "," &amp; Dictionary!B705 &amp; "," &amp; Dictionary!C705 &amp; "," &amp; Dictionary!D705  &amp; ",'" &amp;Dictionary!F705 &amp; "'," &amp; Dictionary!G705 &amp; "," &amp; Dictionary!H705 &amp; "," &amp;Dictionary!I705 &amp; ",'" &amp; Dictionary!J705 &amp; "','" &amp; Dictionary!K705 &amp; "','" &amp; Dictionary!L705  &amp; "',1,null,'" &amp;  Dictionary!O705 &amp; "',getdate()," &amp; Dictionary!Q705   &amp; ")")</f>
        <v/>
      </c>
    </row>
    <row r="712" spans="1:1">
      <c r="A712" t="str">
        <f>IF(Dictionary!B706="","","Insert Into SYS_DICTIONARY(ID, DICTIONARYID, PARENTID, DICTIONARYTYPE,DICTIONARYTEXT, VALUESID, LEVELID, ITEM_POST, TOOLTIPTEXT, LINK, DESCRIPTIONID, UPDATE_USERID, UPDATE_TIME, CREATE_USERID, CREATE_TIME, STATEID) values(" &amp; Dictionary!A706 &amp; "," &amp; Dictionary!B706 &amp; "," &amp; Dictionary!C706 &amp; "," &amp; Dictionary!D706  &amp; ",'" &amp;Dictionary!F706 &amp; "'," &amp; Dictionary!G706 &amp; "," &amp; Dictionary!H706 &amp; "," &amp;Dictionary!I706 &amp; ",'" &amp; Dictionary!J706 &amp; "','" &amp; Dictionary!K706 &amp; "','" &amp; Dictionary!L706  &amp; "',1,null,'" &amp;  Dictionary!O706 &amp; "',getdate()," &amp; Dictionary!Q706   &amp; ")")</f>
        <v/>
      </c>
    </row>
    <row r="713" spans="1:1">
      <c r="A713" t="str">
        <f>IF(Dictionary!B707="","","Insert Into SYS_DICTIONARY(ID, DICTIONARYID, PARENTID, DICTIONARYTYPE,DICTIONARYTEXT, VALUESID, LEVELID, ITEM_POST, TOOLTIPTEXT, LINK, DESCRIPTIONID, UPDATE_USERID, UPDATE_TIME, CREATE_USERID, CREATE_TIME, STATEID) values(" &amp; Dictionary!A707 &amp; "," &amp; Dictionary!B707 &amp; "," &amp; Dictionary!C707 &amp; "," &amp; Dictionary!D707  &amp; ",'" &amp;Dictionary!F707 &amp; "'," &amp; Dictionary!G707 &amp; "," &amp; Dictionary!H707 &amp; "," &amp;Dictionary!I707 &amp; ",'" &amp; Dictionary!J707 &amp; "','" &amp; Dictionary!K707 &amp; "','" &amp; Dictionary!L707  &amp; "',1,null,'" &amp;  Dictionary!O707 &amp; "',getdate()," &amp; Dictionary!Q707   &amp; ")")</f>
        <v/>
      </c>
    </row>
    <row r="714" spans="1:1">
      <c r="A714" t="str">
        <f>IF(Dictionary!B708="","","Insert Into SYS_DICTIONARY(ID, DICTIONARYID, PARENTID, DICTIONARYTYPE,DICTIONARYTEXT, VALUESID, LEVELID, ITEM_POST, TOOLTIPTEXT, LINK, DESCRIPTIONID, UPDATE_USERID, UPDATE_TIME, CREATE_USERID, CREATE_TIME, STATEID) values(" &amp; Dictionary!A708 &amp; "," &amp; Dictionary!B708 &amp; "," &amp; Dictionary!C708 &amp; "," &amp; Dictionary!D708  &amp; ",'" &amp;Dictionary!F708 &amp; "'," &amp; Dictionary!G708 &amp; "," &amp; Dictionary!H708 &amp; "," &amp;Dictionary!I708 &amp; ",'" &amp; Dictionary!J708 &amp; "','" &amp; Dictionary!K708 &amp; "','" &amp; Dictionary!L708  &amp; "',1,null,'" &amp;  Dictionary!O708 &amp; "',getdate()," &amp; Dictionary!Q708   &amp; ")")</f>
        <v/>
      </c>
    </row>
    <row r="715" spans="1:1">
      <c r="A715" t="str">
        <f>IF(Dictionary!B709="","","Insert Into SYS_DICTIONARY(ID, DICTIONARYID, PARENTID, DICTIONARYTYPE,DICTIONARYTEXT, VALUESID, LEVELID, ITEM_POST, TOOLTIPTEXT, LINK, DESCRIPTIONID, UPDATE_USERID, UPDATE_TIME, CREATE_USERID, CREATE_TIME, STATEID) values(" &amp; Dictionary!A709 &amp; "," &amp; Dictionary!B709 &amp; "," &amp; Dictionary!C709 &amp; "," &amp; Dictionary!D709  &amp; ",'" &amp;Dictionary!F709 &amp; "'," &amp; Dictionary!G709 &amp; "," &amp; Dictionary!H709 &amp; "," &amp;Dictionary!I709 &amp; ",'" &amp; Dictionary!J709 &amp; "','" &amp; Dictionary!K709 &amp; "','" &amp; Dictionary!L709  &amp; "',1,null,'" &amp;  Dictionary!O709 &amp; "',getdate()," &amp; Dictionary!Q709   &amp; ")")</f>
        <v/>
      </c>
    </row>
    <row r="716" spans="1:1">
      <c r="A716" t="str">
        <f>IF(Dictionary!B710="","","Insert Into SYS_DICTIONARY(ID, DICTIONARYID, PARENTID, DICTIONARYTYPE,DICTIONARYTEXT, VALUESID, LEVELID, ITEM_POST, TOOLTIPTEXT, LINK, DESCRIPTIONID, UPDATE_USERID, UPDATE_TIME, CREATE_USERID, CREATE_TIME, STATEID) values(" &amp; Dictionary!A710 &amp; "," &amp; Dictionary!B710 &amp; "," &amp; Dictionary!C710 &amp; "," &amp; Dictionary!D710  &amp; ",'" &amp;Dictionary!F710 &amp; "'," &amp; Dictionary!G710 &amp; "," &amp; Dictionary!H710 &amp; "," &amp;Dictionary!I710 &amp; ",'" &amp; Dictionary!J710 &amp; "','" &amp; Dictionary!K710 &amp; "','" &amp; Dictionary!L710  &amp; "',1,null,'" &amp;  Dictionary!O710 &amp; "',getdate()," &amp; Dictionary!Q710   &amp; ")")</f>
        <v/>
      </c>
    </row>
    <row r="717" spans="1:1">
      <c r="A717" t="str">
        <f>IF(Dictionary!B711="","","Insert Into SYS_DICTIONARY(ID, DICTIONARYID, PARENTID, DICTIONARYTYPE,DICTIONARYTEXT, VALUESID, LEVELID, ITEM_POST, TOOLTIPTEXT, LINK, DESCRIPTIONID, UPDATE_USERID, UPDATE_TIME, CREATE_USERID, CREATE_TIME, STATEID) values(" &amp; Dictionary!A711 &amp; "," &amp; Dictionary!B711 &amp; "," &amp; Dictionary!C711 &amp; "," &amp; Dictionary!D711  &amp; ",'" &amp;Dictionary!F711 &amp; "'," &amp; Dictionary!G711 &amp; "," &amp; Dictionary!H711 &amp; "," &amp;Dictionary!I711 &amp; ",'" &amp; Dictionary!J711 &amp; "','" &amp; Dictionary!K711 &amp; "','" &amp; Dictionary!L711  &amp; "',1,null,'" &amp;  Dictionary!O711 &amp; "',getdate()," &amp; Dictionary!Q711   &amp; ")")</f>
        <v/>
      </c>
    </row>
    <row r="718" spans="1:1">
      <c r="A718" t="str">
        <f>IF(Dictionary!B712="","","Insert Into SYS_DICTIONARY(ID, DICTIONARYID, PARENTID, DICTIONARYTYPE,DICTIONARYTEXT, VALUESID, LEVELID, ITEM_POST, TOOLTIPTEXT, LINK, DESCRIPTIONID, UPDATE_USERID, UPDATE_TIME, CREATE_USERID, CREATE_TIME, STATEID) values(" &amp; Dictionary!A712 &amp; "," &amp; Dictionary!B712 &amp; "," &amp; Dictionary!C712 &amp; "," &amp; Dictionary!D712  &amp; ",'" &amp;Dictionary!F712 &amp; "'," &amp; Dictionary!G712 &amp; "," &amp; Dictionary!H712 &amp; "," &amp;Dictionary!I712 &amp; ",'" &amp; Dictionary!J712 &amp; "','" &amp; Dictionary!K712 &amp; "','" &amp; Dictionary!L712  &amp; "',1,null,'" &amp;  Dictionary!O712 &amp; "',getdate()," &amp; Dictionary!Q712   &amp; ")")</f>
        <v/>
      </c>
    </row>
    <row r="719" spans="1:1">
      <c r="A719" t="str">
        <f>IF(Dictionary!B713="","","Insert Into SYS_DICTIONARY(ID, DICTIONARYID, PARENTID, DICTIONARYTYPE,DICTIONARYTEXT, VALUESID, LEVELID, ITEM_POST, TOOLTIPTEXT, LINK, DESCRIPTIONID, UPDATE_USERID, UPDATE_TIME, CREATE_USERID, CREATE_TIME, STATEID) values(" &amp; Dictionary!A713 &amp; "," &amp; Dictionary!B713 &amp; "," &amp; Dictionary!C713 &amp; "," &amp; Dictionary!D713  &amp; ",'" &amp;Dictionary!F713 &amp; "'," &amp; Dictionary!G713 &amp; "," &amp; Dictionary!H713 &amp; "," &amp;Dictionary!I713 &amp; ",'" &amp; Dictionary!J713 &amp; "','" &amp; Dictionary!K713 &amp; "','" &amp; Dictionary!L713  &amp; "',1,null,'" &amp;  Dictionary!O713 &amp; "',getdate()," &amp; Dictionary!Q713   &amp; ")")</f>
        <v/>
      </c>
    </row>
    <row r="720" spans="1:1">
      <c r="A720" t="str">
        <f>IF(Dictionary!B714="","","Insert Into SYS_DICTIONARY(ID, DICTIONARYID, PARENTID, DICTIONARYTYPE,DICTIONARYTEXT, VALUESID, LEVELID, ITEM_POST, TOOLTIPTEXT, LINK, DESCRIPTIONID, UPDATE_USERID, UPDATE_TIME, CREATE_USERID, CREATE_TIME, STATEID) values(" &amp; Dictionary!A714 &amp; "," &amp; Dictionary!B714 &amp; "," &amp; Dictionary!C714 &amp; "," &amp; Dictionary!D714  &amp; ",'" &amp;Dictionary!F714 &amp; "'," &amp; Dictionary!G714 &amp; "," &amp; Dictionary!H714 &amp; "," &amp;Dictionary!I714 &amp; ",'" &amp; Dictionary!J714 &amp; "','" &amp; Dictionary!K714 &amp; "','" &amp; Dictionary!L714  &amp; "',1,null,'" &amp;  Dictionary!O714 &amp; "',getdate()," &amp; Dictionary!Q714   &amp; ")")</f>
        <v/>
      </c>
    </row>
    <row r="721" spans="1:1">
      <c r="A721" t="str">
        <f>IF(Dictionary!B715="","","Insert Into SYS_DICTIONARY(ID, DICTIONARYID, PARENTID, DICTIONARYTYPE,DICTIONARYTEXT, VALUESID, LEVELID, ITEM_POST, TOOLTIPTEXT, LINK, DESCRIPTIONID, UPDATE_USERID, UPDATE_TIME, CREATE_USERID, CREATE_TIME, STATEID) values(" &amp; Dictionary!A715 &amp; "," &amp; Dictionary!B715 &amp; "," &amp; Dictionary!C715 &amp; "," &amp; Dictionary!D715  &amp; ",'" &amp;Dictionary!F715 &amp; "'," &amp; Dictionary!G715 &amp; "," &amp; Dictionary!H715 &amp; "," &amp;Dictionary!I715 &amp; ",'" &amp; Dictionary!J715 &amp; "','" &amp; Dictionary!K715 &amp; "','" &amp; Dictionary!L715  &amp; "',1,null,'" &amp;  Dictionary!O715 &amp; "',getdate()," &amp; Dictionary!Q715   &amp; ")")</f>
        <v/>
      </c>
    </row>
    <row r="722" spans="1:1">
      <c r="A722" t="str">
        <f>IF(Dictionary!B716="","","Insert Into SYS_DICTIONARY(ID, DICTIONARYID, PARENTID, DICTIONARYTYPE,DICTIONARYTEXT, VALUESID, LEVELID, ITEM_POST, TOOLTIPTEXT, LINK, DESCRIPTIONID, UPDATE_USERID, UPDATE_TIME, CREATE_USERID, CREATE_TIME, STATEID) values(" &amp; Dictionary!A716 &amp; "," &amp; Dictionary!B716 &amp; "," &amp; Dictionary!C716 &amp; "," &amp; Dictionary!D716  &amp; ",'" &amp;Dictionary!F716 &amp; "'," &amp; Dictionary!G716 &amp; "," &amp; Dictionary!H716 &amp; "," &amp;Dictionary!I716 &amp; ",'" &amp; Dictionary!J716 &amp; "','" &amp; Dictionary!K716 &amp; "','" &amp; Dictionary!L716  &amp; "',1,null,'" &amp;  Dictionary!O716 &amp; "',getdate()," &amp; Dictionary!Q716   &amp; ")")</f>
        <v/>
      </c>
    </row>
    <row r="723" spans="1:1">
      <c r="A723" t="str">
        <f>IF(Dictionary!B717="","","Insert Into SYS_DICTIONARY(ID, DICTIONARYID, PARENTID, DICTIONARYTYPE,DICTIONARYTEXT, VALUESID, LEVELID, ITEM_POST, TOOLTIPTEXT, LINK, DESCRIPTIONID, UPDATE_USERID, UPDATE_TIME, CREATE_USERID, CREATE_TIME, STATEID) values(" &amp; Dictionary!A717 &amp; "," &amp; Dictionary!B717 &amp; "," &amp; Dictionary!C717 &amp; "," &amp; Dictionary!D717  &amp; ",'" &amp;Dictionary!F717 &amp; "'," &amp; Dictionary!G717 &amp; "," &amp; Dictionary!H717 &amp; "," &amp;Dictionary!I717 &amp; ",'" &amp; Dictionary!J717 &amp; "','" &amp; Dictionary!K717 &amp; "','" &amp; Dictionary!L717  &amp; "',1,null,'" &amp;  Dictionary!O717 &amp; "',getdate()," &amp; Dictionary!Q717   &amp; ")")</f>
        <v/>
      </c>
    </row>
    <row r="724" spans="1:1">
      <c r="A724" t="str">
        <f>IF(Dictionary!B718="","","Insert Into SYS_DICTIONARY(ID, DICTIONARYID, PARENTID, DICTIONARYTYPE,DICTIONARYTEXT, VALUESID, LEVELID, ITEM_POST, TOOLTIPTEXT, LINK, DESCRIPTIONID, UPDATE_USERID, UPDATE_TIME, CREATE_USERID, CREATE_TIME, STATEID) values(" &amp; Dictionary!A718 &amp; "," &amp; Dictionary!B718 &amp; "," &amp; Dictionary!C718 &amp; "," &amp; Dictionary!D718  &amp; ",'" &amp;Dictionary!F718 &amp; "'," &amp; Dictionary!G718 &amp; "," &amp; Dictionary!H718 &amp; "," &amp;Dictionary!I718 &amp; ",'" &amp; Dictionary!J718 &amp; "','" &amp; Dictionary!K718 &amp; "','" &amp; Dictionary!L718  &amp; "',1,null,'" &amp;  Dictionary!O718 &amp; "',getdate()," &amp; Dictionary!Q718   &amp; ")")</f>
        <v/>
      </c>
    </row>
    <row r="725" spans="1:1">
      <c r="A725" t="str">
        <f>IF(Dictionary!B719="","","Insert Into SYS_DICTIONARY(ID, DICTIONARYID, PARENTID, DICTIONARYTYPE,DICTIONARYTEXT, VALUESID, LEVELID, ITEM_POST, TOOLTIPTEXT, LINK, DESCRIPTIONID, UPDATE_USERID, UPDATE_TIME, CREATE_USERID, CREATE_TIME, STATEID) values(" &amp; Dictionary!A719 &amp; "," &amp; Dictionary!B719 &amp; "," &amp; Dictionary!C719 &amp; "," &amp; Dictionary!D719  &amp; ",'" &amp;Dictionary!F719 &amp; "'," &amp; Dictionary!G719 &amp; "," &amp; Dictionary!H719 &amp; "," &amp;Dictionary!I719 &amp; ",'" &amp; Dictionary!J719 &amp; "','" &amp; Dictionary!K719 &amp; "','" &amp; Dictionary!L719  &amp; "',1,null,'" &amp;  Dictionary!O719 &amp; "',getdate()," &amp; Dictionary!Q719   &amp; ")")</f>
        <v/>
      </c>
    </row>
    <row r="726" spans="1:1">
      <c r="A726" t="str">
        <f>IF(Dictionary!B720="","","Insert Into SYS_DICTIONARY(ID, DICTIONARYID, PARENTID, DICTIONARYTYPE,DICTIONARYTEXT, VALUESID, LEVELID, ITEM_POST, TOOLTIPTEXT, LINK, DESCRIPTIONID, UPDATE_USERID, UPDATE_TIME, CREATE_USERID, CREATE_TIME, STATEID) values(" &amp; Dictionary!A720 &amp; "," &amp; Dictionary!B720 &amp; "," &amp; Dictionary!C720 &amp; "," &amp; Dictionary!D720  &amp; ",'" &amp;Dictionary!F720 &amp; "'," &amp; Dictionary!G720 &amp; "," &amp; Dictionary!H720 &amp; "," &amp;Dictionary!I720 &amp; ",'" &amp; Dictionary!J720 &amp; "','" &amp; Dictionary!K720 &amp; "','" &amp; Dictionary!L720  &amp; "',1,null,'" &amp;  Dictionary!O720 &amp; "',getdate()," &amp; Dictionary!Q720   &amp; ")")</f>
        <v/>
      </c>
    </row>
    <row r="727" spans="1:1">
      <c r="A727" t="str">
        <f>IF(Dictionary!B721="","","Insert Into SYS_DICTIONARY(ID, DICTIONARYID, PARENTID, DICTIONARYTYPE,DICTIONARYTEXT, VALUESID, LEVELID, ITEM_POST, TOOLTIPTEXT, LINK, DESCRIPTIONID, UPDATE_USERID, UPDATE_TIME, CREATE_USERID, CREATE_TIME, STATEID) values(" &amp; Dictionary!A721 &amp; "," &amp; Dictionary!B721 &amp; "," &amp; Dictionary!C721 &amp; "," &amp; Dictionary!D721  &amp; ",'" &amp;Dictionary!F721 &amp; "'," &amp; Dictionary!G721 &amp; "," &amp; Dictionary!H721 &amp; "," &amp;Dictionary!I721 &amp; ",'" &amp; Dictionary!J721 &amp; "','" &amp; Dictionary!K721 &amp; "','" &amp; Dictionary!L721  &amp; "',1,null,'" &amp;  Dictionary!O721 &amp; "',getdate()," &amp; Dictionary!Q721   &amp; ")")</f>
        <v/>
      </c>
    </row>
    <row r="728" spans="1:1">
      <c r="A728" t="str">
        <f>IF(Dictionary!B722="","","Insert Into SYS_DICTIONARY(ID, DICTIONARYID, PARENTID, DICTIONARYTYPE,DICTIONARYTEXT, VALUESID, LEVELID, ITEM_POST, TOOLTIPTEXT, LINK, DESCRIPTIONID, UPDATE_USERID, UPDATE_TIME, CREATE_USERID, CREATE_TIME, STATEID) values(" &amp; Dictionary!A722 &amp; "," &amp; Dictionary!B722 &amp; "," &amp; Dictionary!C722 &amp; "," &amp; Dictionary!D722  &amp; ",'" &amp;Dictionary!F722 &amp; "'," &amp; Dictionary!G722 &amp; "," &amp; Dictionary!H722 &amp; "," &amp;Dictionary!I722 &amp; ",'" &amp; Dictionary!J722 &amp; "','" &amp; Dictionary!K722 &amp; "','" &amp; Dictionary!L722  &amp; "',1,null,'" &amp;  Dictionary!O722 &amp; "',getdate()," &amp; Dictionary!Q722   &amp; ")")</f>
        <v/>
      </c>
    </row>
    <row r="729" spans="1:1">
      <c r="A729" t="str">
        <f>IF(Dictionary!B723="","","Insert Into SYS_DICTIONARY(ID, DICTIONARYID, PARENTID, DICTIONARYTYPE,DICTIONARYTEXT, VALUESID, LEVELID, ITEM_POST, TOOLTIPTEXT, LINK, DESCRIPTIONID, UPDATE_USERID, UPDATE_TIME, CREATE_USERID, CREATE_TIME, STATEID) values(" &amp; Dictionary!A723 &amp; "," &amp; Dictionary!B723 &amp; "," &amp; Dictionary!C723 &amp; "," &amp; Dictionary!D723  &amp; ",'" &amp;Dictionary!F723 &amp; "'," &amp; Dictionary!G723 &amp; "," &amp; Dictionary!H723 &amp; "," &amp;Dictionary!I723 &amp; ",'" &amp; Dictionary!J723 &amp; "','" &amp; Dictionary!K723 &amp; "','" &amp; Dictionary!L723  &amp; "',1,null,'" &amp;  Dictionary!O723 &amp; "',getdate()," &amp; Dictionary!Q723   &amp; ")")</f>
        <v/>
      </c>
    </row>
    <row r="730" spans="1:1">
      <c r="A730" t="str">
        <f>IF(Dictionary!B724="","","Insert Into SYS_DICTIONARY(ID, DICTIONARYID, PARENTID, DICTIONARYTYPE,DICTIONARYTEXT, VALUESID, LEVELID, ITEM_POST, TOOLTIPTEXT, LINK, DESCRIPTIONID, UPDATE_USERID, UPDATE_TIME, CREATE_USERID, CREATE_TIME, STATEID) values(" &amp; Dictionary!A724 &amp; "," &amp; Dictionary!B724 &amp; "," &amp; Dictionary!C724 &amp; "," &amp; Dictionary!D724  &amp; ",'" &amp;Dictionary!F724 &amp; "'," &amp; Dictionary!G724 &amp; "," &amp; Dictionary!H724 &amp; "," &amp;Dictionary!I724 &amp; ",'" &amp; Dictionary!J724 &amp; "','" &amp; Dictionary!K724 &amp; "','" &amp; Dictionary!L724  &amp; "',1,null,'" &amp;  Dictionary!O724 &amp; "',getdate()," &amp; Dictionary!Q724   &amp; ")")</f>
        <v/>
      </c>
    </row>
    <row r="731" spans="1:1">
      <c r="A731" t="str">
        <f>IF(Dictionary!B725="","","Insert Into SYS_DICTIONARY(ID, DICTIONARYID, PARENTID, DICTIONARYTYPE,DICTIONARYTEXT, VALUESID, LEVELID, ITEM_POST, TOOLTIPTEXT, LINK, DESCRIPTIONID, UPDATE_USERID, UPDATE_TIME, CREATE_USERID, CREATE_TIME, STATEID) values(" &amp; Dictionary!A725 &amp; "," &amp; Dictionary!B725 &amp; "," &amp; Dictionary!C725 &amp; "," &amp; Dictionary!D725  &amp; ",'" &amp;Dictionary!F725 &amp; "'," &amp; Dictionary!G725 &amp; "," &amp; Dictionary!H725 &amp; "," &amp;Dictionary!I725 &amp; ",'" &amp; Dictionary!J725 &amp; "','" &amp; Dictionary!K725 &amp; "','" &amp; Dictionary!L725  &amp; "',1,null,'" &amp;  Dictionary!O725 &amp; "',getdate()," &amp; Dictionary!Q725   &amp; ")")</f>
        <v/>
      </c>
    </row>
    <row r="732" spans="1:1">
      <c r="A732" t="str">
        <f>IF(Dictionary!B726="","","Insert Into SYS_DICTIONARY(ID, DICTIONARYID, PARENTID, DICTIONARYTYPE,DICTIONARYTEXT, VALUESID, LEVELID, ITEM_POST, TOOLTIPTEXT, LINK, DESCRIPTIONID, UPDATE_USERID, UPDATE_TIME, CREATE_USERID, CREATE_TIME, STATEID) values(" &amp; Dictionary!A726 &amp; "," &amp; Dictionary!B726 &amp; "," &amp; Dictionary!C726 &amp; "," &amp; Dictionary!D726  &amp; ",'" &amp;Dictionary!F726 &amp; "'," &amp; Dictionary!G726 &amp; "," &amp; Dictionary!H726 &amp; "," &amp;Dictionary!I726 &amp; ",'" &amp; Dictionary!J726 &amp; "','" &amp; Dictionary!K726 &amp; "','" &amp; Dictionary!L726  &amp; "',1,null,'" &amp;  Dictionary!O726 &amp; "',getdate()," &amp; Dictionary!Q726   &amp; ")")</f>
        <v/>
      </c>
    </row>
    <row r="733" spans="1:1">
      <c r="A733" t="str">
        <f>IF(Dictionary!B727="","","Insert Into SYS_DICTIONARY(ID, DICTIONARYID, PARENTID, DICTIONARYTYPE,DICTIONARYTEXT, VALUESID, LEVELID, ITEM_POST, TOOLTIPTEXT, LINK, DESCRIPTIONID, UPDATE_USERID, UPDATE_TIME, CREATE_USERID, CREATE_TIME, STATEID) values(" &amp; Dictionary!A727 &amp; "," &amp; Dictionary!B727 &amp; "," &amp; Dictionary!C727 &amp; "," &amp; Dictionary!D727  &amp; ",'" &amp;Dictionary!F727 &amp; "'," &amp; Dictionary!G727 &amp; "," &amp; Dictionary!H727 &amp; "," &amp;Dictionary!I727 &amp; ",'" &amp; Dictionary!J727 &amp; "','" &amp; Dictionary!K727 &amp; "','" &amp; Dictionary!L727  &amp; "',1,null,'" &amp;  Dictionary!O727 &amp; "',getdate()," &amp; Dictionary!Q727   &amp; ")")</f>
        <v/>
      </c>
    </row>
    <row r="734" spans="1:1">
      <c r="A734" t="str">
        <f>IF(Dictionary!B728="","","Insert Into SYS_DICTIONARY(ID, DICTIONARYID, PARENTID, DICTIONARYTYPE,DICTIONARYTEXT, VALUESID, LEVELID, ITEM_POST, TOOLTIPTEXT, LINK, DESCRIPTIONID, UPDATE_USERID, UPDATE_TIME, CREATE_USERID, CREATE_TIME, STATEID) values(" &amp; Dictionary!A728 &amp; "," &amp; Dictionary!B728 &amp; "," &amp; Dictionary!C728 &amp; "," &amp; Dictionary!D728  &amp; ",'" &amp;Dictionary!F728 &amp; "'," &amp; Dictionary!G728 &amp; "," &amp; Dictionary!H728 &amp; "," &amp;Dictionary!I728 &amp; ",'" &amp; Dictionary!J728 &amp; "','" &amp; Dictionary!K728 &amp; "','" &amp; Dictionary!L728  &amp; "',1,null,'" &amp;  Dictionary!O728 &amp; "',getdate()," &amp; Dictionary!Q728   &amp; ")")</f>
        <v/>
      </c>
    </row>
    <row r="735" spans="1:1">
      <c r="A735" t="str">
        <f>IF(Dictionary!B729="","","Insert Into SYS_DICTIONARY(ID, DICTIONARYID, PARENTID, DICTIONARYTYPE,DICTIONARYTEXT, VALUESID, LEVELID, ITEM_POST, TOOLTIPTEXT, LINK, DESCRIPTIONID, UPDATE_USERID, UPDATE_TIME, CREATE_USERID, CREATE_TIME, STATEID) values(" &amp; Dictionary!A729 &amp; "," &amp; Dictionary!B729 &amp; "," &amp; Dictionary!C729 &amp; "," &amp; Dictionary!D729  &amp; ",'" &amp;Dictionary!F729 &amp; "'," &amp; Dictionary!G729 &amp; "," &amp; Dictionary!H729 &amp; "," &amp;Dictionary!I729 &amp; ",'" &amp; Dictionary!J729 &amp; "','" &amp; Dictionary!K729 &amp; "','" &amp; Dictionary!L729  &amp; "',1,null,'" &amp;  Dictionary!O729 &amp; "',getdate()," &amp; Dictionary!Q729   &amp; ")")</f>
        <v/>
      </c>
    </row>
    <row r="736" spans="1:1">
      <c r="A736" t="str">
        <f>IF(Dictionary!B730="","","Insert Into SYS_DICTIONARY(ID, DICTIONARYID, PARENTID, DICTIONARYTYPE,DICTIONARYTEXT, VALUESID, LEVELID, ITEM_POST, TOOLTIPTEXT, LINK, DESCRIPTIONID, UPDATE_USERID, UPDATE_TIME, CREATE_USERID, CREATE_TIME, STATEID) values(" &amp; Dictionary!A730 &amp; "," &amp; Dictionary!B730 &amp; "," &amp; Dictionary!C730 &amp; "," &amp; Dictionary!D730  &amp; ",'" &amp;Dictionary!F730 &amp; "'," &amp; Dictionary!G730 &amp; "," &amp; Dictionary!H730 &amp; "," &amp;Dictionary!I730 &amp; ",'" &amp; Dictionary!J730 &amp; "','" &amp; Dictionary!K730 &amp; "','" &amp; Dictionary!L730  &amp; "',1,null,'" &amp;  Dictionary!O730 &amp; "',getdate()," &amp; Dictionary!Q730   &amp; ")")</f>
        <v/>
      </c>
    </row>
    <row r="737" spans="1:1">
      <c r="A737" t="str">
        <f>IF(Dictionary!B731="","","Insert Into SYS_DICTIONARY(ID, DICTIONARYID, PARENTID, DICTIONARYTYPE,DICTIONARYTEXT, VALUESID, LEVELID, ITEM_POST, TOOLTIPTEXT, LINK, DESCRIPTIONID, UPDATE_USERID, UPDATE_TIME, CREATE_USERID, CREATE_TIME, STATEID) values(" &amp; Dictionary!A731 &amp; "," &amp; Dictionary!B731 &amp; "," &amp; Dictionary!C731 &amp; "," &amp; Dictionary!D731  &amp; ",'" &amp;Dictionary!F731 &amp; "'," &amp; Dictionary!G731 &amp; "," &amp; Dictionary!H731 &amp; "," &amp;Dictionary!I731 &amp; ",'" &amp; Dictionary!J731 &amp; "','" &amp; Dictionary!K731 &amp; "','" &amp; Dictionary!L731  &amp; "',1,null,'" &amp;  Dictionary!O731 &amp; "',getdate()," &amp; Dictionary!Q731   &amp; ")")</f>
        <v/>
      </c>
    </row>
    <row r="738" spans="1:1">
      <c r="A738" t="str">
        <f>IF(Dictionary!B732="","","Insert Into SYS_DICTIONARY(ID, DICTIONARYID, PARENTID, DICTIONARYTYPE,DICTIONARYTEXT, VALUESID, LEVELID, ITEM_POST, TOOLTIPTEXT, LINK, DESCRIPTIONID, UPDATE_USERID, UPDATE_TIME, CREATE_USERID, CREATE_TIME, STATEID) values(" &amp; Dictionary!A732 &amp; "," &amp; Dictionary!B732 &amp; "," &amp; Dictionary!C732 &amp; "," &amp; Dictionary!D732  &amp; ",'" &amp;Dictionary!F732 &amp; "'," &amp; Dictionary!G732 &amp; "," &amp; Dictionary!H732 &amp; "," &amp;Dictionary!I732 &amp; ",'" &amp; Dictionary!J732 &amp; "','" &amp; Dictionary!K732 &amp; "','" &amp; Dictionary!L732  &amp; "',1,null,'" &amp;  Dictionary!O732 &amp; "',getdate()," &amp; Dictionary!Q732   &amp; ")")</f>
        <v/>
      </c>
    </row>
    <row r="739" spans="1:1">
      <c r="A739" t="str">
        <f>IF(Dictionary!B733="","","Insert Into SYS_DICTIONARY(ID, DICTIONARYID, PARENTID, DICTIONARYTYPE,DICTIONARYTEXT, VALUESID, LEVELID, ITEM_POST, TOOLTIPTEXT, LINK, DESCRIPTIONID, UPDATE_USERID, UPDATE_TIME, CREATE_USERID, CREATE_TIME, STATEID) values(" &amp; Dictionary!A733 &amp; "," &amp; Dictionary!B733 &amp; "," &amp; Dictionary!C733 &amp; "," &amp; Dictionary!D733  &amp; ",'" &amp;Dictionary!F733 &amp; "'," &amp; Dictionary!G733 &amp; "," &amp; Dictionary!H733 &amp; "," &amp;Dictionary!I733 &amp; ",'" &amp; Dictionary!J733 &amp; "','" &amp; Dictionary!K733 &amp; "','" &amp; Dictionary!L733  &amp; "',1,null,'" &amp;  Dictionary!O733 &amp; "',getdate()," &amp; Dictionary!Q733   &amp; ")")</f>
        <v/>
      </c>
    </row>
    <row r="740" spans="1:1">
      <c r="A740" t="str">
        <f>IF(Dictionary!B734="","","Insert Into SYS_DICTIONARY(ID, DICTIONARYID, PARENTID, DICTIONARYTYPE,DICTIONARYTEXT, VALUESID, LEVELID, ITEM_POST, TOOLTIPTEXT, LINK, DESCRIPTIONID, UPDATE_USERID, UPDATE_TIME, CREATE_USERID, CREATE_TIME, STATEID) values(" &amp; Dictionary!A734 &amp; "," &amp; Dictionary!B734 &amp; "," &amp; Dictionary!C734 &amp; "," &amp; Dictionary!D734  &amp; ",'" &amp;Dictionary!F734 &amp; "'," &amp; Dictionary!G734 &amp; "," &amp; Dictionary!H734 &amp; "," &amp;Dictionary!I734 &amp; ",'" &amp; Dictionary!J734 &amp; "','" &amp; Dictionary!K734 &amp; "','" &amp; Dictionary!L734  &amp; "',1,null,'" &amp;  Dictionary!O734 &amp; "',getdate()," &amp; Dictionary!Q734   &amp; ")")</f>
        <v/>
      </c>
    </row>
    <row r="741" spans="1:1">
      <c r="A741" t="str">
        <f>IF(Dictionary!B735="","","Insert Into SYS_DICTIONARY(ID, DICTIONARYID, PARENTID, DICTIONARYTYPE,DICTIONARYTEXT, VALUESID, LEVELID, ITEM_POST, TOOLTIPTEXT, LINK, DESCRIPTIONID, UPDATE_USERID, UPDATE_TIME, CREATE_USERID, CREATE_TIME, STATEID) values(" &amp; Dictionary!A735 &amp; "," &amp; Dictionary!B735 &amp; "," &amp; Dictionary!C735 &amp; "," &amp; Dictionary!D735  &amp; ",'" &amp;Dictionary!F735 &amp; "'," &amp; Dictionary!G735 &amp; "," &amp; Dictionary!H735 &amp; "," &amp;Dictionary!I735 &amp; ",'" &amp; Dictionary!J735 &amp; "','" &amp; Dictionary!K735 &amp; "','" &amp; Dictionary!L735  &amp; "',1,null,'" &amp;  Dictionary!O735 &amp; "',getdate()," &amp; Dictionary!Q735   &amp; ")")</f>
        <v/>
      </c>
    </row>
    <row r="742" spans="1:1">
      <c r="A742" t="str">
        <f>IF(Dictionary!B736="","","Insert Into SYS_DICTIONARY(ID, DICTIONARYID, PARENTID, DICTIONARYTYPE,DICTIONARYTEXT, VALUESID, LEVELID, ITEM_POST, TOOLTIPTEXT, LINK, DESCRIPTIONID, UPDATE_USERID, UPDATE_TIME, CREATE_USERID, CREATE_TIME, STATEID) values(" &amp; Dictionary!A736 &amp; "," &amp; Dictionary!B736 &amp; "," &amp; Dictionary!C736 &amp; "," &amp; Dictionary!D736  &amp; ",'" &amp;Dictionary!F736 &amp; "'," &amp; Dictionary!G736 &amp; "," &amp; Dictionary!H736 &amp; "," &amp;Dictionary!I736 &amp; ",'" &amp; Dictionary!J736 &amp; "','" &amp; Dictionary!K736 &amp; "','" &amp; Dictionary!L736  &amp; "',1,null,'" &amp;  Dictionary!O736 &amp; "',getdate()," &amp; Dictionary!Q736   &amp; ")")</f>
        <v/>
      </c>
    </row>
    <row r="743" spans="1:1">
      <c r="A743" t="str">
        <f>IF(Dictionary!B737="","","Insert Into SYS_DICTIONARY(ID, DICTIONARYID, PARENTID, DICTIONARYTYPE,DICTIONARYTEXT, VALUESID, LEVELID, ITEM_POST, TOOLTIPTEXT, LINK, DESCRIPTIONID, UPDATE_USERID, UPDATE_TIME, CREATE_USERID, CREATE_TIME, STATEID) values(" &amp; Dictionary!A737 &amp; "," &amp; Dictionary!B737 &amp; "," &amp; Dictionary!C737 &amp; "," &amp; Dictionary!D737  &amp; ",'" &amp;Dictionary!F737 &amp; "'," &amp; Dictionary!G737 &amp; "," &amp; Dictionary!H737 &amp; "," &amp;Dictionary!I737 &amp; ",'" &amp; Dictionary!J737 &amp; "','" &amp; Dictionary!K737 &amp; "','" &amp; Dictionary!L737  &amp; "',1,null,'" &amp;  Dictionary!O737 &amp; "',getdate()," &amp; Dictionary!Q737   &amp; ")")</f>
        <v/>
      </c>
    </row>
    <row r="744" spans="1:1">
      <c r="A744" t="str">
        <f>IF(Dictionary!B738="","","Insert Into SYS_DICTIONARY(ID, DICTIONARYID, PARENTID, DICTIONARYTYPE,DICTIONARYTEXT, VALUESID, LEVELID, ITEM_POST, TOOLTIPTEXT, LINK, DESCRIPTIONID, UPDATE_USERID, UPDATE_TIME, CREATE_USERID, CREATE_TIME, STATEID) values(" &amp; Dictionary!A738 &amp; "," &amp; Dictionary!B738 &amp; "," &amp; Dictionary!C738 &amp; "," &amp; Dictionary!D738  &amp; ",'" &amp;Dictionary!F738 &amp; "'," &amp; Dictionary!G738 &amp; "," &amp; Dictionary!H738 &amp; "," &amp;Dictionary!I738 &amp; ",'" &amp; Dictionary!J738 &amp; "','" &amp; Dictionary!K738 &amp; "','" &amp; Dictionary!L738  &amp; "',1,null,'" &amp;  Dictionary!O738 &amp; "',getdate()," &amp; Dictionary!Q738   &amp; ")")</f>
        <v/>
      </c>
    </row>
    <row r="745" spans="1:1">
      <c r="A745" t="str">
        <f>IF(Dictionary!B739="","","Insert Into SYS_DICTIONARY(ID, DICTIONARYID, PARENTID, DICTIONARYTYPE,DICTIONARYTEXT, VALUESID, LEVELID, ITEM_POST, TOOLTIPTEXT, LINK, DESCRIPTIONID, UPDATE_USERID, UPDATE_TIME, CREATE_USERID, CREATE_TIME, STATEID) values(" &amp; Dictionary!A739 &amp; "," &amp; Dictionary!B739 &amp; "," &amp; Dictionary!C739 &amp; "," &amp; Dictionary!D739  &amp; ",'" &amp;Dictionary!F739 &amp; "'," &amp; Dictionary!G739 &amp; "," &amp; Dictionary!H739 &amp; "," &amp;Dictionary!I739 &amp; ",'" &amp; Dictionary!J739 &amp; "','" &amp; Dictionary!K739 &amp; "','" &amp; Dictionary!L739  &amp; "',1,null,'" &amp;  Dictionary!O739 &amp; "',getdate()," &amp; Dictionary!Q739   &amp; ")")</f>
        <v/>
      </c>
    </row>
    <row r="746" spans="1:1">
      <c r="A746" t="str">
        <f>IF(Dictionary!B740="","","Insert Into SYS_DICTIONARY(ID, DICTIONARYID, PARENTID, DICTIONARYTYPE,DICTIONARYTEXT, VALUESID, LEVELID, ITEM_POST, TOOLTIPTEXT, LINK, DESCRIPTIONID, UPDATE_USERID, UPDATE_TIME, CREATE_USERID, CREATE_TIME, STATEID) values(" &amp; Dictionary!A740 &amp; "," &amp; Dictionary!B740 &amp; "," &amp; Dictionary!C740 &amp; "," &amp; Dictionary!D740  &amp; ",'" &amp;Dictionary!F740 &amp; "'," &amp; Dictionary!G740 &amp; "," &amp; Dictionary!H740 &amp; "," &amp;Dictionary!I740 &amp; ",'" &amp; Dictionary!J740 &amp; "','" &amp; Dictionary!K740 &amp; "','" &amp; Dictionary!L740  &amp; "',1,null,'" &amp;  Dictionary!O740 &amp; "',getdate()," &amp; Dictionary!Q740   &amp; ")")</f>
        <v/>
      </c>
    </row>
    <row r="747" spans="1:1">
      <c r="A747" t="str">
        <f>IF(Dictionary!B741="","","Insert Into SYS_DICTIONARY(ID, DICTIONARYID, PARENTID, DICTIONARYTYPE,DICTIONARYTEXT, VALUESID, LEVELID, ITEM_POST, TOOLTIPTEXT, LINK, DESCRIPTIONID, UPDATE_USERID, UPDATE_TIME, CREATE_USERID, CREATE_TIME, STATEID) values(" &amp; Dictionary!A741 &amp; "," &amp; Dictionary!B741 &amp; "," &amp; Dictionary!C741 &amp; "," &amp; Dictionary!D741  &amp; ",'" &amp;Dictionary!F741 &amp; "'," &amp; Dictionary!G741 &amp; "," &amp; Dictionary!H741 &amp; "," &amp;Dictionary!I741 &amp; ",'" &amp; Dictionary!J741 &amp; "','" &amp; Dictionary!K741 &amp; "','" &amp; Dictionary!L741  &amp; "',1,null,'" &amp;  Dictionary!O741 &amp; "',getdate()," &amp; Dictionary!Q741   &amp; ")")</f>
        <v/>
      </c>
    </row>
    <row r="748" spans="1:1">
      <c r="A748" t="str">
        <f>IF(Dictionary!B742="","","Insert Into SYS_DICTIONARY(ID, DICTIONARYID, PARENTID, DICTIONARYTYPE,DICTIONARYTEXT, VALUESID, LEVELID, ITEM_POST, TOOLTIPTEXT, LINK, DESCRIPTIONID, UPDATE_USERID, UPDATE_TIME, CREATE_USERID, CREATE_TIME, STATEID) values(" &amp; Dictionary!A742 &amp; "," &amp; Dictionary!B742 &amp; "," &amp; Dictionary!C742 &amp; "," &amp; Dictionary!D742  &amp; ",'" &amp;Dictionary!F742 &amp; "'," &amp; Dictionary!G742 &amp; "," &amp; Dictionary!H742 &amp; "," &amp;Dictionary!I742 &amp; ",'" &amp; Dictionary!J742 &amp; "','" &amp; Dictionary!K742 &amp; "','" &amp; Dictionary!L742  &amp; "',1,null,'" &amp;  Dictionary!O742 &amp; "',getdate()," &amp; Dictionary!Q742   &amp; ")")</f>
        <v/>
      </c>
    </row>
    <row r="749" spans="1:1">
      <c r="A749" t="str">
        <f>IF(Dictionary!B743="","","Insert Into SYS_DICTIONARY(ID, DICTIONARYID, PARENTID, DICTIONARYTYPE,DICTIONARYTEXT, VALUESID, LEVELID, ITEM_POST, TOOLTIPTEXT, LINK, DESCRIPTIONID, UPDATE_USERID, UPDATE_TIME, CREATE_USERID, CREATE_TIME, STATEID) values(" &amp; Dictionary!A743 &amp; "," &amp; Dictionary!B743 &amp; "," &amp; Dictionary!C743 &amp; "," &amp; Dictionary!D743  &amp; ",'" &amp;Dictionary!F743 &amp; "'," &amp; Dictionary!G743 &amp; "," &amp; Dictionary!H743 &amp; "," &amp;Dictionary!I743 &amp; ",'" &amp; Dictionary!J743 &amp; "','" &amp; Dictionary!K743 &amp; "','" &amp; Dictionary!L743  &amp; "',1,null,'" &amp;  Dictionary!O743 &amp; "',getdate()," &amp; Dictionary!Q743   &amp; ")")</f>
        <v/>
      </c>
    </row>
    <row r="750" spans="1:1">
      <c r="A750" t="str">
        <f>IF(Dictionary!B744="","","Insert Into SYS_DICTIONARY(ID, DICTIONARYID, PARENTID, DICTIONARYTYPE,DICTIONARYTEXT, VALUESID, LEVELID, ITEM_POST, TOOLTIPTEXT, LINK, DESCRIPTIONID, UPDATE_USERID, UPDATE_TIME, CREATE_USERID, CREATE_TIME, STATEID) values(" &amp; Dictionary!A744 &amp; "," &amp; Dictionary!B744 &amp; "," &amp; Dictionary!C744 &amp; "," &amp; Dictionary!D744  &amp; ",'" &amp;Dictionary!F744 &amp; "'," &amp; Dictionary!G744 &amp; "," &amp; Dictionary!H744 &amp; "," &amp;Dictionary!I744 &amp; ",'" &amp; Dictionary!J744 &amp; "','" &amp; Dictionary!K744 &amp; "','" &amp; Dictionary!L744  &amp; "',1,null,'" &amp;  Dictionary!O744 &amp; "',getdate()," &amp; Dictionary!Q744   &amp; ")")</f>
        <v/>
      </c>
    </row>
    <row r="751" spans="1:1">
      <c r="A751" t="str">
        <f>IF(Dictionary!B745="","","Insert Into SYS_DICTIONARY(ID, DICTIONARYID, PARENTID, DICTIONARYTYPE,DICTIONARYTEXT, VALUESID, LEVELID, ITEM_POST, TOOLTIPTEXT, LINK, DESCRIPTIONID, UPDATE_USERID, UPDATE_TIME, CREATE_USERID, CREATE_TIME, STATEID) values(" &amp; Dictionary!A745 &amp; "," &amp; Dictionary!B745 &amp; "," &amp; Dictionary!C745 &amp; "," &amp; Dictionary!D745  &amp; ",'" &amp;Dictionary!F745 &amp; "'," &amp; Dictionary!G745 &amp; "," &amp; Dictionary!H745 &amp; "," &amp;Dictionary!I745 &amp; ",'" &amp; Dictionary!J745 &amp; "','" &amp; Dictionary!K745 &amp; "','" &amp; Dictionary!L745  &amp; "',1,null,'" &amp;  Dictionary!O745 &amp; "',getdate()," &amp; Dictionary!Q745   &amp; ")")</f>
        <v/>
      </c>
    </row>
    <row r="752" spans="1:1">
      <c r="A752" t="str">
        <f>IF(Dictionary!B746="","","Insert Into SYS_DICTIONARY(ID, DICTIONARYID, PARENTID, DICTIONARYTYPE,DICTIONARYTEXT, VALUESID, LEVELID, ITEM_POST, TOOLTIPTEXT, LINK, DESCRIPTIONID, UPDATE_USERID, UPDATE_TIME, CREATE_USERID, CREATE_TIME, STATEID) values(" &amp; Dictionary!A746 &amp; "," &amp; Dictionary!B746 &amp; "," &amp; Dictionary!C746 &amp; "," &amp; Dictionary!D746  &amp; ",'" &amp;Dictionary!F746 &amp; "'," &amp; Dictionary!G746 &amp; "," &amp; Dictionary!H746 &amp; "," &amp;Dictionary!I746 &amp; ",'" &amp; Dictionary!J746 &amp; "','" &amp; Dictionary!K746 &amp; "','" &amp; Dictionary!L746  &amp; "',1,null,'" &amp;  Dictionary!O746 &amp; "',getdate()," &amp; Dictionary!Q746   &amp; ")")</f>
        <v/>
      </c>
    </row>
    <row r="753" spans="1:1">
      <c r="A753" t="str">
        <f>IF(Dictionary!B747="","","Insert Into SYS_DICTIONARY(ID, DICTIONARYID, PARENTID, DICTIONARYTYPE,DICTIONARYTEXT, VALUESID, LEVELID, ITEM_POST, TOOLTIPTEXT, LINK, DESCRIPTIONID, UPDATE_USERID, UPDATE_TIME, CREATE_USERID, CREATE_TIME, STATEID) values(" &amp; Dictionary!A747 &amp; "," &amp; Dictionary!B747 &amp; "," &amp; Dictionary!C747 &amp; "," &amp; Dictionary!D747  &amp; ",'" &amp;Dictionary!F747 &amp; "'," &amp; Dictionary!G747 &amp; "," &amp; Dictionary!H747 &amp; "," &amp;Dictionary!I747 &amp; ",'" &amp; Dictionary!J747 &amp; "','" &amp; Dictionary!K747 &amp; "','" &amp; Dictionary!L747  &amp; "',1,null,'" &amp;  Dictionary!O747 &amp; "',getdate()," &amp; Dictionary!Q747   &amp; ")")</f>
        <v/>
      </c>
    </row>
    <row r="754" spans="1:1">
      <c r="A754" t="str">
        <f>IF(Dictionary!B748="","","Insert Into SYS_DICTIONARY(ID, DICTIONARYID, PARENTID, DICTIONARYTYPE,DICTIONARYTEXT, VALUESID, LEVELID, ITEM_POST, TOOLTIPTEXT, LINK, DESCRIPTIONID, UPDATE_USERID, UPDATE_TIME, CREATE_USERID, CREATE_TIME, STATEID) values(" &amp; Dictionary!A748 &amp; "," &amp; Dictionary!B748 &amp; "," &amp; Dictionary!C748 &amp; "," &amp; Dictionary!D748  &amp; ",'" &amp;Dictionary!F748 &amp; "'," &amp; Dictionary!G748 &amp; "," &amp; Dictionary!H748 &amp; "," &amp;Dictionary!I748 &amp; ",'" &amp; Dictionary!J748 &amp; "','" &amp; Dictionary!K748 &amp; "','" &amp; Dictionary!L748  &amp; "',1,null,'" &amp;  Dictionary!O748 &amp; "',getdate()," &amp; Dictionary!Q748   &amp; ")")</f>
        <v/>
      </c>
    </row>
    <row r="755" spans="1:1">
      <c r="A755" t="str">
        <f>IF(Dictionary!B749="","","Insert Into SYS_DICTIONARY(ID, DICTIONARYID, PARENTID, DICTIONARYTYPE,DICTIONARYTEXT, VALUESID, LEVELID, ITEM_POST, TOOLTIPTEXT, LINK, DESCRIPTIONID, UPDATE_USERID, UPDATE_TIME, CREATE_USERID, CREATE_TIME, STATEID) values(" &amp; Dictionary!A749 &amp; "," &amp; Dictionary!B749 &amp; "," &amp; Dictionary!C749 &amp; "," &amp; Dictionary!D749  &amp; ",'" &amp;Dictionary!F749 &amp; "'," &amp; Dictionary!G749 &amp; "," &amp; Dictionary!H749 &amp; "," &amp;Dictionary!I749 &amp; ",'" &amp; Dictionary!J749 &amp; "','" &amp; Dictionary!K749 &amp; "','" &amp; Dictionary!L749  &amp; "',1,null,'" &amp;  Dictionary!O749 &amp; "',getdate()," &amp; Dictionary!Q749   &amp; ")")</f>
        <v/>
      </c>
    </row>
    <row r="756" spans="1:1">
      <c r="A756" t="str">
        <f>IF(Dictionary!B750="","","Insert Into SYS_DICTIONARY(ID, DICTIONARYID, PARENTID, DICTIONARYTYPE,DICTIONARYTEXT, VALUESID, LEVELID, ITEM_POST, TOOLTIPTEXT, LINK, DESCRIPTIONID, UPDATE_USERID, UPDATE_TIME, CREATE_USERID, CREATE_TIME, STATEID) values(" &amp; Dictionary!A750 &amp; "," &amp; Dictionary!B750 &amp; "," &amp; Dictionary!C750 &amp; "," &amp; Dictionary!D750  &amp; ",'" &amp;Dictionary!F750 &amp; "'," &amp; Dictionary!G750 &amp; "," &amp; Dictionary!H750 &amp; "," &amp;Dictionary!I750 &amp; ",'" &amp; Dictionary!J750 &amp; "','" &amp; Dictionary!K750 &amp; "','" &amp; Dictionary!L750  &amp; "',1,null,'" &amp;  Dictionary!O750 &amp; "',getdate()," &amp; Dictionary!Q750   &amp; ")")</f>
        <v/>
      </c>
    </row>
    <row r="757" spans="1:1">
      <c r="A757" t="str">
        <f>IF(Dictionary!B751="","","Insert Into SYS_DICTIONARY(ID, DICTIONARYID, PARENTID, DICTIONARYTYPE,DICTIONARYTEXT, VALUESID, LEVELID, ITEM_POST, TOOLTIPTEXT, LINK, DESCRIPTIONID, UPDATE_USERID, UPDATE_TIME, CREATE_USERID, CREATE_TIME, STATEID) values(" &amp; Dictionary!A751 &amp; "," &amp; Dictionary!B751 &amp; "," &amp; Dictionary!C751 &amp; "," &amp; Dictionary!D751  &amp; ",'" &amp;Dictionary!F751 &amp; "'," &amp; Dictionary!G751 &amp; "," &amp; Dictionary!H751 &amp; "," &amp;Dictionary!I751 &amp; ",'" &amp; Dictionary!J751 &amp; "','" &amp; Dictionary!K751 &amp; "','" &amp; Dictionary!L751  &amp; "',1,null,'" &amp;  Dictionary!O751 &amp; "',getdate()," &amp; Dictionary!Q751   &amp; ")")</f>
        <v/>
      </c>
    </row>
    <row r="758" spans="1:1">
      <c r="A758" t="str">
        <f>IF(Dictionary!B752="","","Insert Into SYS_DICTIONARY(ID, DICTIONARYID, PARENTID, DICTIONARYTYPE,DICTIONARYTEXT, VALUESID, LEVELID, ITEM_POST, TOOLTIPTEXT, LINK, DESCRIPTIONID, UPDATE_USERID, UPDATE_TIME, CREATE_USERID, CREATE_TIME, STATEID) values(" &amp; Dictionary!A752 &amp; "," &amp; Dictionary!B752 &amp; "," &amp; Dictionary!C752 &amp; "," &amp; Dictionary!D752  &amp; ",'" &amp;Dictionary!F752 &amp; "'," &amp; Dictionary!G752 &amp; "," &amp; Dictionary!H752 &amp; "," &amp;Dictionary!I752 &amp; ",'" &amp; Dictionary!J752 &amp; "','" &amp; Dictionary!K752 &amp; "','" &amp; Dictionary!L752  &amp; "',1,null,'" &amp;  Dictionary!O752 &amp; "',getdate()," &amp; Dictionary!Q752   &amp; ")")</f>
        <v/>
      </c>
    </row>
    <row r="759" spans="1:1">
      <c r="A759" t="str">
        <f>IF(Dictionary!B753="","","Insert Into SYS_DICTIONARY(ID, DICTIONARYID, PARENTID, DICTIONARYTYPE,DICTIONARYTEXT, VALUESID, LEVELID, ITEM_POST, TOOLTIPTEXT, LINK, DESCRIPTIONID, UPDATE_USERID, UPDATE_TIME, CREATE_USERID, CREATE_TIME, STATEID) values(" &amp; Dictionary!A753 &amp; "," &amp; Dictionary!B753 &amp; "," &amp; Dictionary!C753 &amp; "," &amp; Dictionary!D753  &amp; ",'" &amp;Dictionary!F753 &amp; "'," &amp; Dictionary!G753 &amp; "," &amp; Dictionary!H753 &amp; "," &amp;Dictionary!I753 &amp; ",'" &amp; Dictionary!J753 &amp; "','" &amp; Dictionary!K753 &amp; "','" &amp; Dictionary!L753  &amp; "',1,null,'" &amp;  Dictionary!O753 &amp; "',getdate()," &amp; Dictionary!Q753   &amp; ")")</f>
        <v/>
      </c>
    </row>
    <row r="760" spans="1:1">
      <c r="A760" t="str">
        <f>IF(Dictionary!B754="","","Insert Into SYS_DICTIONARY(ID, DICTIONARYID, PARENTID, DICTIONARYTYPE,DICTIONARYTEXT, VALUESID, LEVELID, ITEM_POST, TOOLTIPTEXT, LINK, DESCRIPTIONID, UPDATE_USERID, UPDATE_TIME, CREATE_USERID, CREATE_TIME, STATEID) values(" &amp; Dictionary!A754 &amp; "," &amp; Dictionary!B754 &amp; "," &amp; Dictionary!C754 &amp; "," &amp; Dictionary!D754  &amp; ",'" &amp;Dictionary!F754 &amp; "'," &amp; Dictionary!G754 &amp; "," &amp; Dictionary!H754 &amp; "," &amp;Dictionary!I754 &amp; ",'" &amp; Dictionary!J754 &amp; "','" &amp; Dictionary!K754 &amp; "','" &amp; Dictionary!L754  &amp; "',1,null,'" &amp;  Dictionary!O754 &amp; "',getdate()," &amp; Dictionary!Q754   &amp; ")")</f>
        <v/>
      </c>
    </row>
    <row r="761" spans="1:1">
      <c r="A761" t="str">
        <f>IF(Dictionary!B755="","","Insert Into SYS_DICTIONARY(ID, DICTIONARYID, PARENTID, DICTIONARYTYPE,DICTIONARYTEXT, VALUESID, LEVELID, ITEM_POST, TOOLTIPTEXT, LINK, DESCRIPTIONID, UPDATE_USERID, UPDATE_TIME, CREATE_USERID, CREATE_TIME, STATEID) values(" &amp; Dictionary!A755 &amp; "," &amp; Dictionary!B755 &amp; "," &amp; Dictionary!C755 &amp; "," &amp; Dictionary!D755  &amp; ",'" &amp;Dictionary!F755 &amp; "'," &amp; Dictionary!G755 &amp; "," &amp; Dictionary!H755 &amp; "," &amp;Dictionary!I755 &amp; ",'" &amp; Dictionary!J755 &amp; "','" &amp; Dictionary!K755 &amp; "','" &amp; Dictionary!L755  &amp; "',1,null,'" &amp;  Dictionary!O755 &amp; "',getdate()," &amp; Dictionary!Q755   &amp; ")")</f>
        <v/>
      </c>
    </row>
    <row r="762" spans="1:1">
      <c r="A762" t="str">
        <f>IF(Dictionary!B756="","","Insert Into SYS_DICTIONARY(ID, DICTIONARYID, PARENTID, DICTIONARYTYPE,DICTIONARYTEXT, VALUESID, LEVELID, ITEM_POST, TOOLTIPTEXT, LINK, DESCRIPTIONID, UPDATE_USERID, UPDATE_TIME, CREATE_USERID, CREATE_TIME, STATEID) values(" &amp; Dictionary!A756 &amp; "," &amp; Dictionary!B756 &amp; "," &amp; Dictionary!C756 &amp; "," &amp; Dictionary!D756  &amp; ",'" &amp;Dictionary!F756 &amp; "'," &amp; Dictionary!G756 &amp; "," &amp; Dictionary!H756 &amp; "," &amp;Dictionary!I756 &amp; ",'" &amp; Dictionary!J756 &amp; "','" &amp; Dictionary!K756 &amp; "','" &amp; Dictionary!L756  &amp; "',1,null,'" &amp;  Dictionary!O756 &amp; "',getdate()," &amp; Dictionary!Q756   &amp; ")")</f>
        <v/>
      </c>
    </row>
    <row r="763" spans="1:1">
      <c r="A763" t="str">
        <f>IF(Dictionary!B757="","","Insert Into SYS_DICTIONARY(ID, DICTIONARYID, PARENTID, DICTIONARYTYPE,DICTIONARYTEXT, VALUESID, LEVELID, ITEM_POST, TOOLTIPTEXT, LINK, DESCRIPTIONID, UPDATE_USERID, UPDATE_TIME, CREATE_USERID, CREATE_TIME, STATEID) values(" &amp; Dictionary!A757 &amp; "," &amp; Dictionary!B757 &amp; "," &amp; Dictionary!C757 &amp; "," &amp; Dictionary!D757  &amp; ",'" &amp;Dictionary!F757 &amp; "'," &amp; Dictionary!G757 &amp; "," &amp; Dictionary!H757 &amp; "," &amp;Dictionary!I757 &amp; ",'" &amp; Dictionary!J757 &amp; "','" &amp; Dictionary!K757 &amp; "','" &amp; Dictionary!L757  &amp; "',1,null,'" &amp;  Dictionary!O757 &amp; "',getdate()," &amp; Dictionary!Q757   &amp; ")")</f>
        <v/>
      </c>
    </row>
    <row r="764" spans="1:1">
      <c r="A764" t="str">
        <f>IF(Dictionary!B758="","","Insert Into SYS_DICTIONARY(ID, DICTIONARYID, PARENTID, DICTIONARYTYPE,DICTIONARYTEXT, VALUESID, LEVELID, ITEM_POST, TOOLTIPTEXT, LINK, DESCRIPTIONID, UPDATE_USERID, UPDATE_TIME, CREATE_USERID, CREATE_TIME, STATEID) values(" &amp; Dictionary!A758 &amp; "," &amp; Dictionary!B758 &amp; "," &amp; Dictionary!C758 &amp; "," &amp; Dictionary!D758  &amp; ",'" &amp;Dictionary!F758 &amp; "'," &amp; Dictionary!G758 &amp; "," &amp; Dictionary!H758 &amp; "," &amp;Dictionary!I758 &amp; ",'" &amp; Dictionary!J758 &amp; "','" &amp; Dictionary!K758 &amp; "','" &amp; Dictionary!L758  &amp; "',1,null,'" &amp;  Dictionary!O758 &amp; "',getdate()," &amp; Dictionary!Q758   &amp; ")")</f>
        <v/>
      </c>
    </row>
    <row r="765" spans="1:1">
      <c r="A765" t="str">
        <f>IF(Dictionary!B759="","","Insert Into SYS_DICTIONARY(ID, DICTIONARYID, PARENTID, DICTIONARYTYPE,DICTIONARYTEXT, VALUESID, LEVELID, ITEM_POST, TOOLTIPTEXT, LINK, DESCRIPTIONID, UPDATE_USERID, UPDATE_TIME, CREATE_USERID, CREATE_TIME, STATEID) values(" &amp; Dictionary!A759 &amp; "," &amp; Dictionary!B759 &amp; "," &amp; Dictionary!C759 &amp; "," &amp; Dictionary!D759  &amp; ",'" &amp;Dictionary!F759 &amp; "'," &amp; Dictionary!G759 &amp; "," &amp; Dictionary!H759 &amp; "," &amp;Dictionary!I759 &amp; ",'" &amp; Dictionary!J759 &amp; "','" &amp; Dictionary!K759 &amp; "','" &amp; Dictionary!L759  &amp; "',1,null,'" &amp;  Dictionary!O759 &amp; "',getdate()," &amp; Dictionary!Q759   &amp; ")")</f>
        <v/>
      </c>
    </row>
    <row r="766" spans="1:1">
      <c r="A766" t="str">
        <f>IF(Dictionary!B760="","","Insert Into SYS_DICTIONARY(ID, DICTIONARYID, PARENTID, DICTIONARYTYPE,DICTIONARYTEXT, VALUESID, LEVELID, ITEM_POST, TOOLTIPTEXT, LINK, DESCRIPTIONID, UPDATE_USERID, UPDATE_TIME, CREATE_USERID, CREATE_TIME, STATEID) values(" &amp; Dictionary!A760 &amp; "," &amp; Dictionary!B760 &amp; "," &amp; Dictionary!C760 &amp; "," &amp; Dictionary!D760  &amp; ",'" &amp;Dictionary!F760 &amp; "'," &amp; Dictionary!G760 &amp; "," &amp; Dictionary!H760 &amp; "," &amp;Dictionary!I760 &amp; ",'" &amp; Dictionary!J760 &amp; "','" &amp; Dictionary!K760 &amp; "','" &amp; Dictionary!L760  &amp; "',1,null,'" &amp;  Dictionary!O760 &amp; "',getdate()," &amp; Dictionary!Q760   &amp; ")")</f>
        <v/>
      </c>
    </row>
    <row r="767" spans="1:1">
      <c r="A767" t="str">
        <f>IF(Dictionary!B761="","","Insert Into SYS_DICTIONARY(ID, DICTIONARYID, PARENTID, DICTIONARYTYPE,DICTIONARYTEXT, VALUESID, LEVELID, ITEM_POST, TOOLTIPTEXT, LINK, DESCRIPTIONID, UPDATE_USERID, UPDATE_TIME, CREATE_USERID, CREATE_TIME, STATEID) values(" &amp; Dictionary!A761 &amp; "," &amp; Dictionary!B761 &amp; "," &amp; Dictionary!C761 &amp; "," &amp; Dictionary!D761  &amp; ",'" &amp;Dictionary!F761 &amp; "'," &amp; Dictionary!G761 &amp; "," &amp; Dictionary!H761 &amp; "," &amp;Dictionary!I761 &amp; ",'" &amp; Dictionary!J761 &amp; "','" &amp; Dictionary!K761 &amp; "','" &amp; Dictionary!L761  &amp; "',1,null,'" &amp;  Dictionary!O761 &amp; "',getdate()," &amp; Dictionary!Q761   &amp; ")")</f>
        <v/>
      </c>
    </row>
    <row r="768" spans="1:1">
      <c r="A768" t="str">
        <f>IF(Dictionary!B762="","","Insert Into SYS_DICTIONARY(ID, DICTIONARYID, PARENTID, DICTIONARYTYPE,DICTIONARYTEXT, VALUESID, LEVELID, ITEM_POST, TOOLTIPTEXT, LINK, DESCRIPTIONID, UPDATE_USERID, UPDATE_TIME, CREATE_USERID, CREATE_TIME, STATEID) values(" &amp; Dictionary!A762 &amp; "," &amp; Dictionary!B762 &amp; "," &amp; Dictionary!C762 &amp; "," &amp; Dictionary!D762  &amp; ",'" &amp;Dictionary!F762 &amp; "'," &amp; Dictionary!G762 &amp; "," &amp; Dictionary!H762 &amp; "," &amp;Dictionary!I762 &amp; ",'" &amp; Dictionary!J762 &amp; "','" &amp; Dictionary!K762 &amp; "','" &amp; Dictionary!L762  &amp; "',1,null,'" &amp;  Dictionary!O762 &amp; "',getdate()," &amp; Dictionary!Q762   &amp; ")")</f>
        <v/>
      </c>
    </row>
    <row r="769" spans="1:1">
      <c r="A769" t="str">
        <f>IF(Dictionary!B763="","","Insert Into SYS_DICTIONARY(ID, DICTIONARYID, PARENTID, DICTIONARYTYPE,DICTIONARYTEXT, VALUESID, LEVELID, ITEM_POST, TOOLTIPTEXT, LINK, DESCRIPTIONID, UPDATE_USERID, UPDATE_TIME, CREATE_USERID, CREATE_TIME, STATEID) values(" &amp; Dictionary!A763 &amp; "," &amp; Dictionary!B763 &amp; "," &amp; Dictionary!C763 &amp; "," &amp; Dictionary!D763  &amp; ",'" &amp;Dictionary!F763 &amp; "'," &amp; Dictionary!G763 &amp; "," &amp; Dictionary!H763 &amp; "," &amp;Dictionary!I763 &amp; ",'" &amp; Dictionary!J763 &amp; "','" &amp; Dictionary!K763 &amp; "','" &amp; Dictionary!L763  &amp; "',1,null,'" &amp;  Dictionary!O763 &amp; "',getdate()," &amp; Dictionary!Q763   &amp; ")")</f>
        <v/>
      </c>
    </row>
    <row r="770" spans="1:1">
      <c r="A770" t="str">
        <f>IF(Dictionary!B764="","","Insert Into SYS_DICTIONARY(ID, DICTIONARYID, PARENTID, DICTIONARYTYPE,DICTIONARYTEXT, VALUESID, LEVELID, ITEM_POST, TOOLTIPTEXT, LINK, DESCRIPTIONID, UPDATE_USERID, UPDATE_TIME, CREATE_USERID, CREATE_TIME, STATEID) values(" &amp; Dictionary!A764 &amp; "," &amp; Dictionary!B764 &amp; "," &amp; Dictionary!C764 &amp; "," &amp; Dictionary!D764  &amp; ",'" &amp;Dictionary!F764 &amp; "'," &amp; Dictionary!G764 &amp; "," &amp; Dictionary!H764 &amp; "," &amp;Dictionary!I764 &amp; ",'" &amp; Dictionary!J764 &amp; "','" &amp; Dictionary!K764 &amp; "','" &amp; Dictionary!L764  &amp; "',1,null,'" &amp;  Dictionary!O764 &amp; "',getdate()," &amp; Dictionary!Q764   &amp; ")")</f>
        <v/>
      </c>
    </row>
    <row r="771" spans="1:1">
      <c r="A771" t="str">
        <f>IF(Dictionary!B765="","","Insert Into SYS_DICTIONARY(ID, DICTIONARYID, PARENTID, DICTIONARYTYPE,DICTIONARYTEXT, VALUESID, LEVELID, ITEM_POST, TOOLTIPTEXT, LINK, DESCRIPTIONID, UPDATE_USERID, UPDATE_TIME, CREATE_USERID, CREATE_TIME, STATEID) values(" &amp; Dictionary!A765 &amp; "," &amp; Dictionary!B765 &amp; "," &amp; Dictionary!C765 &amp; "," &amp; Dictionary!D765  &amp; ",'" &amp;Dictionary!F765 &amp; "'," &amp; Dictionary!G765 &amp; "," &amp; Dictionary!H765 &amp; "," &amp;Dictionary!I765 &amp; ",'" &amp; Dictionary!J765 &amp; "','" &amp; Dictionary!K765 &amp; "','" &amp; Dictionary!L765  &amp; "',1,null,'" &amp;  Dictionary!O765 &amp; "',getdate()," &amp; Dictionary!Q765   &amp; ")")</f>
        <v/>
      </c>
    </row>
    <row r="772" spans="1:1">
      <c r="A772" t="str">
        <f>IF(Dictionary!B766="","","Insert Into SYS_DICTIONARY(ID, DICTIONARYID, PARENTID, DICTIONARYTYPE,DICTIONARYTEXT, VALUESID, LEVELID, ITEM_POST, TOOLTIPTEXT, LINK, DESCRIPTIONID, UPDATE_USERID, UPDATE_TIME, CREATE_USERID, CREATE_TIME, STATEID) values(" &amp; Dictionary!A766 &amp; "," &amp; Dictionary!B766 &amp; "," &amp; Dictionary!C766 &amp; "," &amp; Dictionary!D766  &amp; ",'" &amp;Dictionary!F766 &amp; "'," &amp; Dictionary!G766 &amp; "," &amp; Dictionary!H766 &amp; "," &amp;Dictionary!I766 &amp; ",'" &amp; Dictionary!J766 &amp; "','" &amp; Dictionary!K766 &amp; "','" &amp; Dictionary!L766  &amp; "',1,null,'" &amp;  Dictionary!O766 &amp; "',getdate()," &amp; Dictionary!Q766   &amp; ")")</f>
        <v/>
      </c>
    </row>
    <row r="773" spans="1:1">
      <c r="A773" t="str">
        <f>IF(Dictionary!B767="","","Insert Into SYS_DICTIONARY(ID, DICTIONARYID, PARENTID, DICTIONARYTYPE,DICTIONARYTEXT, VALUESID, LEVELID, ITEM_POST, TOOLTIPTEXT, LINK, DESCRIPTIONID, UPDATE_USERID, UPDATE_TIME, CREATE_USERID, CREATE_TIME, STATEID) values(" &amp; Dictionary!A767 &amp; "," &amp; Dictionary!B767 &amp; "," &amp; Dictionary!C767 &amp; "," &amp; Dictionary!D767  &amp; ",'" &amp;Dictionary!F767 &amp; "'," &amp; Dictionary!G767 &amp; "," &amp; Dictionary!H767 &amp; "," &amp;Dictionary!I767 &amp; ",'" &amp; Dictionary!J767 &amp; "','" &amp; Dictionary!K767 &amp; "','" &amp; Dictionary!L767  &amp; "',1,null,'" &amp;  Dictionary!O767 &amp; "',getdate()," &amp; Dictionary!Q767   &amp; ")")</f>
        <v/>
      </c>
    </row>
    <row r="774" spans="1:1">
      <c r="A774" t="str">
        <f>IF(Dictionary!B768="","","Insert Into SYS_DICTIONARY(ID, DICTIONARYID, PARENTID, DICTIONARYTYPE,DICTIONARYTEXT, VALUESID, LEVELID, ITEM_POST, TOOLTIPTEXT, LINK, DESCRIPTIONID, UPDATE_USERID, UPDATE_TIME, CREATE_USERID, CREATE_TIME, STATEID) values(" &amp; Dictionary!A768 &amp; "," &amp; Dictionary!B768 &amp; "," &amp; Dictionary!C768 &amp; "," &amp; Dictionary!D768  &amp; ",'" &amp;Dictionary!F768 &amp; "'," &amp; Dictionary!G768 &amp; "," &amp; Dictionary!H768 &amp; "," &amp;Dictionary!I768 &amp; ",'" &amp; Dictionary!J768 &amp; "','" &amp; Dictionary!K768 &amp; "','" &amp; Dictionary!L768  &amp; "',1,null,'" &amp;  Dictionary!O768 &amp; "',getdate()," &amp; Dictionary!Q768   &amp; ")")</f>
        <v/>
      </c>
    </row>
    <row r="775" spans="1:1">
      <c r="A775" t="str">
        <f>IF(Dictionary!B769="","","Insert Into SYS_DICTIONARY(ID, DICTIONARYID, PARENTID, DICTIONARYTYPE,DICTIONARYTEXT, VALUESID, LEVELID, ITEM_POST, TOOLTIPTEXT, LINK, DESCRIPTIONID, UPDATE_USERID, UPDATE_TIME, CREATE_USERID, CREATE_TIME, STATEID) values(" &amp; Dictionary!A769 &amp; "," &amp; Dictionary!B769 &amp; "," &amp; Dictionary!C769 &amp; "," &amp; Dictionary!D769  &amp; ",'" &amp;Dictionary!F769 &amp; "'," &amp; Dictionary!G769 &amp; "," &amp; Dictionary!H769 &amp; "," &amp;Dictionary!I769 &amp; ",'" &amp; Dictionary!J769 &amp; "','" &amp; Dictionary!K769 &amp; "','" &amp; Dictionary!L769  &amp; "',1,null,'" &amp;  Dictionary!O769 &amp; "',getdate()," &amp; Dictionary!Q769   &amp; ")")</f>
        <v/>
      </c>
    </row>
    <row r="776" spans="1:1">
      <c r="A776" t="str">
        <f>IF(Dictionary!B770="","","Insert Into SYS_DICTIONARY(ID, DICTIONARYID, PARENTID, DICTIONARYTYPE,DICTIONARYTEXT, VALUESID, LEVELID, ITEM_POST, TOOLTIPTEXT, LINK, DESCRIPTIONID, UPDATE_USERID, UPDATE_TIME, CREATE_USERID, CREATE_TIME, STATEID) values(" &amp; Dictionary!A770 &amp; "," &amp; Dictionary!B770 &amp; "," &amp; Dictionary!C770 &amp; "," &amp; Dictionary!D770  &amp; ",'" &amp;Dictionary!F770 &amp; "'," &amp; Dictionary!G770 &amp; "," &amp; Dictionary!H770 &amp; "," &amp;Dictionary!I770 &amp; ",'" &amp; Dictionary!J770 &amp; "','" &amp; Dictionary!K770 &amp; "','" &amp; Dictionary!L770  &amp; "',1,null,'" &amp;  Dictionary!O770 &amp; "',getdate()," &amp; Dictionary!Q770   &amp; ")")</f>
        <v/>
      </c>
    </row>
    <row r="777" spans="1:1">
      <c r="A777" t="str">
        <f>IF(Dictionary!B771="","","Insert Into SYS_DICTIONARY(ID, DICTIONARYID, PARENTID, DICTIONARYTYPE,DICTIONARYTEXT, VALUESID, LEVELID, ITEM_POST, TOOLTIPTEXT, LINK, DESCRIPTIONID, UPDATE_USERID, UPDATE_TIME, CREATE_USERID, CREATE_TIME, STATEID) values(" &amp; Dictionary!A771 &amp; "," &amp; Dictionary!B771 &amp; "," &amp; Dictionary!C771 &amp; "," &amp; Dictionary!D771  &amp; ",'" &amp;Dictionary!F771 &amp; "'," &amp; Dictionary!G771 &amp; "," &amp; Dictionary!H771 &amp; "," &amp;Dictionary!I771 &amp; ",'" &amp; Dictionary!J771 &amp; "','" &amp; Dictionary!K771 &amp; "','" &amp; Dictionary!L771  &amp; "',1,null,'" &amp;  Dictionary!O771 &amp; "',getdate()," &amp; Dictionary!Q771   &amp; ")")</f>
        <v/>
      </c>
    </row>
    <row r="778" spans="1:1">
      <c r="A778" t="str">
        <f>IF(Dictionary!B772="","","Insert Into SYS_DICTIONARY(ID, DICTIONARYID, PARENTID, DICTIONARYTYPE,DICTIONARYTEXT, VALUESID, LEVELID, ITEM_POST, TOOLTIPTEXT, LINK, DESCRIPTIONID, UPDATE_USERID, UPDATE_TIME, CREATE_USERID, CREATE_TIME, STATEID) values(" &amp; Dictionary!A772 &amp; "," &amp; Dictionary!B772 &amp; "," &amp; Dictionary!C772 &amp; "," &amp; Dictionary!D772  &amp; ",'" &amp;Dictionary!F772 &amp; "'," &amp; Dictionary!G772 &amp; "," &amp; Dictionary!H772 &amp; "," &amp;Dictionary!I772 &amp; ",'" &amp; Dictionary!J772 &amp; "','" &amp; Dictionary!K772 &amp; "','" &amp; Dictionary!L772  &amp; "',1,null,'" &amp;  Dictionary!O772 &amp; "',getdate()," &amp; Dictionary!Q772   &amp; ")")</f>
        <v/>
      </c>
    </row>
    <row r="779" spans="1:1">
      <c r="A779" t="str">
        <f>IF(Dictionary!B773="","","Insert Into SYS_DICTIONARY(ID, DICTIONARYID, PARENTID, DICTIONARYTYPE,DICTIONARYTEXT, VALUESID, LEVELID, ITEM_POST, TOOLTIPTEXT, LINK, DESCRIPTIONID, UPDATE_USERID, UPDATE_TIME, CREATE_USERID, CREATE_TIME, STATEID) values(" &amp; Dictionary!A773 &amp; "," &amp; Dictionary!B773 &amp; "," &amp; Dictionary!C773 &amp; "," &amp; Dictionary!D773  &amp; ",'" &amp;Dictionary!F773 &amp; "'," &amp; Dictionary!G773 &amp; "," &amp; Dictionary!H773 &amp; "," &amp;Dictionary!I773 &amp; ",'" &amp; Dictionary!J773 &amp; "','" &amp; Dictionary!K773 &amp; "','" &amp; Dictionary!L773  &amp; "',1,null,'" &amp;  Dictionary!O773 &amp; "',getdate()," &amp; Dictionary!Q773   &amp; ")")</f>
        <v/>
      </c>
    </row>
    <row r="780" spans="1:1">
      <c r="A780" t="str">
        <f>IF(Dictionary!B774="","","Insert Into SYS_DICTIONARY(ID, DICTIONARYID, PARENTID, DICTIONARYTYPE,DICTIONARYTEXT, VALUESID, LEVELID, ITEM_POST, TOOLTIPTEXT, LINK, DESCRIPTIONID, UPDATE_USERID, UPDATE_TIME, CREATE_USERID, CREATE_TIME, STATEID) values(" &amp; Dictionary!A774 &amp; "," &amp; Dictionary!B774 &amp; "," &amp; Dictionary!C774 &amp; "," &amp; Dictionary!D774  &amp; ",'" &amp;Dictionary!F774 &amp; "'," &amp; Dictionary!G774 &amp; "," &amp; Dictionary!H774 &amp; "," &amp;Dictionary!I774 &amp; ",'" &amp; Dictionary!J774 &amp; "','" &amp; Dictionary!K774 &amp; "','" &amp; Dictionary!L774  &amp; "',1,null,'" &amp;  Dictionary!O774 &amp; "',getdate()," &amp; Dictionary!Q774   &amp; ")")</f>
        <v/>
      </c>
    </row>
    <row r="781" spans="1:1">
      <c r="A781" t="str">
        <f>IF(Dictionary!B775="","","Insert Into SYS_DICTIONARY(ID, DICTIONARYID, PARENTID, DICTIONARYTYPE,DICTIONARYTEXT, VALUESID, LEVELID, ITEM_POST, TOOLTIPTEXT, LINK, DESCRIPTIONID, UPDATE_USERID, UPDATE_TIME, CREATE_USERID, CREATE_TIME, STATEID) values(" &amp; Dictionary!A775 &amp; "," &amp; Dictionary!B775 &amp; "," &amp; Dictionary!C775 &amp; "," &amp; Dictionary!D775  &amp; ",'" &amp;Dictionary!F775 &amp; "'," &amp; Dictionary!G775 &amp; "," &amp; Dictionary!H775 &amp; "," &amp;Dictionary!I775 &amp; ",'" &amp; Dictionary!J775 &amp; "','" &amp; Dictionary!K775 &amp; "','" &amp; Dictionary!L775  &amp; "',1,null,'" &amp;  Dictionary!O775 &amp; "',getdate()," &amp; Dictionary!Q775   &amp; ")")</f>
        <v/>
      </c>
    </row>
    <row r="782" spans="1:1">
      <c r="A782" t="str">
        <f>IF(Dictionary!B776="","","Insert Into SYS_DICTIONARY(ID, DICTIONARYID, PARENTID, DICTIONARYTYPE,DICTIONARYTEXT, VALUESID, LEVELID, ITEM_POST, TOOLTIPTEXT, LINK, DESCRIPTIONID, UPDATE_USERID, UPDATE_TIME, CREATE_USERID, CREATE_TIME, STATEID) values(" &amp; Dictionary!A776 &amp; "," &amp; Dictionary!B776 &amp; "," &amp; Dictionary!C776 &amp; "," &amp; Dictionary!D776  &amp; ",'" &amp;Dictionary!F776 &amp; "'," &amp; Dictionary!G776 &amp; "," &amp; Dictionary!H776 &amp; "," &amp;Dictionary!I776 &amp; ",'" &amp; Dictionary!J776 &amp; "','" &amp; Dictionary!K776 &amp; "','" &amp; Dictionary!L776  &amp; "',1,null,'" &amp;  Dictionary!O776 &amp; "',getdate()," &amp; Dictionary!Q776   &amp; ")")</f>
        <v/>
      </c>
    </row>
    <row r="783" spans="1:1">
      <c r="A783" t="str">
        <f>IF(Dictionary!B777="","","Insert Into SYS_DICTIONARY(ID, DICTIONARYID, PARENTID, DICTIONARYTYPE,DICTIONARYTEXT, VALUESID, LEVELID, ITEM_POST, TOOLTIPTEXT, LINK, DESCRIPTIONID, UPDATE_USERID, UPDATE_TIME, CREATE_USERID, CREATE_TIME, STATEID) values(" &amp; Dictionary!A777 &amp; "," &amp; Dictionary!B777 &amp; "," &amp; Dictionary!C777 &amp; "," &amp; Dictionary!D777  &amp; ",'" &amp;Dictionary!F777 &amp; "'," &amp; Dictionary!G777 &amp; "," &amp; Dictionary!H777 &amp; "," &amp;Dictionary!I777 &amp; ",'" &amp; Dictionary!J777 &amp; "','" &amp; Dictionary!K777 &amp; "','" &amp; Dictionary!L777  &amp; "',1,null,'" &amp;  Dictionary!O777 &amp; "',getdate()," &amp; Dictionary!Q777   &amp; ")")</f>
        <v/>
      </c>
    </row>
    <row r="784" spans="1:1">
      <c r="A784" t="str">
        <f>IF(Dictionary!B778="","","Insert Into SYS_DICTIONARY(ID, DICTIONARYID, PARENTID, DICTIONARYTYPE,DICTIONARYTEXT, VALUESID, LEVELID, ITEM_POST, TOOLTIPTEXT, LINK, DESCRIPTIONID, UPDATE_USERID, UPDATE_TIME, CREATE_USERID, CREATE_TIME, STATEID) values(" &amp; Dictionary!A778 &amp; "," &amp; Dictionary!B778 &amp; "," &amp; Dictionary!C778 &amp; "," &amp; Dictionary!D778  &amp; ",'" &amp;Dictionary!F778 &amp; "'," &amp; Dictionary!G778 &amp; "," &amp; Dictionary!H778 &amp; "," &amp;Dictionary!I778 &amp; ",'" &amp; Dictionary!J778 &amp; "','" &amp; Dictionary!K778 &amp; "','" &amp; Dictionary!L778  &amp; "',1,null,'" &amp;  Dictionary!O778 &amp; "',getdate()," &amp; Dictionary!Q778   &amp; ")")</f>
        <v/>
      </c>
    </row>
    <row r="785" spans="1:1">
      <c r="A785" t="str">
        <f>IF(Dictionary!B779="","","Insert Into SYS_DICTIONARY(ID, DICTIONARYID, PARENTID, DICTIONARYTYPE,DICTIONARYTEXT, VALUESID, LEVELID, ITEM_POST, TOOLTIPTEXT, LINK, DESCRIPTIONID, UPDATE_USERID, UPDATE_TIME, CREATE_USERID, CREATE_TIME, STATEID) values(" &amp; Dictionary!A779 &amp; "," &amp; Dictionary!B779 &amp; "," &amp; Dictionary!C779 &amp; "," &amp; Dictionary!D779  &amp; ",'" &amp;Dictionary!F779 &amp; "'," &amp; Dictionary!G779 &amp; "," &amp; Dictionary!H779 &amp; "," &amp;Dictionary!I779 &amp; ",'" &amp; Dictionary!J779 &amp; "','" &amp; Dictionary!K779 &amp; "','" &amp; Dictionary!L779  &amp; "',1,null,'" &amp;  Dictionary!O779 &amp; "',getdate()," &amp; Dictionary!Q779   &amp; ")")</f>
        <v/>
      </c>
    </row>
    <row r="786" spans="1:1">
      <c r="A786" t="str">
        <f>IF(Dictionary!B780="","","Insert Into SYS_DICTIONARY(ID, DICTIONARYID, PARENTID, DICTIONARYTYPE,DICTIONARYTEXT, VALUESID, LEVELID, ITEM_POST, TOOLTIPTEXT, LINK, DESCRIPTIONID, UPDATE_USERID, UPDATE_TIME, CREATE_USERID, CREATE_TIME, STATEID) values(" &amp; Dictionary!A780 &amp; "," &amp; Dictionary!B780 &amp; "," &amp; Dictionary!C780 &amp; "," &amp; Dictionary!D780  &amp; ",'" &amp;Dictionary!F780 &amp; "'," &amp; Dictionary!G780 &amp; "," &amp; Dictionary!H780 &amp; "," &amp;Dictionary!I780 &amp; ",'" &amp; Dictionary!J780 &amp; "','" &amp; Dictionary!K780 &amp; "','" &amp; Dictionary!L780  &amp; "',1,null,'" &amp;  Dictionary!O780 &amp; "',getdate()," &amp; Dictionary!Q780   &amp; ")")</f>
        <v/>
      </c>
    </row>
    <row r="787" spans="1:1">
      <c r="A787" t="str">
        <f>IF(Dictionary!B781="","","Insert Into SYS_DICTIONARY(ID, DICTIONARYID, PARENTID, DICTIONARYTYPE,DICTIONARYTEXT, VALUESID, LEVELID, ITEM_POST, TOOLTIPTEXT, LINK, DESCRIPTIONID, UPDATE_USERID, UPDATE_TIME, CREATE_USERID, CREATE_TIME, STATEID) values(" &amp; Dictionary!A781 &amp; "," &amp; Dictionary!B781 &amp; "," &amp; Dictionary!C781 &amp; "," &amp; Dictionary!D781  &amp; ",'" &amp;Dictionary!F781 &amp; "'," &amp; Dictionary!G781 &amp; "," &amp; Dictionary!H781 &amp; "," &amp;Dictionary!I781 &amp; ",'" &amp; Dictionary!J781 &amp; "','" &amp; Dictionary!K781 &amp; "','" &amp; Dictionary!L781  &amp; "',1,null,'" &amp;  Dictionary!O781 &amp; "',getdate()," &amp; Dictionary!Q781   &amp; ")")</f>
        <v/>
      </c>
    </row>
    <row r="788" spans="1:1">
      <c r="A788" t="str">
        <f>IF(Dictionary!B782="","","Insert Into SYS_DICTIONARY(ID, DICTIONARYID, PARENTID, DICTIONARYTYPE,DICTIONARYTEXT, VALUESID, LEVELID, ITEM_POST, TOOLTIPTEXT, LINK, DESCRIPTIONID, UPDATE_USERID, UPDATE_TIME, CREATE_USERID, CREATE_TIME, STATEID) values(" &amp; Dictionary!A782 &amp; "," &amp; Dictionary!B782 &amp; "," &amp; Dictionary!C782 &amp; "," &amp; Dictionary!D782  &amp; ",'" &amp;Dictionary!F782 &amp; "'," &amp; Dictionary!G782 &amp; "," &amp; Dictionary!H782 &amp; "," &amp;Dictionary!I782 &amp; ",'" &amp; Dictionary!J782 &amp; "','" &amp; Dictionary!K782 &amp; "','" &amp; Dictionary!L782  &amp; "',1,null,'" &amp;  Dictionary!O782 &amp; "',getdate()," &amp; Dictionary!Q782   &amp; ")")</f>
        <v/>
      </c>
    </row>
    <row r="789" spans="1:1">
      <c r="A789" t="str">
        <f>IF(Dictionary!B783="","","Insert Into SYS_DICTIONARY(ID, DICTIONARYID, PARENTID, DICTIONARYTYPE,DICTIONARYTEXT, VALUESID, LEVELID, ITEM_POST, TOOLTIPTEXT, LINK, DESCRIPTIONID, UPDATE_USERID, UPDATE_TIME, CREATE_USERID, CREATE_TIME, STATEID) values(" &amp; Dictionary!A783 &amp; "," &amp; Dictionary!B783 &amp; "," &amp; Dictionary!C783 &amp; "," &amp; Dictionary!D783  &amp; ",'" &amp;Dictionary!F783 &amp; "'," &amp; Dictionary!G783 &amp; "," &amp; Dictionary!H783 &amp; "," &amp;Dictionary!I783 &amp; ",'" &amp; Dictionary!J783 &amp; "','" &amp; Dictionary!K783 &amp; "','" &amp; Dictionary!L783  &amp; "',1,null,'" &amp;  Dictionary!O783 &amp; "',getdate()," &amp; Dictionary!Q783   &amp; ")")</f>
        <v/>
      </c>
    </row>
    <row r="790" spans="1:1">
      <c r="A790" t="str">
        <f>IF(Dictionary!B784="","","Insert Into SYS_DICTIONARY(ID, DICTIONARYID, PARENTID, DICTIONARYTYPE,DICTIONARYTEXT, VALUESID, LEVELID, ITEM_POST, TOOLTIPTEXT, LINK, DESCRIPTIONID, UPDATE_USERID, UPDATE_TIME, CREATE_USERID, CREATE_TIME, STATEID) values(" &amp; Dictionary!A784 &amp; "," &amp; Dictionary!B784 &amp; "," &amp; Dictionary!C784 &amp; "," &amp; Dictionary!D784  &amp; ",'" &amp;Dictionary!F784 &amp; "'," &amp; Dictionary!G784 &amp; "," &amp; Dictionary!H784 &amp; "," &amp;Dictionary!I784 &amp; ",'" &amp; Dictionary!J784 &amp; "','" &amp; Dictionary!K784 &amp; "','" &amp; Dictionary!L784  &amp; "',1,null,'" &amp;  Dictionary!O784 &amp; "',getdate()," &amp; Dictionary!Q784   &amp; ")")</f>
        <v/>
      </c>
    </row>
    <row r="791" spans="1:1">
      <c r="A791" t="str">
        <f>IF(Dictionary!B785="","","Insert Into SYS_DICTIONARY(ID, DICTIONARYID, PARENTID, DICTIONARYTYPE,DICTIONARYTEXT, VALUESID, LEVELID, ITEM_POST, TOOLTIPTEXT, LINK, DESCRIPTIONID, UPDATE_USERID, UPDATE_TIME, CREATE_USERID, CREATE_TIME, STATEID) values(" &amp; Dictionary!A785 &amp; "," &amp; Dictionary!B785 &amp; "," &amp; Dictionary!C785 &amp; "," &amp; Dictionary!D785  &amp; ",'" &amp;Dictionary!F785 &amp; "'," &amp; Dictionary!G785 &amp; "," &amp; Dictionary!H785 &amp; "," &amp;Dictionary!I785 &amp; ",'" &amp; Dictionary!J785 &amp; "','" &amp; Dictionary!K785 &amp; "','" &amp; Dictionary!L785  &amp; "',1,null,'" &amp;  Dictionary!O785 &amp; "',getdate()," &amp; Dictionary!Q785   &amp; ")")</f>
        <v/>
      </c>
    </row>
    <row r="792" spans="1:1">
      <c r="A792" t="str">
        <f>IF(Dictionary!B786="","","Insert Into SYS_DICTIONARY(ID, DICTIONARYID, PARENTID, DICTIONARYTYPE,DICTIONARYTEXT, VALUESID, LEVELID, ITEM_POST, TOOLTIPTEXT, LINK, DESCRIPTIONID, UPDATE_USERID, UPDATE_TIME, CREATE_USERID, CREATE_TIME, STATEID) values(" &amp; Dictionary!A786 &amp; "," &amp; Dictionary!B786 &amp; "," &amp; Dictionary!C786 &amp; "," &amp; Dictionary!D786  &amp; ",'" &amp;Dictionary!F786 &amp; "'," &amp; Dictionary!G786 &amp; "," &amp; Dictionary!H786 &amp; "," &amp;Dictionary!I786 &amp; ",'" &amp; Dictionary!J786 &amp; "','" &amp; Dictionary!K786 &amp; "','" &amp; Dictionary!L786  &amp; "',1,null,'" &amp;  Dictionary!O786 &amp; "',getdate()," &amp; Dictionary!Q786   &amp; ")")</f>
        <v/>
      </c>
    </row>
    <row r="793" spans="1:1">
      <c r="A793" t="str">
        <f>IF(Dictionary!B787="","","Insert Into SYS_DICTIONARY(ID, DICTIONARYID, PARENTID, DICTIONARYTYPE,DICTIONARYTEXT, VALUESID, LEVELID, ITEM_POST, TOOLTIPTEXT, LINK, DESCRIPTIONID, UPDATE_USERID, UPDATE_TIME, CREATE_USERID, CREATE_TIME, STATEID) values(" &amp; Dictionary!A787 &amp; "," &amp; Dictionary!B787 &amp; "," &amp; Dictionary!C787 &amp; "," &amp; Dictionary!D787  &amp; ",'" &amp;Dictionary!F787 &amp; "'," &amp; Dictionary!G787 &amp; "," &amp; Dictionary!H787 &amp; "," &amp;Dictionary!I787 &amp; ",'" &amp; Dictionary!J787 &amp; "','" &amp; Dictionary!K787 &amp; "','" &amp; Dictionary!L787  &amp; "',1,null,'" &amp;  Dictionary!O787 &amp; "',getdate()," &amp; Dictionary!Q787   &amp; ")")</f>
        <v/>
      </c>
    </row>
    <row r="794" spans="1:1">
      <c r="A794" t="str">
        <f>IF(Dictionary!B788="","","Insert Into SYS_DICTIONARY(ID, DICTIONARYID, PARENTID, DICTIONARYTYPE,DICTIONARYTEXT, VALUESID, LEVELID, ITEM_POST, TOOLTIPTEXT, LINK, DESCRIPTIONID, UPDATE_USERID, UPDATE_TIME, CREATE_USERID, CREATE_TIME, STATEID) values(" &amp; Dictionary!A788 &amp; "," &amp; Dictionary!B788 &amp; "," &amp; Dictionary!C788 &amp; "," &amp; Dictionary!D788  &amp; ",'" &amp;Dictionary!F788 &amp; "'," &amp; Dictionary!G788 &amp; "," &amp; Dictionary!H788 &amp; "," &amp;Dictionary!I788 &amp; ",'" &amp; Dictionary!J788 &amp; "','" &amp; Dictionary!K788 &amp; "','" &amp; Dictionary!L788  &amp; "',1,null,'" &amp;  Dictionary!O788 &amp; "',getdate()," &amp; Dictionary!Q788   &amp; ")")</f>
        <v/>
      </c>
    </row>
    <row r="795" spans="1:1">
      <c r="A795" t="str">
        <f>IF(Dictionary!B789="","","Insert Into SYS_DICTIONARY(ID, DICTIONARYID, PARENTID, DICTIONARYTYPE,DICTIONARYTEXT, VALUESID, LEVELID, ITEM_POST, TOOLTIPTEXT, LINK, DESCRIPTIONID, UPDATE_USERID, UPDATE_TIME, CREATE_USERID, CREATE_TIME, STATEID) values(" &amp; Dictionary!A789 &amp; "," &amp; Dictionary!B789 &amp; "," &amp; Dictionary!C789 &amp; "," &amp; Dictionary!D789  &amp; ",'" &amp;Dictionary!F789 &amp; "'," &amp; Dictionary!G789 &amp; "," &amp; Dictionary!H789 &amp; "," &amp;Dictionary!I789 &amp; ",'" &amp; Dictionary!J789 &amp; "','" &amp; Dictionary!K789 &amp; "','" &amp; Dictionary!L789  &amp; "',1,null,'" &amp;  Dictionary!O789 &amp; "',getdate()," &amp; Dictionary!Q789   &amp; ")")</f>
        <v/>
      </c>
    </row>
    <row r="796" spans="1:1">
      <c r="A796" t="str">
        <f>IF(Dictionary!B790="","","Insert Into SYS_DICTIONARY(ID, DICTIONARYID, PARENTID, DICTIONARYTYPE,DICTIONARYTEXT, VALUESID, LEVELID, ITEM_POST, TOOLTIPTEXT, LINK, DESCRIPTIONID, UPDATE_USERID, UPDATE_TIME, CREATE_USERID, CREATE_TIME, STATEID) values(" &amp; Dictionary!A790 &amp; "," &amp; Dictionary!B790 &amp; "," &amp; Dictionary!C790 &amp; "," &amp; Dictionary!D790  &amp; ",'" &amp;Dictionary!F790 &amp; "'," &amp; Dictionary!G790 &amp; "," &amp; Dictionary!H790 &amp; "," &amp;Dictionary!I790 &amp; ",'" &amp; Dictionary!J790 &amp; "','" &amp; Dictionary!K790 &amp; "','" &amp; Dictionary!L790  &amp; "',1,null,'" &amp;  Dictionary!O790 &amp; "',getdate()," &amp; Dictionary!Q790   &amp; ")")</f>
        <v/>
      </c>
    </row>
    <row r="797" spans="1:1">
      <c r="A797" t="str">
        <f>IF(Dictionary!B791="","","Insert Into SYS_DICTIONARY(ID, DICTIONARYID, PARENTID, DICTIONARYTYPE,DICTIONARYTEXT, VALUESID, LEVELID, ITEM_POST, TOOLTIPTEXT, LINK, DESCRIPTIONID, UPDATE_USERID, UPDATE_TIME, CREATE_USERID, CREATE_TIME, STATEID) values(" &amp; Dictionary!A791 &amp; "," &amp; Dictionary!B791 &amp; "," &amp; Dictionary!C791 &amp; "," &amp; Dictionary!D791  &amp; ",'" &amp;Dictionary!F791 &amp; "'," &amp; Dictionary!G791 &amp; "," &amp; Dictionary!H791 &amp; "," &amp;Dictionary!I791 &amp; ",'" &amp; Dictionary!J791 &amp; "','" &amp; Dictionary!K791 &amp; "','" &amp; Dictionary!L791  &amp; "',1,null,'" &amp;  Dictionary!O791 &amp; "',getdate()," &amp; Dictionary!Q791   &amp; ")")</f>
        <v/>
      </c>
    </row>
    <row r="798" spans="1:1">
      <c r="A798" t="str">
        <f>IF(Dictionary!B792="","","Insert Into SYS_DICTIONARY(ID, DICTIONARYID, PARENTID, DICTIONARYTYPE,DICTIONARYTEXT, VALUESID, LEVELID, ITEM_POST, TOOLTIPTEXT, LINK, DESCRIPTIONID, UPDATE_USERID, UPDATE_TIME, CREATE_USERID, CREATE_TIME, STATEID) values(" &amp; Dictionary!A792 &amp; "," &amp; Dictionary!B792 &amp; "," &amp; Dictionary!C792 &amp; "," &amp; Dictionary!D792  &amp; ",'" &amp;Dictionary!F792 &amp; "'," &amp; Dictionary!G792 &amp; "," &amp; Dictionary!H792 &amp; "," &amp;Dictionary!I792 &amp; ",'" &amp; Dictionary!J792 &amp; "','" &amp; Dictionary!K792 &amp; "','" &amp; Dictionary!L792  &amp; "',1,null,'" &amp;  Dictionary!O792 &amp; "',getdate()," &amp; Dictionary!Q792   &amp; ")")</f>
        <v/>
      </c>
    </row>
    <row r="799" spans="1:1">
      <c r="A799" t="str">
        <f>IF(Dictionary!B793="","","Insert Into SYS_DICTIONARY(ID, DICTIONARYID, PARENTID, DICTIONARYTYPE,DICTIONARYTEXT, VALUESID, LEVELID, ITEM_POST, TOOLTIPTEXT, LINK, DESCRIPTIONID, UPDATE_USERID, UPDATE_TIME, CREATE_USERID, CREATE_TIME, STATEID) values(" &amp; Dictionary!A793 &amp; "," &amp; Dictionary!B793 &amp; "," &amp; Dictionary!C793 &amp; "," &amp; Dictionary!D793  &amp; ",'" &amp;Dictionary!F793 &amp; "'," &amp; Dictionary!G793 &amp; "," &amp; Dictionary!H793 &amp; "," &amp;Dictionary!I793 &amp; ",'" &amp; Dictionary!J793 &amp; "','" &amp; Dictionary!K793 &amp; "','" &amp; Dictionary!L793  &amp; "',1,null,'" &amp;  Dictionary!O793 &amp; "',getdate()," &amp; Dictionary!Q793   &amp; ")")</f>
        <v/>
      </c>
    </row>
    <row r="800" spans="1:1">
      <c r="A800" t="str">
        <f>IF(Dictionary!B794="","","Insert Into SYS_DICTIONARY(ID, DICTIONARYID, PARENTID, DICTIONARYTYPE,DICTIONARYTEXT, VALUESID, LEVELID, ITEM_POST, TOOLTIPTEXT, LINK, DESCRIPTIONID, UPDATE_USERID, UPDATE_TIME, CREATE_USERID, CREATE_TIME, STATEID) values(" &amp; Dictionary!A794 &amp; "," &amp; Dictionary!B794 &amp; "," &amp; Dictionary!C794 &amp; "," &amp; Dictionary!D794  &amp; ",'" &amp;Dictionary!F794 &amp; "'," &amp; Dictionary!G794 &amp; "," &amp; Dictionary!H794 &amp; "," &amp;Dictionary!I794 &amp; ",'" &amp; Dictionary!J794 &amp; "','" &amp; Dictionary!K794 &amp; "','" &amp; Dictionary!L794  &amp; "',1,null,'" &amp;  Dictionary!O794 &amp; "',getdate()," &amp; Dictionary!Q794   &amp; ")")</f>
        <v/>
      </c>
    </row>
    <row r="801" spans="1:1">
      <c r="A801" t="str">
        <f>IF(Dictionary!B795="","","Insert Into SYS_DICTIONARY(ID, DICTIONARYID, PARENTID, DICTIONARYTYPE,DICTIONARYTEXT, VALUESID, LEVELID, ITEM_POST, TOOLTIPTEXT, LINK, DESCRIPTIONID, UPDATE_USERID, UPDATE_TIME, CREATE_USERID, CREATE_TIME, STATEID) values(" &amp; Dictionary!A795 &amp; "," &amp; Dictionary!B795 &amp; "," &amp; Dictionary!C795 &amp; "," &amp; Dictionary!D795  &amp; ",'" &amp;Dictionary!F795 &amp; "'," &amp; Dictionary!G795 &amp; "," &amp; Dictionary!H795 &amp; "," &amp;Dictionary!I795 &amp; ",'" &amp; Dictionary!J795 &amp; "','" &amp; Dictionary!K795 &amp; "','" &amp; Dictionary!L795  &amp; "',1,null,'" &amp;  Dictionary!O795 &amp; "',getdate()," &amp; Dictionary!Q795   &amp; ")")</f>
        <v/>
      </c>
    </row>
    <row r="802" spans="1:1">
      <c r="A802" t="str">
        <f>IF(Dictionary!B796="","","Insert Into SYS_DICTIONARY(ID, DICTIONARYID, PARENTID, DICTIONARYTYPE,DICTIONARYTEXT, VALUESID, LEVELID, ITEM_POST, TOOLTIPTEXT, LINK, DESCRIPTIONID, UPDATE_USERID, UPDATE_TIME, CREATE_USERID, CREATE_TIME, STATEID) values(" &amp; Dictionary!A796 &amp; "," &amp; Dictionary!B796 &amp; "," &amp; Dictionary!C796 &amp; "," &amp; Dictionary!D796  &amp; ",'" &amp;Dictionary!F796 &amp; "'," &amp; Dictionary!G796 &amp; "," &amp; Dictionary!H796 &amp; "," &amp;Dictionary!I796 &amp; ",'" &amp; Dictionary!J796 &amp; "','" &amp; Dictionary!K796 &amp; "','" &amp; Dictionary!L796  &amp; "',1,null,'" &amp;  Dictionary!O796 &amp; "',getdate()," &amp; Dictionary!Q796   &amp; ")")</f>
        <v/>
      </c>
    </row>
    <row r="803" spans="1:1">
      <c r="A803" t="str">
        <f>IF(Dictionary!B797="","","Insert Into SYS_DICTIONARY(ID, DICTIONARYID, PARENTID, DICTIONARYTYPE,DICTIONARYTEXT, VALUESID, LEVELID, ITEM_POST, TOOLTIPTEXT, LINK, DESCRIPTIONID, UPDATE_USERID, UPDATE_TIME, CREATE_USERID, CREATE_TIME, STATEID) values(" &amp; Dictionary!A797 &amp; "," &amp; Dictionary!B797 &amp; "," &amp; Dictionary!C797 &amp; "," &amp; Dictionary!D797  &amp; ",'" &amp;Dictionary!F797 &amp; "'," &amp; Dictionary!G797 &amp; "," &amp; Dictionary!H797 &amp; "," &amp;Dictionary!I797 &amp; ",'" &amp; Dictionary!J797 &amp; "','" &amp; Dictionary!K797 &amp; "','" &amp; Dictionary!L797  &amp; "',1,null,'" &amp;  Dictionary!O797 &amp; "',getdate()," &amp; Dictionary!Q797   &amp; ")")</f>
        <v/>
      </c>
    </row>
    <row r="804" spans="1:1">
      <c r="A804" t="str">
        <f>IF(Dictionary!B798="","","Insert Into SYS_DICTIONARY(ID, DICTIONARYID, PARENTID, DICTIONARYTYPE,DICTIONARYTEXT, VALUESID, LEVELID, ITEM_POST, TOOLTIPTEXT, LINK, DESCRIPTIONID, UPDATE_USERID, UPDATE_TIME, CREATE_USERID, CREATE_TIME, STATEID) values(" &amp; Dictionary!A798 &amp; "," &amp; Dictionary!B798 &amp; "," &amp; Dictionary!C798 &amp; "," &amp; Dictionary!D798  &amp; ",'" &amp;Dictionary!F798 &amp; "'," &amp; Dictionary!G798 &amp; "," &amp; Dictionary!H798 &amp; "," &amp;Dictionary!I798 &amp; ",'" &amp; Dictionary!J798 &amp; "','" &amp; Dictionary!K798 &amp; "','" &amp; Dictionary!L798  &amp; "',1,null,'" &amp;  Dictionary!O798 &amp; "',getdate()," &amp; Dictionary!Q798   &amp; ")")</f>
        <v/>
      </c>
    </row>
    <row r="805" spans="1:1">
      <c r="A805" t="str">
        <f>IF(Dictionary!B799="","","Insert Into SYS_DICTIONARY(ID, DICTIONARYID, PARENTID, DICTIONARYTYPE,DICTIONARYTEXT, VALUESID, LEVELID, ITEM_POST, TOOLTIPTEXT, LINK, DESCRIPTIONID, UPDATE_USERID, UPDATE_TIME, CREATE_USERID, CREATE_TIME, STATEID) values(" &amp; Dictionary!A799 &amp; "," &amp; Dictionary!B799 &amp; "," &amp; Dictionary!C799 &amp; "," &amp; Dictionary!D799  &amp; ",'" &amp;Dictionary!F799 &amp; "'," &amp; Dictionary!G799 &amp; "," &amp; Dictionary!H799 &amp; "," &amp;Dictionary!I799 &amp; ",'" &amp; Dictionary!J799 &amp; "','" &amp; Dictionary!K799 &amp; "','" &amp; Dictionary!L799  &amp; "',1,null,'" &amp;  Dictionary!O799 &amp; "',getdate()," &amp; Dictionary!Q799   &amp; ")")</f>
        <v/>
      </c>
    </row>
    <row r="806" spans="1:1">
      <c r="A806" t="str">
        <f>IF(Dictionary!B800="","","Insert Into SYS_DICTIONARY(ID, DICTIONARYID, PARENTID, DICTIONARYTYPE,DICTIONARYTEXT, VALUESID, LEVELID, ITEM_POST, TOOLTIPTEXT, LINK, DESCRIPTIONID, UPDATE_USERID, UPDATE_TIME, CREATE_USERID, CREATE_TIME, STATEID) values(" &amp; Dictionary!A800 &amp; "," &amp; Dictionary!B800 &amp; "," &amp; Dictionary!C800 &amp; "," &amp; Dictionary!D800  &amp; ",'" &amp;Dictionary!F800 &amp; "'," &amp; Dictionary!G800 &amp; "," &amp; Dictionary!H800 &amp; "," &amp;Dictionary!I800 &amp; ",'" &amp; Dictionary!J800 &amp; "','" &amp; Dictionary!K800 &amp; "','" &amp; Dictionary!L800  &amp; "',1,null,'" &amp;  Dictionary!O800 &amp; "',getdate()," &amp; Dictionary!Q800   &amp; ")")</f>
        <v/>
      </c>
    </row>
    <row r="807" spans="1:1">
      <c r="A807" t="str">
        <f>IF(Dictionary!B801="","","Insert Into SYS_DICTIONARY(ID, DICTIONARYID, PARENTID, DICTIONARYTYPE,DICTIONARYTEXT, VALUESID, LEVELID, ITEM_POST, TOOLTIPTEXT, LINK, DESCRIPTIONID, UPDATE_USERID, UPDATE_TIME, CREATE_USERID, CREATE_TIME, STATEID) values(" &amp; Dictionary!A801 &amp; "," &amp; Dictionary!B801 &amp; "," &amp; Dictionary!C801 &amp; "," &amp; Dictionary!D801  &amp; ",'" &amp;Dictionary!F801 &amp; "'," &amp; Dictionary!G801 &amp; "," &amp; Dictionary!H801 &amp; "," &amp;Dictionary!I801 &amp; ",'" &amp; Dictionary!J801 &amp; "','" &amp; Dictionary!K801 &amp; "','" &amp; Dictionary!L801  &amp; "',1,null,'" &amp;  Dictionary!O801 &amp; "',getdate()," &amp; Dictionary!Q801   &amp; ")")</f>
        <v/>
      </c>
    </row>
    <row r="808" spans="1:1">
      <c r="A808" t="str">
        <f>IF(Dictionary!B802="","","Insert Into SYS_DICTIONARY(ID, DICTIONARYID, PARENTID, DICTIONARYTYPE,DICTIONARYTEXT, VALUESID, LEVELID, ITEM_POST, TOOLTIPTEXT, LINK, DESCRIPTIONID, UPDATE_USERID, UPDATE_TIME, CREATE_USERID, CREATE_TIME, STATEID) values(" &amp; Dictionary!A802 &amp; "," &amp; Dictionary!B802 &amp; "," &amp; Dictionary!C802 &amp; "," &amp; Dictionary!D802  &amp; ",'" &amp;Dictionary!F802 &amp; "'," &amp; Dictionary!G802 &amp; "," &amp; Dictionary!H802 &amp; "," &amp;Dictionary!I802 &amp; ",'" &amp; Dictionary!J802 &amp; "','" &amp; Dictionary!K802 &amp; "','" &amp; Dictionary!L802  &amp; "',1,null,'" &amp;  Dictionary!O802 &amp; "',getdate()," &amp; Dictionary!Q802   &amp; ")")</f>
        <v/>
      </c>
    </row>
    <row r="809" spans="1:1">
      <c r="A809" t="str">
        <f>IF(Dictionary!B803="","","Insert Into SYS_DICTIONARY(ID, DICTIONARYID, PARENTID, DICTIONARYTYPE,DICTIONARYTEXT, VALUESID, LEVELID, ITEM_POST, TOOLTIPTEXT, LINK, DESCRIPTIONID, UPDATE_USERID, UPDATE_TIME, CREATE_USERID, CREATE_TIME, STATEID) values(" &amp; Dictionary!A803 &amp; "," &amp; Dictionary!B803 &amp; "," &amp; Dictionary!C803 &amp; "," &amp; Dictionary!D803  &amp; ",'" &amp;Dictionary!F803 &amp; "'," &amp; Dictionary!G803 &amp; "," &amp; Dictionary!H803 &amp; "," &amp;Dictionary!I803 &amp; ",'" &amp; Dictionary!J803 &amp; "','" &amp; Dictionary!K803 &amp; "','" &amp; Dictionary!L803  &amp; "',1,null,'" &amp;  Dictionary!O803 &amp; "',getdate()," &amp; Dictionary!Q803   &amp; ")")</f>
        <v/>
      </c>
    </row>
    <row r="810" spans="1:1">
      <c r="A810" t="str">
        <f>IF(Dictionary!B804="","","Insert Into SYS_DICTIONARY(ID, DICTIONARYID, PARENTID, DICTIONARYTYPE,DICTIONARYTEXT, VALUESID, LEVELID, ITEM_POST, TOOLTIPTEXT, LINK, DESCRIPTIONID, UPDATE_USERID, UPDATE_TIME, CREATE_USERID, CREATE_TIME, STATEID) values(" &amp; Dictionary!A804 &amp; "," &amp; Dictionary!B804 &amp; "," &amp; Dictionary!C804 &amp; "," &amp; Dictionary!D804  &amp; ",'" &amp;Dictionary!F804 &amp; "'," &amp; Dictionary!G804 &amp; "," &amp; Dictionary!H804 &amp; "," &amp;Dictionary!I804 &amp; ",'" &amp; Dictionary!J804 &amp; "','" &amp; Dictionary!K804 &amp; "','" &amp; Dictionary!L804  &amp; "',1,null,'" &amp;  Dictionary!O804 &amp; "',getdate()," &amp; Dictionary!Q804   &amp; ")")</f>
        <v/>
      </c>
    </row>
    <row r="811" spans="1:1">
      <c r="A811" t="str">
        <f>IF(Dictionary!B805="","","Insert Into SYS_DICTIONARY(ID, DICTIONARYID, PARENTID, DICTIONARYTYPE,DICTIONARYTEXT, VALUESID, LEVELID, ITEM_POST, TOOLTIPTEXT, LINK, DESCRIPTIONID, UPDATE_USERID, UPDATE_TIME, CREATE_USERID, CREATE_TIME, STATEID) values(" &amp; Dictionary!A805 &amp; "," &amp; Dictionary!B805 &amp; "," &amp; Dictionary!C805 &amp; "," &amp; Dictionary!D805  &amp; ",'" &amp;Dictionary!F805 &amp; "'," &amp; Dictionary!G805 &amp; "," &amp; Dictionary!H805 &amp; "," &amp;Dictionary!I805 &amp; ",'" &amp; Dictionary!J805 &amp; "','" &amp; Dictionary!K805 &amp; "','" &amp; Dictionary!L805  &amp; "',1,null,'" &amp;  Dictionary!O805 &amp; "',getdate()," &amp; Dictionary!Q805   &amp; ")")</f>
        <v/>
      </c>
    </row>
    <row r="812" spans="1:1">
      <c r="A812" t="str">
        <f>IF(Dictionary!B806="","","Insert Into SYS_DICTIONARY(ID, DICTIONARYID, PARENTID, DICTIONARYTYPE,DICTIONARYTEXT, VALUESID, LEVELID, ITEM_POST, TOOLTIPTEXT, LINK, DESCRIPTIONID, UPDATE_USERID, UPDATE_TIME, CREATE_USERID, CREATE_TIME, STATEID) values(" &amp; Dictionary!A806 &amp; "," &amp; Dictionary!B806 &amp; "," &amp; Dictionary!C806 &amp; "," &amp; Dictionary!D806  &amp; ",'" &amp;Dictionary!F806 &amp; "'," &amp; Dictionary!G806 &amp; "," &amp; Dictionary!H806 &amp; "," &amp;Dictionary!I806 &amp; ",'" &amp; Dictionary!J806 &amp; "','" &amp; Dictionary!K806 &amp; "','" &amp; Dictionary!L806  &amp; "',1,null,'" &amp;  Dictionary!O806 &amp; "',getdate()," &amp; Dictionary!Q806   &amp; ")")</f>
        <v/>
      </c>
    </row>
    <row r="813" spans="1:1">
      <c r="A813" t="str">
        <f>IF(Dictionary!B807="","","Insert Into SYS_DICTIONARY(ID, DICTIONARYID, PARENTID, DICTIONARYTYPE,DICTIONARYTEXT, VALUESID, LEVELID, ITEM_POST, TOOLTIPTEXT, LINK, DESCRIPTIONID, UPDATE_USERID, UPDATE_TIME, CREATE_USERID, CREATE_TIME, STATEID) values(" &amp; Dictionary!A807 &amp; "," &amp; Dictionary!B807 &amp; "," &amp; Dictionary!C807 &amp; "," &amp; Dictionary!D807  &amp; ",'" &amp;Dictionary!F807 &amp; "'," &amp; Dictionary!G807 &amp; "," &amp; Dictionary!H807 &amp; "," &amp;Dictionary!I807 &amp; ",'" &amp; Dictionary!J807 &amp; "','" &amp; Dictionary!K807 &amp; "','" &amp; Dictionary!L807  &amp; "',1,null,'" &amp;  Dictionary!O807 &amp; "',getdate()," &amp; Dictionary!Q807   &amp; ")")</f>
        <v/>
      </c>
    </row>
    <row r="814" spans="1:1">
      <c r="A814" t="str">
        <f>IF(Dictionary!B808="","","Insert Into SYS_DICTIONARY(ID, DICTIONARYID, PARENTID, DICTIONARYTYPE,DICTIONARYTEXT, VALUESID, LEVELID, ITEM_POST, TOOLTIPTEXT, LINK, DESCRIPTIONID, UPDATE_USERID, UPDATE_TIME, CREATE_USERID, CREATE_TIME, STATEID) values(" &amp; Dictionary!A808 &amp; "," &amp; Dictionary!B808 &amp; "," &amp; Dictionary!C808 &amp; "," &amp; Dictionary!D808  &amp; ",'" &amp;Dictionary!F808 &amp; "'," &amp; Dictionary!G808 &amp; "," &amp; Dictionary!H808 &amp; "," &amp;Dictionary!I808 &amp; ",'" &amp; Dictionary!J808 &amp; "','" &amp; Dictionary!K808 &amp; "','" &amp; Dictionary!L808  &amp; "',1,null,'" &amp;  Dictionary!O808 &amp; "',getdate()," &amp; Dictionary!Q808   &amp; ")")</f>
        <v/>
      </c>
    </row>
    <row r="815" spans="1:1">
      <c r="A815" t="str">
        <f>IF(Dictionary!B809="","","Insert Into SYS_DICTIONARY(ID, DICTIONARYID, PARENTID, DICTIONARYTYPE,DICTIONARYTEXT, VALUESID, LEVELID, ITEM_POST, TOOLTIPTEXT, LINK, DESCRIPTIONID, UPDATE_USERID, UPDATE_TIME, CREATE_USERID, CREATE_TIME, STATEID) values(" &amp; Dictionary!A809 &amp; "," &amp; Dictionary!B809 &amp; "," &amp; Dictionary!C809 &amp; "," &amp; Dictionary!D809  &amp; ",'" &amp;Dictionary!F809 &amp; "'," &amp; Dictionary!G809 &amp; "," &amp; Dictionary!H809 &amp; "," &amp;Dictionary!I809 &amp; ",'" &amp; Dictionary!J809 &amp; "','" &amp; Dictionary!K809 &amp; "','" &amp; Dictionary!L809  &amp; "',1,null,'" &amp;  Dictionary!O809 &amp; "',getdate()," &amp; Dictionary!Q809   &amp; ")")</f>
        <v/>
      </c>
    </row>
    <row r="816" spans="1:1">
      <c r="A816" t="str">
        <f>IF(Dictionary!B810="","","Insert Into SYS_DICTIONARY(ID, DICTIONARYID, PARENTID, DICTIONARYTYPE,DICTIONARYTEXT, VALUESID, LEVELID, ITEM_POST, TOOLTIPTEXT, LINK, DESCRIPTIONID, UPDATE_USERID, UPDATE_TIME, CREATE_USERID, CREATE_TIME, STATEID) values(" &amp; Dictionary!A810 &amp; "," &amp; Dictionary!B810 &amp; "," &amp; Dictionary!C810 &amp; "," &amp; Dictionary!D810  &amp; ",'" &amp;Dictionary!F810 &amp; "'," &amp; Dictionary!G810 &amp; "," &amp; Dictionary!H810 &amp; "," &amp;Dictionary!I810 &amp; ",'" &amp; Dictionary!J810 &amp; "','" &amp; Dictionary!K810 &amp; "','" &amp; Dictionary!L810  &amp; "',1,null,'" &amp;  Dictionary!O810 &amp; "',getdate()," &amp; Dictionary!Q810   &amp; ")")</f>
        <v/>
      </c>
    </row>
    <row r="817" spans="1:1">
      <c r="A817" t="str">
        <f>IF(Dictionary!B811="","","Insert Into SYS_DICTIONARY(ID, DICTIONARYID, PARENTID, DICTIONARYTYPE,DICTIONARYTEXT, VALUESID, LEVELID, ITEM_POST, TOOLTIPTEXT, LINK, DESCRIPTIONID, UPDATE_USERID, UPDATE_TIME, CREATE_USERID, CREATE_TIME, STATEID) values(" &amp; Dictionary!A811 &amp; "," &amp; Dictionary!B811 &amp; "," &amp; Dictionary!C811 &amp; "," &amp; Dictionary!D811  &amp; ",'" &amp;Dictionary!F811 &amp; "'," &amp; Dictionary!G811 &amp; "," &amp; Dictionary!H811 &amp; "," &amp;Dictionary!I811 &amp; ",'" &amp; Dictionary!J811 &amp; "','" &amp; Dictionary!K811 &amp; "','" &amp; Dictionary!L811  &amp; "',1,null,'" &amp;  Dictionary!O811 &amp; "',getdate()," &amp; Dictionary!Q811   &amp; ")")</f>
        <v/>
      </c>
    </row>
    <row r="818" spans="1:1">
      <c r="A818" t="str">
        <f>IF(Dictionary!B812="","","Insert Into SYS_DICTIONARY(ID, DICTIONARYID, PARENTID, DICTIONARYTYPE,DICTIONARYTEXT, VALUESID, LEVELID, ITEM_POST, TOOLTIPTEXT, LINK, DESCRIPTIONID, UPDATE_USERID, UPDATE_TIME, CREATE_USERID, CREATE_TIME, STATEID) values(" &amp; Dictionary!A812 &amp; "," &amp; Dictionary!B812 &amp; "," &amp; Dictionary!C812 &amp; "," &amp; Dictionary!D812  &amp; ",'" &amp;Dictionary!F812 &amp; "'," &amp; Dictionary!G812 &amp; "," &amp; Dictionary!H812 &amp; "," &amp;Dictionary!I812 &amp; ",'" &amp; Dictionary!J812 &amp; "','" &amp; Dictionary!K812 &amp; "','" &amp; Dictionary!L812  &amp; "',1,null,'" &amp;  Dictionary!O812 &amp; "',getdate()," &amp; Dictionary!Q812   &amp; ")")</f>
        <v/>
      </c>
    </row>
    <row r="819" spans="1:1">
      <c r="A819" t="str">
        <f>IF(Dictionary!B813="","","Insert Into SYS_DICTIONARY(ID, DICTIONARYID, PARENTID, DICTIONARYTYPE,DICTIONARYTEXT, VALUESID, LEVELID, ITEM_POST, TOOLTIPTEXT, LINK, DESCRIPTIONID, UPDATE_USERID, UPDATE_TIME, CREATE_USERID, CREATE_TIME, STATEID) values(" &amp; Dictionary!A813 &amp; "," &amp; Dictionary!B813 &amp; "," &amp; Dictionary!C813 &amp; "," &amp; Dictionary!D813  &amp; ",'" &amp;Dictionary!F813 &amp; "'," &amp; Dictionary!G813 &amp; "," &amp; Dictionary!H813 &amp; "," &amp;Dictionary!I813 &amp; ",'" &amp; Dictionary!J813 &amp; "','" &amp; Dictionary!K813 &amp; "','" &amp; Dictionary!L813  &amp; "',1,null,'" &amp;  Dictionary!O813 &amp; "',getdate()," &amp; Dictionary!Q813   &amp; ")")</f>
        <v/>
      </c>
    </row>
    <row r="820" spans="1:1">
      <c r="A820" t="str">
        <f>IF(Dictionary!B814="","","Insert Into SYS_DICTIONARY(ID, DICTIONARYID, PARENTID, DICTIONARYTYPE,DICTIONARYTEXT, VALUESID, LEVELID, ITEM_POST, TOOLTIPTEXT, LINK, DESCRIPTIONID, UPDATE_USERID, UPDATE_TIME, CREATE_USERID, CREATE_TIME, STATEID) values(" &amp; Dictionary!A814 &amp; "," &amp; Dictionary!B814 &amp; "," &amp; Dictionary!C814 &amp; "," &amp; Dictionary!D814  &amp; ",'" &amp;Dictionary!F814 &amp; "'," &amp; Dictionary!G814 &amp; "," &amp; Dictionary!H814 &amp; "," &amp;Dictionary!I814 &amp; ",'" &amp; Dictionary!J814 &amp; "','" &amp; Dictionary!K814 &amp; "','" &amp; Dictionary!L814  &amp; "',1,null,'" &amp;  Dictionary!O814 &amp; "',getdate()," &amp; Dictionary!Q814   &amp; ")")</f>
        <v/>
      </c>
    </row>
    <row r="821" spans="1:1">
      <c r="A821" t="str">
        <f>IF(Dictionary!B815="","","Insert Into SYS_DICTIONARY(ID, DICTIONARYID, PARENTID, DICTIONARYTYPE,DICTIONARYTEXT, VALUESID, LEVELID, ITEM_POST, TOOLTIPTEXT, LINK, DESCRIPTIONID, UPDATE_USERID, UPDATE_TIME, CREATE_USERID, CREATE_TIME, STATEID) values(" &amp; Dictionary!A815 &amp; "," &amp; Dictionary!B815 &amp; "," &amp; Dictionary!C815 &amp; "," &amp; Dictionary!D815  &amp; ",'" &amp;Dictionary!F815 &amp; "'," &amp; Dictionary!G815 &amp; "," &amp; Dictionary!H815 &amp; "," &amp;Dictionary!I815 &amp; ",'" &amp; Dictionary!J815 &amp; "','" &amp; Dictionary!K815 &amp; "','" &amp; Dictionary!L815  &amp; "',1,null,'" &amp;  Dictionary!O815 &amp; "',getdate()," &amp; Dictionary!Q815   &amp; ")")</f>
        <v/>
      </c>
    </row>
    <row r="822" spans="1:1">
      <c r="A822" t="str">
        <f>IF(Dictionary!B816="","","Insert Into SYS_DICTIONARY(ID, DICTIONARYID, PARENTID, DICTIONARYTYPE,DICTIONARYTEXT, VALUESID, LEVELID, ITEM_POST, TOOLTIPTEXT, LINK, DESCRIPTIONID, UPDATE_USERID, UPDATE_TIME, CREATE_USERID, CREATE_TIME, STATEID) values(" &amp; Dictionary!A816 &amp; "," &amp; Dictionary!B816 &amp; "," &amp; Dictionary!C816 &amp; "," &amp; Dictionary!D816  &amp; ",'" &amp;Dictionary!F816 &amp; "'," &amp; Dictionary!G816 &amp; "," &amp; Dictionary!H816 &amp; "," &amp;Dictionary!I816 &amp; ",'" &amp; Dictionary!J816 &amp; "','" &amp; Dictionary!K816 &amp; "','" &amp; Dictionary!L816  &amp; "',1,null,'" &amp;  Dictionary!O816 &amp; "',getdate()," &amp; Dictionary!Q816   &amp; ")")</f>
        <v/>
      </c>
    </row>
    <row r="823" spans="1:1">
      <c r="A823" t="str">
        <f>IF(Dictionary!B817="","","Insert Into SYS_DICTIONARY(ID, DICTIONARYID, PARENTID, DICTIONARYTYPE,DICTIONARYTEXT, VALUESID, LEVELID, ITEM_POST, TOOLTIPTEXT, LINK, DESCRIPTIONID, UPDATE_USERID, UPDATE_TIME, CREATE_USERID, CREATE_TIME, STATEID) values(" &amp; Dictionary!A817 &amp; "," &amp; Dictionary!B817 &amp; "," &amp; Dictionary!C817 &amp; "," &amp; Dictionary!D817  &amp; ",'" &amp;Dictionary!F817 &amp; "'," &amp; Dictionary!G817 &amp; "," &amp; Dictionary!H817 &amp; "," &amp;Dictionary!I817 &amp; ",'" &amp; Dictionary!J817 &amp; "','" &amp; Dictionary!K817 &amp; "','" &amp; Dictionary!L817  &amp; "',1,null,'" &amp;  Dictionary!O817 &amp; "',getdate()," &amp; Dictionary!Q817   &amp; ")")</f>
        <v/>
      </c>
    </row>
    <row r="824" spans="1:1">
      <c r="A824" t="str">
        <f>IF(Dictionary!B818="","","Insert Into SYS_DICTIONARY(ID, DICTIONARYID, PARENTID, DICTIONARYTYPE,DICTIONARYTEXT, VALUESID, LEVELID, ITEM_POST, TOOLTIPTEXT, LINK, DESCRIPTIONID, UPDATE_USERID, UPDATE_TIME, CREATE_USERID, CREATE_TIME, STATEID) values(" &amp; Dictionary!A818 &amp; "," &amp; Dictionary!B818 &amp; "," &amp; Dictionary!C818 &amp; "," &amp; Dictionary!D818  &amp; ",'" &amp;Dictionary!F818 &amp; "'," &amp; Dictionary!G818 &amp; "," &amp; Dictionary!H818 &amp; "," &amp;Dictionary!I818 &amp; ",'" &amp; Dictionary!J818 &amp; "','" &amp; Dictionary!K818 &amp; "','" &amp; Dictionary!L818  &amp; "',1,null,'" &amp;  Dictionary!O818 &amp; "',getdate()," &amp; Dictionary!Q818   &amp; ")")</f>
        <v/>
      </c>
    </row>
    <row r="825" spans="1:1">
      <c r="A825" t="str">
        <f>IF(Dictionary!B819="","","Insert Into SYS_DICTIONARY(ID, DICTIONARYID, PARENTID, DICTIONARYTYPE,DICTIONARYTEXT, VALUESID, LEVELID, ITEM_POST, TOOLTIPTEXT, LINK, DESCRIPTIONID, UPDATE_USERID, UPDATE_TIME, CREATE_USERID, CREATE_TIME, STATEID) values(" &amp; Dictionary!A819 &amp; "," &amp; Dictionary!B819 &amp; "," &amp; Dictionary!C819 &amp; "," &amp; Dictionary!D819  &amp; ",'" &amp;Dictionary!F819 &amp; "'," &amp; Dictionary!G819 &amp; "," &amp; Dictionary!H819 &amp; "," &amp;Dictionary!I819 &amp; ",'" &amp; Dictionary!J819 &amp; "','" &amp; Dictionary!K819 &amp; "','" &amp; Dictionary!L819  &amp; "',1,null,'" &amp;  Dictionary!O819 &amp; "',getdate()," &amp; Dictionary!Q819   &amp; ")")</f>
        <v/>
      </c>
    </row>
    <row r="826" spans="1:1">
      <c r="A826" t="str">
        <f>IF(Dictionary!B820="","","Insert Into SYS_DICTIONARY(ID, DICTIONARYID, PARENTID, DICTIONARYTYPE,DICTIONARYTEXT, VALUESID, LEVELID, ITEM_POST, TOOLTIPTEXT, LINK, DESCRIPTIONID, UPDATE_USERID, UPDATE_TIME, CREATE_USERID, CREATE_TIME, STATEID) values(" &amp; Dictionary!A820 &amp; "," &amp; Dictionary!B820 &amp; "," &amp; Dictionary!C820 &amp; "," &amp; Dictionary!D820  &amp; ",'" &amp;Dictionary!F820 &amp; "'," &amp; Dictionary!G820 &amp; "," &amp; Dictionary!H820 &amp; "," &amp;Dictionary!I820 &amp; ",'" &amp; Dictionary!J820 &amp; "','" &amp; Dictionary!K820 &amp; "','" &amp; Dictionary!L820  &amp; "',1,null,'" &amp;  Dictionary!O820 &amp; "',getdate()," &amp; Dictionary!Q820   &amp; ")")</f>
        <v/>
      </c>
    </row>
    <row r="827" spans="1:1">
      <c r="A827" t="str">
        <f>IF(Dictionary!B821="","","Insert Into SYS_DICTIONARY(ID, DICTIONARYID, PARENTID, DICTIONARYTYPE,DICTIONARYTEXT, VALUESID, LEVELID, ITEM_POST, TOOLTIPTEXT, LINK, DESCRIPTIONID, UPDATE_USERID, UPDATE_TIME, CREATE_USERID, CREATE_TIME, STATEID) values(" &amp; Dictionary!A821 &amp; "," &amp; Dictionary!B821 &amp; "," &amp; Dictionary!C821 &amp; "," &amp; Dictionary!D821  &amp; ",'" &amp;Dictionary!F821 &amp; "'," &amp; Dictionary!G821 &amp; "," &amp; Dictionary!H821 &amp; "," &amp;Dictionary!I821 &amp; ",'" &amp; Dictionary!J821 &amp; "','" &amp; Dictionary!K821 &amp; "','" &amp; Dictionary!L821  &amp; "',1,null,'" &amp;  Dictionary!O821 &amp; "',getdate()," &amp; Dictionary!Q821   &amp; ")")</f>
        <v/>
      </c>
    </row>
    <row r="828" spans="1:1">
      <c r="A828" t="str">
        <f>IF(Dictionary!B822="","","Insert Into SYS_DICTIONARY(ID, DICTIONARYID, PARENTID, DICTIONARYTYPE,DICTIONARYTEXT, VALUESID, LEVELID, ITEM_POST, TOOLTIPTEXT, LINK, DESCRIPTIONID, UPDATE_USERID, UPDATE_TIME, CREATE_USERID, CREATE_TIME, STATEID) values(" &amp; Dictionary!A822 &amp; "," &amp; Dictionary!B822 &amp; "," &amp; Dictionary!C822 &amp; "," &amp; Dictionary!D822  &amp; ",'" &amp;Dictionary!F822 &amp; "'," &amp; Dictionary!G822 &amp; "," &amp; Dictionary!H822 &amp; "," &amp;Dictionary!I822 &amp; ",'" &amp; Dictionary!J822 &amp; "','" &amp; Dictionary!K822 &amp; "','" &amp; Dictionary!L822  &amp; "',1,null,'" &amp;  Dictionary!O822 &amp; "',getdate()," &amp; Dictionary!Q822   &amp; ")")</f>
        <v/>
      </c>
    </row>
    <row r="829" spans="1:1">
      <c r="A829" t="str">
        <f>IF(Dictionary!B823="","","Insert Into SYS_DICTIONARY(ID, DICTIONARYID, PARENTID, DICTIONARYTYPE,DICTIONARYTEXT, VALUESID, LEVELID, ITEM_POST, TOOLTIPTEXT, LINK, DESCRIPTIONID, UPDATE_USERID, UPDATE_TIME, CREATE_USERID, CREATE_TIME, STATEID) values(" &amp; Dictionary!A823 &amp; "," &amp; Dictionary!B823 &amp; "," &amp; Dictionary!C823 &amp; "," &amp; Dictionary!D823  &amp; ",'" &amp;Dictionary!F823 &amp; "'," &amp; Dictionary!G823 &amp; "," &amp; Dictionary!H823 &amp; "," &amp;Dictionary!I823 &amp; ",'" &amp; Dictionary!J823 &amp; "','" &amp; Dictionary!K823 &amp; "','" &amp; Dictionary!L823  &amp; "',1,null,'" &amp;  Dictionary!O823 &amp; "',getdate()," &amp; Dictionary!Q823   &amp; ")")</f>
        <v/>
      </c>
    </row>
    <row r="830" spans="1:1">
      <c r="A830" t="str">
        <f>IF(Dictionary!B824="","","Insert Into SYS_DICTIONARY(ID, DICTIONARYID, PARENTID, DICTIONARYTYPE,DICTIONARYTEXT, VALUESID, LEVELID, ITEM_POST, TOOLTIPTEXT, LINK, DESCRIPTIONID, UPDATE_USERID, UPDATE_TIME, CREATE_USERID, CREATE_TIME, STATEID) values(" &amp; Dictionary!A824 &amp; "," &amp; Dictionary!B824 &amp; "," &amp; Dictionary!C824 &amp; "," &amp; Dictionary!D824  &amp; ",'" &amp;Dictionary!F824 &amp; "'," &amp; Dictionary!G824 &amp; "," &amp; Dictionary!H824 &amp; "," &amp;Dictionary!I824 &amp; ",'" &amp; Dictionary!J824 &amp; "','" &amp; Dictionary!K824 &amp; "','" &amp; Dictionary!L824  &amp; "',1,null,'" &amp;  Dictionary!O824 &amp; "',getdate()," &amp; Dictionary!Q824   &amp; ")")</f>
        <v/>
      </c>
    </row>
    <row r="831" spans="1:1">
      <c r="A831" t="str">
        <f>IF(Dictionary!B825="","","Insert Into SYS_DICTIONARY(ID, DICTIONARYID, PARENTID, DICTIONARYTYPE,DICTIONARYTEXT, VALUESID, LEVELID, ITEM_POST, TOOLTIPTEXT, LINK, DESCRIPTIONID, UPDATE_USERID, UPDATE_TIME, CREATE_USERID, CREATE_TIME, STATEID) values(" &amp; Dictionary!A825 &amp; "," &amp; Dictionary!B825 &amp; "," &amp; Dictionary!C825 &amp; "," &amp; Dictionary!D825  &amp; ",'" &amp;Dictionary!F825 &amp; "'," &amp; Dictionary!G825 &amp; "," &amp; Dictionary!H825 &amp; "," &amp;Dictionary!I825 &amp; ",'" &amp; Dictionary!J825 &amp; "','" &amp; Dictionary!K825 &amp; "','" &amp; Dictionary!L825  &amp; "',1,null,'" &amp;  Dictionary!O825 &amp; "',getdate()," &amp; Dictionary!Q825   &amp; ")")</f>
        <v/>
      </c>
    </row>
    <row r="832" spans="1:1">
      <c r="A832" t="str">
        <f>IF(Dictionary!B826="","","Insert Into SYS_DICTIONARY(ID, DICTIONARYID, PARENTID, DICTIONARYTYPE,DICTIONARYTEXT, VALUESID, LEVELID, ITEM_POST, TOOLTIPTEXT, LINK, DESCRIPTIONID, UPDATE_USERID, UPDATE_TIME, CREATE_USERID, CREATE_TIME, STATEID) values(" &amp; Dictionary!A826 &amp; "," &amp; Dictionary!B826 &amp; "," &amp; Dictionary!C826 &amp; "," &amp; Dictionary!D826  &amp; ",'" &amp;Dictionary!F826 &amp; "'," &amp; Dictionary!G826 &amp; "," &amp; Dictionary!H826 &amp; "," &amp;Dictionary!I826 &amp; ",'" &amp; Dictionary!J826 &amp; "','" &amp; Dictionary!K826 &amp; "','" &amp; Dictionary!L826  &amp; "',1,null,'" &amp;  Dictionary!O826 &amp; "',getdate()," &amp; Dictionary!Q826   &amp; ")")</f>
        <v/>
      </c>
    </row>
    <row r="833" spans="1:1">
      <c r="A833" t="str">
        <f>IF(Dictionary!B827="","","Insert Into SYS_DICTIONARY(ID, DICTIONARYID, PARENTID, DICTIONARYTYPE,DICTIONARYTEXT, VALUESID, LEVELID, ITEM_POST, TOOLTIPTEXT, LINK, DESCRIPTIONID, UPDATE_USERID, UPDATE_TIME, CREATE_USERID, CREATE_TIME, STATEID) values(" &amp; Dictionary!A827 &amp; "," &amp; Dictionary!B827 &amp; "," &amp; Dictionary!C827 &amp; "," &amp; Dictionary!D827  &amp; ",'" &amp;Dictionary!F827 &amp; "'," &amp; Dictionary!G827 &amp; "," &amp; Dictionary!H827 &amp; "," &amp;Dictionary!I827 &amp; ",'" &amp; Dictionary!J827 &amp; "','" &amp; Dictionary!K827 &amp; "','" &amp; Dictionary!L827  &amp; "',1,null,'" &amp;  Dictionary!O827 &amp; "',getdate()," &amp; Dictionary!Q827   &amp; ")")</f>
        <v/>
      </c>
    </row>
    <row r="834" spans="1:1">
      <c r="A834" t="str">
        <f>IF(Dictionary!B828="","","Insert Into SYS_DICTIONARY(ID, DICTIONARYID, PARENTID, DICTIONARYTYPE,DICTIONARYTEXT, VALUESID, LEVELID, ITEM_POST, TOOLTIPTEXT, LINK, DESCRIPTIONID, UPDATE_USERID, UPDATE_TIME, CREATE_USERID, CREATE_TIME, STATEID) values(" &amp; Dictionary!A828 &amp; "," &amp; Dictionary!B828 &amp; "," &amp; Dictionary!C828 &amp; "," &amp; Dictionary!D828  &amp; ",'" &amp;Dictionary!F828 &amp; "'," &amp; Dictionary!G828 &amp; "," &amp; Dictionary!H828 &amp; "," &amp;Dictionary!I828 &amp; ",'" &amp; Dictionary!J828 &amp; "','" &amp; Dictionary!K828 &amp; "','" &amp; Dictionary!L828  &amp; "',1,null,'" &amp;  Dictionary!O828 &amp; "',getdate()," &amp; Dictionary!Q828   &amp; ")")</f>
        <v/>
      </c>
    </row>
    <row r="835" spans="1:1">
      <c r="A835" t="str">
        <f>IF(Dictionary!B829="","","Insert Into SYS_DICTIONARY(ID, DICTIONARYID, PARENTID, DICTIONARYTYPE,DICTIONARYTEXT, VALUESID, LEVELID, ITEM_POST, TOOLTIPTEXT, LINK, DESCRIPTIONID, UPDATE_USERID, UPDATE_TIME, CREATE_USERID, CREATE_TIME, STATEID) values(" &amp; Dictionary!A829 &amp; "," &amp; Dictionary!B829 &amp; "," &amp; Dictionary!C829 &amp; "," &amp; Dictionary!D829  &amp; ",'" &amp;Dictionary!F829 &amp; "'," &amp; Dictionary!G829 &amp; "," &amp; Dictionary!H829 &amp; "," &amp;Dictionary!I829 &amp; ",'" &amp; Dictionary!J829 &amp; "','" &amp; Dictionary!K829 &amp; "','" &amp; Dictionary!L829  &amp; "',1,null,'" &amp;  Dictionary!O829 &amp; "',getdate()," &amp; Dictionary!Q829   &amp; ")")</f>
        <v/>
      </c>
    </row>
    <row r="836" spans="1:1">
      <c r="A836" t="str">
        <f>IF(Dictionary!B830="","","Insert Into SYS_DICTIONARY(ID, DICTIONARYID, PARENTID, DICTIONARYTYPE,DICTIONARYTEXT, VALUESID, LEVELID, ITEM_POST, TOOLTIPTEXT, LINK, DESCRIPTIONID, UPDATE_USERID, UPDATE_TIME, CREATE_USERID, CREATE_TIME, STATEID) values(" &amp; Dictionary!A830 &amp; "," &amp; Dictionary!B830 &amp; "," &amp; Dictionary!C830 &amp; "," &amp; Dictionary!D830  &amp; ",'" &amp;Dictionary!F830 &amp; "'," &amp; Dictionary!G830 &amp; "," &amp; Dictionary!H830 &amp; "," &amp;Dictionary!I830 &amp; ",'" &amp; Dictionary!J830 &amp; "','" &amp; Dictionary!K830 &amp; "','" &amp; Dictionary!L830  &amp; "',1,null,'" &amp;  Dictionary!O830 &amp; "',getdate()," &amp; Dictionary!Q830   &amp; ")")</f>
        <v/>
      </c>
    </row>
    <row r="837" spans="1:1">
      <c r="A837" t="str">
        <f>IF(Dictionary!B831="","","Insert Into SYS_DICTIONARY(ID, DICTIONARYID, PARENTID, DICTIONARYTYPE,DICTIONARYTEXT, VALUESID, LEVELID, ITEM_POST, TOOLTIPTEXT, LINK, DESCRIPTIONID, UPDATE_USERID, UPDATE_TIME, CREATE_USERID, CREATE_TIME, STATEID) values(" &amp; Dictionary!A831 &amp; "," &amp; Dictionary!B831 &amp; "," &amp; Dictionary!C831 &amp; "," &amp; Dictionary!D831  &amp; ",'" &amp;Dictionary!F831 &amp; "'," &amp; Dictionary!G831 &amp; "," &amp; Dictionary!H831 &amp; "," &amp;Dictionary!I831 &amp; ",'" &amp; Dictionary!J831 &amp; "','" &amp; Dictionary!K831 &amp; "','" &amp; Dictionary!L831  &amp; "',1,null,'" &amp;  Dictionary!O831 &amp; "',getdate()," &amp; Dictionary!Q831   &amp; ")")</f>
        <v/>
      </c>
    </row>
    <row r="838" spans="1:1">
      <c r="A838" t="str">
        <f>IF(Dictionary!B832="","","Insert Into SYS_DICTIONARY(ID, DICTIONARYID, PARENTID, DICTIONARYTYPE,DICTIONARYTEXT, VALUESID, LEVELID, ITEM_POST, TOOLTIPTEXT, LINK, DESCRIPTIONID, UPDATE_USERID, UPDATE_TIME, CREATE_USERID, CREATE_TIME, STATEID) values(" &amp; Dictionary!A832 &amp; "," &amp; Dictionary!B832 &amp; "," &amp; Dictionary!C832 &amp; "," &amp; Dictionary!D832  &amp; ",'" &amp;Dictionary!F832 &amp; "'," &amp; Dictionary!G832 &amp; "," &amp; Dictionary!H832 &amp; "," &amp;Dictionary!I832 &amp; ",'" &amp; Dictionary!J832 &amp; "','" &amp; Dictionary!K832 &amp; "','" &amp; Dictionary!L832  &amp; "',1,null,'" &amp;  Dictionary!O832 &amp; "',getdate()," &amp; Dictionary!Q832   &amp; ")")</f>
        <v/>
      </c>
    </row>
    <row r="839" spans="1:1">
      <c r="A839" t="str">
        <f>IF(Dictionary!B833="","","Insert Into SYS_DICTIONARY(ID, DICTIONARYID, PARENTID, DICTIONARYTYPE,DICTIONARYTEXT, VALUESID, LEVELID, ITEM_POST, TOOLTIPTEXT, LINK, DESCRIPTIONID, UPDATE_USERID, UPDATE_TIME, CREATE_USERID, CREATE_TIME, STATEID) values(" &amp; Dictionary!A833 &amp; "," &amp; Dictionary!B833 &amp; "," &amp; Dictionary!C833 &amp; "," &amp; Dictionary!D833  &amp; ",'" &amp;Dictionary!F833 &amp; "'," &amp; Dictionary!G833 &amp; "," &amp; Dictionary!H833 &amp; "," &amp;Dictionary!I833 &amp; ",'" &amp; Dictionary!J833 &amp; "','" &amp; Dictionary!K833 &amp; "','" &amp; Dictionary!L833  &amp; "',1,null,'" &amp;  Dictionary!O833 &amp; "',getdate()," &amp; Dictionary!Q833   &amp; ")")</f>
        <v/>
      </c>
    </row>
    <row r="840" spans="1:1">
      <c r="A840" t="str">
        <f>IF(Dictionary!B834="","","Insert Into SYS_DICTIONARY(ID, DICTIONARYID, PARENTID, DICTIONARYTYPE,DICTIONARYTEXT, VALUESID, LEVELID, ITEM_POST, TOOLTIPTEXT, LINK, DESCRIPTIONID, UPDATE_USERID, UPDATE_TIME, CREATE_USERID, CREATE_TIME, STATEID) values(" &amp; Dictionary!A834 &amp; "," &amp; Dictionary!B834 &amp; "," &amp; Dictionary!C834 &amp; "," &amp; Dictionary!D834  &amp; ",'" &amp;Dictionary!F834 &amp; "'," &amp; Dictionary!G834 &amp; "," &amp; Dictionary!H834 &amp; "," &amp;Dictionary!I834 &amp; ",'" &amp; Dictionary!J834 &amp; "','" &amp; Dictionary!K834 &amp; "','" &amp; Dictionary!L834  &amp; "',1,null,'" &amp;  Dictionary!O834 &amp; "',getdate()," &amp; Dictionary!Q834   &amp; ")")</f>
        <v/>
      </c>
    </row>
    <row r="841" spans="1:1">
      <c r="A841" t="str">
        <f>IF(Dictionary!B835="","","Insert Into SYS_DICTIONARY(ID, DICTIONARYID, PARENTID, DICTIONARYTYPE,DICTIONARYTEXT, VALUESID, LEVELID, ITEM_POST, TOOLTIPTEXT, LINK, DESCRIPTIONID, UPDATE_USERID, UPDATE_TIME, CREATE_USERID, CREATE_TIME, STATEID) values(" &amp; Dictionary!A835 &amp; "," &amp; Dictionary!B835 &amp; "," &amp; Dictionary!C835 &amp; "," &amp; Dictionary!D835  &amp; ",'" &amp;Dictionary!F835 &amp; "'," &amp; Dictionary!G835 &amp; "," &amp; Dictionary!H835 &amp; "," &amp;Dictionary!I835 &amp; ",'" &amp; Dictionary!J835 &amp; "','" &amp; Dictionary!K835 &amp; "','" &amp; Dictionary!L835  &amp; "',1,null,'" &amp;  Dictionary!O835 &amp; "',getdate()," &amp; Dictionary!Q835   &amp; ")")</f>
        <v/>
      </c>
    </row>
    <row r="842" spans="1:1">
      <c r="A842" t="str">
        <f>IF(Dictionary!B836="","","Insert Into SYS_DICTIONARY(ID, DICTIONARYID, PARENTID, DICTIONARYTYPE,DICTIONARYTEXT, VALUESID, LEVELID, ITEM_POST, TOOLTIPTEXT, LINK, DESCRIPTIONID, UPDATE_USERID, UPDATE_TIME, CREATE_USERID, CREATE_TIME, STATEID) values(" &amp; Dictionary!A836 &amp; "," &amp; Dictionary!B836 &amp; "," &amp; Dictionary!C836 &amp; "," &amp; Dictionary!D836  &amp; ",'" &amp;Dictionary!F836 &amp; "'," &amp; Dictionary!G836 &amp; "," &amp; Dictionary!H836 &amp; "," &amp;Dictionary!I836 &amp; ",'" &amp; Dictionary!J836 &amp; "','" &amp; Dictionary!K836 &amp; "','" &amp; Dictionary!L836  &amp; "',1,null,'" &amp;  Dictionary!O836 &amp; "',getdate()," &amp; Dictionary!Q836   &amp; ")")</f>
        <v/>
      </c>
    </row>
    <row r="843" spans="1:1">
      <c r="A843" t="str">
        <f>IF(Dictionary!B837="","","Insert Into SYS_DICTIONARY(ID, DICTIONARYID, PARENTID, DICTIONARYTYPE,DICTIONARYTEXT, VALUESID, LEVELID, ITEM_POST, TOOLTIPTEXT, LINK, DESCRIPTIONID, UPDATE_USERID, UPDATE_TIME, CREATE_USERID, CREATE_TIME, STATEID) values(" &amp; Dictionary!A837 &amp; "," &amp; Dictionary!B837 &amp; "," &amp; Dictionary!C837 &amp; "," &amp; Dictionary!D837  &amp; ",'" &amp;Dictionary!F837 &amp; "'," &amp; Dictionary!G837 &amp; "," &amp; Dictionary!H837 &amp; "," &amp;Dictionary!I837 &amp; ",'" &amp; Dictionary!J837 &amp; "','" &amp; Dictionary!K837 &amp; "','" &amp; Dictionary!L837  &amp; "',1,null,'" &amp;  Dictionary!O837 &amp; "',getdate()," &amp; Dictionary!Q837   &amp; ")")</f>
        <v/>
      </c>
    </row>
    <row r="844" spans="1:1">
      <c r="A844" t="str">
        <f>IF(Dictionary!B838="","","Insert Into SYS_DICTIONARY(ID, DICTIONARYID, PARENTID, DICTIONARYTYPE,DICTIONARYTEXT, VALUESID, LEVELID, ITEM_POST, TOOLTIPTEXT, LINK, DESCRIPTIONID, UPDATE_USERID, UPDATE_TIME, CREATE_USERID, CREATE_TIME, STATEID) values(" &amp; Dictionary!A838 &amp; "," &amp; Dictionary!B838 &amp; "," &amp; Dictionary!C838 &amp; "," &amp; Dictionary!D838  &amp; ",'" &amp;Dictionary!F838 &amp; "'," &amp; Dictionary!G838 &amp; "," &amp; Dictionary!H838 &amp; "," &amp;Dictionary!I838 &amp; ",'" &amp; Dictionary!J838 &amp; "','" &amp; Dictionary!K838 &amp; "','" &amp; Dictionary!L838  &amp; "',1,null,'" &amp;  Dictionary!O838 &amp; "',getdate()," &amp; Dictionary!Q838   &amp; ")")</f>
        <v/>
      </c>
    </row>
    <row r="845" spans="1:1">
      <c r="A845" t="str">
        <f>IF(Dictionary!B839="","","Insert Into SYS_DICTIONARY(ID, DICTIONARYID, PARENTID, DICTIONARYTYPE,DICTIONARYTEXT, VALUESID, LEVELID, ITEM_POST, TOOLTIPTEXT, LINK, DESCRIPTIONID, UPDATE_USERID, UPDATE_TIME, CREATE_USERID, CREATE_TIME, STATEID) values(" &amp; Dictionary!A839 &amp; "," &amp; Dictionary!B839 &amp; "," &amp; Dictionary!C839 &amp; "," &amp; Dictionary!D839  &amp; ",'" &amp;Dictionary!F839 &amp; "'," &amp; Dictionary!G839 &amp; "," &amp; Dictionary!H839 &amp; "," &amp;Dictionary!I839 &amp; ",'" &amp; Dictionary!J839 &amp; "','" &amp; Dictionary!K839 &amp; "','" &amp; Dictionary!L839  &amp; "',1,null,'" &amp;  Dictionary!O839 &amp; "',getdate()," &amp; Dictionary!Q839   &amp; ")")</f>
        <v/>
      </c>
    </row>
    <row r="846" spans="1:1">
      <c r="A846" t="str">
        <f>IF(Dictionary!B840="","","Insert Into SYS_DICTIONARY(ID, DICTIONARYID, PARENTID, DICTIONARYTYPE,DICTIONARYTEXT, VALUESID, LEVELID, ITEM_POST, TOOLTIPTEXT, LINK, DESCRIPTIONID, UPDATE_USERID, UPDATE_TIME, CREATE_USERID, CREATE_TIME, STATEID) values(" &amp; Dictionary!A840 &amp; "," &amp; Dictionary!B840 &amp; "," &amp; Dictionary!C840 &amp; "," &amp; Dictionary!D840  &amp; ",'" &amp;Dictionary!F840 &amp; "'," &amp; Dictionary!G840 &amp; "," &amp; Dictionary!H840 &amp; "," &amp;Dictionary!I840 &amp; ",'" &amp; Dictionary!J840 &amp; "','" &amp; Dictionary!K840 &amp; "','" &amp; Dictionary!L840  &amp; "',1,null,'" &amp;  Dictionary!O840 &amp; "',getdate()," &amp; Dictionary!Q840   &amp; ")")</f>
        <v/>
      </c>
    </row>
    <row r="847" spans="1:1">
      <c r="A847" t="str">
        <f>IF(Dictionary!B841="","","Insert Into SYS_DICTIONARY(ID, DICTIONARYID, PARENTID, DICTIONARYTYPE,DICTIONARYTEXT, VALUESID, LEVELID, ITEM_POST, TOOLTIPTEXT, LINK, DESCRIPTIONID, UPDATE_USERID, UPDATE_TIME, CREATE_USERID, CREATE_TIME, STATEID) values(" &amp; Dictionary!A841 &amp; "," &amp; Dictionary!B841 &amp; "," &amp; Dictionary!C841 &amp; "," &amp; Dictionary!D841  &amp; ",'" &amp;Dictionary!F841 &amp; "'," &amp; Dictionary!G841 &amp; "," &amp; Dictionary!H841 &amp; "," &amp;Dictionary!I841 &amp; ",'" &amp; Dictionary!J841 &amp; "','" &amp; Dictionary!K841 &amp; "','" &amp; Dictionary!L841  &amp; "',1,null,'" &amp;  Dictionary!O841 &amp; "',getdate()," &amp; Dictionary!Q841   &amp; ")")</f>
        <v/>
      </c>
    </row>
    <row r="848" spans="1:1">
      <c r="A848" t="str">
        <f>IF(Dictionary!B842="","","Insert Into SYS_DICTIONARY(ID, DICTIONARYID, PARENTID, DICTIONARYTYPE,DICTIONARYTEXT, VALUESID, LEVELID, ITEM_POST, TOOLTIPTEXT, LINK, DESCRIPTIONID, UPDATE_USERID, UPDATE_TIME, CREATE_USERID, CREATE_TIME, STATEID) values(" &amp; Dictionary!A842 &amp; "," &amp; Dictionary!B842 &amp; "," &amp; Dictionary!C842 &amp; "," &amp; Dictionary!D842  &amp; ",'" &amp;Dictionary!F842 &amp; "'," &amp; Dictionary!G842 &amp; "," &amp; Dictionary!H842 &amp; "," &amp;Dictionary!I842 &amp; ",'" &amp; Dictionary!J842 &amp; "','" &amp; Dictionary!K842 &amp; "','" &amp; Dictionary!L842  &amp; "',1,null,'" &amp;  Dictionary!O842 &amp; "',getdate()," &amp; Dictionary!Q842   &amp; ")")</f>
        <v/>
      </c>
    </row>
    <row r="849" spans="1:1">
      <c r="A849" t="str">
        <f>IF(Dictionary!B843="","","Insert Into SYS_DICTIONARY(ID, DICTIONARYID, PARENTID, DICTIONARYTYPE,DICTIONARYTEXT, VALUESID, LEVELID, ITEM_POST, TOOLTIPTEXT, LINK, DESCRIPTIONID, UPDATE_USERID, UPDATE_TIME, CREATE_USERID, CREATE_TIME, STATEID) values(" &amp; Dictionary!A843 &amp; "," &amp; Dictionary!B843 &amp; "," &amp; Dictionary!C843 &amp; "," &amp; Dictionary!D843  &amp; ",'" &amp;Dictionary!F843 &amp; "'," &amp; Dictionary!G843 &amp; "," &amp; Dictionary!H843 &amp; "," &amp;Dictionary!I843 &amp; ",'" &amp; Dictionary!J843 &amp; "','" &amp; Dictionary!K843 &amp; "','" &amp; Dictionary!L843  &amp; "',1,null,'" &amp;  Dictionary!O843 &amp; "',getdate()," &amp; Dictionary!Q843   &amp; ")")</f>
        <v/>
      </c>
    </row>
    <row r="850" spans="1:1">
      <c r="A850" t="str">
        <f>IF(Dictionary!B844="","","Insert Into SYS_DICTIONARY(ID, DICTIONARYID, PARENTID, DICTIONARYTYPE,DICTIONARYTEXT, VALUESID, LEVELID, ITEM_POST, TOOLTIPTEXT, LINK, DESCRIPTIONID, UPDATE_USERID, UPDATE_TIME, CREATE_USERID, CREATE_TIME, STATEID) values(" &amp; Dictionary!A844 &amp; "," &amp; Dictionary!B844 &amp; "," &amp; Dictionary!C844 &amp; "," &amp; Dictionary!D844  &amp; ",'" &amp;Dictionary!F844 &amp; "'," &amp; Dictionary!G844 &amp; "," &amp; Dictionary!H844 &amp; "," &amp;Dictionary!I844 &amp; ",'" &amp; Dictionary!J844 &amp; "','" &amp; Dictionary!K844 &amp; "','" &amp; Dictionary!L844  &amp; "',1,null,'" &amp;  Dictionary!O844 &amp; "',getdate()," &amp; Dictionary!Q844   &amp; ")")</f>
        <v/>
      </c>
    </row>
    <row r="851" spans="1:1">
      <c r="A851" t="str">
        <f>IF(Dictionary!B845="","","Insert Into SYS_DICTIONARY(ID, DICTIONARYID, PARENTID, DICTIONARYTYPE,DICTIONARYTEXT, VALUESID, LEVELID, ITEM_POST, TOOLTIPTEXT, LINK, DESCRIPTIONID, UPDATE_USERID, UPDATE_TIME, CREATE_USERID, CREATE_TIME, STATEID) values(" &amp; Dictionary!A845 &amp; "," &amp; Dictionary!B845 &amp; "," &amp; Dictionary!C845 &amp; "," &amp; Dictionary!D845  &amp; ",'" &amp;Dictionary!F845 &amp; "'," &amp; Dictionary!G845 &amp; "," &amp; Dictionary!H845 &amp; "," &amp;Dictionary!I845 &amp; ",'" &amp; Dictionary!J845 &amp; "','" &amp; Dictionary!K845 &amp; "','" &amp; Dictionary!L845  &amp; "',1,null,'" &amp;  Dictionary!O845 &amp; "',getdate()," &amp; Dictionary!Q845   &amp; ")")</f>
        <v/>
      </c>
    </row>
    <row r="852" spans="1:1">
      <c r="A852" t="str">
        <f>IF(Dictionary!B846="","","Insert Into SYS_DICTIONARY(ID, DICTIONARYID, PARENTID, DICTIONARYTYPE,DICTIONARYTEXT, VALUESID, LEVELID, ITEM_POST, TOOLTIPTEXT, LINK, DESCRIPTIONID, UPDATE_USERID, UPDATE_TIME, CREATE_USERID, CREATE_TIME, STATEID) values(" &amp; Dictionary!A846 &amp; "," &amp; Dictionary!B846 &amp; "," &amp; Dictionary!C846 &amp; "," &amp; Dictionary!D846  &amp; ",'" &amp;Dictionary!F846 &amp; "'," &amp; Dictionary!G846 &amp; "," &amp; Dictionary!H846 &amp; "," &amp;Dictionary!I846 &amp; ",'" &amp; Dictionary!J846 &amp; "','" &amp; Dictionary!K846 &amp; "','" &amp; Dictionary!L846  &amp; "',1,null,'" &amp;  Dictionary!O846 &amp; "',getdate()," &amp; Dictionary!Q846   &amp; ")")</f>
        <v/>
      </c>
    </row>
    <row r="853" spans="1:1">
      <c r="A853" t="str">
        <f>IF(Dictionary!B847="","","Insert Into SYS_DICTIONARY(ID, DICTIONARYID, PARENTID, DICTIONARYTYPE,DICTIONARYTEXT, VALUESID, LEVELID, ITEM_POST, TOOLTIPTEXT, LINK, DESCRIPTIONID, UPDATE_USERID, UPDATE_TIME, CREATE_USERID, CREATE_TIME, STATEID) values(" &amp; Dictionary!A847 &amp; "," &amp; Dictionary!B847 &amp; "," &amp; Dictionary!C847 &amp; "," &amp; Dictionary!D847  &amp; ",'" &amp;Dictionary!F847 &amp; "'," &amp; Dictionary!G847 &amp; "," &amp; Dictionary!H847 &amp; "," &amp;Dictionary!I847 &amp; ",'" &amp; Dictionary!J847 &amp; "','" &amp; Dictionary!K847 &amp; "','" &amp; Dictionary!L847  &amp; "',1,null,'" &amp;  Dictionary!O847 &amp; "',getdate()," &amp; Dictionary!Q847   &amp; ")")</f>
        <v/>
      </c>
    </row>
    <row r="854" spans="1:1">
      <c r="A854" t="str">
        <f>IF(Dictionary!B848="","","Insert Into SYS_DICTIONARY(ID, DICTIONARYID, PARENTID, DICTIONARYTYPE,DICTIONARYTEXT, VALUESID, LEVELID, ITEM_POST, TOOLTIPTEXT, LINK, DESCRIPTIONID, UPDATE_USERID, UPDATE_TIME, CREATE_USERID, CREATE_TIME, STATEID) values(" &amp; Dictionary!A848 &amp; "," &amp; Dictionary!B848 &amp; "," &amp; Dictionary!C848 &amp; "," &amp; Dictionary!D848  &amp; ",'" &amp;Dictionary!F848 &amp; "'," &amp; Dictionary!G848 &amp; "," &amp; Dictionary!H848 &amp; "," &amp;Dictionary!I848 &amp; ",'" &amp; Dictionary!J848 &amp; "','" &amp; Dictionary!K848 &amp; "','" &amp; Dictionary!L848  &amp; "',1,null,'" &amp;  Dictionary!O848 &amp; "',getdate()," &amp; Dictionary!Q848   &amp; ")")</f>
        <v/>
      </c>
    </row>
    <row r="855" spans="1:1">
      <c r="A855" t="str">
        <f>IF(Dictionary!B849="","","Insert Into SYS_DICTIONARY(ID, DICTIONARYID, PARENTID, DICTIONARYTYPE,DICTIONARYTEXT, VALUESID, LEVELID, ITEM_POST, TOOLTIPTEXT, LINK, DESCRIPTIONID, UPDATE_USERID, UPDATE_TIME, CREATE_USERID, CREATE_TIME, STATEID) values(" &amp; Dictionary!A849 &amp; "," &amp; Dictionary!B849 &amp; "," &amp; Dictionary!C849 &amp; "," &amp; Dictionary!D849  &amp; ",'" &amp;Dictionary!F849 &amp; "'," &amp; Dictionary!G849 &amp; "," &amp; Dictionary!H849 &amp; "," &amp;Dictionary!I849 &amp; ",'" &amp; Dictionary!J849 &amp; "','" &amp; Dictionary!K849 &amp; "','" &amp; Dictionary!L849  &amp; "',1,null,'" &amp;  Dictionary!O849 &amp; "',getdate()," &amp; Dictionary!Q849   &amp; ")")</f>
        <v/>
      </c>
    </row>
    <row r="856" spans="1:1">
      <c r="A856" t="str">
        <f>IF(Dictionary!B850="","","Insert Into SYS_DICTIONARY(ID, DICTIONARYID, PARENTID, DICTIONARYTYPE,DICTIONARYTEXT, VALUESID, LEVELID, ITEM_POST, TOOLTIPTEXT, LINK, DESCRIPTIONID, UPDATE_USERID, UPDATE_TIME, CREATE_USERID, CREATE_TIME, STATEID) values(" &amp; Dictionary!A850 &amp; "," &amp; Dictionary!B850 &amp; "," &amp; Dictionary!C850 &amp; "," &amp; Dictionary!D850  &amp; ",'" &amp;Dictionary!F850 &amp; "'," &amp; Dictionary!G850 &amp; "," &amp; Dictionary!H850 &amp; "," &amp;Dictionary!I850 &amp; ",'" &amp; Dictionary!J850 &amp; "','" &amp; Dictionary!K850 &amp; "','" &amp; Dictionary!L850  &amp; "',1,null,'" &amp;  Dictionary!O850 &amp; "',getdate()," &amp; Dictionary!Q850   &amp; ")")</f>
        <v/>
      </c>
    </row>
    <row r="857" spans="1:1">
      <c r="A857" t="str">
        <f>IF(Dictionary!B851="","","Insert Into SYS_DICTIONARY(ID, DICTIONARYID, PARENTID, DICTIONARYTYPE,DICTIONARYTEXT, VALUESID, LEVELID, ITEM_POST, TOOLTIPTEXT, LINK, DESCRIPTIONID, UPDATE_USERID, UPDATE_TIME, CREATE_USERID, CREATE_TIME, STATEID) values(" &amp; Dictionary!A851 &amp; "," &amp; Dictionary!B851 &amp; "," &amp; Dictionary!C851 &amp; "," &amp; Dictionary!D851  &amp; ",'" &amp;Dictionary!F851 &amp; "'," &amp; Dictionary!G851 &amp; "," &amp; Dictionary!H851 &amp; "," &amp;Dictionary!I851 &amp; ",'" &amp; Dictionary!J851 &amp; "','" &amp; Dictionary!K851 &amp; "','" &amp; Dictionary!L851  &amp; "',1,null,'" &amp;  Dictionary!O851 &amp; "',getdate()," &amp; Dictionary!Q851   &amp; ")")</f>
        <v/>
      </c>
    </row>
    <row r="858" spans="1:1">
      <c r="A858" t="str">
        <f>IF(Dictionary!B852="","","Insert Into SYS_DICTIONARY(ID, DICTIONARYID, PARENTID, DICTIONARYTYPE,DICTIONARYTEXT, VALUESID, LEVELID, ITEM_POST, TOOLTIPTEXT, LINK, DESCRIPTIONID, UPDATE_USERID, UPDATE_TIME, CREATE_USERID, CREATE_TIME, STATEID) values(" &amp; Dictionary!A852 &amp; "," &amp; Dictionary!B852 &amp; "," &amp; Dictionary!C852 &amp; "," &amp; Dictionary!D852  &amp; ",'" &amp;Dictionary!F852 &amp; "'," &amp; Dictionary!G852 &amp; "," &amp; Dictionary!H852 &amp; "," &amp;Dictionary!I852 &amp; ",'" &amp; Dictionary!J852 &amp; "','" &amp; Dictionary!K852 &amp; "','" &amp; Dictionary!L852  &amp; "',1,null,'" &amp;  Dictionary!O852 &amp; "',getdate()," &amp; Dictionary!Q852   &amp; ")")</f>
        <v/>
      </c>
    </row>
    <row r="859" spans="1:1">
      <c r="A859" t="str">
        <f>IF(Dictionary!B853="","","Insert Into SYS_DICTIONARY(ID, DICTIONARYID, PARENTID, DICTIONARYTYPE,DICTIONARYTEXT, VALUESID, LEVELID, ITEM_POST, TOOLTIPTEXT, LINK, DESCRIPTIONID, UPDATE_USERID, UPDATE_TIME, CREATE_USERID, CREATE_TIME, STATEID) values(" &amp; Dictionary!A853 &amp; "," &amp; Dictionary!B853 &amp; "," &amp; Dictionary!C853 &amp; "," &amp; Dictionary!D853  &amp; ",'" &amp;Dictionary!F853 &amp; "'," &amp; Dictionary!G853 &amp; "," &amp; Dictionary!H853 &amp; "," &amp;Dictionary!I853 &amp; ",'" &amp; Dictionary!J853 &amp; "','" &amp; Dictionary!K853 &amp; "','" &amp; Dictionary!L853  &amp; "',1,null,'" &amp;  Dictionary!O853 &amp; "',getdate()," &amp; Dictionary!Q853   &amp; ")")</f>
        <v/>
      </c>
    </row>
    <row r="860" spans="1:1">
      <c r="A860" t="str">
        <f>IF(Dictionary!B854="","","Insert Into SYS_DICTIONARY(ID, DICTIONARYID, PARENTID, DICTIONARYTYPE,DICTIONARYTEXT, VALUESID, LEVELID, ITEM_POST, TOOLTIPTEXT, LINK, DESCRIPTIONID, UPDATE_USERID, UPDATE_TIME, CREATE_USERID, CREATE_TIME, STATEID) values(" &amp; Dictionary!A854 &amp; "," &amp; Dictionary!B854 &amp; "," &amp; Dictionary!C854 &amp; "," &amp; Dictionary!D854  &amp; ",'" &amp;Dictionary!F854 &amp; "'," &amp; Dictionary!G854 &amp; "," &amp; Dictionary!H854 &amp; "," &amp;Dictionary!I854 &amp; ",'" &amp; Dictionary!J854 &amp; "','" &amp; Dictionary!K854 &amp; "','" &amp; Dictionary!L854  &amp; "',1,null,'" &amp;  Dictionary!O854 &amp; "',getdate()," &amp; Dictionary!Q854   &amp; ")")</f>
        <v/>
      </c>
    </row>
    <row r="861" spans="1:1">
      <c r="A861" t="str">
        <f>IF(Dictionary!B855="","","Insert Into SYS_DICTIONARY(ID, DICTIONARYID, PARENTID, DICTIONARYTYPE,DICTIONARYTEXT, VALUESID, LEVELID, ITEM_POST, TOOLTIPTEXT, LINK, DESCRIPTIONID, UPDATE_USERID, UPDATE_TIME, CREATE_USERID, CREATE_TIME, STATEID) values(" &amp; Dictionary!A855 &amp; "," &amp; Dictionary!B855 &amp; "," &amp; Dictionary!C855 &amp; "," &amp; Dictionary!D855  &amp; ",'" &amp;Dictionary!F855 &amp; "'," &amp; Dictionary!G855 &amp; "," &amp; Dictionary!H855 &amp; "," &amp;Dictionary!I855 &amp; ",'" &amp; Dictionary!J855 &amp; "','" &amp; Dictionary!K855 &amp; "','" &amp; Dictionary!L855  &amp; "',1,null,'" &amp;  Dictionary!O855 &amp; "',getdate()," &amp; Dictionary!Q855   &amp; ")")</f>
        <v/>
      </c>
    </row>
    <row r="862" spans="1:1">
      <c r="A862" t="str">
        <f>IF(Dictionary!B856="","","Insert Into SYS_DICTIONARY(ID, DICTIONARYID, PARENTID, DICTIONARYTYPE,DICTIONARYTEXT, VALUESID, LEVELID, ITEM_POST, TOOLTIPTEXT, LINK, DESCRIPTIONID, UPDATE_USERID, UPDATE_TIME, CREATE_USERID, CREATE_TIME, STATEID) values(" &amp; Dictionary!A856 &amp; "," &amp; Dictionary!B856 &amp; "," &amp; Dictionary!C856 &amp; "," &amp; Dictionary!D856  &amp; ",'" &amp;Dictionary!F856 &amp; "'," &amp; Dictionary!G856 &amp; "," &amp; Dictionary!H856 &amp; "," &amp;Dictionary!I856 &amp; ",'" &amp; Dictionary!J856 &amp; "','" &amp; Dictionary!K856 &amp; "','" &amp; Dictionary!L856  &amp; "',1,null,'" &amp;  Dictionary!O856 &amp; "',getdate()," &amp; Dictionary!Q856   &amp; ")")</f>
        <v/>
      </c>
    </row>
    <row r="863" spans="1:1">
      <c r="A863" t="str">
        <f>IF(Dictionary!B857="","","Insert Into SYS_DICTIONARY(ID, DICTIONARYID, PARENTID, DICTIONARYTYPE,DICTIONARYTEXT, VALUESID, LEVELID, ITEM_POST, TOOLTIPTEXT, LINK, DESCRIPTIONID, UPDATE_USERID, UPDATE_TIME, CREATE_USERID, CREATE_TIME, STATEID) values(" &amp; Dictionary!A857 &amp; "," &amp; Dictionary!B857 &amp; "," &amp; Dictionary!C857 &amp; "," &amp; Dictionary!D857  &amp; ",'" &amp;Dictionary!F857 &amp; "'," &amp; Dictionary!G857 &amp; "," &amp; Dictionary!H857 &amp; "," &amp;Dictionary!I857 &amp; ",'" &amp; Dictionary!J857 &amp; "','" &amp; Dictionary!K857 &amp; "','" &amp; Dictionary!L857  &amp; "',1,null,'" &amp;  Dictionary!O857 &amp; "',getdate()," &amp; Dictionary!Q857   &amp; ")")</f>
        <v/>
      </c>
    </row>
    <row r="864" spans="1:1">
      <c r="A864" t="str">
        <f>IF(Dictionary!B858="","","Insert Into SYS_DICTIONARY(ID, DICTIONARYID, PARENTID, DICTIONARYTYPE,DICTIONARYTEXT, VALUESID, LEVELID, ITEM_POST, TOOLTIPTEXT, LINK, DESCRIPTIONID, UPDATE_USERID, UPDATE_TIME, CREATE_USERID, CREATE_TIME, STATEID) values(" &amp; Dictionary!A858 &amp; "," &amp; Dictionary!B858 &amp; "," &amp; Dictionary!C858 &amp; "," &amp; Dictionary!D858  &amp; ",'" &amp;Dictionary!F858 &amp; "'," &amp; Dictionary!G858 &amp; "," &amp; Dictionary!H858 &amp; "," &amp;Dictionary!I858 &amp; ",'" &amp; Dictionary!J858 &amp; "','" &amp; Dictionary!K858 &amp; "','" &amp; Dictionary!L858  &amp; "',1,null,'" &amp;  Dictionary!O858 &amp; "',getdate()," &amp; Dictionary!Q858   &amp; ")")</f>
        <v/>
      </c>
    </row>
    <row r="865" spans="1:1">
      <c r="A865" t="str">
        <f>IF(Dictionary!B859="","","Insert Into SYS_DICTIONARY(ID, DICTIONARYID, PARENTID, DICTIONARYTYPE,DICTIONARYTEXT, VALUESID, LEVELID, ITEM_POST, TOOLTIPTEXT, LINK, DESCRIPTIONID, UPDATE_USERID, UPDATE_TIME, CREATE_USERID, CREATE_TIME, STATEID) values(" &amp; Dictionary!A859 &amp; "," &amp; Dictionary!B859 &amp; "," &amp; Dictionary!C859 &amp; "," &amp; Dictionary!D859  &amp; ",'" &amp;Dictionary!F859 &amp; "'," &amp; Dictionary!G859 &amp; "," &amp; Dictionary!H859 &amp; "," &amp;Dictionary!I859 &amp; ",'" &amp; Dictionary!J859 &amp; "','" &amp; Dictionary!K859 &amp; "','" &amp; Dictionary!L859  &amp; "',1,null,'" &amp;  Dictionary!O859 &amp; "',getdate()," &amp; Dictionary!Q859   &amp; ")")</f>
        <v/>
      </c>
    </row>
    <row r="866" spans="1:1">
      <c r="A866" t="str">
        <f>IF(Dictionary!B860="","","Insert Into SYS_DICTIONARY(ID, DICTIONARYID, PARENTID, DICTIONARYTYPE,DICTIONARYTEXT, VALUESID, LEVELID, ITEM_POST, TOOLTIPTEXT, LINK, DESCRIPTIONID, UPDATE_USERID, UPDATE_TIME, CREATE_USERID, CREATE_TIME, STATEID) values(" &amp; Dictionary!A860 &amp; "," &amp; Dictionary!B860 &amp; "," &amp; Dictionary!C860 &amp; "," &amp; Dictionary!D860  &amp; ",'" &amp;Dictionary!F860 &amp; "'," &amp; Dictionary!G860 &amp; "," &amp; Dictionary!H860 &amp; "," &amp;Dictionary!I860 &amp; ",'" &amp; Dictionary!J860 &amp; "','" &amp; Dictionary!K860 &amp; "','" &amp; Dictionary!L860  &amp; "',1,null,'" &amp;  Dictionary!O860 &amp; "',getdate()," &amp; Dictionary!Q860   &amp; ")")</f>
        <v/>
      </c>
    </row>
    <row r="867" spans="1:1">
      <c r="A867" t="str">
        <f>IF(Dictionary!B861="","","Insert Into SYS_DICTIONARY(ID, DICTIONARYID, PARENTID, DICTIONARYTYPE,DICTIONARYTEXT, VALUESID, LEVELID, ITEM_POST, TOOLTIPTEXT, LINK, DESCRIPTIONID, UPDATE_USERID, UPDATE_TIME, CREATE_USERID, CREATE_TIME, STATEID) values(" &amp; Dictionary!A861 &amp; "," &amp; Dictionary!B861 &amp; "," &amp; Dictionary!C861 &amp; "," &amp; Dictionary!D861  &amp; ",'" &amp;Dictionary!F861 &amp; "'," &amp; Dictionary!G861 &amp; "," &amp; Dictionary!H861 &amp; "," &amp;Dictionary!I861 &amp; ",'" &amp; Dictionary!J861 &amp; "','" &amp; Dictionary!K861 &amp; "','" &amp; Dictionary!L861  &amp; "',1,null,'" &amp;  Dictionary!O861 &amp; "',getdate()," &amp; Dictionary!Q861   &amp; ")")</f>
        <v/>
      </c>
    </row>
    <row r="868" spans="1:1">
      <c r="A868" t="str">
        <f>IF(Dictionary!B862="","","Insert Into SYS_DICTIONARY(ID, DICTIONARYID, PARENTID, DICTIONARYTYPE,DICTIONARYTEXT, VALUESID, LEVELID, ITEM_POST, TOOLTIPTEXT, LINK, DESCRIPTIONID, UPDATE_USERID, UPDATE_TIME, CREATE_USERID, CREATE_TIME, STATEID) values(" &amp; Dictionary!A862 &amp; "," &amp; Dictionary!B862 &amp; "," &amp; Dictionary!C862 &amp; "," &amp; Dictionary!D862  &amp; ",'" &amp;Dictionary!F862 &amp; "'," &amp; Dictionary!G862 &amp; "," &amp; Dictionary!H862 &amp; "," &amp;Dictionary!I862 &amp; ",'" &amp; Dictionary!J862 &amp; "','" &amp; Dictionary!K862 &amp; "','" &amp; Dictionary!L862  &amp; "',1,null,'" &amp;  Dictionary!O862 &amp; "',getdate()," &amp; Dictionary!Q862   &amp; ")")</f>
        <v/>
      </c>
    </row>
    <row r="869" spans="1:1">
      <c r="A869" t="str">
        <f>IF(Dictionary!B863="","","Insert Into SYS_DICTIONARY(ID, DICTIONARYID, PARENTID, DICTIONARYTYPE,DICTIONARYTEXT, VALUESID, LEVELID, ITEM_POST, TOOLTIPTEXT, LINK, DESCRIPTIONID, UPDATE_USERID, UPDATE_TIME, CREATE_USERID, CREATE_TIME, STATEID) values(" &amp; Dictionary!A863 &amp; "," &amp; Dictionary!B863 &amp; "," &amp; Dictionary!C863 &amp; "," &amp; Dictionary!D863  &amp; ",'" &amp;Dictionary!F863 &amp; "'," &amp; Dictionary!G863 &amp; "," &amp; Dictionary!H863 &amp; "," &amp;Dictionary!I863 &amp; ",'" &amp; Dictionary!J863 &amp; "','" &amp; Dictionary!K863 &amp; "','" &amp; Dictionary!L863  &amp; "',1,null,'" &amp;  Dictionary!O863 &amp; "',getdate()," &amp; Dictionary!Q863   &amp; ")")</f>
        <v/>
      </c>
    </row>
    <row r="870" spans="1:1">
      <c r="A870" t="str">
        <f>IF(Dictionary!B864="","","Insert Into SYS_DICTIONARY(ID, DICTIONARYID, PARENTID, DICTIONARYTYPE,DICTIONARYTEXT, VALUESID, LEVELID, ITEM_POST, TOOLTIPTEXT, LINK, DESCRIPTIONID, UPDATE_USERID, UPDATE_TIME, CREATE_USERID, CREATE_TIME, STATEID) values(" &amp; Dictionary!A864 &amp; "," &amp; Dictionary!B864 &amp; "," &amp; Dictionary!C864 &amp; "," &amp; Dictionary!D864  &amp; ",'" &amp;Dictionary!F864 &amp; "'," &amp; Dictionary!G864 &amp; "," &amp; Dictionary!H864 &amp; "," &amp;Dictionary!I864 &amp; ",'" &amp; Dictionary!J864 &amp; "','" &amp; Dictionary!K864 &amp; "','" &amp; Dictionary!L864  &amp; "',1,null,'" &amp;  Dictionary!O864 &amp; "',getdate()," &amp; Dictionary!Q864   &amp; ")")</f>
        <v/>
      </c>
    </row>
    <row r="871" spans="1:1">
      <c r="A871" t="str">
        <f>IF(Dictionary!B865="","","Insert Into SYS_DICTIONARY(ID, DICTIONARYID, PARENTID, DICTIONARYTYPE,DICTIONARYTEXT, VALUESID, LEVELID, ITEM_POST, TOOLTIPTEXT, LINK, DESCRIPTIONID, UPDATE_USERID, UPDATE_TIME, CREATE_USERID, CREATE_TIME, STATEID) values(" &amp; Dictionary!A865 &amp; "," &amp; Dictionary!B865 &amp; "," &amp; Dictionary!C865 &amp; "," &amp; Dictionary!D865  &amp; ",'" &amp;Dictionary!F865 &amp; "'," &amp; Dictionary!G865 &amp; "," &amp; Dictionary!H865 &amp; "," &amp;Dictionary!I865 &amp; ",'" &amp; Dictionary!J865 &amp; "','" &amp; Dictionary!K865 &amp; "','" &amp; Dictionary!L865  &amp; "',1,null,'" &amp;  Dictionary!O865 &amp; "',getdate()," &amp; Dictionary!Q865   &amp; ")")</f>
        <v/>
      </c>
    </row>
    <row r="872" spans="1:1">
      <c r="A872" t="str">
        <f>IF(Dictionary!B866="","","Insert Into SYS_DICTIONARY(ID, DICTIONARYID, PARENTID, DICTIONARYTYPE,DICTIONARYTEXT, VALUESID, LEVELID, ITEM_POST, TOOLTIPTEXT, LINK, DESCRIPTIONID, UPDATE_USERID, UPDATE_TIME, CREATE_USERID, CREATE_TIME, STATEID) values(" &amp; Dictionary!A866 &amp; "," &amp; Dictionary!B866 &amp; "," &amp; Dictionary!C866 &amp; "," &amp; Dictionary!D866  &amp; ",'" &amp;Dictionary!F866 &amp; "'," &amp; Dictionary!G866 &amp; "," &amp; Dictionary!H866 &amp; "," &amp;Dictionary!I866 &amp; ",'" &amp; Dictionary!J866 &amp; "','" &amp; Dictionary!K866 &amp; "','" &amp; Dictionary!L866  &amp; "',1,null,'" &amp;  Dictionary!O866 &amp; "',getdate()," &amp; Dictionary!Q866   &amp; ")")</f>
        <v/>
      </c>
    </row>
    <row r="873" spans="1:1">
      <c r="A873" t="str">
        <f>IF(Dictionary!B867="","","Insert Into SYS_DICTIONARY(ID, DICTIONARYID, PARENTID, DICTIONARYTYPE,DICTIONARYTEXT, VALUESID, LEVELID, ITEM_POST, TOOLTIPTEXT, LINK, DESCRIPTIONID, UPDATE_USERID, UPDATE_TIME, CREATE_USERID, CREATE_TIME, STATEID) values(" &amp; Dictionary!A867 &amp; "," &amp; Dictionary!B867 &amp; "," &amp; Dictionary!C867 &amp; "," &amp; Dictionary!D867  &amp; ",'" &amp;Dictionary!F867 &amp; "'," &amp; Dictionary!G867 &amp; "," &amp; Dictionary!H867 &amp; "," &amp;Dictionary!I867 &amp; ",'" &amp; Dictionary!J867 &amp; "','" &amp; Dictionary!K867 &amp; "','" &amp; Dictionary!L867  &amp; "',1,null,'" &amp;  Dictionary!O867 &amp; "',getdate()," &amp; Dictionary!Q867   &amp; ")")</f>
        <v/>
      </c>
    </row>
    <row r="874" spans="1:1">
      <c r="A874" t="str">
        <f>IF(Dictionary!B868="","","Insert Into SYS_DICTIONARY(ID, DICTIONARYID, PARENTID, DICTIONARYTYPE,DICTIONARYTEXT, VALUESID, LEVELID, ITEM_POST, TOOLTIPTEXT, LINK, DESCRIPTIONID, UPDATE_USERID, UPDATE_TIME, CREATE_USERID, CREATE_TIME, STATEID) values(" &amp; Dictionary!A868 &amp; "," &amp; Dictionary!B868 &amp; "," &amp; Dictionary!C868 &amp; "," &amp; Dictionary!D868  &amp; ",'" &amp;Dictionary!F868 &amp; "'," &amp; Dictionary!G868 &amp; "," &amp; Dictionary!H868 &amp; "," &amp;Dictionary!I868 &amp; ",'" &amp; Dictionary!J868 &amp; "','" &amp; Dictionary!K868 &amp; "','" &amp; Dictionary!L868  &amp; "',1,null,'" &amp;  Dictionary!O868 &amp; "',getdate()," &amp; Dictionary!Q868   &amp; ")")</f>
        <v/>
      </c>
    </row>
    <row r="875" spans="1:1">
      <c r="A875" t="str">
        <f>IF(Dictionary!B869="","","Insert Into SYS_DICTIONARY(ID, DICTIONARYID, PARENTID, DICTIONARYTYPE,DICTIONARYTEXT, VALUESID, LEVELID, ITEM_POST, TOOLTIPTEXT, LINK, DESCRIPTIONID, UPDATE_USERID, UPDATE_TIME, CREATE_USERID, CREATE_TIME, STATEID) values(" &amp; Dictionary!A869 &amp; "," &amp; Dictionary!B869 &amp; "," &amp; Dictionary!C869 &amp; "," &amp; Dictionary!D869  &amp; ",'" &amp;Dictionary!F869 &amp; "'," &amp; Dictionary!G869 &amp; "," &amp; Dictionary!H869 &amp; "," &amp;Dictionary!I869 &amp; ",'" &amp; Dictionary!J869 &amp; "','" &amp; Dictionary!K869 &amp; "','" &amp; Dictionary!L869  &amp; "',1,null,'" &amp;  Dictionary!O869 &amp; "',getdate()," &amp; Dictionary!Q869   &amp; ")")</f>
        <v/>
      </c>
    </row>
    <row r="876" spans="1:1">
      <c r="A876" t="str">
        <f>IF(Dictionary!B870="","","Insert Into SYS_DICTIONARY(ID, DICTIONARYID, PARENTID, DICTIONARYTYPE,DICTIONARYTEXT, VALUESID, LEVELID, ITEM_POST, TOOLTIPTEXT, LINK, DESCRIPTIONID, UPDATE_USERID, UPDATE_TIME, CREATE_USERID, CREATE_TIME, STATEID) values(" &amp; Dictionary!A870 &amp; "," &amp; Dictionary!B870 &amp; "," &amp; Dictionary!C870 &amp; "," &amp; Dictionary!D870  &amp; ",'" &amp;Dictionary!F870 &amp; "'," &amp; Dictionary!G870 &amp; "," &amp; Dictionary!H870 &amp; "," &amp;Dictionary!I870 &amp; ",'" &amp; Dictionary!J870 &amp; "','" &amp; Dictionary!K870 &amp; "','" &amp; Dictionary!L870  &amp; "',1,null,'" &amp;  Dictionary!O870 &amp; "',getdate()," &amp; Dictionary!Q870   &amp; ")")</f>
        <v/>
      </c>
    </row>
    <row r="877" spans="1:1">
      <c r="A877" t="str">
        <f>IF(Dictionary!B871="","","Insert Into SYS_DICTIONARY(ID, DICTIONARYID, PARENTID, DICTIONARYTYPE,DICTIONARYTEXT, VALUESID, LEVELID, ITEM_POST, TOOLTIPTEXT, LINK, DESCRIPTIONID, UPDATE_USERID, UPDATE_TIME, CREATE_USERID, CREATE_TIME, STATEID) values(" &amp; Dictionary!A871 &amp; "," &amp; Dictionary!B871 &amp; "," &amp; Dictionary!C871 &amp; "," &amp; Dictionary!D871  &amp; ",'" &amp;Dictionary!F871 &amp; "'," &amp; Dictionary!G871 &amp; "," &amp; Dictionary!H871 &amp; "," &amp;Dictionary!I871 &amp; ",'" &amp; Dictionary!J871 &amp; "','" &amp; Dictionary!K871 &amp; "','" &amp; Dictionary!L871  &amp; "',1,null,'" &amp;  Dictionary!O871 &amp; "',getdate()," &amp; Dictionary!Q871   &amp; ")")</f>
        <v/>
      </c>
    </row>
    <row r="878" spans="1:1">
      <c r="A878" t="str">
        <f>IF(Dictionary!B872="","","Insert Into SYS_DICTIONARY(ID, DICTIONARYID, PARENTID, DICTIONARYTYPE,DICTIONARYTEXT, VALUESID, LEVELID, ITEM_POST, TOOLTIPTEXT, LINK, DESCRIPTIONID, UPDATE_USERID, UPDATE_TIME, CREATE_USERID, CREATE_TIME, STATEID) values(" &amp; Dictionary!A872 &amp; "," &amp; Dictionary!B872 &amp; "," &amp; Dictionary!C872 &amp; "," &amp; Dictionary!D872  &amp; ",'" &amp;Dictionary!F872 &amp; "'," &amp; Dictionary!G872 &amp; "," &amp; Dictionary!H872 &amp; "," &amp;Dictionary!I872 &amp; ",'" &amp; Dictionary!J872 &amp; "','" &amp; Dictionary!K872 &amp; "','" &amp; Dictionary!L872  &amp; "',1,null,'" &amp;  Dictionary!O872 &amp; "',getdate()," &amp; Dictionary!Q872   &amp; ")")</f>
        <v/>
      </c>
    </row>
    <row r="879" spans="1:1">
      <c r="A879" t="str">
        <f>IF(Dictionary!B873="","","Insert Into SYS_DICTIONARY(ID, DICTIONARYID, PARENTID, DICTIONARYTYPE,DICTIONARYTEXT, VALUESID, LEVELID, ITEM_POST, TOOLTIPTEXT, LINK, DESCRIPTIONID, UPDATE_USERID, UPDATE_TIME, CREATE_USERID, CREATE_TIME, STATEID) values(" &amp; Dictionary!A873 &amp; "," &amp; Dictionary!B873 &amp; "," &amp; Dictionary!C873 &amp; "," &amp; Dictionary!D873  &amp; ",'" &amp;Dictionary!F873 &amp; "'," &amp; Dictionary!G873 &amp; "," &amp; Dictionary!H873 &amp; "," &amp;Dictionary!I873 &amp; ",'" &amp; Dictionary!J873 &amp; "','" &amp; Dictionary!K873 &amp; "','" &amp; Dictionary!L873  &amp; "',1,null,'" &amp;  Dictionary!O873 &amp; "',getdate()," &amp; Dictionary!Q873   &amp; ")")</f>
        <v/>
      </c>
    </row>
    <row r="880" spans="1:1">
      <c r="A880" t="str">
        <f>IF(Dictionary!B874="","","Insert Into SYS_DICTIONARY(ID, DICTIONARYID, PARENTID, DICTIONARYTYPE,DICTIONARYTEXT, VALUESID, LEVELID, ITEM_POST, TOOLTIPTEXT, LINK, DESCRIPTIONID, UPDATE_USERID, UPDATE_TIME, CREATE_USERID, CREATE_TIME, STATEID) values(" &amp; Dictionary!A874 &amp; "," &amp; Dictionary!B874 &amp; "," &amp; Dictionary!C874 &amp; "," &amp; Dictionary!D874  &amp; ",'" &amp;Dictionary!F874 &amp; "'," &amp; Dictionary!G874 &amp; "," &amp; Dictionary!H874 &amp; "," &amp;Dictionary!I874 &amp; ",'" &amp; Dictionary!J874 &amp; "','" &amp; Dictionary!K874 &amp; "','" &amp; Dictionary!L874  &amp; "',1,null,'" &amp;  Dictionary!O874 &amp; "',getdate()," &amp; Dictionary!Q874   &amp; ")")</f>
        <v/>
      </c>
    </row>
    <row r="881" spans="1:1">
      <c r="A881" t="str">
        <f>IF(Dictionary!B875="","","Insert Into SYS_DICTIONARY(ID, DICTIONARYID, PARENTID, DICTIONARYTYPE,DICTIONARYTEXT, VALUESID, LEVELID, ITEM_POST, TOOLTIPTEXT, LINK, DESCRIPTIONID, UPDATE_USERID, UPDATE_TIME, CREATE_USERID, CREATE_TIME, STATEID) values(" &amp; Dictionary!A875 &amp; "," &amp; Dictionary!B875 &amp; "," &amp; Dictionary!C875 &amp; "," &amp; Dictionary!D875  &amp; ",'" &amp;Dictionary!F875 &amp; "'," &amp; Dictionary!G875 &amp; "," &amp; Dictionary!H875 &amp; "," &amp;Dictionary!I875 &amp; ",'" &amp; Dictionary!J875 &amp; "','" &amp; Dictionary!K875 &amp; "','" &amp; Dictionary!L875  &amp; "',1,null,'" &amp;  Dictionary!O875 &amp; "',getdate()," &amp; Dictionary!Q875   &amp; ")")</f>
        <v/>
      </c>
    </row>
    <row r="882" spans="1:1">
      <c r="A882" t="str">
        <f>IF(Dictionary!B876="","","Insert Into SYS_DICTIONARY(ID, DICTIONARYID, PARENTID, DICTIONARYTYPE,DICTIONARYTEXT, VALUESID, LEVELID, ITEM_POST, TOOLTIPTEXT, LINK, DESCRIPTIONID, UPDATE_USERID, UPDATE_TIME, CREATE_USERID, CREATE_TIME, STATEID) values(" &amp; Dictionary!A876 &amp; "," &amp; Dictionary!B876 &amp; "," &amp; Dictionary!C876 &amp; "," &amp; Dictionary!D876  &amp; ",'" &amp;Dictionary!F876 &amp; "'," &amp; Dictionary!G876 &amp; "," &amp; Dictionary!H876 &amp; "," &amp;Dictionary!I876 &amp; ",'" &amp; Dictionary!J876 &amp; "','" &amp; Dictionary!K876 &amp; "','" &amp; Dictionary!L876  &amp; "',1,null,'" &amp;  Dictionary!O876 &amp; "',getdate()," &amp; Dictionary!Q876   &amp; ")")</f>
        <v/>
      </c>
    </row>
    <row r="883" spans="1:1">
      <c r="A883" t="str">
        <f>IF(Dictionary!B877="","","Insert Into SYS_DICTIONARY(ID, DICTIONARYID, PARENTID, DICTIONARYTYPE,DICTIONARYTEXT, VALUESID, LEVELID, ITEM_POST, TOOLTIPTEXT, LINK, DESCRIPTIONID, UPDATE_USERID, UPDATE_TIME, CREATE_USERID, CREATE_TIME, STATEID) values(" &amp; Dictionary!A877 &amp; "," &amp; Dictionary!B877 &amp; "," &amp; Dictionary!C877 &amp; "," &amp; Dictionary!D877  &amp; ",'" &amp;Dictionary!F877 &amp; "'," &amp; Dictionary!G877 &amp; "," &amp; Dictionary!H877 &amp; "," &amp;Dictionary!I877 &amp; ",'" &amp; Dictionary!J877 &amp; "','" &amp; Dictionary!K877 &amp; "','" &amp; Dictionary!L877  &amp; "',1,null,'" &amp;  Dictionary!O877 &amp; "',getdate()," &amp; Dictionary!Q877   &amp; ")")</f>
        <v/>
      </c>
    </row>
    <row r="884" spans="1:1">
      <c r="A884" t="str">
        <f>IF(Dictionary!B878="","","Insert Into SYS_DICTIONARY(ID, DICTIONARYID, PARENTID, DICTIONARYTYPE,DICTIONARYTEXT, VALUESID, LEVELID, ITEM_POST, TOOLTIPTEXT, LINK, DESCRIPTIONID, UPDATE_USERID, UPDATE_TIME, CREATE_USERID, CREATE_TIME, STATEID) values(" &amp; Dictionary!A878 &amp; "," &amp; Dictionary!B878 &amp; "," &amp; Dictionary!C878 &amp; "," &amp; Dictionary!D878  &amp; ",'" &amp;Dictionary!F878 &amp; "'," &amp; Dictionary!G878 &amp; "," &amp; Dictionary!H878 &amp; "," &amp;Dictionary!I878 &amp; ",'" &amp; Dictionary!J878 &amp; "','" &amp; Dictionary!K878 &amp; "','" &amp; Dictionary!L878  &amp; "',1,null,'" &amp;  Dictionary!O878 &amp; "',getdate()," &amp; Dictionary!Q878   &amp; ")")</f>
        <v/>
      </c>
    </row>
    <row r="885" spans="1:1">
      <c r="A885" t="str">
        <f>IF(Dictionary!B879="","","Insert Into SYS_DICTIONARY(ID, DICTIONARYID, PARENTID, DICTIONARYTYPE,DICTIONARYTEXT, VALUESID, LEVELID, ITEM_POST, TOOLTIPTEXT, LINK, DESCRIPTIONID, UPDATE_USERID, UPDATE_TIME, CREATE_USERID, CREATE_TIME, STATEID) values(" &amp; Dictionary!A879 &amp; "," &amp; Dictionary!B879 &amp; "," &amp; Dictionary!C879 &amp; "," &amp; Dictionary!D879  &amp; ",'" &amp;Dictionary!F879 &amp; "'," &amp; Dictionary!G879 &amp; "," &amp; Dictionary!H879 &amp; "," &amp;Dictionary!I879 &amp; ",'" &amp; Dictionary!J879 &amp; "','" &amp; Dictionary!K879 &amp; "','" &amp; Dictionary!L879  &amp; "',1,null,'" &amp;  Dictionary!O879 &amp; "',getdate()," &amp; Dictionary!Q879   &amp; ")")</f>
        <v/>
      </c>
    </row>
    <row r="886" spans="1:1">
      <c r="A886" t="str">
        <f>IF(Dictionary!B880="","","Insert Into SYS_DICTIONARY(ID, DICTIONARYID, PARENTID, DICTIONARYTYPE,DICTIONARYTEXT, VALUESID, LEVELID, ITEM_POST, TOOLTIPTEXT, LINK, DESCRIPTIONID, UPDATE_USERID, UPDATE_TIME, CREATE_USERID, CREATE_TIME, STATEID) values(" &amp; Dictionary!A880 &amp; "," &amp; Dictionary!B880 &amp; "," &amp; Dictionary!C880 &amp; "," &amp; Dictionary!D880  &amp; ",'" &amp;Dictionary!F880 &amp; "'," &amp; Dictionary!G880 &amp; "," &amp; Dictionary!H880 &amp; "," &amp;Dictionary!I880 &amp; ",'" &amp; Dictionary!J880 &amp; "','" &amp; Dictionary!K880 &amp; "','" &amp; Dictionary!L880  &amp; "',1,null,'" &amp;  Dictionary!O880 &amp; "',getdate()," &amp; Dictionary!Q880   &amp; ")")</f>
        <v/>
      </c>
    </row>
    <row r="887" spans="1:1">
      <c r="A887" t="str">
        <f>IF(Dictionary!B881="","","Insert Into SYS_DICTIONARY(ID, DICTIONARYID, PARENTID, DICTIONARYTYPE,DICTIONARYTEXT, VALUESID, LEVELID, ITEM_POST, TOOLTIPTEXT, LINK, DESCRIPTIONID, UPDATE_USERID, UPDATE_TIME, CREATE_USERID, CREATE_TIME, STATEID) values(" &amp; Dictionary!A881 &amp; "," &amp; Dictionary!B881 &amp; "," &amp; Dictionary!C881 &amp; "," &amp; Dictionary!D881  &amp; ",'" &amp;Dictionary!F881 &amp; "'," &amp; Dictionary!G881 &amp; "," &amp; Dictionary!H881 &amp; "," &amp;Dictionary!I881 &amp; ",'" &amp; Dictionary!J881 &amp; "','" &amp; Dictionary!K881 &amp; "','" &amp; Dictionary!L881  &amp; "',1,null,'" &amp;  Dictionary!O881 &amp; "',getdate()," &amp; Dictionary!Q881   &amp; ")")</f>
        <v/>
      </c>
    </row>
    <row r="888" spans="1:1">
      <c r="A888" t="str">
        <f>IF(Dictionary!B882="","","Insert Into SYS_DICTIONARY(ID, DICTIONARYID, PARENTID, DICTIONARYTYPE,DICTIONARYTEXT, VALUESID, LEVELID, ITEM_POST, TOOLTIPTEXT, LINK, DESCRIPTIONID, UPDATE_USERID, UPDATE_TIME, CREATE_USERID, CREATE_TIME, STATEID) values(" &amp; Dictionary!A882 &amp; "," &amp; Dictionary!B882 &amp; "," &amp; Dictionary!C882 &amp; "," &amp; Dictionary!D882  &amp; ",'" &amp;Dictionary!F882 &amp; "'," &amp; Dictionary!G882 &amp; "," &amp; Dictionary!H882 &amp; "," &amp;Dictionary!I882 &amp; ",'" &amp; Dictionary!J882 &amp; "','" &amp; Dictionary!K882 &amp; "','" &amp; Dictionary!L882  &amp; "',1,null,'" &amp;  Dictionary!O882 &amp; "',getdate()," &amp; Dictionary!Q882   &amp; ")")</f>
        <v/>
      </c>
    </row>
    <row r="889" spans="1:1">
      <c r="A889" t="str">
        <f>IF(Dictionary!B883="","","Insert Into SYS_DICTIONARY(ID, DICTIONARYID, PARENTID, DICTIONARYTYPE,DICTIONARYTEXT, VALUESID, LEVELID, ITEM_POST, TOOLTIPTEXT, LINK, DESCRIPTIONID, UPDATE_USERID, UPDATE_TIME, CREATE_USERID, CREATE_TIME, STATEID) values(" &amp; Dictionary!A883 &amp; "," &amp; Dictionary!B883 &amp; "," &amp; Dictionary!C883 &amp; "," &amp; Dictionary!D883  &amp; ",'" &amp;Dictionary!F883 &amp; "'," &amp; Dictionary!G883 &amp; "," &amp; Dictionary!H883 &amp; "," &amp;Dictionary!I883 &amp; ",'" &amp; Dictionary!J883 &amp; "','" &amp; Dictionary!K883 &amp; "','" &amp; Dictionary!L883  &amp; "',1,null,'" &amp;  Dictionary!O883 &amp; "',getdate()," &amp; Dictionary!Q883   &amp; ")")</f>
        <v/>
      </c>
    </row>
    <row r="890" spans="1:1">
      <c r="A890" t="str">
        <f>IF(Dictionary!B884="","","Insert Into SYS_DICTIONARY(ID, DICTIONARYID, PARENTID, DICTIONARYTYPE,DICTIONARYTEXT, VALUESID, LEVELID, ITEM_POST, TOOLTIPTEXT, LINK, DESCRIPTIONID, UPDATE_USERID, UPDATE_TIME, CREATE_USERID, CREATE_TIME, STATEID) values(" &amp; Dictionary!A884 &amp; "," &amp; Dictionary!B884 &amp; "," &amp; Dictionary!C884 &amp; "," &amp; Dictionary!D884  &amp; ",'" &amp;Dictionary!F884 &amp; "'," &amp; Dictionary!G884 &amp; "," &amp; Dictionary!H884 &amp; "," &amp;Dictionary!I884 &amp; ",'" &amp; Dictionary!J884 &amp; "','" &amp; Dictionary!K884 &amp; "','" &amp; Dictionary!L884  &amp; "',1,null,'" &amp;  Dictionary!O884 &amp; "',getdate()," &amp; Dictionary!Q884   &amp; ")")</f>
        <v/>
      </c>
    </row>
    <row r="891" spans="1:1">
      <c r="A891" t="str">
        <f>IF(Dictionary!B885="","","Insert Into SYS_DICTIONARY(ID, DICTIONARYID, PARENTID, DICTIONARYTYPE,DICTIONARYTEXT, VALUESID, LEVELID, ITEM_POST, TOOLTIPTEXT, LINK, DESCRIPTIONID, UPDATE_USERID, UPDATE_TIME, CREATE_USERID, CREATE_TIME, STATEID) values(" &amp; Dictionary!A885 &amp; "," &amp; Dictionary!B885 &amp; "," &amp; Dictionary!C885 &amp; "," &amp; Dictionary!D885  &amp; ",'" &amp;Dictionary!F885 &amp; "'," &amp; Dictionary!G885 &amp; "," &amp; Dictionary!H885 &amp; "," &amp;Dictionary!I885 &amp; ",'" &amp; Dictionary!J885 &amp; "','" &amp; Dictionary!K885 &amp; "','" &amp; Dictionary!L885  &amp; "',1,null,'" &amp;  Dictionary!O885 &amp; "',getdate()," &amp; Dictionary!Q885   &amp; ")")</f>
        <v/>
      </c>
    </row>
    <row r="892" spans="1:1">
      <c r="A892" t="str">
        <f>IF(Dictionary!B886="","","Insert Into SYS_DICTIONARY(ID, DICTIONARYID, PARENTID, DICTIONARYTYPE,DICTIONARYTEXT, VALUESID, LEVELID, ITEM_POST, TOOLTIPTEXT, LINK, DESCRIPTIONID, UPDATE_USERID, UPDATE_TIME, CREATE_USERID, CREATE_TIME, STATEID) values(" &amp; Dictionary!A886 &amp; "," &amp; Dictionary!B886 &amp; "," &amp; Dictionary!C886 &amp; "," &amp; Dictionary!D886  &amp; ",'" &amp;Dictionary!F886 &amp; "'," &amp; Dictionary!G886 &amp; "," &amp; Dictionary!H886 &amp; "," &amp;Dictionary!I886 &amp; ",'" &amp; Dictionary!J886 &amp; "','" &amp; Dictionary!K886 &amp; "','" &amp; Dictionary!L886  &amp; "',1,null,'" &amp;  Dictionary!O886 &amp; "',getdate()," &amp; Dictionary!Q886   &amp; ")")</f>
        <v/>
      </c>
    </row>
    <row r="893" spans="1:1">
      <c r="A893" t="str">
        <f>IF(Dictionary!B887="","","Insert Into SYS_DICTIONARY(ID, DICTIONARYID, PARENTID, DICTIONARYTYPE,DICTIONARYTEXT, VALUESID, LEVELID, ITEM_POST, TOOLTIPTEXT, LINK, DESCRIPTIONID, UPDATE_USERID, UPDATE_TIME, CREATE_USERID, CREATE_TIME, STATEID) values(" &amp; Dictionary!A887 &amp; "," &amp; Dictionary!B887 &amp; "," &amp; Dictionary!C887 &amp; "," &amp; Dictionary!D887  &amp; ",'" &amp;Dictionary!F887 &amp; "'," &amp; Dictionary!G887 &amp; "," &amp; Dictionary!H887 &amp; "," &amp;Dictionary!I887 &amp; ",'" &amp; Dictionary!J887 &amp; "','" &amp; Dictionary!K887 &amp; "','" &amp; Dictionary!L887  &amp; "',1,null,'" &amp;  Dictionary!O887 &amp; "',getdate()," &amp; Dictionary!Q887   &amp; ")")</f>
        <v/>
      </c>
    </row>
    <row r="894" spans="1:1">
      <c r="A894" t="str">
        <f>IF(Dictionary!B888="","","Insert Into SYS_DICTIONARY(ID, DICTIONARYID, PARENTID, DICTIONARYTYPE,DICTIONARYTEXT, VALUESID, LEVELID, ITEM_POST, TOOLTIPTEXT, LINK, DESCRIPTIONID, UPDATE_USERID, UPDATE_TIME, CREATE_USERID, CREATE_TIME, STATEID) values(" &amp; Dictionary!A888 &amp; "," &amp; Dictionary!B888 &amp; "," &amp; Dictionary!C888 &amp; "," &amp; Dictionary!D888  &amp; ",'" &amp;Dictionary!F888 &amp; "'," &amp; Dictionary!G888 &amp; "," &amp; Dictionary!H888 &amp; "," &amp;Dictionary!I888 &amp; ",'" &amp; Dictionary!J888 &amp; "','" &amp; Dictionary!K888 &amp; "','" &amp; Dictionary!L888  &amp; "',1,null,'" &amp;  Dictionary!O888 &amp; "',getdate()," &amp; Dictionary!Q888   &amp; ")")</f>
        <v/>
      </c>
    </row>
    <row r="895" spans="1:1">
      <c r="A895" t="str">
        <f>IF(Dictionary!B889="","","Insert Into SYS_DICTIONARY(ID, DICTIONARYID, PARENTID, DICTIONARYTYPE,DICTIONARYTEXT, VALUESID, LEVELID, ITEM_POST, TOOLTIPTEXT, LINK, DESCRIPTIONID, UPDATE_USERID, UPDATE_TIME, CREATE_USERID, CREATE_TIME, STATEID) values(" &amp; Dictionary!A889 &amp; "," &amp; Dictionary!B889 &amp; "," &amp; Dictionary!C889 &amp; "," &amp; Dictionary!D889  &amp; ",'" &amp;Dictionary!F889 &amp; "'," &amp; Dictionary!G889 &amp; "," &amp; Dictionary!H889 &amp; "," &amp;Dictionary!I889 &amp; ",'" &amp; Dictionary!J889 &amp; "','" &amp; Dictionary!K889 &amp; "','" &amp; Dictionary!L889  &amp; "',1,null,'" &amp;  Dictionary!O889 &amp; "',getdate()," &amp; Dictionary!Q889   &amp; ")")</f>
        <v/>
      </c>
    </row>
    <row r="896" spans="1:1">
      <c r="A896" t="str">
        <f>IF(Dictionary!B890="","","Insert Into SYS_DICTIONARY(ID, DICTIONARYID, PARENTID, DICTIONARYTYPE,DICTIONARYTEXT, VALUESID, LEVELID, ITEM_POST, TOOLTIPTEXT, LINK, DESCRIPTIONID, UPDATE_USERID, UPDATE_TIME, CREATE_USERID, CREATE_TIME, STATEID) values(" &amp; Dictionary!A890 &amp; "," &amp; Dictionary!B890 &amp; "," &amp; Dictionary!C890 &amp; "," &amp; Dictionary!D890  &amp; ",'" &amp;Dictionary!F890 &amp; "'," &amp; Dictionary!G890 &amp; "," &amp; Dictionary!H890 &amp; "," &amp;Dictionary!I890 &amp; ",'" &amp; Dictionary!J890 &amp; "','" &amp; Dictionary!K890 &amp; "','" &amp; Dictionary!L890  &amp; "',1,null,'" &amp;  Dictionary!O890 &amp; "',getdate()," &amp; Dictionary!Q890   &amp; ")")</f>
        <v/>
      </c>
    </row>
    <row r="897" spans="1:1">
      <c r="A897" t="str">
        <f>IF(Dictionary!B891="","","Insert Into SYS_DICTIONARY(ID, DICTIONARYID, PARENTID, DICTIONARYTYPE,DICTIONARYTEXT, VALUESID, LEVELID, ITEM_POST, TOOLTIPTEXT, LINK, DESCRIPTIONID, UPDATE_USERID, UPDATE_TIME, CREATE_USERID, CREATE_TIME, STATEID) values(" &amp; Dictionary!A891 &amp; "," &amp; Dictionary!B891 &amp; "," &amp; Dictionary!C891 &amp; "," &amp; Dictionary!D891  &amp; ",'" &amp;Dictionary!F891 &amp; "'," &amp; Dictionary!G891 &amp; "," &amp; Dictionary!H891 &amp; "," &amp;Dictionary!I891 &amp; ",'" &amp; Dictionary!J891 &amp; "','" &amp; Dictionary!K891 &amp; "','" &amp; Dictionary!L891  &amp; "',1,null,'" &amp;  Dictionary!O891 &amp; "',getdate()," &amp; Dictionary!Q891   &amp; ")")</f>
        <v/>
      </c>
    </row>
    <row r="898" spans="1:1">
      <c r="A898" t="str">
        <f>IF(Dictionary!B892="","","Insert Into SYS_DICTIONARY(ID, DICTIONARYID, PARENTID, DICTIONARYTYPE,DICTIONARYTEXT, VALUESID, LEVELID, ITEM_POST, TOOLTIPTEXT, LINK, DESCRIPTIONID, UPDATE_USERID, UPDATE_TIME, CREATE_USERID, CREATE_TIME, STATEID) values(" &amp; Dictionary!A892 &amp; "," &amp; Dictionary!B892 &amp; "," &amp; Dictionary!C892 &amp; "," &amp; Dictionary!D892  &amp; ",'" &amp;Dictionary!F892 &amp; "'," &amp; Dictionary!G892 &amp; "," &amp; Dictionary!H892 &amp; "," &amp;Dictionary!I892 &amp; ",'" &amp; Dictionary!J892 &amp; "','" &amp; Dictionary!K892 &amp; "','" &amp; Dictionary!L892  &amp; "',1,null,'" &amp;  Dictionary!O892 &amp; "',getdate()," &amp; Dictionary!Q892   &amp; ")")</f>
        <v/>
      </c>
    </row>
    <row r="899" spans="1:1">
      <c r="A899" t="str">
        <f>IF(Dictionary!B893="","","Insert Into SYS_DICTIONARY(ID, DICTIONARYID, PARENTID, DICTIONARYTYPE,DICTIONARYTEXT, VALUESID, LEVELID, ITEM_POST, TOOLTIPTEXT, LINK, DESCRIPTIONID, UPDATE_USERID, UPDATE_TIME, CREATE_USERID, CREATE_TIME, STATEID) values(" &amp; Dictionary!A893 &amp; "," &amp; Dictionary!B893 &amp; "," &amp; Dictionary!C893 &amp; "," &amp; Dictionary!D893  &amp; ",'" &amp;Dictionary!F893 &amp; "'," &amp; Dictionary!G893 &amp; "," &amp; Dictionary!H893 &amp; "," &amp;Dictionary!I893 &amp; ",'" &amp; Dictionary!J893 &amp; "','" &amp; Dictionary!K893 &amp; "','" &amp; Dictionary!L893  &amp; "',1,null,'" &amp;  Dictionary!O893 &amp; "',getdate()," &amp; Dictionary!Q893   &amp; ")")</f>
        <v/>
      </c>
    </row>
    <row r="900" spans="1:1">
      <c r="A900" t="str">
        <f>IF(Dictionary!B894="","","Insert Into SYS_DICTIONARY(ID, DICTIONARYID, PARENTID, DICTIONARYTYPE,DICTIONARYTEXT, VALUESID, LEVELID, ITEM_POST, TOOLTIPTEXT, LINK, DESCRIPTIONID, UPDATE_USERID, UPDATE_TIME, CREATE_USERID, CREATE_TIME, STATEID) values(" &amp; Dictionary!A894 &amp; "," &amp; Dictionary!B894 &amp; "," &amp; Dictionary!C894 &amp; "," &amp; Dictionary!D894  &amp; ",'" &amp;Dictionary!F894 &amp; "'," &amp; Dictionary!G894 &amp; "," &amp; Dictionary!H894 &amp; "," &amp;Dictionary!I894 &amp; ",'" &amp; Dictionary!J894 &amp; "','" &amp; Dictionary!K894 &amp; "','" &amp; Dictionary!L894  &amp; "',1,null,'" &amp;  Dictionary!O894 &amp; "',getdate()," &amp; Dictionary!Q894   &amp; ")")</f>
        <v/>
      </c>
    </row>
    <row r="901" spans="1:1">
      <c r="A901" t="str">
        <f>IF(Dictionary!B895="","","Insert Into SYS_DICTIONARY(ID, DICTIONARYID, PARENTID, DICTIONARYTYPE,DICTIONARYTEXT, VALUESID, LEVELID, ITEM_POST, TOOLTIPTEXT, LINK, DESCRIPTIONID, UPDATE_USERID, UPDATE_TIME, CREATE_USERID, CREATE_TIME, STATEID) values(" &amp; Dictionary!A895 &amp; "," &amp; Dictionary!B895 &amp; "," &amp; Dictionary!C895 &amp; "," &amp; Dictionary!D895  &amp; ",'" &amp;Dictionary!F895 &amp; "'," &amp; Dictionary!G895 &amp; "," &amp; Dictionary!H895 &amp; "," &amp;Dictionary!I895 &amp; ",'" &amp; Dictionary!J895 &amp; "','" &amp; Dictionary!K895 &amp; "','" &amp; Dictionary!L895  &amp; "',1,null,'" &amp;  Dictionary!O895 &amp; "',getdate()," &amp; Dictionary!Q895   &amp; ")")</f>
        <v/>
      </c>
    </row>
    <row r="902" spans="1:1">
      <c r="A902" t="str">
        <f>IF(Dictionary!B896="","","Insert Into SYS_DICTIONARY(ID, DICTIONARYID, PARENTID, DICTIONARYTYPE,DICTIONARYTEXT, VALUESID, LEVELID, ITEM_POST, TOOLTIPTEXT, LINK, DESCRIPTIONID, UPDATE_USERID, UPDATE_TIME, CREATE_USERID, CREATE_TIME, STATEID) values(" &amp; Dictionary!A896 &amp; "," &amp; Dictionary!B896 &amp; "," &amp; Dictionary!C896 &amp; "," &amp; Dictionary!D896  &amp; ",'" &amp;Dictionary!F896 &amp; "'," &amp; Dictionary!G896 &amp; "," &amp; Dictionary!H896 &amp; "," &amp;Dictionary!I896 &amp; ",'" &amp; Dictionary!J896 &amp; "','" &amp; Dictionary!K896 &amp; "','" &amp; Dictionary!L896  &amp; "',1,null,'" &amp;  Dictionary!O896 &amp; "',getdate()," &amp; Dictionary!Q896   &amp; ")")</f>
        <v/>
      </c>
    </row>
    <row r="903" spans="1:1">
      <c r="A903" t="str">
        <f>IF(Dictionary!B897="","","Insert Into SYS_DICTIONARY(ID, DICTIONARYID, PARENTID, DICTIONARYTYPE,DICTIONARYTEXT, VALUESID, LEVELID, ITEM_POST, TOOLTIPTEXT, LINK, DESCRIPTIONID, UPDATE_USERID, UPDATE_TIME, CREATE_USERID, CREATE_TIME, STATEID) values(" &amp; Dictionary!A897 &amp; "," &amp; Dictionary!B897 &amp; "," &amp; Dictionary!C897 &amp; "," &amp; Dictionary!D897  &amp; ",'" &amp;Dictionary!F897 &amp; "'," &amp; Dictionary!G897 &amp; "," &amp; Dictionary!H897 &amp; "," &amp;Dictionary!I897 &amp; ",'" &amp; Dictionary!J897 &amp; "','" &amp; Dictionary!K897 &amp; "','" &amp; Dictionary!L897  &amp; "',1,null,'" &amp;  Dictionary!O897 &amp; "',getdate()," &amp; Dictionary!Q897   &amp; ")")</f>
        <v/>
      </c>
    </row>
    <row r="904" spans="1:1">
      <c r="A904" t="str">
        <f>IF(Dictionary!B898="","","Insert Into SYS_DICTIONARY(ID, DICTIONARYID, PARENTID, DICTIONARYTYPE,DICTIONARYTEXT, VALUESID, LEVELID, ITEM_POST, TOOLTIPTEXT, LINK, DESCRIPTIONID, UPDATE_USERID, UPDATE_TIME, CREATE_USERID, CREATE_TIME, STATEID) values(" &amp; Dictionary!A898 &amp; "," &amp; Dictionary!B898 &amp; "," &amp; Dictionary!C898 &amp; "," &amp; Dictionary!D898  &amp; ",'" &amp;Dictionary!F898 &amp; "'," &amp; Dictionary!G898 &amp; "," &amp; Dictionary!H898 &amp; "," &amp;Dictionary!I898 &amp; ",'" &amp; Dictionary!J898 &amp; "','" &amp; Dictionary!K898 &amp; "','" &amp; Dictionary!L898  &amp; "',1,null,'" &amp;  Dictionary!O898 &amp; "',getdate()," &amp; Dictionary!Q898   &amp; ")")</f>
        <v/>
      </c>
    </row>
    <row r="905" spans="1:1">
      <c r="A905" t="str">
        <f>IF(Dictionary!B899="","","Insert Into SYS_DICTIONARY(ID, DICTIONARYID, PARENTID, DICTIONARYTYPE,DICTIONARYTEXT, VALUESID, LEVELID, ITEM_POST, TOOLTIPTEXT, LINK, DESCRIPTIONID, UPDATE_USERID, UPDATE_TIME, CREATE_USERID, CREATE_TIME, STATEID) values(" &amp; Dictionary!A899 &amp; "," &amp; Dictionary!B899 &amp; "," &amp; Dictionary!C899 &amp; "," &amp; Dictionary!D899  &amp; ",'" &amp;Dictionary!F899 &amp; "'," &amp; Dictionary!G899 &amp; "," &amp; Dictionary!H899 &amp; "," &amp;Dictionary!I899 &amp; ",'" &amp; Dictionary!J899 &amp; "','" &amp; Dictionary!K899 &amp; "','" &amp; Dictionary!L899  &amp; "',1,null,'" &amp;  Dictionary!O899 &amp; "',getdate()," &amp; Dictionary!Q899   &amp; ")")</f>
        <v/>
      </c>
    </row>
    <row r="906" spans="1:1">
      <c r="A906" t="str">
        <f>IF(Dictionary!B900="","","Insert Into SYS_DICTIONARY(ID, DICTIONARYID, PARENTID, DICTIONARYTYPE,DICTIONARYTEXT, VALUESID, LEVELID, ITEM_POST, TOOLTIPTEXT, LINK, DESCRIPTIONID, UPDATE_USERID, UPDATE_TIME, CREATE_USERID, CREATE_TIME, STATEID) values(" &amp; Dictionary!A900 &amp; "," &amp; Dictionary!B900 &amp; "," &amp; Dictionary!C900 &amp; "," &amp; Dictionary!D900  &amp; ",'" &amp;Dictionary!F900 &amp; "'," &amp; Dictionary!G900 &amp; "," &amp; Dictionary!H900 &amp; "," &amp;Dictionary!I900 &amp; ",'" &amp; Dictionary!J900 &amp; "','" &amp; Dictionary!K900 &amp; "','" &amp; Dictionary!L900  &amp; "',1,null,'" &amp;  Dictionary!O900 &amp; "',getdate()," &amp; Dictionary!Q900   &amp; ")")</f>
        <v/>
      </c>
    </row>
    <row r="907" spans="1:1">
      <c r="A907" t="str">
        <f>IF(Dictionary!B901="","","Insert Into SYS_DICTIONARY(ID, DICTIONARYID, PARENTID, DICTIONARYTYPE,DICTIONARYTEXT, VALUESID, LEVELID, ITEM_POST, TOOLTIPTEXT, LINK, DESCRIPTIONID, UPDATE_USERID, UPDATE_TIME, CREATE_USERID, CREATE_TIME, STATEID) values(" &amp; Dictionary!A901 &amp; "," &amp; Dictionary!B901 &amp; "," &amp; Dictionary!C901 &amp; "," &amp; Dictionary!D901  &amp; ",'" &amp;Dictionary!F901 &amp; "'," &amp; Dictionary!G901 &amp; "," &amp; Dictionary!H901 &amp; "," &amp;Dictionary!I901 &amp; ",'" &amp; Dictionary!J901 &amp; "','" &amp; Dictionary!K901 &amp; "','" &amp; Dictionary!L901  &amp; "',1,null,'" &amp;  Dictionary!O901 &amp; "',getdate()," &amp; Dictionary!Q901   &amp; ")")</f>
        <v/>
      </c>
    </row>
    <row r="908" spans="1:1">
      <c r="A908" t="str">
        <f>IF(Dictionary!B902="","","Insert Into SYS_DICTIONARY(ID, DICTIONARYID, PARENTID, DICTIONARYTYPE,DICTIONARYTEXT, VALUESID, LEVELID, ITEM_POST, TOOLTIPTEXT, LINK, DESCRIPTIONID, UPDATE_USERID, UPDATE_TIME, CREATE_USERID, CREATE_TIME, STATEID) values(" &amp; Dictionary!A902 &amp; "," &amp; Dictionary!B902 &amp; "," &amp; Dictionary!C902 &amp; "," &amp; Dictionary!D902  &amp; ",'" &amp;Dictionary!F902 &amp; "'," &amp; Dictionary!G902 &amp; "," &amp; Dictionary!H902 &amp; "," &amp;Dictionary!I902 &amp; ",'" &amp; Dictionary!J902 &amp; "','" &amp; Dictionary!K902 &amp; "','" &amp; Dictionary!L902  &amp; "',1,null,'" &amp;  Dictionary!O902 &amp; "',getdate()," &amp; Dictionary!Q902   &amp; ")")</f>
        <v/>
      </c>
    </row>
    <row r="909" spans="1:1">
      <c r="A909" t="str">
        <f>IF(Dictionary!B903="","","Insert Into SYS_DICTIONARY(ID, DICTIONARYID, PARENTID, DICTIONARYTYPE,DICTIONARYTEXT, VALUESID, LEVELID, ITEM_POST, TOOLTIPTEXT, LINK, DESCRIPTIONID, UPDATE_USERID, UPDATE_TIME, CREATE_USERID, CREATE_TIME, STATEID) values(" &amp; Dictionary!A903 &amp; "," &amp; Dictionary!B903 &amp; "," &amp; Dictionary!C903 &amp; "," &amp; Dictionary!D903  &amp; ",'" &amp;Dictionary!F903 &amp; "'," &amp; Dictionary!G903 &amp; "," &amp; Dictionary!H903 &amp; "," &amp;Dictionary!I903 &amp; ",'" &amp; Dictionary!J903 &amp; "','" &amp; Dictionary!K903 &amp; "','" &amp; Dictionary!L903  &amp; "',1,null,'" &amp;  Dictionary!O903 &amp; "',getdate()," &amp; Dictionary!Q903   &amp; ")")</f>
        <v/>
      </c>
    </row>
    <row r="910" spans="1:1">
      <c r="A910" t="str">
        <f>IF(Dictionary!B904="","","Insert Into SYS_DICTIONARY(ID, DICTIONARYID, PARENTID, DICTIONARYTYPE,DICTIONARYTEXT, VALUESID, LEVELID, ITEM_POST, TOOLTIPTEXT, LINK, DESCRIPTIONID, UPDATE_USERID, UPDATE_TIME, CREATE_USERID, CREATE_TIME, STATEID) values(" &amp; Dictionary!A904 &amp; "," &amp; Dictionary!B904 &amp; "," &amp; Dictionary!C904 &amp; "," &amp; Dictionary!D904  &amp; ",'" &amp;Dictionary!F904 &amp; "'," &amp; Dictionary!G904 &amp; "," &amp; Dictionary!H904 &amp; "," &amp;Dictionary!I904 &amp; ",'" &amp; Dictionary!J904 &amp; "','" &amp; Dictionary!K904 &amp; "','" &amp; Dictionary!L904  &amp; "',1,null,'" &amp;  Dictionary!O904 &amp; "',getdate()," &amp; Dictionary!Q904   &amp; ")")</f>
        <v/>
      </c>
    </row>
    <row r="911" spans="1:1">
      <c r="A911" t="str">
        <f>IF(Dictionary!B905="","","Insert Into SYS_DICTIONARY(ID, DICTIONARYID, PARENTID, DICTIONARYTYPE,DICTIONARYTEXT, VALUESID, LEVELID, ITEM_POST, TOOLTIPTEXT, LINK, DESCRIPTIONID, UPDATE_USERID, UPDATE_TIME, CREATE_USERID, CREATE_TIME, STATEID) values(" &amp; Dictionary!A905 &amp; "," &amp; Dictionary!B905 &amp; "," &amp; Dictionary!C905 &amp; "," &amp; Dictionary!D905  &amp; ",'" &amp;Dictionary!F905 &amp; "'," &amp; Dictionary!G905 &amp; "," &amp; Dictionary!H905 &amp; "," &amp;Dictionary!I905 &amp; ",'" &amp; Dictionary!J905 &amp; "','" &amp; Dictionary!K905 &amp; "','" &amp; Dictionary!L905  &amp; "',1,null,'" &amp;  Dictionary!O905 &amp; "',getdate()," &amp; Dictionary!Q905   &amp; ")")</f>
        <v/>
      </c>
    </row>
    <row r="912" spans="1:1">
      <c r="A912" t="str">
        <f>IF(Dictionary!B906="","","Insert Into SYS_DICTIONARY(ID, DICTIONARYID, PARENTID, DICTIONARYTYPE,DICTIONARYTEXT, VALUESID, LEVELID, ITEM_POST, TOOLTIPTEXT, LINK, DESCRIPTIONID, UPDATE_USERID, UPDATE_TIME, CREATE_USERID, CREATE_TIME, STATEID) values(" &amp; Dictionary!A906 &amp; "," &amp; Dictionary!B906 &amp; "," &amp; Dictionary!C906 &amp; "," &amp; Dictionary!D906  &amp; ",'" &amp;Dictionary!F906 &amp; "'," &amp; Dictionary!G906 &amp; "," &amp; Dictionary!H906 &amp; "," &amp;Dictionary!I906 &amp; ",'" &amp; Dictionary!J906 &amp; "','" &amp; Dictionary!K906 &amp; "','" &amp; Dictionary!L906  &amp; "',1,null,'" &amp;  Dictionary!O906 &amp; "',getdate()," &amp; Dictionary!Q906   &amp; ")")</f>
        <v/>
      </c>
    </row>
    <row r="913" spans="1:1">
      <c r="A913" t="str">
        <f>IF(Dictionary!B907="","","Insert Into SYS_DICTIONARY(ID, DICTIONARYID, PARENTID, DICTIONARYTYPE,DICTIONARYTEXT, VALUESID, LEVELID, ITEM_POST, TOOLTIPTEXT, LINK, DESCRIPTIONID, UPDATE_USERID, UPDATE_TIME, CREATE_USERID, CREATE_TIME, STATEID) values(" &amp; Dictionary!A907 &amp; "," &amp; Dictionary!B907 &amp; "," &amp; Dictionary!C907 &amp; "," &amp; Dictionary!D907  &amp; ",'" &amp;Dictionary!F907 &amp; "'," &amp; Dictionary!G907 &amp; "," &amp; Dictionary!H907 &amp; "," &amp;Dictionary!I907 &amp; ",'" &amp; Dictionary!J907 &amp; "','" &amp; Dictionary!K907 &amp; "','" &amp; Dictionary!L907  &amp; "',1,null,'" &amp;  Dictionary!O907 &amp; "',getdate()," &amp; Dictionary!Q907   &amp; ")")</f>
        <v/>
      </c>
    </row>
    <row r="914" spans="1:1">
      <c r="A914" t="str">
        <f>IF(Dictionary!B908="","","Insert Into SYS_DICTIONARY(ID, DICTIONARYID, PARENTID, DICTIONARYTYPE,DICTIONARYTEXT, VALUESID, LEVELID, ITEM_POST, TOOLTIPTEXT, LINK, DESCRIPTIONID, UPDATE_USERID, UPDATE_TIME, CREATE_USERID, CREATE_TIME, STATEID) values(" &amp; Dictionary!A908 &amp; "," &amp; Dictionary!B908 &amp; "," &amp; Dictionary!C908 &amp; "," &amp; Dictionary!D908  &amp; ",'" &amp;Dictionary!F908 &amp; "'," &amp; Dictionary!G908 &amp; "," &amp; Dictionary!H908 &amp; "," &amp;Dictionary!I908 &amp; ",'" &amp; Dictionary!J908 &amp; "','" &amp; Dictionary!K908 &amp; "','" &amp; Dictionary!L908  &amp; "',1,null,'" &amp;  Dictionary!O908 &amp; "',getdate()," &amp; Dictionary!Q908   &amp; ")")</f>
        <v/>
      </c>
    </row>
    <row r="915" spans="1:1">
      <c r="A915" t="str">
        <f>IF(Dictionary!B909="","","Insert Into SYS_DICTIONARY(ID, DICTIONARYID, PARENTID, DICTIONARYTYPE,DICTIONARYTEXT, VALUESID, LEVELID, ITEM_POST, TOOLTIPTEXT, LINK, DESCRIPTIONID, UPDATE_USERID, UPDATE_TIME, CREATE_USERID, CREATE_TIME, STATEID) values(" &amp; Dictionary!A909 &amp; "," &amp; Dictionary!B909 &amp; "," &amp; Dictionary!C909 &amp; "," &amp; Dictionary!D909  &amp; ",'" &amp;Dictionary!F909 &amp; "'," &amp; Dictionary!G909 &amp; "," &amp; Dictionary!H909 &amp; "," &amp;Dictionary!I909 &amp; ",'" &amp; Dictionary!J909 &amp; "','" &amp; Dictionary!K909 &amp; "','" &amp; Dictionary!L909  &amp; "',1,null,'" &amp;  Dictionary!O909 &amp; "',getdate()," &amp; Dictionary!Q909   &amp; ")")</f>
        <v/>
      </c>
    </row>
    <row r="916" spans="1:1">
      <c r="A916" t="str">
        <f>IF(Dictionary!B910="","","Insert Into SYS_DICTIONARY(ID, DICTIONARYID, PARENTID, DICTIONARYTYPE,DICTIONARYTEXT, VALUESID, LEVELID, ITEM_POST, TOOLTIPTEXT, LINK, DESCRIPTIONID, UPDATE_USERID, UPDATE_TIME, CREATE_USERID, CREATE_TIME, STATEID) values(" &amp; Dictionary!A910 &amp; "," &amp; Dictionary!B910 &amp; "," &amp; Dictionary!C910 &amp; "," &amp; Dictionary!D910  &amp; ",'" &amp;Dictionary!F910 &amp; "'," &amp; Dictionary!G910 &amp; "," &amp; Dictionary!H910 &amp; "," &amp;Dictionary!I910 &amp; ",'" &amp; Dictionary!J910 &amp; "','" &amp; Dictionary!K910 &amp; "','" &amp; Dictionary!L910  &amp; "',1,null,'" &amp;  Dictionary!O910 &amp; "',getdate()," &amp; Dictionary!Q910   &amp; ")")</f>
        <v/>
      </c>
    </row>
    <row r="917" spans="1:1">
      <c r="A917" t="str">
        <f>IF(Dictionary!B911="","","Insert Into SYS_DICTIONARY(ID, DICTIONARYID, PARENTID, DICTIONARYTYPE,DICTIONARYTEXT, VALUESID, LEVELID, ITEM_POST, TOOLTIPTEXT, LINK, DESCRIPTIONID, UPDATE_USERID, UPDATE_TIME, CREATE_USERID, CREATE_TIME, STATEID) values(" &amp; Dictionary!A911 &amp; "," &amp; Dictionary!B911 &amp; "," &amp; Dictionary!C911 &amp; "," &amp; Dictionary!D911  &amp; ",'" &amp;Dictionary!F911 &amp; "'," &amp; Dictionary!G911 &amp; "," &amp; Dictionary!H911 &amp; "," &amp;Dictionary!I911 &amp; ",'" &amp; Dictionary!J911 &amp; "','" &amp; Dictionary!K911 &amp; "','" &amp; Dictionary!L911  &amp; "',1,null,'" &amp;  Dictionary!O911 &amp; "',getdate()," &amp; Dictionary!Q911   &amp; ")")</f>
        <v/>
      </c>
    </row>
    <row r="918" spans="1:1">
      <c r="A918" t="str">
        <f>IF(Dictionary!B912="","","Insert Into SYS_DICTIONARY(ID, DICTIONARYID, PARENTID, DICTIONARYTYPE,DICTIONARYTEXT, VALUESID, LEVELID, ITEM_POST, TOOLTIPTEXT, LINK, DESCRIPTIONID, UPDATE_USERID, UPDATE_TIME, CREATE_USERID, CREATE_TIME, STATEID) values(" &amp; Dictionary!A912 &amp; "," &amp; Dictionary!B912 &amp; "," &amp; Dictionary!C912 &amp; "," &amp; Dictionary!D912  &amp; ",'" &amp;Dictionary!F912 &amp; "'," &amp; Dictionary!G912 &amp; "," &amp; Dictionary!H912 &amp; "," &amp;Dictionary!I912 &amp; ",'" &amp; Dictionary!J912 &amp; "','" &amp; Dictionary!K912 &amp; "','" &amp; Dictionary!L912  &amp; "',1,null,'" &amp;  Dictionary!O912 &amp; "',getdate()," &amp; Dictionary!Q912   &amp; ")")</f>
        <v/>
      </c>
    </row>
    <row r="919" spans="1:1">
      <c r="A919" t="str">
        <f>IF(Dictionary!B913="","","Insert Into SYS_DICTIONARY(ID, DICTIONARYID, PARENTID, DICTIONARYTYPE,DICTIONARYTEXT, VALUESID, LEVELID, ITEM_POST, TOOLTIPTEXT, LINK, DESCRIPTIONID, UPDATE_USERID, UPDATE_TIME, CREATE_USERID, CREATE_TIME, STATEID) values(" &amp; Dictionary!A913 &amp; "," &amp; Dictionary!B913 &amp; "," &amp; Dictionary!C913 &amp; "," &amp; Dictionary!D913  &amp; ",'" &amp;Dictionary!F913 &amp; "'," &amp; Dictionary!G913 &amp; "," &amp; Dictionary!H913 &amp; "," &amp;Dictionary!I913 &amp; ",'" &amp; Dictionary!J913 &amp; "','" &amp; Dictionary!K913 &amp; "','" &amp; Dictionary!L913  &amp; "',1,null,'" &amp;  Dictionary!O913 &amp; "',getdate()," &amp; Dictionary!Q913   &amp; ")")</f>
        <v/>
      </c>
    </row>
    <row r="920" spans="1:1">
      <c r="A920" t="str">
        <f>IF(Dictionary!B914="","","Insert Into SYS_DICTIONARY(ID, DICTIONARYID, PARENTID, DICTIONARYTYPE,DICTIONARYTEXT, VALUESID, LEVELID, ITEM_POST, TOOLTIPTEXT, LINK, DESCRIPTIONID, UPDATE_USERID, UPDATE_TIME, CREATE_USERID, CREATE_TIME, STATEID) values(" &amp; Dictionary!A914 &amp; "," &amp; Dictionary!B914 &amp; "," &amp; Dictionary!C914 &amp; "," &amp; Dictionary!D914  &amp; ",'" &amp;Dictionary!F914 &amp; "'," &amp; Dictionary!G914 &amp; "," &amp; Dictionary!H914 &amp; "," &amp;Dictionary!I914 &amp; ",'" &amp; Dictionary!J914 &amp; "','" &amp; Dictionary!K914 &amp; "','" &amp; Dictionary!L914  &amp; "',1,null,'" &amp;  Dictionary!O914 &amp; "',getdate()," &amp; Dictionary!Q914   &amp; ")")</f>
        <v/>
      </c>
    </row>
    <row r="921" spans="1:1">
      <c r="A921" t="str">
        <f>IF(Dictionary!B915="","","Insert Into SYS_DICTIONARY(ID, DICTIONARYID, PARENTID, DICTIONARYTYPE,DICTIONARYTEXT, VALUESID, LEVELID, ITEM_POST, TOOLTIPTEXT, LINK, DESCRIPTIONID, UPDATE_USERID, UPDATE_TIME, CREATE_USERID, CREATE_TIME, STATEID) values(" &amp; Dictionary!A915 &amp; "," &amp; Dictionary!B915 &amp; "," &amp; Dictionary!C915 &amp; "," &amp; Dictionary!D915  &amp; ",'" &amp;Dictionary!F915 &amp; "'," &amp; Dictionary!G915 &amp; "," &amp; Dictionary!H915 &amp; "," &amp;Dictionary!I915 &amp; ",'" &amp; Dictionary!J915 &amp; "','" &amp; Dictionary!K915 &amp; "','" &amp; Dictionary!L915  &amp; "',1,null,'" &amp;  Dictionary!O915 &amp; "',getdate()," &amp; Dictionary!Q915   &amp; ")")</f>
        <v/>
      </c>
    </row>
    <row r="922" spans="1:1">
      <c r="A922" t="str">
        <f>IF(Dictionary!B916="","","Insert Into SYS_DICTIONARY(ID, DICTIONARYID, PARENTID, DICTIONARYTYPE,DICTIONARYTEXT, VALUESID, LEVELID, ITEM_POST, TOOLTIPTEXT, LINK, DESCRIPTIONID, UPDATE_USERID, UPDATE_TIME, CREATE_USERID, CREATE_TIME, STATEID) values(" &amp; Dictionary!A916 &amp; "," &amp; Dictionary!B916 &amp; "," &amp; Dictionary!C916 &amp; "," &amp; Dictionary!D916  &amp; ",'" &amp;Dictionary!F916 &amp; "'," &amp; Dictionary!G916 &amp; "," &amp; Dictionary!H916 &amp; "," &amp;Dictionary!I916 &amp; ",'" &amp; Dictionary!J916 &amp; "','" &amp; Dictionary!K916 &amp; "','" &amp; Dictionary!L916  &amp; "',1,null,'" &amp;  Dictionary!O916 &amp; "',getdate()," &amp; Dictionary!Q916   &amp; ")")</f>
        <v/>
      </c>
    </row>
    <row r="923" spans="1:1">
      <c r="A923" t="str">
        <f>IF(Dictionary!B917="","","Insert Into SYS_DICTIONARY(ID, DICTIONARYID, PARENTID, DICTIONARYTYPE,DICTIONARYTEXT, VALUESID, LEVELID, ITEM_POST, TOOLTIPTEXT, LINK, DESCRIPTIONID, UPDATE_USERID, UPDATE_TIME, CREATE_USERID, CREATE_TIME, STATEID) values(" &amp; Dictionary!A917 &amp; "," &amp; Dictionary!B917 &amp; "," &amp; Dictionary!C917 &amp; "," &amp; Dictionary!D917  &amp; ",'" &amp;Dictionary!F917 &amp; "'," &amp; Dictionary!G917 &amp; "," &amp; Dictionary!H917 &amp; "," &amp;Dictionary!I917 &amp; ",'" &amp; Dictionary!J917 &amp; "','" &amp; Dictionary!K917 &amp; "','" &amp; Dictionary!L917  &amp; "',1,null,'" &amp;  Dictionary!O917 &amp; "',getdate()," &amp; Dictionary!Q917   &amp; ")")</f>
        <v/>
      </c>
    </row>
    <row r="924" spans="1:1">
      <c r="A924" t="str">
        <f>IF(Dictionary!B918="","","Insert Into SYS_DICTIONARY(ID, DICTIONARYID, PARENTID, DICTIONARYTYPE,DICTIONARYTEXT, VALUESID, LEVELID, ITEM_POST, TOOLTIPTEXT, LINK, DESCRIPTIONID, UPDATE_USERID, UPDATE_TIME, CREATE_USERID, CREATE_TIME, STATEID) values(" &amp; Dictionary!A918 &amp; "," &amp; Dictionary!B918 &amp; "," &amp; Dictionary!C918 &amp; "," &amp; Dictionary!D918  &amp; ",'" &amp;Dictionary!F918 &amp; "'," &amp; Dictionary!G918 &amp; "," &amp; Dictionary!H918 &amp; "," &amp;Dictionary!I918 &amp; ",'" &amp; Dictionary!J918 &amp; "','" &amp; Dictionary!K918 &amp; "','" &amp; Dictionary!L918  &amp; "',1,null,'" &amp;  Dictionary!O918 &amp; "',getdate()," &amp; Dictionary!Q918   &amp; ")")</f>
        <v/>
      </c>
    </row>
    <row r="925" spans="1:1">
      <c r="A925" t="str">
        <f>IF(Dictionary!B919="","","Insert Into SYS_DICTIONARY(ID, DICTIONARYID, PARENTID, DICTIONARYTYPE,DICTIONARYTEXT, VALUESID, LEVELID, ITEM_POST, TOOLTIPTEXT, LINK, DESCRIPTIONID, UPDATE_USERID, UPDATE_TIME, CREATE_USERID, CREATE_TIME, STATEID) values(" &amp; Dictionary!A919 &amp; "," &amp; Dictionary!B919 &amp; "," &amp; Dictionary!C919 &amp; "," &amp; Dictionary!D919  &amp; ",'" &amp;Dictionary!F919 &amp; "'," &amp; Dictionary!G919 &amp; "," &amp; Dictionary!H919 &amp; "," &amp;Dictionary!I919 &amp; ",'" &amp; Dictionary!J919 &amp; "','" &amp; Dictionary!K919 &amp; "','" &amp; Dictionary!L919  &amp; "',1,null,'" &amp;  Dictionary!O919 &amp; "',getdate()," &amp; Dictionary!Q919   &amp; ")")</f>
        <v/>
      </c>
    </row>
    <row r="926" spans="1:1">
      <c r="A926" t="str">
        <f>IF(Dictionary!B920="","","Insert Into SYS_DICTIONARY(ID, DICTIONARYID, PARENTID, DICTIONARYTYPE,DICTIONARYTEXT, VALUESID, LEVELID, ITEM_POST, TOOLTIPTEXT, LINK, DESCRIPTIONID, UPDATE_USERID, UPDATE_TIME, CREATE_USERID, CREATE_TIME, STATEID) values(" &amp; Dictionary!A920 &amp; "," &amp; Dictionary!B920 &amp; "," &amp; Dictionary!C920 &amp; "," &amp; Dictionary!D920  &amp; ",'" &amp;Dictionary!F920 &amp; "'," &amp; Dictionary!G920 &amp; "," &amp; Dictionary!H920 &amp; "," &amp;Dictionary!I920 &amp; ",'" &amp; Dictionary!J920 &amp; "','" &amp; Dictionary!K920 &amp; "','" &amp; Dictionary!L920  &amp; "',1,null,'" &amp;  Dictionary!O920 &amp; "',getdate()," &amp; Dictionary!Q920   &amp; ")")</f>
        <v/>
      </c>
    </row>
    <row r="927" spans="1:1">
      <c r="A927" t="str">
        <f>IF(Dictionary!B921="","","Insert Into SYS_DICTIONARY(ID, DICTIONARYID, PARENTID, DICTIONARYTYPE,DICTIONARYTEXT, VALUESID, LEVELID, ITEM_POST, TOOLTIPTEXT, LINK, DESCRIPTIONID, UPDATE_USERID, UPDATE_TIME, CREATE_USERID, CREATE_TIME, STATEID) values(" &amp; Dictionary!A921 &amp; "," &amp; Dictionary!B921 &amp; "," &amp; Dictionary!C921 &amp; "," &amp; Dictionary!D921  &amp; ",'" &amp;Dictionary!F921 &amp; "'," &amp; Dictionary!G921 &amp; "," &amp; Dictionary!H921 &amp; "," &amp;Dictionary!I921 &amp; ",'" &amp; Dictionary!J921 &amp; "','" &amp; Dictionary!K921 &amp; "','" &amp; Dictionary!L921  &amp; "',1,null,'" &amp;  Dictionary!O921 &amp; "',getdate()," &amp; Dictionary!Q921   &amp; ")")</f>
        <v/>
      </c>
    </row>
    <row r="928" spans="1:1">
      <c r="A928" t="str">
        <f>IF(Dictionary!B922="","","Insert Into SYS_DICTIONARY(ID, DICTIONARYID, PARENTID, DICTIONARYTYPE,DICTIONARYTEXT, VALUESID, LEVELID, ITEM_POST, TOOLTIPTEXT, LINK, DESCRIPTIONID, UPDATE_USERID, UPDATE_TIME, CREATE_USERID, CREATE_TIME, STATEID) values(" &amp; Dictionary!A922 &amp; "," &amp; Dictionary!B922 &amp; "," &amp; Dictionary!C922 &amp; "," &amp; Dictionary!D922  &amp; ",'" &amp;Dictionary!F922 &amp; "'," &amp; Dictionary!G922 &amp; "," &amp; Dictionary!H922 &amp; "," &amp;Dictionary!I922 &amp; ",'" &amp; Dictionary!J922 &amp; "','" &amp; Dictionary!K922 &amp; "','" &amp; Dictionary!L922  &amp; "',1,null,'" &amp;  Dictionary!O922 &amp; "',getdate()," &amp; Dictionary!Q922   &amp; ")")</f>
        <v/>
      </c>
    </row>
    <row r="929" spans="1:1">
      <c r="A929" t="str">
        <f>IF(Dictionary!B923="","","Insert Into SYS_DICTIONARY(ID, DICTIONARYID, PARENTID, DICTIONARYTYPE,DICTIONARYTEXT, VALUESID, LEVELID, ITEM_POST, TOOLTIPTEXT, LINK, DESCRIPTIONID, UPDATE_USERID, UPDATE_TIME, CREATE_USERID, CREATE_TIME, STATEID) values(" &amp; Dictionary!A923 &amp; "," &amp; Dictionary!B923 &amp; "," &amp; Dictionary!C923 &amp; "," &amp; Dictionary!D923  &amp; ",'" &amp;Dictionary!F923 &amp; "'," &amp; Dictionary!G923 &amp; "," &amp; Dictionary!H923 &amp; "," &amp;Dictionary!I923 &amp; ",'" &amp; Dictionary!J923 &amp; "','" &amp; Dictionary!K923 &amp; "','" &amp; Dictionary!L923  &amp; "',1,null,'" &amp;  Dictionary!O923 &amp; "',getdate()," &amp; Dictionary!Q923   &amp; ")")</f>
        <v/>
      </c>
    </row>
    <row r="930" spans="1:1">
      <c r="A930" t="str">
        <f>IF(Dictionary!B924="","","Insert Into SYS_DICTIONARY(ID, DICTIONARYID, PARENTID, DICTIONARYTYPE,DICTIONARYTEXT, VALUESID, LEVELID, ITEM_POST, TOOLTIPTEXT, LINK, DESCRIPTIONID, UPDATE_USERID, UPDATE_TIME, CREATE_USERID, CREATE_TIME, STATEID) values(" &amp; Dictionary!A924 &amp; "," &amp; Dictionary!B924 &amp; "," &amp; Dictionary!C924 &amp; "," &amp; Dictionary!D924  &amp; ",'" &amp;Dictionary!F924 &amp; "'," &amp; Dictionary!G924 &amp; "," &amp; Dictionary!H924 &amp; "," &amp;Dictionary!I924 &amp; ",'" &amp; Dictionary!J924 &amp; "','" &amp; Dictionary!K924 &amp; "','" &amp; Dictionary!L924  &amp; "',1,null,'" &amp;  Dictionary!O924 &amp; "',getdate()," &amp; Dictionary!Q924   &amp; ")")</f>
        <v/>
      </c>
    </row>
    <row r="931" spans="1:1">
      <c r="A931" t="str">
        <f>IF(Dictionary!B925="","","Insert Into SYS_DICTIONARY(ID, DICTIONARYID, PARENTID, DICTIONARYTYPE,DICTIONARYTEXT, VALUESID, LEVELID, ITEM_POST, TOOLTIPTEXT, LINK, DESCRIPTIONID, UPDATE_USERID, UPDATE_TIME, CREATE_USERID, CREATE_TIME, STATEID) values(" &amp; Dictionary!A925 &amp; "," &amp; Dictionary!B925 &amp; "," &amp; Dictionary!C925 &amp; "," &amp; Dictionary!D925  &amp; ",'" &amp;Dictionary!F925 &amp; "'," &amp; Dictionary!G925 &amp; "," &amp; Dictionary!H925 &amp; "," &amp;Dictionary!I925 &amp; ",'" &amp; Dictionary!J925 &amp; "','" &amp; Dictionary!K925 &amp; "','" &amp; Dictionary!L925  &amp; "',1,null,'" &amp;  Dictionary!O925 &amp; "',getdate()," &amp; Dictionary!Q925   &amp; ")")</f>
        <v/>
      </c>
    </row>
    <row r="932" spans="1:1">
      <c r="A932" t="str">
        <f>IF(Dictionary!B926="","","Insert Into SYS_DICTIONARY(ID, DICTIONARYID, PARENTID, DICTIONARYTYPE,DICTIONARYTEXT, VALUESID, LEVELID, ITEM_POST, TOOLTIPTEXT, LINK, DESCRIPTIONID, UPDATE_USERID, UPDATE_TIME, CREATE_USERID, CREATE_TIME, STATEID) values(" &amp; Dictionary!A926 &amp; "," &amp; Dictionary!B926 &amp; "," &amp; Dictionary!C926 &amp; "," &amp; Dictionary!D926  &amp; ",'" &amp;Dictionary!F926 &amp; "'," &amp; Dictionary!G926 &amp; "," &amp; Dictionary!H926 &amp; "," &amp;Dictionary!I926 &amp; ",'" &amp; Dictionary!J926 &amp; "','" &amp; Dictionary!K926 &amp; "','" &amp; Dictionary!L926  &amp; "',1,null,'" &amp;  Dictionary!O926 &amp; "',getdate()," &amp; Dictionary!Q926   &amp; ")")</f>
        <v/>
      </c>
    </row>
    <row r="933" spans="1:1">
      <c r="A933" t="str">
        <f>IF(Dictionary!B927="","","Insert Into SYS_DICTIONARY(ID, DICTIONARYID, PARENTID, DICTIONARYTYPE,DICTIONARYTEXT, VALUESID, LEVELID, ITEM_POST, TOOLTIPTEXT, LINK, DESCRIPTIONID, UPDATE_USERID, UPDATE_TIME, CREATE_USERID, CREATE_TIME, STATEID) values(" &amp; Dictionary!A927 &amp; "," &amp; Dictionary!B927 &amp; "," &amp; Dictionary!C927 &amp; "," &amp; Dictionary!D927  &amp; ",'" &amp;Dictionary!F927 &amp; "'," &amp; Dictionary!G927 &amp; "," &amp; Dictionary!H927 &amp; "," &amp;Dictionary!I927 &amp; ",'" &amp; Dictionary!J927 &amp; "','" &amp; Dictionary!K927 &amp; "','" &amp; Dictionary!L927  &amp; "',1,null,'" &amp;  Dictionary!O927 &amp; "',getdate()," &amp; Dictionary!Q927   &amp; ")")</f>
        <v/>
      </c>
    </row>
    <row r="934" spans="1:1">
      <c r="A934" t="str">
        <f>IF(Dictionary!B928="","","Insert Into SYS_DICTIONARY(ID, DICTIONARYID, PARENTID, DICTIONARYTYPE,DICTIONARYTEXT, VALUESID, LEVELID, ITEM_POST, TOOLTIPTEXT, LINK, DESCRIPTIONID, UPDATE_USERID, UPDATE_TIME, CREATE_USERID, CREATE_TIME, STATEID) values(" &amp; Dictionary!A928 &amp; "," &amp; Dictionary!B928 &amp; "," &amp; Dictionary!C928 &amp; "," &amp; Dictionary!D928  &amp; ",'" &amp;Dictionary!F928 &amp; "'," &amp; Dictionary!G928 &amp; "," &amp; Dictionary!H928 &amp; "," &amp;Dictionary!I928 &amp; ",'" &amp; Dictionary!J928 &amp; "','" &amp; Dictionary!K928 &amp; "','" &amp; Dictionary!L928  &amp; "',1,null,'" &amp;  Dictionary!O928 &amp; "',getdate()," &amp; Dictionary!Q928   &amp; ")")</f>
        <v/>
      </c>
    </row>
    <row r="935" spans="1:1">
      <c r="A935" t="str">
        <f>IF(Dictionary!B929="","","Insert Into SYS_DICTIONARY(ID, DICTIONARYID, PARENTID, DICTIONARYTYPE,DICTIONARYTEXT, VALUESID, LEVELID, ITEM_POST, TOOLTIPTEXT, LINK, DESCRIPTIONID, UPDATE_USERID, UPDATE_TIME, CREATE_USERID, CREATE_TIME, STATEID) values(" &amp; Dictionary!A929 &amp; "," &amp; Dictionary!B929 &amp; "," &amp; Dictionary!C929 &amp; "," &amp; Dictionary!D929  &amp; ",'" &amp;Dictionary!F929 &amp; "'," &amp; Dictionary!G929 &amp; "," &amp; Dictionary!H929 &amp; "," &amp;Dictionary!I929 &amp; ",'" &amp; Dictionary!J929 &amp; "','" &amp; Dictionary!K929 &amp; "','" &amp; Dictionary!L929  &amp; "',1,null,'" &amp;  Dictionary!O929 &amp; "',getdate()," &amp; Dictionary!Q929   &amp; ")")</f>
        <v/>
      </c>
    </row>
    <row r="936" spans="1:1">
      <c r="A936" t="str">
        <f>IF(Dictionary!B930="","","Insert Into SYS_DICTIONARY(ID, DICTIONARYID, PARENTID, DICTIONARYTYPE,DICTIONARYTEXT, VALUESID, LEVELID, ITEM_POST, TOOLTIPTEXT, LINK, DESCRIPTIONID, UPDATE_USERID, UPDATE_TIME, CREATE_USERID, CREATE_TIME, STATEID) values(" &amp; Dictionary!A930 &amp; "," &amp; Dictionary!B930 &amp; "," &amp; Dictionary!C930 &amp; "," &amp; Dictionary!D930  &amp; ",'" &amp;Dictionary!F930 &amp; "'," &amp; Dictionary!G930 &amp; "," &amp; Dictionary!H930 &amp; "," &amp;Dictionary!I930 &amp; ",'" &amp; Dictionary!J930 &amp; "','" &amp; Dictionary!K930 &amp; "','" &amp; Dictionary!L930  &amp; "',1,null,'" &amp;  Dictionary!O930 &amp; "',getdate()," &amp; Dictionary!Q930   &amp; ")")</f>
        <v/>
      </c>
    </row>
    <row r="937" spans="1:1">
      <c r="A937" t="str">
        <f>IF(Dictionary!B931="","","Insert Into SYS_DICTIONARY(ID, DICTIONARYID, PARENTID, DICTIONARYTYPE,DICTIONARYTEXT, VALUESID, LEVELID, ITEM_POST, TOOLTIPTEXT, LINK, DESCRIPTIONID, UPDATE_USERID, UPDATE_TIME, CREATE_USERID, CREATE_TIME, STATEID) values(" &amp; Dictionary!A931 &amp; "," &amp; Dictionary!B931 &amp; "," &amp; Dictionary!C931 &amp; "," &amp; Dictionary!D931  &amp; ",'" &amp;Dictionary!F931 &amp; "'," &amp; Dictionary!G931 &amp; "," &amp; Dictionary!H931 &amp; "," &amp;Dictionary!I931 &amp; ",'" &amp; Dictionary!J931 &amp; "','" &amp; Dictionary!K931 &amp; "','" &amp; Dictionary!L931  &amp; "',1,null,'" &amp;  Dictionary!O931 &amp; "',getdate()," &amp; Dictionary!Q931   &amp; ")")</f>
        <v/>
      </c>
    </row>
    <row r="938" spans="1:1">
      <c r="A938" t="str">
        <f>IF(Dictionary!B932="","","Insert Into SYS_DICTIONARY(ID, DICTIONARYID, PARENTID, DICTIONARYTYPE,DICTIONARYTEXT, VALUESID, LEVELID, ITEM_POST, TOOLTIPTEXT, LINK, DESCRIPTIONID, UPDATE_USERID, UPDATE_TIME, CREATE_USERID, CREATE_TIME, STATEID) values(" &amp; Dictionary!A932 &amp; "," &amp; Dictionary!B932 &amp; "," &amp; Dictionary!C932 &amp; "," &amp; Dictionary!D932  &amp; ",'" &amp;Dictionary!F932 &amp; "'," &amp; Dictionary!G932 &amp; "," &amp; Dictionary!H932 &amp; "," &amp;Dictionary!I932 &amp; ",'" &amp; Dictionary!J932 &amp; "','" &amp; Dictionary!K932 &amp; "','" &amp; Dictionary!L932  &amp; "',1,null,'" &amp;  Dictionary!O932 &amp; "',getdate()," &amp; Dictionary!Q932   &amp; ")")</f>
        <v/>
      </c>
    </row>
    <row r="939" spans="1:1">
      <c r="A939" t="str">
        <f>IF(Dictionary!B933="","","Insert Into SYS_DICTIONARY(ID, DICTIONARYID, PARENTID, DICTIONARYTYPE,DICTIONARYTEXT, VALUESID, LEVELID, ITEM_POST, TOOLTIPTEXT, LINK, DESCRIPTIONID, UPDATE_USERID, UPDATE_TIME, CREATE_USERID, CREATE_TIME, STATEID) values(" &amp; Dictionary!A933 &amp; "," &amp; Dictionary!B933 &amp; "," &amp; Dictionary!C933 &amp; "," &amp; Dictionary!D933  &amp; ",'" &amp;Dictionary!F933 &amp; "'," &amp; Dictionary!G933 &amp; "," &amp; Dictionary!H933 &amp; "," &amp;Dictionary!I933 &amp; ",'" &amp; Dictionary!J933 &amp; "','" &amp; Dictionary!K933 &amp; "','" &amp; Dictionary!L933  &amp; "',1,null,'" &amp;  Dictionary!O933 &amp; "',getdate()," &amp; Dictionary!Q933   &amp; ")")</f>
        <v/>
      </c>
    </row>
    <row r="940" spans="1:1">
      <c r="A940" t="str">
        <f>IF(Dictionary!B934="","","Insert Into SYS_DICTIONARY(ID, DICTIONARYID, PARENTID, DICTIONARYTYPE,DICTIONARYTEXT, VALUESID, LEVELID, ITEM_POST, TOOLTIPTEXT, LINK, DESCRIPTIONID, UPDATE_USERID, UPDATE_TIME, CREATE_USERID, CREATE_TIME, STATEID) values(" &amp; Dictionary!A934 &amp; "," &amp; Dictionary!B934 &amp; "," &amp; Dictionary!C934 &amp; "," &amp; Dictionary!D934  &amp; ",'" &amp;Dictionary!F934 &amp; "'," &amp; Dictionary!G934 &amp; "," &amp; Dictionary!H934 &amp; "," &amp;Dictionary!I934 &amp; ",'" &amp; Dictionary!J934 &amp; "','" &amp; Dictionary!K934 &amp; "','" &amp; Dictionary!L934  &amp; "',1,null,'" &amp;  Dictionary!O934 &amp; "',getdate()," &amp; Dictionary!Q934   &amp; ")")</f>
        <v/>
      </c>
    </row>
    <row r="941" spans="1:1">
      <c r="A941" t="str">
        <f>IF(Dictionary!B935="","","Insert Into SYS_DICTIONARY(ID, DICTIONARYID, PARENTID, DICTIONARYTYPE,DICTIONARYTEXT, VALUESID, LEVELID, ITEM_POST, TOOLTIPTEXT, LINK, DESCRIPTIONID, UPDATE_USERID, UPDATE_TIME, CREATE_USERID, CREATE_TIME, STATEID) values(" &amp; Dictionary!A935 &amp; "," &amp; Dictionary!B935 &amp; "," &amp; Dictionary!C935 &amp; "," &amp; Dictionary!D935  &amp; ",'" &amp;Dictionary!F935 &amp; "'," &amp; Dictionary!G935 &amp; "," &amp; Dictionary!H935 &amp; "," &amp;Dictionary!I935 &amp; ",'" &amp; Dictionary!J935 &amp; "','" &amp; Dictionary!K935 &amp; "','" &amp; Dictionary!L935  &amp; "',1,null,'" &amp;  Dictionary!O935 &amp; "',getdate()," &amp; Dictionary!Q935   &amp; ")")</f>
        <v/>
      </c>
    </row>
    <row r="942" spans="1:1">
      <c r="A942" t="str">
        <f>IF(Dictionary!B936="","","Insert Into SYS_DICTIONARY(ID, DICTIONARYID, PARENTID, DICTIONARYTYPE,DICTIONARYTEXT, VALUESID, LEVELID, ITEM_POST, TOOLTIPTEXT, LINK, DESCRIPTIONID, UPDATE_USERID, UPDATE_TIME, CREATE_USERID, CREATE_TIME, STATEID) values(" &amp; Dictionary!A936 &amp; "," &amp; Dictionary!B936 &amp; "," &amp; Dictionary!C936 &amp; "," &amp; Dictionary!D936  &amp; ",'" &amp;Dictionary!F936 &amp; "'," &amp; Dictionary!G936 &amp; "," &amp; Dictionary!H936 &amp; "," &amp;Dictionary!I936 &amp; ",'" &amp; Dictionary!J936 &amp; "','" &amp; Dictionary!K936 &amp; "','" &amp; Dictionary!L936  &amp; "',1,null,'" &amp;  Dictionary!O936 &amp; "',getdate()," &amp; Dictionary!Q936   &amp; ")")</f>
        <v/>
      </c>
    </row>
    <row r="943" spans="1:1">
      <c r="A943" t="str">
        <f>IF(Dictionary!B937="","","Insert Into SYS_DICTIONARY(ID, DICTIONARYID, PARENTID, DICTIONARYTYPE,DICTIONARYTEXT, VALUESID, LEVELID, ITEM_POST, TOOLTIPTEXT, LINK, DESCRIPTIONID, UPDATE_USERID, UPDATE_TIME, CREATE_USERID, CREATE_TIME, STATEID) values(" &amp; Dictionary!A937 &amp; "," &amp; Dictionary!B937 &amp; "," &amp; Dictionary!C937 &amp; "," &amp; Dictionary!D937  &amp; ",'" &amp;Dictionary!F937 &amp; "'," &amp; Dictionary!G937 &amp; "," &amp; Dictionary!H937 &amp; "," &amp;Dictionary!I937 &amp; ",'" &amp; Dictionary!J937 &amp; "','" &amp; Dictionary!K937 &amp; "','" &amp; Dictionary!L937  &amp; "',1,null,'" &amp;  Dictionary!O937 &amp; "',getdate()," &amp; Dictionary!Q937   &amp; ")")</f>
        <v/>
      </c>
    </row>
    <row r="944" spans="1:1">
      <c r="A944" t="str">
        <f>IF(Dictionary!B938="","","Insert Into SYS_DICTIONARY(ID, DICTIONARYID, PARENTID, DICTIONARYTYPE,DICTIONARYTEXT, VALUESID, LEVELID, ITEM_POST, TOOLTIPTEXT, LINK, DESCRIPTIONID, UPDATE_USERID, UPDATE_TIME, CREATE_USERID, CREATE_TIME, STATEID) values(" &amp; Dictionary!A938 &amp; "," &amp; Dictionary!B938 &amp; "," &amp; Dictionary!C938 &amp; "," &amp; Dictionary!D938  &amp; ",'" &amp;Dictionary!F938 &amp; "'," &amp; Dictionary!G938 &amp; "," &amp; Dictionary!H938 &amp; "," &amp;Dictionary!I938 &amp; ",'" &amp; Dictionary!J938 &amp; "','" &amp; Dictionary!K938 &amp; "','" &amp; Dictionary!L938  &amp; "',1,null,'" &amp;  Dictionary!O938 &amp; "',getdate()," &amp; Dictionary!Q938   &amp; ")")</f>
        <v/>
      </c>
    </row>
    <row r="945" spans="1:1">
      <c r="A945" t="str">
        <f>IF(Dictionary!B939="","","Insert Into SYS_DICTIONARY(ID, DICTIONARYID, PARENTID, DICTIONARYTYPE,DICTIONARYTEXT, VALUESID, LEVELID, ITEM_POST, TOOLTIPTEXT, LINK, DESCRIPTIONID, UPDATE_USERID, UPDATE_TIME, CREATE_USERID, CREATE_TIME, STATEID) values(" &amp; Dictionary!A939 &amp; "," &amp; Dictionary!B939 &amp; "," &amp; Dictionary!C939 &amp; "," &amp; Dictionary!D939  &amp; ",'" &amp;Dictionary!F939 &amp; "'," &amp; Dictionary!G939 &amp; "," &amp; Dictionary!H939 &amp; "," &amp;Dictionary!I939 &amp; ",'" &amp; Dictionary!J939 &amp; "','" &amp; Dictionary!K939 &amp; "','" &amp; Dictionary!L939  &amp; "',1,null,'" &amp;  Dictionary!O939 &amp; "',getdate()," &amp; Dictionary!Q939   &amp; ")")</f>
        <v/>
      </c>
    </row>
    <row r="946" spans="1:1">
      <c r="A946" t="str">
        <f>IF(Dictionary!B940="","","Insert Into SYS_DICTIONARY(ID, DICTIONARYID, PARENTID, DICTIONARYTYPE,DICTIONARYTEXT, VALUESID, LEVELID, ITEM_POST, TOOLTIPTEXT, LINK, DESCRIPTIONID, UPDATE_USERID, UPDATE_TIME, CREATE_USERID, CREATE_TIME, STATEID) values(" &amp; Dictionary!A940 &amp; "," &amp; Dictionary!B940 &amp; "," &amp; Dictionary!C940 &amp; "," &amp; Dictionary!D940  &amp; ",'" &amp;Dictionary!F940 &amp; "'," &amp; Dictionary!G940 &amp; "," &amp; Dictionary!H940 &amp; "," &amp;Dictionary!I940 &amp; ",'" &amp; Dictionary!J940 &amp; "','" &amp; Dictionary!K940 &amp; "','" &amp; Dictionary!L940  &amp; "',1,null,'" &amp;  Dictionary!O940 &amp; "',getdate()," &amp; Dictionary!Q940   &amp; ")")</f>
        <v/>
      </c>
    </row>
    <row r="947" spans="1:1">
      <c r="A947" t="str">
        <f>IF(Dictionary!B941="","","Insert Into SYS_DICTIONARY(ID, DICTIONARYID, PARENTID, DICTIONARYTYPE,DICTIONARYTEXT, VALUESID, LEVELID, ITEM_POST, TOOLTIPTEXT, LINK, DESCRIPTIONID, UPDATE_USERID, UPDATE_TIME, CREATE_USERID, CREATE_TIME, STATEID) values(" &amp; Dictionary!A941 &amp; "," &amp; Dictionary!B941 &amp; "," &amp; Dictionary!C941 &amp; "," &amp; Dictionary!D941  &amp; ",'" &amp;Dictionary!F941 &amp; "'," &amp; Dictionary!G941 &amp; "," &amp; Dictionary!H941 &amp; "," &amp;Dictionary!I941 &amp; ",'" &amp; Dictionary!J941 &amp; "','" &amp; Dictionary!K941 &amp; "','" &amp; Dictionary!L941  &amp; "',1,null,'" &amp;  Dictionary!O941 &amp; "',getdate()," &amp; Dictionary!Q941   &amp; ")")</f>
        <v/>
      </c>
    </row>
    <row r="948" spans="1:1">
      <c r="A948" t="str">
        <f>IF(Dictionary!B942="","","Insert Into SYS_DICTIONARY(ID, DICTIONARYID, PARENTID, DICTIONARYTYPE,DICTIONARYTEXT, VALUESID, LEVELID, ITEM_POST, TOOLTIPTEXT, LINK, DESCRIPTIONID, UPDATE_USERID, UPDATE_TIME, CREATE_USERID, CREATE_TIME, STATEID) values(" &amp; Dictionary!A942 &amp; "," &amp; Dictionary!B942 &amp; "," &amp; Dictionary!C942 &amp; "," &amp; Dictionary!D942  &amp; ",'" &amp;Dictionary!F942 &amp; "'," &amp; Dictionary!G942 &amp; "," &amp; Dictionary!H942 &amp; "," &amp;Dictionary!I942 &amp; ",'" &amp; Dictionary!J942 &amp; "','" &amp; Dictionary!K942 &amp; "','" &amp; Dictionary!L942  &amp; "',1,null,'" &amp;  Dictionary!O942 &amp; "',getdate()," &amp; Dictionary!Q942   &amp; ")")</f>
        <v/>
      </c>
    </row>
    <row r="949" spans="1:1">
      <c r="A949" t="str">
        <f>IF(Dictionary!B943="","","Insert Into SYS_DICTIONARY(ID, DICTIONARYID, PARENTID, DICTIONARYTYPE,DICTIONARYTEXT, VALUESID, LEVELID, ITEM_POST, TOOLTIPTEXT, LINK, DESCRIPTIONID, UPDATE_USERID, UPDATE_TIME, CREATE_USERID, CREATE_TIME, STATEID) values(" &amp; Dictionary!A943 &amp; "," &amp; Dictionary!B943 &amp; "," &amp; Dictionary!C943 &amp; "," &amp; Dictionary!D943  &amp; ",'" &amp;Dictionary!F943 &amp; "'," &amp; Dictionary!G943 &amp; "," &amp; Dictionary!H943 &amp; "," &amp;Dictionary!I943 &amp; ",'" &amp; Dictionary!J943 &amp; "','" &amp; Dictionary!K943 &amp; "','" &amp; Dictionary!L943  &amp; "',1,null,'" &amp;  Dictionary!O943 &amp; "',getdate()," &amp; Dictionary!Q943   &amp; ")")</f>
        <v/>
      </c>
    </row>
    <row r="950" spans="1:1">
      <c r="A950" t="str">
        <f>IF(Dictionary!B944="","","Insert Into SYS_DICTIONARY(ID, DICTIONARYID, PARENTID, DICTIONARYTYPE,DICTIONARYTEXT, VALUESID, LEVELID, ITEM_POST, TOOLTIPTEXT, LINK, DESCRIPTIONID, UPDATE_USERID, UPDATE_TIME, CREATE_USERID, CREATE_TIME, STATEID) values(" &amp; Dictionary!A944 &amp; "," &amp; Dictionary!B944 &amp; "," &amp; Dictionary!C944 &amp; "," &amp; Dictionary!D944  &amp; ",'" &amp;Dictionary!F944 &amp; "'," &amp; Dictionary!G944 &amp; "," &amp; Dictionary!H944 &amp; "," &amp;Dictionary!I944 &amp; ",'" &amp; Dictionary!J944 &amp; "','" &amp; Dictionary!K944 &amp; "','" &amp; Dictionary!L944  &amp; "',1,null,'" &amp;  Dictionary!O944 &amp; "',getdate()," &amp; Dictionary!Q944   &amp; ")")</f>
        <v/>
      </c>
    </row>
    <row r="951" spans="1:1">
      <c r="A951" t="str">
        <f>IF(Dictionary!B945="","","Insert Into SYS_DICTIONARY(ID, DICTIONARYID, PARENTID, DICTIONARYTYPE,DICTIONARYTEXT, VALUESID, LEVELID, ITEM_POST, TOOLTIPTEXT, LINK, DESCRIPTIONID, UPDATE_USERID, UPDATE_TIME, CREATE_USERID, CREATE_TIME, STATEID) values(" &amp; Dictionary!A945 &amp; "," &amp; Dictionary!B945 &amp; "," &amp; Dictionary!C945 &amp; "," &amp; Dictionary!D945  &amp; ",'" &amp;Dictionary!F945 &amp; "'," &amp; Dictionary!G945 &amp; "," &amp; Dictionary!H945 &amp; "," &amp;Dictionary!I945 &amp; ",'" &amp; Dictionary!J945 &amp; "','" &amp; Dictionary!K945 &amp; "','" &amp; Dictionary!L945  &amp; "',1,null,'" &amp;  Dictionary!O945 &amp; "',getdate()," &amp; Dictionary!Q945   &amp; ")")</f>
        <v/>
      </c>
    </row>
    <row r="952" spans="1:1">
      <c r="A952" t="str">
        <f>IF(Dictionary!B946="","","Insert Into SYS_DICTIONARY(ID, DICTIONARYID, PARENTID, DICTIONARYTYPE,DICTIONARYTEXT, VALUESID, LEVELID, ITEM_POST, TOOLTIPTEXT, LINK, DESCRIPTIONID, UPDATE_USERID, UPDATE_TIME, CREATE_USERID, CREATE_TIME, STATEID) values(" &amp; Dictionary!A946 &amp; "," &amp; Dictionary!B946 &amp; "," &amp; Dictionary!C946 &amp; "," &amp; Dictionary!D946  &amp; ",'" &amp;Dictionary!F946 &amp; "'," &amp; Dictionary!G946 &amp; "," &amp; Dictionary!H946 &amp; "," &amp;Dictionary!I946 &amp; ",'" &amp; Dictionary!J946 &amp; "','" &amp; Dictionary!K946 &amp; "','" &amp; Dictionary!L946  &amp; "',1,null,'" &amp;  Dictionary!O946 &amp; "',getdate()," &amp; Dictionary!Q946   &amp; ")")</f>
        <v/>
      </c>
    </row>
    <row r="953" spans="1:1">
      <c r="A953" t="str">
        <f>IF(Dictionary!B947="","","Insert Into SYS_DICTIONARY(ID, DICTIONARYID, PARENTID, DICTIONARYTYPE,DICTIONARYTEXT, VALUESID, LEVELID, ITEM_POST, TOOLTIPTEXT, LINK, DESCRIPTIONID, UPDATE_USERID, UPDATE_TIME, CREATE_USERID, CREATE_TIME, STATEID) values(" &amp; Dictionary!A947 &amp; "," &amp; Dictionary!B947 &amp; "," &amp; Dictionary!C947 &amp; "," &amp; Dictionary!D947  &amp; ",'" &amp;Dictionary!F947 &amp; "'," &amp; Dictionary!G947 &amp; "," &amp; Dictionary!H947 &amp; "," &amp;Dictionary!I947 &amp; ",'" &amp; Dictionary!J947 &amp; "','" &amp; Dictionary!K947 &amp; "','" &amp; Dictionary!L947  &amp; "',1,null,'" &amp;  Dictionary!O947 &amp; "',getdate()," &amp; Dictionary!Q947   &amp; ")")</f>
        <v/>
      </c>
    </row>
    <row r="954" spans="1:1">
      <c r="A954" t="str">
        <f>IF(Dictionary!B948="","","Insert Into SYS_DICTIONARY(ID, DICTIONARYID, PARENTID, DICTIONARYTYPE,DICTIONARYTEXT, VALUESID, LEVELID, ITEM_POST, TOOLTIPTEXT, LINK, DESCRIPTIONID, UPDATE_USERID, UPDATE_TIME, CREATE_USERID, CREATE_TIME, STATEID) values(" &amp; Dictionary!A948 &amp; "," &amp; Dictionary!B948 &amp; "," &amp; Dictionary!C948 &amp; "," &amp; Dictionary!D948  &amp; ",'" &amp;Dictionary!F948 &amp; "'," &amp; Dictionary!G948 &amp; "," &amp; Dictionary!H948 &amp; "," &amp;Dictionary!I948 &amp; ",'" &amp; Dictionary!J948 &amp; "','" &amp; Dictionary!K948 &amp; "','" &amp; Dictionary!L948  &amp; "',1,null,'" &amp;  Dictionary!O948 &amp; "',getdate()," &amp; Dictionary!Q948   &amp; ")")</f>
        <v/>
      </c>
    </row>
    <row r="955" spans="1:1">
      <c r="A955" t="str">
        <f>IF(Dictionary!B949="","","Insert Into SYS_DICTIONARY(ID, DICTIONARYID, PARENTID, DICTIONARYTYPE,DICTIONARYTEXT, VALUESID, LEVELID, ITEM_POST, TOOLTIPTEXT, LINK, DESCRIPTIONID, UPDATE_USERID, UPDATE_TIME, CREATE_USERID, CREATE_TIME, STATEID) values(" &amp; Dictionary!A949 &amp; "," &amp; Dictionary!B949 &amp; "," &amp; Dictionary!C949 &amp; "," &amp; Dictionary!D949  &amp; ",'" &amp;Dictionary!F949 &amp; "'," &amp; Dictionary!G949 &amp; "," &amp; Dictionary!H949 &amp; "," &amp;Dictionary!I949 &amp; ",'" &amp; Dictionary!J949 &amp; "','" &amp; Dictionary!K949 &amp; "','" &amp; Dictionary!L949  &amp; "',1,null,'" &amp;  Dictionary!O949 &amp; "',getdate()," &amp; Dictionary!Q949   &amp; ")")</f>
        <v/>
      </c>
    </row>
    <row r="956" spans="1:1">
      <c r="A956" t="str">
        <f>IF(Dictionary!B950="","","Insert Into SYS_DICTIONARY(ID, DICTIONARYID, PARENTID, DICTIONARYTYPE,DICTIONARYTEXT, VALUESID, LEVELID, ITEM_POST, TOOLTIPTEXT, LINK, DESCRIPTIONID, UPDATE_USERID, UPDATE_TIME, CREATE_USERID, CREATE_TIME, STATEID) values(" &amp; Dictionary!A950 &amp; "," &amp; Dictionary!B950 &amp; "," &amp; Dictionary!C950 &amp; "," &amp; Dictionary!D950  &amp; ",'" &amp;Dictionary!F950 &amp; "'," &amp; Dictionary!G950 &amp; "," &amp; Dictionary!H950 &amp; "," &amp;Dictionary!I950 &amp; ",'" &amp; Dictionary!J950 &amp; "','" &amp; Dictionary!K950 &amp; "','" &amp; Dictionary!L950  &amp; "',1,null,'" &amp;  Dictionary!O950 &amp; "',getdate()," &amp; Dictionary!Q950   &amp; ")")</f>
        <v/>
      </c>
    </row>
    <row r="957" spans="1:1">
      <c r="A957" t="str">
        <f>IF(Dictionary!B951="","","Insert Into SYS_DICTIONARY(ID, DICTIONARYID, PARENTID, DICTIONARYTYPE,DICTIONARYTEXT, VALUESID, LEVELID, ITEM_POST, TOOLTIPTEXT, LINK, DESCRIPTIONID, UPDATE_USERID, UPDATE_TIME, CREATE_USERID, CREATE_TIME, STATEID) values(" &amp; Dictionary!A951 &amp; "," &amp; Dictionary!B951 &amp; "," &amp; Dictionary!C951 &amp; "," &amp; Dictionary!D951  &amp; ",'" &amp;Dictionary!F951 &amp; "'," &amp; Dictionary!G951 &amp; "," &amp; Dictionary!H951 &amp; "," &amp;Dictionary!I951 &amp; ",'" &amp; Dictionary!J951 &amp; "','" &amp; Dictionary!K951 &amp; "','" &amp; Dictionary!L951  &amp; "',1,null,'" &amp;  Dictionary!O951 &amp; "',getdate()," &amp; Dictionary!Q951   &amp; ")")</f>
        <v/>
      </c>
    </row>
    <row r="958" spans="1:1">
      <c r="A958" t="str">
        <f>IF(Dictionary!B952="","","Insert Into SYS_DICTIONARY(ID, DICTIONARYID, PARENTID, DICTIONARYTYPE,DICTIONARYTEXT, VALUESID, LEVELID, ITEM_POST, TOOLTIPTEXT, LINK, DESCRIPTIONID, UPDATE_USERID, UPDATE_TIME, CREATE_USERID, CREATE_TIME, STATEID) values(" &amp; Dictionary!A952 &amp; "," &amp; Dictionary!B952 &amp; "," &amp; Dictionary!C952 &amp; "," &amp; Dictionary!D952  &amp; ",'" &amp;Dictionary!F952 &amp; "'," &amp; Dictionary!G952 &amp; "," &amp; Dictionary!H952 &amp; "," &amp;Dictionary!I952 &amp; ",'" &amp; Dictionary!J952 &amp; "','" &amp; Dictionary!K952 &amp; "','" &amp; Dictionary!L952  &amp; "',1,null,'" &amp;  Dictionary!O952 &amp; "',getdate()," &amp; Dictionary!Q952   &amp; ")")</f>
        <v/>
      </c>
    </row>
    <row r="959" spans="1:1">
      <c r="A959" t="str">
        <f>IF(Dictionary!B953="","","Insert Into SYS_DICTIONARY(ID, DICTIONARYID, PARENTID, DICTIONARYTYPE,DICTIONARYTEXT, VALUESID, LEVELID, ITEM_POST, TOOLTIPTEXT, LINK, DESCRIPTIONID, UPDATE_USERID, UPDATE_TIME, CREATE_USERID, CREATE_TIME, STATEID) values(" &amp; Dictionary!A953 &amp; "," &amp; Dictionary!B953 &amp; "," &amp; Dictionary!C953 &amp; "," &amp; Dictionary!D953  &amp; ",'" &amp;Dictionary!F953 &amp; "'," &amp; Dictionary!G953 &amp; "," &amp; Dictionary!H953 &amp; "," &amp;Dictionary!I953 &amp; ",'" &amp; Dictionary!J953 &amp; "','" &amp; Dictionary!K953 &amp; "','" &amp; Dictionary!L953  &amp; "',1,null,'" &amp;  Dictionary!O953 &amp; "',getdate()," &amp; Dictionary!Q953   &amp; ")")</f>
        <v/>
      </c>
    </row>
    <row r="960" spans="1:1">
      <c r="A960" t="str">
        <f>IF(Dictionary!B954="","","Insert Into SYS_DICTIONARY(ID, DICTIONARYID, PARENTID, DICTIONARYTYPE,DICTIONARYTEXT, VALUESID, LEVELID, ITEM_POST, TOOLTIPTEXT, LINK, DESCRIPTIONID, UPDATE_USERID, UPDATE_TIME, CREATE_USERID, CREATE_TIME, STATEID) values(" &amp; Dictionary!A954 &amp; "," &amp; Dictionary!B954 &amp; "," &amp; Dictionary!C954 &amp; "," &amp; Dictionary!D954  &amp; ",'" &amp;Dictionary!F954 &amp; "'," &amp; Dictionary!G954 &amp; "," &amp; Dictionary!H954 &amp; "," &amp;Dictionary!I954 &amp; ",'" &amp; Dictionary!J954 &amp; "','" &amp; Dictionary!K954 &amp; "','" &amp; Dictionary!L954  &amp; "',1,null,'" &amp;  Dictionary!O954 &amp; "',getdate()," &amp; Dictionary!Q954   &amp; ")")</f>
        <v/>
      </c>
    </row>
    <row r="961" spans="1:1">
      <c r="A961" t="str">
        <f>IF(Dictionary!B955="","","Insert Into SYS_DICTIONARY(ID, DICTIONARYID, PARENTID, DICTIONARYTYPE,DICTIONARYTEXT, VALUESID, LEVELID, ITEM_POST, TOOLTIPTEXT, LINK, DESCRIPTIONID, UPDATE_USERID, UPDATE_TIME, CREATE_USERID, CREATE_TIME, STATEID) values(" &amp; Dictionary!A955 &amp; "," &amp; Dictionary!B955 &amp; "," &amp; Dictionary!C955 &amp; "," &amp; Dictionary!D955  &amp; ",'" &amp;Dictionary!F955 &amp; "'," &amp; Dictionary!G955 &amp; "," &amp; Dictionary!H955 &amp; "," &amp;Dictionary!I955 &amp; ",'" &amp; Dictionary!J955 &amp; "','" &amp; Dictionary!K955 &amp; "','" &amp; Dictionary!L955  &amp; "',1,null,'" &amp;  Dictionary!O955 &amp; "',getdate()," &amp; Dictionary!Q955   &amp; ")")</f>
        <v/>
      </c>
    </row>
    <row r="962" spans="1:1">
      <c r="A962" t="str">
        <f>IF(Dictionary!B956="","","Insert Into SYS_DICTIONARY(ID, DICTIONARYID, PARENTID, DICTIONARYTYPE,DICTIONARYTEXT, VALUESID, LEVELID, ITEM_POST, TOOLTIPTEXT, LINK, DESCRIPTIONID, UPDATE_USERID, UPDATE_TIME, CREATE_USERID, CREATE_TIME, STATEID) values(" &amp; Dictionary!A956 &amp; "," &amp; Dictionary!B956 &amp; "," &amp; Dictionary!C956 &amp; "," &amp; Dictionary!D956  &amp; ",'" &amp;Dictionary!F956 &amp; "'," &amp; Dictionary!G956 &amp; "," &amp; Dictionary!H956 &amp; "," &amp;Dictionary!I956 &amp; ",'" &amp; Dictionary!J956 &amp; "','" &amp; Dictionary!K956 &amp; "','" &amp; Dictionary!L956  &amp; "',1,null,'" &amp;  Dictionary!O956 &amp; "',getdate()," &amp; Dictionary!Q956   &amp; ")")</f>
        <v/>
      </c>
    </row>
    <row r="963" spans="1:1">
      <c r="A963" t="str">
        <f>IF(Dictionary!B957="","","Insert Into SYS_DICTIONARY(ID, DICTIONARYID, PARENTID, DICTIONARYTYPE,DICTIONARYTEXT, VALUESID, LEVELID, ITEM_POST, TOOLTIPTEXT, LINK, DESCRIPTIONID, UPDATE_USERID, UPDATE_TIME, CREATE_USERID, CREATE_TIME, STATEID) values(" &amp; Dictionary!A957 &amp; "," &amp; Dictionary!B957 &amp; "," &amp; Dictionary!C957 &amp; "," &amp; Dictionary!D957  &amp; ",'" &amp;Dictionary!F957 &amp; "'," &amp; Dictionary!G957 &amp; "," &amp; Dictionary!H957 &amp; "," &amp;Dictionary!I957 &amp; ",'" &amp; Dictionary!J957 &amp; "','" &amp; Dictionary!K957 &amp; "','" &amp; Dictionary!L957  &amp; "',1,null,'" &amp;  Dictionary!O957 &amp; "',getdate()," &amp; Dictionary!Q957   &amp; ")")</f>
        <v/>
      </c>
    </row>
    <row r="964" spans="1:1">
      <c r="A964" t="str">
        <f>IF(Dictionary!B958="","","Insert Into SYS_DICTIONARY(ID, DICTIONARYID, PARENTID, DICTIONARYTYPE,DICTIONARYTEXT, VALUESID, LEVELID, ITEM_POST, TOOLTIPTEXT, LINK, DESCRIPTIONID, UPDATE_USERID, UPDATE_TIME, CREATE_USERID, CREATE_TIME, STATEID) values(" &amp; Dictionary!A958 &amp; "," &amp; Dictionary!B958 &amp; "," &amp; Dictionary!C958 &amp; "," &amp; Dictionary!D958  &amp; ",'" &amp;Dictionary!F958 &amp; "'," &amp; Dictionary!G958 &amp; "," &amp; Dictionary!H958 &amp; "," &amp;Dictionary!I958 &amp; ",'" &amp; Dictionary!J958 &amp; "','" &amp; Dictionary!K958 &amp; "','" &amp; Dictionary!L958  &amp; "',1,null,'" &amp;  Dictionary!O958 &amp; "',getdate()," &amp; Dictionary!Q958   &amp; ")")</f>
        <v/>
      </c>
    </row>
    <row r="965" spans="1:1">
      <c r="A965" t="str">
        <f>IF(Dictionary!B959="","","Insert Into SYS_DICTIONARY(ID, DICTIONARYID, PARENTID, DICTIONARYTYPE,DICTIONARYTEXT, VALUESID, LEVELID, ITEM_POST, TOOLTIPTEXT, LINK, DESCRIPTIONID, UPDATE_USERID, UPDATE_TIME, CREATE_USERID, CREATE_TIME, STATEID) values(" &amp; Dictionary!A959 &amp; "," &amp; Dictionary!B959 &amp; "," &amp; Dictionary!C959 &amp; "," &amp; Dictionary!D959  &amp; ",'" &amp;Dictionary!F959 &amp; "'," &amp; Dictionary!G959 &amp; "," &amp; Dictionary!H959 &amp; "," &amp;Dictionary!I959 &amp; ",'" &amp; Dictionary!J959 &amp; "','" &amp; Dictionary!K959 &amp; "','" &amp; Dictionary!L959  &amp; "',1,null,'" &amp;  Dictionary!O959 &amp; "',getdate()," &amp; Dictionary!Q959   &amp; ")")</f>
        <v/>
      </c>
    </row>
    <row r="966" spans="1:1">
      <c r="A966" t="str">
        <f>IF(Dictionary!B960="","","Insert Into SYS_DICTIONARY(ID, DICTIONARYID, PARENTID, DICTIONARYTYPE,DICTIONARYTEXT, VALUESID, LEVELID, ITEM_POST, TOOLTIPTEXT, LINK, DESCRIPTIONID, UPDATE_USERID, UPDATE_TIME, CREATE_USERID, CREATE_TIME, STATEID) values(" &amp; Dictionary!A960 &amp; "," &amp; Dictionary!B960 &amp; "," &amp; Dictionary!C960 &amp; "," &amp; Dictionary!D960  &amp; ",'" &amp;Dictionary!F960 &amp; "'," &amp; Dictionary!G960 &amp; "," &amp; Dictionary!H960 &amp; "," &amp;Dictionary!I960 &amp; ",'" &amp; Dictionary!J960 &amp; "','" &amp; Dictionary!K960 &amp; "','" &amp; Dictionary!L960  &amp; "',1,null,'" &amp;  Dictionary!O960 &amp; "',getdate()," &amp; Dictionary!Q960   &amp; ")")</f>
        <v/>
      </c>
    </row>
    <row r="967" spans="1:1">
      <c r="A967" t="str">
        <f>IF(Dictionary!B961="","","Insert Into SYS_DICTIONARY(ID, DICTIONARYID, PARENTID, DICTIONARYTYPE,DICTIONARYTEXT, VALUESID, LEVELID, ITEM_POST, TOOLTIPTEXT, LINK, DESCRIPTIONID, UPDATE_USERID, UPDATE_TIME, CREATE_USERID, CREATE_TIME, STATEID) values(" &amp; Dictionary!A961 &amp; "," &amp; Dictionary!B961 &amp; "," &amp; Dictionary!C961 &amp; "," &amp; Dictionary!D961  &amp; ",'" &amp;Dictionary!F961 &amp; "'," &amp; Dictionary!G961 &amp; "," &amp; Dictionary!H961 &amp; "," &amp;Dictionary!I961 &amp; ",'" &amp; Dictionary!J961 &amp; "','" &amp; Dictionary!K961 &amp; "','" &amp; Dictionary!L961  &amp; "',1,null,'" &amp;  Dictionary!O961 &amp; "',getdate()," &amp; Dictionary!Q961   &amp; ")")</f>
        <v/>
      </c>
    </row>
    <row r="968" spans="1:1">
      <c r="A968" t="str">
        <f>IF(Dictionary!B962="","","Insert Into SYS_DICTIONARY(ID, DICTIONARYID, PARENTID, DICTIONARYTYPE,DICTIONARYTEXT, VALUESID, LEVELID, ITEM_POST, TOOLTIPTEXT, LINK, DESCRIPTIONID, UPDATE_USERID, UPDATE_TIME, CREATE_USERID, CREATE_TIME, STATEID) values(" &amp; Dictionary!A962 &amp; "," &amp; Dictionary!B962 &amp; "," &amp; Dictionary!C962 &amp; "," &amp; Dictionary!D962  &amp; ",'" &amp;Dictionary!F962 &amp; "'," &amp; Dictionary!G962 &amp; "," &amp; Dictionary!H962 &amp; "," &amp;Dictionary!I962 &amp; ",'" &amp; Dictionary!J962 &amp; "','" &amp; Dictionary!K962 &amp; "','" &amp; Dictionary!L962  &amp; "',1,null,'" &amp;  Dictionary!O962 &amp; "',getdate()," &amp; Dictionary!Q962   &amp; ")")</f>
        <v/>
      </c>
    </row>
    <row r="969" spans="1:1">
      <c r="A969" t="str">
        <f>IF(Dictionary!B963="","","Insert Into SYS_DICTIONARY(ID, DICTIONARYID, PARENTID, DICTIONARYTYPE,DICTIONARYTEXT, VALUESID, LEVELID, ITEM_POST, TOOLTIPTEXT, LINK, DESCRIPTIONID, UPDATE_USERID, UPDATE_TIME, CREATE_USERID, CREATE_TIME, STATEID) values(" &amp; Dictionary!A963 &amp; "," &amp; Dictionary!B963 &amp; "," &amp; Dictionary!C963 &amp; "," &amp; Dictionary!D963  &amp; ",'" &amp;Dictionary!F963 &amp; "'," &amp; Dictionary!G963 &amp; "," &amp; Dictionary!H963 &amp; "," &amp;Dictionary!I963 &amp; ",'" &amp; Dictionary!J963 &amp; "','" &amp; Dictionary!K963 &amp; "','" &amp; Dictionary!L963  &amp; "',1,null,'" &amp;  Dictionary!O963 &amp; "',getdate()," &amp; Dictionary!Q963   &amp; ")")</f>
        <v/>
      </c>
    </row>
    <row r="970" spans="1:1">
      <c r="A970" t="str">
        <f>IF(Dictionary!B964="","","Insert Into SYS_DICTIONARY(ID, DICTIONARYID, PARENTID, DICTIONARYTYPE,DICTIONARYTEXT, VALUESID, LEVELID, ITEM_POST, TOOLTIPTEXT, LINK, DESCRIPTIONID, UPDATE_USERID, UPDATE_TIME, CREATE_USERID, CREATE_TIME, STATEID) values(" &amp; Dictionary!A964 &amp; "," &amp; Dictionary!B964 &amp; "," &amp; Dictionary!C964 &amp; "," &amp; Dictionary!D964  &amp; ",'" &amp;Dictionary!F964 &amp; "'," &amp; Dictionary!G964 &amp; "," &amp; Dictionary!H964 &amp; "," &amp;Dictionary!I964 &amp; ",'" &amp; Dictionary!J964 &amp; "','" &amp; Dictionary!K964 &amp; "','" &amp; Dictionary!L964  &amp; "',1,null,'" &amp;  Dictionary!O964 &amp; "',getdate()," &amp; Dictionary!Q964   &amp; ")")</f>
        <v/>
      </c>
    </row>
    <row r="971" spans="1:1">
      <c r="A971" t="str">
        <f>IF(Dictionary!B965="","","Insert Into SYS_DICTIONARY(ID, DICTIONARYID, PARENTID, DICTIONARYTYPE,DICTIONARYTEXT, VALUESID, LEVELID, ITEM_POST, TOOLTIPTEXT, LINK, DESCRIPTIONID, UPDATE_USERID, UPDATE_TIME, CREATE_USERID, CREATE_TIME, STATEID) values(" &amp; Dictionary!A965 &amp; "," &amp; Dictionary!B965 &amp; "," &amp; Dictionary!C965 &amp; "," &amp; Dictionary!D965  &amp; ",'" &amp;Dictionary!F965 &amp; "'," &amp; Dictionary!G965 &amp; "," &amp; Dictionary!H965 &amp; "," &amp;Dictionary!I965 &amp; ",'" &amp; Dictionary!J965 &amp; "','" &amp; Dictionary!K965 &amp; "','" &amp; Dictionary!L965  &amp; "',1,null,'" &amp;  Dictionary!O965 &amp; "',getdate()," &amp; Dictionary!Q965   &amp; ")")</f>
        <v/>
      </c>
    </row>
    <row r="972" spans="1:1">
      <c r="A972" t="str">
        <f>IF(Dictionary!B966="","","Insert Into SYS_DICTIONARY(ID, DICTIONARYID, PARENTID, DICTIONARYTYPE,DICTIONARYTEXT, VALUESID, LEVELID, ITEM_POST, TOOLTIPTEXT, LINK, DESCRIPTIONID, UPDATE_USERID, UPDATE_TIME, CREATE_USERID, CREATE_TIME, STATEID) values(" &amp; Dictionary!A966 &amp; "," &amp; Dictionary!B966 &amp; "," &amp; Dictionary!C966 &amp; "," &amp; Dictionary!D966  &amp; ",'" &amp;Dictionary!F966 &amp; "'," &amp; Dictionary!G966 &amp; "," &amp; Dictionary!H966 &amp; "," &amp;Dictionary!I966 &amp; ",'" &amp; Dictionary!J966 &amp; "','" &amp; Dictionary!K966 &amp; "','" &amp; Dictionary!L966  &amp; "',1,null,'" &amp;  Dictionary!O966 &amp; "',getdate()," &amp; Dictionary!Q966   &amp; ")")</f>
        <v/>
      </c>
    </row>
    <row r="973" spans="1:1">
      <c r="A973" t="str">
        <f>IF(Dictionary!B967="","","Insert Into SYS_DICTIONARY(ID, DICTIONARYID, PARENTID, DICTIONARYTYPE,DICTIONARYTEXT, VALUESID, LEVELID, ITEM_POST, TOOLTIPTEXT, LINK, DESCRIPTIONID, UPDATE_USERID, UPDATE_TIME, CREATE_USERID, CREATE_TIME, STATEID) values(" &amp; Dictionary!A967 &amp; "," &amp; Dictionary!B967 &amp; "," &amp; Dictionary!C967 &amp; "," &amp; Dictionary!D967  &amp; ",'" &amp;Dictionary!F967 &amp; "'," &amp; Dictionary!G967 &amp; "," &amp; Dictionary!H967 &amp; "," &amp;Dictionary!I967 &amp; ",'" &amp; Dictionary!J967 &amp; "','" &amp; Dictionary!K967 &amp; "','" &amp; Dictionary!L967  &amp; "',1,null,'" &amp;  Dictionary!O967 &amp; "',getdate()," &amp; Dictionary!Q967   &amp; ")")</f>
        <v/>
      </c>
    </row>
    <row r="974" spans="1:1">
      <c r="A974" t="str">
        <f>IF(Dictionary!B968="","","Insert Into SYS_DICTIONARY(ID, DICTIONARYID, PARENTID, DICTIONARYTYPE,DICTIONARYTEXT, VALUESID, LEVELID, ITEM_POST, TOOLTIPTEXT, LINK, DESCRIPTIONID, UPDATE_USERID, UPDATE_TIME, CREATE_USERID, CREATE_TIME, STATEID) values(" &amp; Dictionary!A968 &amp; "," &amp; Dictionary!B968 &amp; "," &amp; Dictionary!C968 &amp; "," &amp; Dictionary!D968  &amp; ",'" &amp;Dictionary!F968 &amp; "'," &amp; Dictionary!G968 &amp; "," &amp; Dictionary!H968 &amp; "," &amp;Dictionary!I968 &amp; ",'" &amp; Dictionary!J968 &amp; "','" &amp; Dictionary!K968 &amp; "','" &amp; Dictionary!L968  &amp; "',1,null,'" &amp;  Dictionary!O968 &amp; "',getdate()," &amp; Dictionary!Q968   &amp; ")")</f>
        <v/>
      </c>
    </row>
    <row r="975" spans="1:1">
      <c r="A975" t="str">
        <f>IF(Dictionary!B969="","","Insert Into SYS_DICTIONARY(ID, DICTIONARYID, PARENTID, DICTIONARYTYPE,DICTIONARYTEXT, VALUESID, LEVELID, ITEM_POST, TOOLTIPTEXT, LINK, DESCRIPTIONID, UPDATE_USERID, UPDATE_TIME, CREATE_USERID, CREATE_TIME, STATEID) values(" &amp; Dictionary!A969 &amp; "," &amp; Dictionary!B969 &amp; "," &amp; Dictionary!C969 &amp; "," &amp; Dictionary!D969  &amp; ",'" &amp;Dictionary!F969 &amp; "'," &amp; Dictionary!G969 &amp; "," &amp; Dictionary!H969 &amp; "," &amp;Dictionary!I969 &amp; ",'" &amp; Dictionary!J969 &amp; "','" &amp; Dictionary!K969 &amp; "','" &amp; Dictionary!L969  &amp; "',1,null,'" &amp;  Dictionary!O969 &amp; "',getdate()," &amp; Dictionary!Q969   &amp; ")")</f>
        <v/>
      </c>
    </row>
    <row r="976" spans="1:1">
      <c r="A976" t="str">
        <f>IF(Dictionary!B970="","","Insert Into SYS_DICTIONARY(ID, DICTIONARYID, PARENTID, DICTIONARYTYPE,DICTIONARYTEXT, VALUESID, LEVELID, ITEM_POST, TOOLTIPTEXT, LINK, DESCRIPTIONID, UPDATE_USERID, UPDATE_TIME, CREATE_USERID, CREATE_TIME, STATEID) values(" &amp; Dictionary!A970 &amp; "," &amp; Dictionary!B970 &amp; "," &amp; Dictionary!C970 &amp; "," &amp; Dictionary!D970  &amp; ",'" &amp;Dictionary!F970 &amp; "'," &amp; Dictionary!G970 &amp; "," &amp; Dictionary!H970 &amp; "," &amp;Dictionary!I970 &amp; ",'" &amp; Dictionary!J970 &amp; "','" &amp; Dictionary!K970 &amp; "','" &amp; Dictionary!L970  &amp; "',1,null,'" &amp;  Dictionary!O970 &amp; "',getdate()," &amp; Dictionary!Q970   &amp; ")")</f>
        <v/>
      </c>
    </row>
    <row r="977" spans="1:1">
      <c r="A977" t="str">
        <f>IF(Dictionary!B971="","","Insert Into SYS_DICTIONARY(ID, DICTIONARYID, PARENTID, DICTIONARYTYPE,DICTIONARYTEXT, VALUESID, LEVELID, ITEM_POST, TOOLTIPTEXT, LINK, DESCRIPTIONID, UPDATE_USERID, UPDATE_TIME, CREATE_USERID, CREATE_TIME, STATEID) values(" &amp; Dictionary!A971 &amp; "," &amp; Dictionary!B971 &amp; "," &amp; Dictionary!C971 &amp; "," &amp; Dictionary!D971  &amp; ",'" &amp;Dictionary!F971 &amp; "'," &amp; Dictionary!G971 &amp; "," &amp; Dictionary!H971 &amp; "," &amp;Dictionary!I971 &amp; ",'" &amp; Dictionary!J971 &amp; "','" &amp; Dictionary!K971 &amp; "','" &amp; Dictionary!L971  &amp; "',1,null,'" &amp;  Dictionary!O971 &amp; "',getdate()," &amp; Dictionary!Q971   &amp; ")")</f>
        <v/>
      </c>
    </row>
    <row r="978" spans="1:1">
      <c r="A978" t="str">
        <f>IF(Dictionary!B972="","","Insert Into SYS_DICTIONARY(ID, DICTIONARYID, PARENTID, DICTIONARYTYPE,DICTIONARYTEXT, VALUESID, LEVELID, ITEM_POST, TOOLTIPTEXT, LINK, DESCRIPTIONID, UPDATE_USERID, UPDATE_TIME, CREATE_USERID, CREATE_TIME, STATEID) values(" &amp; Dictionary!A972 &amp; "," &amp; Dictionary!B972 &amp; "," &amp; Dictionary!C972 &amp; "," &amp; Dictionary!D972  &amp; ",'" &amp;Dictionary!F972 &amp; "'," &amp; Dictionary!G972 &amp; "," &amp; Dictionary!H972 &amp; "," &amp;Dictionary!I972 &amp; ",'" &amp; Dictionary!J972 &amp; "','" &amp; Dictionary!K972 &amp; "','" &amp; Dictionary!L972  &amp; "',1,null,'" &amp;  Dictionary!O972 &amp; "',getdate()," &amp; Dictionary!Q972   &amp; ")")</f>
        <v/>
      </c>
    </row>
    <row r="979" spans="1:1">
      <c r="A979" t="str">
        <f>IF(Dictionary!B973="","","Insert Into SYS_DICTIONARY(ID, DICTIONARYID, PARENTID, DICTIONARYTYPE,DICTIONARYTEXT, VALUESID, LEVELID, ITEM_POST, TOOLTIPTEXT, LINK, DESCRIPTIONID, UPDATE_USERID, UPDATE_TIME, CREATE_USERID, CREATE_TIME, STATEID) values(" &amp; Dictionary!A973 &amp; "," &amp; Dictionary!B973 &amp; "," &amp; Dictionary!C973 &amp; "," &amp; Dictionary!D973  &amp; ",'" &amp;Dictionary!F973 &amp; "'," &amp; Dictionary!G973 &amp; "," &amp; Dictionary!H973 &amp; "," &amp;Dictionary!I973 &amp; ",'" &amp; Dictionary!J973 &amp; "','" &amp; Dictionary!K973 &amp; "','" &amp; Dictionary!L973  &amp; "',1,null,'" &amp;  Dictionary!O973 &amp; "',getdate()," &amp; Dictionary!Q973   &amp; ")")</f>
        <v/>
      </c>
    </row>
    <row r="980" spans="1:1">
      <c r="A980" t="str">
        <f>IF(Dictionary!B974="","","Insert Into SYS_DICTIONARY(ID, DICTIONARYID, PARENTID, DICTIONARYTYPE,DICTIONARYTEXT, VALUESID, LEVELID, ITEM_POST, TOOLTIPTEXT, LINK, DESCRIPTIONID, UPDATE_USERID, UPDATE_TIME, CREATE_USERID, CREATE_TIME, STATEID) values(" &amp; Dictionary!A974 &amp; "," &amp; Dictionary!B974 &amp; "," &amp; Dictionary!C974 &amp; "," &amp; Dictionary!D974  &amp; ",'" &amp;Dictionary!F974 &amp; "'," &amp; Dictionary!G974 &amp; "," &amp; Dictionary!H974 &amp; "," &amp;Dictionary!I974 &amp; ",'" &amp; Dictionary!J974 &amp; "','" &amp; Dictionary!K974 &amp; "','" &amp; Dictionary!L974  &amp; "',1,null,'" &amp;  Dictionary!O974 &amp; "',getdate()," &amp; Dictionary!Q974   &amp; ")")</f>
        <v/>
      </c>
    </row>
    <row r="981" spans="1:1">
      <c r="A981" t="str">
        <f>IF(Dictionary!B975="","","Insert Into SYS_DICTIONARY(ID, DICTIONARYID, PARENTID, DICTIONARYTYPE,DICTIONARYTEXT, VALUESID, LEVELID, ITEM_POST, TOOLTIPTEXT, LINK, DESCRIPTIONID, UPDATE_USERID, UPDATE_TIME, CREATE_USERID, CREATE_TIME, STATEID) values(" &amp; Dictionary!A975 &amp; "," &amp; Dictionary!B975 &amp; "," &amp; Dictionary!C975 &amp; "," &amp; Dictionary!D975  &amp; ",'" &amp;Dictionary!F975 &amp; "'," &amp; Dictionary!G975 &amp; "," &amp; Dictionary!H975 &amp; "," &amp;Dictionary!I975 &amp; ",'" &amp; Dictionary!J975 &amp; "','" &amp; Dictionary!K975 &amp; "','" &amp; Dictionary!L975  &amp; "',1,null,'" &amp;  Dictionary!O975 &amp; "',getdate()," &amp; Dictionary!Q975   &amp; ")")</f>
        <v/>
      </c>
    </row>
    <row r="982" spans="1:1">
      <c r="A982" t="str">
        <f>IF(Dictionary!B976="","","Insert Into SYS_DICTIONARY(ID, DICTIONARYID, PARENTID, DICTIONARYTYPE,DICTIONARYTEXT, VALUESID, LEVELID, ITEM_POST, TOOLTIPTEXT, LINK, DESCRIPTIONID, UPDATE_USERID, UPDATE_TIME, CREATE_USERID, CREATE_TIME, STATEID) values(" &amp; Dictionary!A976 &amp; "," &amp; Dictionary!B976 &amp; "," &amp; Dictionary!C976 &amp; "," &amp; Dictionary!D976  &amp; ",'" &amp;Dictionary!F976 &amp; "'," &amp; Dictionary!G976 &amp; "," &amp; Dictionary!H976 &amp; "," &amp;Dictionary!I976 &amp; ",'" &amp; Dictionary!J976 &amp; "','" &amp; Dictionary!K976 &amp; "','" &amp; Dictionary!L976  &amp; "',1,null,'" &amp;  Dictionary!O976 &amp; "',getdate()," &amp; Dictionary!Q976   &amp; ")")</f>
        <v/>
      </c>
    </row>
    <row r="983" spans="1:1">
      <c r="A983" t="str">
        <f>IF(Dictionary!B977="","","Insert Into SYS_DICTIONARY(ID, DICTIONARYID, PARENTID, DICTIONARYTYPE,DICTIONARYTEXT, VALUESID, LEVELID, ITEM_POST, TOOLTIPTEXT, LINK, DESCRIPTIONID, UPDATE_USERID, UPDATE_TIME, CREATE_USERID, CREATE_TIME, STATEID) values(" &amp; Dictionary!A977 &amp; "," &amp; Dictionary!B977 &amp; "," &amp; Dictionary!C977 &amp; "," &amp; Dictionary!D977  &amp; ",'" &amp;Dictionary!F977 &amp; "'," &amp; Dictionary!G977 &amp; "," &amp; Dictionary!H977 &amp; "," &amp;Dictionary!I977 &amp; ",'" &amp; Dictionary!J977 &amp; "','" &amp; Dictionary!K977 &amp; "','" &amp; Dictionary!L977  &amp; "',1,null,'" &amp;  Dictionary!O977 &amp; "',getdate()," &amp; Dictionary!Q977   &amp; ")")</f>
        <v/>
      </c>
    </row>
    <row r="984" spans="1:1">
      <c r="A984" t="str">
        <f>IF(Dictionary!B978="","","Insert Into SYS_DICTIONARY(ID, DICTIONARYID, PARENTID, DICTIONARYTYPE,DICTIONARYTEXT, VALUESID, LEVELID, ITEM_POST, TOOLTIPTEXT, LINK, DESCRIPTIONID, UPDATE_USERID, UPDATE_TIME, CREATE_USERID, CREATE_TIME, STATEID) values(" &amp; Dictionary!A978 &amp; "," &amp; Dictionary!B978 &amp; "," &amp; Dictionary!C978 &amp; "," &amp; Dictionary!D978  &amp; ",'" &amp;Dictionary!F978 &amp; "'," &amp; Dictionary!G978 &amp; "," &amp; Dictionary!H978 &amp; "," &amp;Dictionary!I978 &amp; ",'" &amp; Dictionary!J978 &amp; "','" &amp; Dictionary!K978 &amp; "','" &amp; Dictionary!L978  &amp; "',1,null,'" &amp;  Dictionary!O978 &amp; "',getdate()," &amp; Dictionary!Q978   &amp; ")")</f>
        <v/>
      </c>
    </row>
    <row r="985" spans="1:1">
      <c r="A985" t="str">
        <f>IF(Dictionary!B979="","","Insert Into SYS_DICTIONARY(ID, DICTIONARYID, PARENTID, DICTIONARYTYPE,DICTIONARYTEXT, VALUESID, LEVELID, ITEM_POST, TOOLTIPTEXT, LINK, DESCRIPTIONID, UPDATE_USERID, UPDATE_TIME, CREATE_USERID, CREATE_TIME, STATEID) values(" &amp; Dictionary!A979 &amp; "," &amp; Dictionary!B979 &amp; "," &amp; Dictionary!C979 &amp; "," &amp; Dictionary!D979  &amp; ",'" &amp;Dictionary!F979 &amp; "'," &amp; Dictionary!G979 &amp; "," &amp; Dictionary!H979 &amp; "," &amp;Dictionary!I979 &amp; ",'" &amp; Dictionary!J979 &amp; "','" &amp; Dictionary!K979 &amp; "','" &amp; Dictionary!L979  &amp; "',1,null,'" &amp;  Dictionary!O979 &amp; "',getdate()," &amp; Dictionary!Q979   &amp; ")")</f>
        <v/>
      </c>
    </row>
    <row r="986" spans="1:1">
      <c r="A986" t="str">
        <f>IF(Dictionary!B980="","","Insert Into SYS_DICTIONARY(ID, DICTIONARYID, PARENTID, DICTIONARYTYPE,DICTIONARYTEXT, VALUESID, LEVELID, ITEM_POST, TOOLTIPTEXT, LINK, DESCRIPTIONID, UPDATE_USERID, UPDATE_TIME, CREATE_USERID, CREATE_TIME, STATEID) values(" &amp; Dictionary!A980 &amp; "," &amp; Dictionary!B980 &amp; "," &amp; Dictionary!C980 &amp; "," &amp; Dictionary!D980  &amp; ",'" &amp;Dictionary!F980 &amp; "'," &amp; Dictionary!G980 &amp; "," &amp; Dictionary!H980 &amp; "," &amp;Dictionary!I980 &amp; ",'" &amp; Dictionary!J980 &amp; "','" &amp; Dictionary!K980 &amp; "','" &amp; Dictionary!L980  &amp; "',1,null,'" &amp;  Dictionary!O980 &amp; "',getdate()," &amp; Dictionary!Q980   &amp; ")")</f>
        <v/>
      </c>
    </row>
    <row r="987" spans="1:1">
      <c r="A987" t="str">
        <f>IF(Dictionary!B981="","","Insert Into SYS_DICTIONARY(ID, DICTIONARYID, PARENTID, DICTIONARYTYPE,DICTIONARYTEXT, VALUESID, LEVELID, ITEM_POST, TOOLTIPTEXT, LINK, DESCRIPTIONID, UPDATE_USERID, UPDATE_TIME, CREATE_USERID, CREATE_TIME, STATEID) values(" &amp; Dictionary!A981 &amp; "," &amp; Dictionary!B981 &amp; "," &amp; Dictionary!C981 &amp; "," &amp; Dictionary!D981  &amp; ",'" &amp;Dictionary!F981 &amp; "'," &amp; Dictionary!G981 &amp; "," &amp; Dictionary!H981 &amp; "," &amp;Dictionary!I981 &amp; ",'" &amp; Dictionary!J981 &amp; "','" &amp; Dictionary!K981 &amp; "','" &amp; Dictionary!L981  &amp; "',1,null,'" &amp;  Dictionary!O981 &amp; "',getdate()," &amp; Dictionary!Q981   &amp; ")")</f>
        <v/>
      </c>
    </row>
    <row r="988" spans="1:1">
      <c r="A988" t="str">
        <f>IF(Dictionary!B982="","","Insert Into SYS_DICTIONARY(ID, DICTIONARYID, PARENTID, DICTIONARYTYPE,DICTIONARYTEXT, VALUESID, LEVELID, ITEM_POST, TOOLTIPTEXT, LINK, DESCRIPTIONID, UPDATE_USERID, UPDATE_TIME, CREATE_USERID, CREATE_TIME, STATEID) values(" &amp; Dictionary!A982 &amp; "," &amp; Dictionary!B982 &amp; "," &amp; Dictionary!C982 &amp; "," &amp; Dictionary!D982  &amp; ",'" &amp;Dictionary!F982 &amp; "'," &amp; Dictionary!G982 &amp; "," &amp; Dictionary!H982 &amp; "," &amp;Dictionary!I982 &amp; ",'" &amp; Dictionary!J982 &amp; "','" &amp; Dictionary!K982 &amp; "','" &amp; Dictionary!L982  &amp; "',1,null,'" &amp;  Dictionary!O982 &amp; "',getdate()," &amp; Dictionary!Q982   &amp; ")")</f>
        <v/>
      </c>
    </row>
    <row r="989" spans="1:1">
      <c r="A989" t="str">
        <f>IF(Dictionary!B983="","","Insert Into SYS_DICTIONARY(ID, DICTIONARYID, PARENTID, DICTIONARYTYPE,DICTIONARYTEXT, VALUESID, LEVELID, ITEM_POST, TOOLTIPTEXT, LINK, DESCRIPTIONID, UPDATE_USERID, UPDATE_TIME, CREATE_USERID, CREATE_TIME, STATEID) values(" &amp; Dictionary!A983 &amp; "," &amp; Dictionary!B983 &amp; "," &amp; Dictionary!C983 &amp; "," &amp; Dictionary!D983  &amp; ",'" &amp;Dictionary!F983 &amp; "'," &amp; Dictionary!G983 &amp; "," &amp; Dictionary!H983 &amp; "," &amp;Dictionary!I983 &amp; ",'" &amp; Dictionary!J983 &amp; "','" &amp; Dictionary!K983 &amp; "','" &amp; Dictionary!L983  &amp; "',1,null,'" &amp;  Dictionary!O983 &amp; "',getdate()," &amp; Dictionary!Q983   &amp; ")")</f>
        <v/>
      </c>
    </row>
    <row r="990" spans="1:1">
      <c r="A990" t="str">
        <f>IF(Dictionary!B984="","","Insert Into SYS_DICTIONARY(ID, DICTIONARYID, PARENTID, DICTIONARYTYPE,DICTIONARYTEXT, VALUESID, LEVELID, ITEM_POST, TOOLTIPTEXT, LINK, DESCRIPTIONID, UPDATE_USERID, UPDATE_TIME, CREATE_USERID, CREATE_TIME, STATEID) values(" &amp; Dictionary!A984 &amp; "," &amp; Dictionary!B984 &amp; "," &amp; Dictionary!C984 &amp; "," &amp; Dictionary!D984  &amp; ",'" &amp;Dictionary!F984 &amp; "'," &amp; Dictionary!G984 &amp; "," &amp; Dictionary!H984 &amp; "," &amp;Dictionary!I984 &amp; ",'" &amp; Dictionary!J984 &amp; "','" &amp; Dictionary!K984 &amp; "','" &amp; Dictionary!L984  &amp; "',1,null,'" &amp;  Dictionary!O984 &amp; "',getdate()," &amp; Dictionary!Q984   &amp; ")")</f>
        <v/>
      </c>
    </row>
    <row r="991" spans="1:1">
      <c r="A991" t="str">
        <f>IF(Dictionary!B985="","","Insert Into SYS_DICTIONARY(ID, DICTIONARYID, PARENTID, DICTIONARYTYPE,DICTIONARYTEXT, VALUESID, LEVELID, ITEM_POST, TOOLTIPTEXT, LINK, DESCRIPTIONID, UPDATE_USERID, UPDATE_TIME, CREATE_USERID, CREATE_TIME, STATEID) values(" &amp; Dictionary!A985 &amp; "," &amp; Dictionary!B985 &amp; "," &amp; Dictionary!C985 &amp; "," &amp; Dictionary!D985  &amp; ",'" &amp;Dictionary!F985 &amp; "'," &amp; Dictionary!G985 &amp; "," &amp; Dictionary!H985 &amp; "," &amp;Dictionary!I985 &amp; ",'" &amp; Dictionary!J985 &amp; "','" &amp; Dictionary!K985 &amp; "','" &amp; Dictionary!L985  &amp; "',1,null,'" &amp;  Dictionary!O985 &amp; "',getdate()," &amp; Dictionary!Q985   &amp; ")")</f>
        <v/>
      </c>
    </row>
    <row r="992" spans="1:1">
      <c r="A992" t="str">
        <f>IF(Dictionary!B986="","","Insert Into SYS_DICTIONARY(ID, DICTIONARYID, PARENTID, DICTIONARYTYPE,DICTIONARYTEXT, VALUESID, LEVELID, ITEM_POST, TOOLTIPTEXT, LINK, DESCRIPTIONID, UPDATE_USERID, UPDATE_TIME, CREATE_USERID, CREATE_TIME, STATEID) values(" &amp; Dictionary!A986 &amp; "," &amp; Dictionary!B986 &amp; "," &amp; Dictionary!C986 &amp; "," &amp; Dictionary!D986  &amp; ",'" &amp;Dictionary!F986 &amp; "'," &amp; Dictionary!G986 &amp; "," &amp; Dictionary!H986 &amp; "," &amp;Dictionary!I986 &amp; ",'" &amp; Dictionary!J986 &amp; "','" &amp; Dictionary!K986 &amp; "','" &amp; Dictionary!L986  &amp; "',1,null,'" &amp;  Dictionary!O986 &amp; "',getdate()," &amp; Dictionary!Q986   &amp; ")")</f>
        <v/>
      </c>
    </row>
    <row r="993" spans="1:1">
      <c r="A993" t="str">
        <f>IF(Dictionary!B987="","","Insert Into SYS_DICTIONARY(ID, DICTIONARYID, PARENTID, DICTIONARYTYPE,DICTIONARYTEXT, VALUESID, LEVELID, ITEM_POST, TOOLTIPTEXT, LINK, DESCRIPTIONID, UPDATE_USERID, UPDATE_TIME, CREATE_USERID, CREATE_TIME, STATEID) values(" &amp; Dictionary!A987 &amp; "," &amp; Dictionary!B987 &amp; "," &amp; Dictionary!C987 &amp; "," &amp; Dictionary!D987  &amp; ",'" &amp;Dictionary!F987 &amp; "'," &amp; Dictionary!G987 &amp; "," &amp; Dictionary!H987 &amp; "," &amp;Dictionary!I987 &amp; ",'" &amp; Dictionary!J987 &amp; "','" &amp; Dictionary!K987 &amp; "','" &amp; Dictionary!L987  &amp; "',1,null,'" &amp;  Dictionary!O987 &amp; "',getdate()," &amp; Dictionary!Q987   &amp; ")")</f>
        <v/>
      </c>
    </row>
    <row r="994" spans="1:1">
      <c r="A994" t="str">
        <f>IF(Dictionary!B988="","","Insert Into SYS_DICTIONARY(ID, DICTIONARYID, PARENTID, DICTIONARYTYPE,DICTIONARYTEXT, VALUESID, LEVELID, ITEM_POST, TOOLTIPTEXT, LINK, DESCRIPTIONID, UPDATE_USERID, UPDATE_TIME, CREATE_USERID, CREATE_TIME, STATEID) values(" &amp; Dictionary!A988 &amp; "," &amp; Dictionary!B988 &amp; "," &amp; Dictionary!C988 &amp; "," &amp; Dictionary!D988  &amp; ",'" &amp;Dictionary!F988 &amp; "'," &amp; Dictionary!G988 &amp; "," &amp; Dictionary!H988 &amp; "," &amp;Dictionary!I988 &amp; ",'" &amp; Dictionary!J988 &amp; "','" &amp; Dictionary!K988 &amp; "','" &amp; Dictionary!L988  &amp; "',1,null,'" &amp;  Dictionary!O988 &amp; "',getdate()," &amp; Dictionary!Q988   &amp; ")")</f>
        <v/>
      </c>
    </row>
    <row r="995" spans="1:1">
      <c r="A995" t="str">
        <f>IF(Dictionary!B989="","","Insert Into SYS_DICTIONARY(ID, DICTIONARYID, PARENTID, DICTIONARYTYPE,DICTIONARYTEXT, VALUESID, LEVELID, ITEM_POST, TOOLTIPTEXT, LINK, DESCRIPTIONID, UPDATE_USERID, UPDATE_TIME, CREATE_USERID, CREATE_TIME, STATEID) values(" &amp; Dictionary!A989 &amp; "," &amp; Dictionary!B989 &amp; "," &amp; Dictionary!C989 &amp; "," &amp; Dictionary!D989  &amp; ",'" &amp;Dictionary!F989 &amp; "'," &amp; Dictionary!G989 &amp; "," &amp; Dictionary!H989 &amp; "," &amp;Dictionary!I989 &amp; ",'" &amp; Dictionary!J989 &amp; "','" &amp; Dictionary!K989 &amp; "','" &amp; Dictionary!L989  &amp; "',1,null,'" &amp;  Dictionary!O989 &amp; "',getdate()," &amp; Dictionary!Q989   &amp; ")")</f>
        <v/>
      </c>
    </row>
    <row r="996" spans="1:1">
      <c r="A996" t="str">
        <f>IF(Dictionary!B990="","","Insert Into SYS_DICTIONARY(ID, DICTIONARYID, PARENTID, DICTIONARYTYPE,DICTIONARYTEXT, VALUESID, LEVELID, ITEM_POST, TOOLTIPTEXT, LINK, DESCRIPTIONID, UPDATE_USERID, UPDATE_TIME, CREATE_USERID, CREATE_TIME, STATEID) values(" &amp; Dictionary!A990 &amp; "," &amp; Dictionary!B990 &amp; "," &amp; Dictionary!C990 &amp; "," &amp; Dictionary!D990  &amp; ",'" &amp;Dictionary!F990 &amp; "'," &amp; Dictionary!G990 &amp; "," &amp; Dictionary!H990 &amp; "," &amp;Dictionary!I990 &amp; ",'" &amp; Dictionary!J990 &amp; "','" &amp; Dictionary!K990 &amp; "','" &amp; Dictionary!L990  &amp; "',1,null,'" &amp;  Dictionary!O990 &amp; "',getdate()," &amp; Dictionary!Q990   &amp; ")")</f>
        <v/>
      </c>
    </row>
    <row r="997" spans="1:1">
      <c r="A997" t="str">
        <f>IF(Dictionary!B991="","","Insert Into SYS_DICTIONARY(ID, DICTIONARYID, PARENTID, DICTIONARYTYPE,DICTIONARYTEXT, VALUESID, LEVELID, ITEM_POST, TOOLTIPTEXT, LINK, DESCRIPTIONID, UPDATE_USERID, UPDATE_TIME, CREATE_USERID, CREATE_TIME, STATEID) values(" &amp; Dictionary!A991 &amp; "," &amp; Dictionary!B991 &amp; "," &amp; Dictionary!C991 &amp; "," &amp; Dictionary!D991  &amp; ",'" &amp;Dictionary!F991 &amp; "'," &amp; Dictionary!G991 &amp; "," &amp; Dictionary!H991 &amp; "," &amp;Dictionary!I991 &amp; ",'" &amp; Dictionary!J991 &amp; "','" &amp; Dictionary!K991 &amp; "','" &amp; Dictionary!L991  &amp; "',1,null,'" &amp;  Dictionary!O991 &amp; "',getdate()," &amp; Dictionary!Q991   &amp; ")")</f>
        <v/>
      </c>
    </row>
    <row r="998" spans="1:1">
      <c r="A998" t="str">
        <f>IF(Dictionary!B992="","","Insert Into SYS_DICTIONARY(ID, DICTIONARYID, PARENTID, DICTIONARYTYPE,DICTIONARYTEXT, VALUESID, LEVELID, ITEM_POST, TOOLTIPTEXT, LINK, DESCRIPTIONID, UPDATE_USERID, UPDATE_TIME, CREATE_USERID, CREATE_TIME, STATEID) values(" &amp; Dictionary!A992 &amp; "," &amp; Dictionary!B992 &amp; "," &amp; Dictionary!C992 &amp; "," &amp; Dictionary!D992  &amp; ",'" &amp;Dictionary!F992 &amp; "'," &amp; Dictionary!G992 &amp; "," &amp; Dictionary!H992 &amp; "," &amp;Dictionary!I992 &amp; ",'" &amp; Dictionary!J992 &amp; "','" &amp; Dictionary!K992 &amp; "','" &amp; Dictionary!L992  &amp; "',1,null,'" &amp;  Dictionary!O992 &amp; "',getdate()," &amp; Dictionary!Q992   &amp; ")")</f>
        <v/>
      </c>
    </row>
    <row r="999" spans="1:1">
      <c r="A999" t="str">
        <f>IF(Dictionary!B993="","","Insert Into SYS_DICTIONARY(ID, DICTIONARYID, PARENTID, DICTIONARYTYPE,DICTIONARYTEXT, VALUESID, LEVELID, ITEM_POST, TOOLTIPTEXT, LINK, DESCRIPTIONID, UPDATE_USERID, UPDATE_TIME, CREATE_USERID, CREATE_TIME, STATEID) values(" &amp; Dictionary!A993 &amp; "," &amp; Dictionary!B993 &amp; "," &amp; Dictionary!C993 &amp; "," &amp; Dictionary!D993  &amp; ",'" &amp;Dictionary!F993 &amp; "'," &amp; Dictionary!G993 &amp; "," &amp; Dictionary!H993 &amp; "," &amp;Dictionary!I993 &amp; ",'" &amp; Dictionary!J993 &amp; "','" &amp; Dictionary!K993 &amp; "','" &amp; Dictionary!L993  &amp; "',1,null,'" &amp;  Dictionary!O993 &amp; "',getdate()," &amp; Dictionary!Q993   &amp; ")")</f>
        <v/>
      </c>
    </row>
    <row r="1000" spans="1:1">
      <c r="A1000" t="str">
        <f>IF(Dictionary!B994="","","Insert Into SYS_DICTIONARY(ID, DICTIONARYID, PARENTID, DICTIONARYTYPE,DICTIONARYTEXT, VALUESID, LEVELID, ITEM_POST, TOOLTIPTEXT, LINK, DESCRIPTIONID, UPDATE_USERID, UPDATE_TIME, CREATE_USERID, CREATE_TIME, STATEID) values(" &amp; Dictionary!A994 &amp; "," &amp; Dictionary!B994 &amp; "," &amp; Dictionary!C994 &amp; "," &amp; Dictionary!D994  &amp; ",'" &amp;Dictionary!F994 &amp; "'," &amp; Dictionary!G994 &amp; "," &amp; Dictionary!H994 &amp; "," &amp;Dictionary!I994 &amp; ",'" &amp; Dictionary!J994 &amp; "','" &amp; Dictionary!K994 &amp; "','" &amp; Dictionary!L994  &amp; "',1,null,'" &amp;  Dictionary!O994 &amp; "',getdate()," &amp; Dictionary!Q994   &amp; ")")</f>
        <v/>
      </c>
    </row>
    <row r="1001" spans="1:1">
      <c r="A1001" t="str">
        <f>IF(Dictionary!B995="","","Insert Into SYS_DICTIONARY(ID, DICTIONARYID, PARENTID, DICTIONARYTYPE,DICTIONARYTEXT, VALUESID, LEVELID, ITEM_POST, TOOLTIPTEXT, LINK, DESCRIPTIONID, UPDATE_USERID, UPDATE_TIME, CREATE_USERID, CREATE_TIME, STATEID) values(" &amp; Dictionary!A995 &amp; "," &amp; Dictionary!B995 &amp; "," &amp; Dictionary!C995 &amp; "," &amp; Dictionary!D995  &amp; ",'" &amp;Dictionary!F995 &amp; "'," &amp; Dictionary!G995 &amp; "," &amp; Dictionary!H995 &amp; "," &amp;Dictionary!I995 &amp; ",'" &amp; Dictionary!J995 &amp; "','" &amp; Dictionary!K995 &amp; "','" &amp; Dictionary!L995  &amp; "',1,null,'" &amp;  Dictionary!O995 &amp; "',getdate()," &amp; Dictionary!Q995   &amp; ")")</f>
        <v/>
      </c>
    </row>
    <row r="1002" spans="1:1">
      <c r="A1002" t="str">
        <f>IF(Dictionary!B996="","","Insert Into SYS_DICTIONARY(ID, DICTIONARYID, PARENTID, DICTIONARYTYPE,DICTIONARYTEXT, VALUESID, LEVELID, ITEM_POST, TOOLTIPTEXT, LINK, DESCRIPTIONID, UPDATE_USERID, UPDATE_TIME, CREATE_USERID, CREATE_TIME, STATEID) values(" &amp; Dictionary!A996 &amp; "," &amp; Dictionary!B996 &amp; "," &amp; Dictionary!C996 &amp; "," &amp; Dictionary!D996  &amp; ",'" &amp;Dictionary!F996 &amp; "'," &amp; Dictionary!G996 &amp; "," &amp; Dictionary!H996 &amp; "," &amp;Dictionary!I996 &amp; ",'" &amp; Dictionary!J996 &amp; "','" &amp; Dictionary!K996 &amp; "','" &amp; Dictionary!L996  &amp; "',1,null,'" &amp;  Dictionary!O996 &amp; "',getdate()," &amp; Dictionary!Q996   &amp; ")")</f>
        <v/>
      </c>
    </row>
    <row r="1003" spans="1:1">
      <c r="A1003" t="str">
        <f>IF(Dictionary!B997="","","Insert Into SYS_DICTIONARY(ID, DICTIONARYID, PARENTID, DICTIONARYTYPE,DICTIONARYTEXT, VALUESID, LEVELID, ITEM_POST, TOOLTIPTEXT, LINK, DESCRIPTIONID, UPDATE_USERID, UPDATE_TIME, CREATE_USERID, CREATE_TIME, STATEID) values(" &amp; Dictionary!A997 &amp; "," &amp; Dictionary!B997 &amp; "," &amp; Dictionary!C997 &amp; "," &amp; Dictionary!D997  &amp; ",'" &amp;Dictionary!F997 &amp; "'," &amp; Dictionary!G997 &amp; "," &amp; Dictionary!H997 &amp; "," &amp;Dictionary!I997 &amp; ",'" &amp; Dictionary!J997 &amp; "','" &amp; Dictionary!K997 &amp; "','" &amp; Dictionary!L997  &amp; "',1,null,'" &amp;  Dictionary!O997 &amp; "',getdate()," &amp; Dictionary!Q997   &amp; ")")</f>
        <v/>
      </c>
    </row>
    <row r="1004" spans="1:1">
      <c r="A1004" t="str">
        <f>IF(Dictionary!B998="","","Insert Into SYS_DICTIONARY(ID, DICTIONARYID, PARENTID, DICTIONARYTYPE,DICTIONARYTEXT, VALUESID, LEVELID, ITEM_POST, TOOLTIPTEXT, LINK, DESCRIPTIONID, UPDATE_USERID, UPDATE_TIME, CREATE_USERID, CREATE_TIME, STATEID) values(" &amp; Dictionary!A998 &amp; "," &amp; Dictionary!B998 &amp; "," &amp; Dictionary!C998 &amp; "," &amp; Dictionary!D998  &amp; ",'" &amp;Dictionary!F998 &amp; "'," &amp; Dictionary!G998 &amp; "," &amp; Dictionary!H998 &amp; "," &amp;Dictionary!I998 &amp; ",'" &amp; Dictionary!J998 &amp; "','" &amp; Dictionary!K998 &amp; "','" &amp; Dictionary!L998  &amp; "',1,null,'" &amp;  Dictionary!O998 &amp; "',getdate()," &amp; Dictionary!Q998   &amp; ")")</f>
        <v/>
      </c>
    </row>
    <row r="1005" spans="1:1">
      <c r="A1005" t="str">
        <f>IF(Dictionary!B999="","","Insert Into SYS_DICTIONARY(ID, DICTIONARYID, PARENTID, DICTIONARYTYPE,DICTIONARYTEXT, VALUESID, LEVELID, ITEM_POST, TOOLTIPTEXT, LINK, DESCRIPTIONID, UPDATE_USERID, UPDATE_TIME, CREATE_USERID, CREATE_TIME, STATEID) values(" &amp; Dictionary!A999 &amp; "," &amp; Dictionary!B999 &amp; "," &amp; Dictionary!C999 &amp; "," &amp; Dictionary!D999  &amp; ",'" &amp;Dictionary!F999 &amp; "'," &amp; Dictionary!G999 &amp; "," &amp; Dictionary!H999 &amp; "," &amp;Dictionary!I999 &amp; ",'" &amp; Dictionary!J999 &amp; "','" &amp; Dictionary!K999 &amp; "','" &amp; Dictionary!L999  &amp; "',1,null,'" &amp;  Dictionary!O999 &amp; "',getdate()," &amp; Dictionary!Q999   &amp; ")")</f>
        <v/>
      </c>
    </row>
    <row r="1006" spans="1:1">
      <c r="A1006" t="str">
        <f>IF(Dictionary!B1000="","","Insert Into SYS_DICTIONARY(ID, DICTIONARYID, PARENTID, DICTIONARYTYPE,DICTIONARYTEXT, VALUESID, LEVELID, ITEM_POST, TOOLTIPTEXT, LINK, DESCRIPTIONID, UPDATE_USERID, UPDATE_TIME, CREATE_USERID, CREATE_TIME, STATEID) values(" &amp; Dictionary!A1000 &amp; "," &amp; Dictionary!B1000 &amp; "," &amp; Dictionary!C1000 &amp; "," &amp; Dictionary!D1000  &amp; ",'" &amp;Dictionary!F1000 &amp; "'," &amp; Dictionary!G1000 &amp; "," &amp; Dictionary!H1000 &amp; "," &amp;Dictionary!I1000 &amp; ",'" &amp; Dictionary!J1000 &amp; "','" &amp; Dictionary!K1000 &amp; "','" &amp; Dictionary!L1000  &amp; "',1,null,'" &amp;  Dictionary!O1000 &amp; "',getdate()," &amp; Dictionary!Q1000   &amp; ")")</f>
        <v/>
      </c>
    </row>
    <row r="1007" spans="1:1">
      <c r="A1007" t="str">
        <f>IF(Dictionary!B1001="","","Insert Into SYS_DICTIONARY(ID, DICTIONARYID, PARENTID, DICTIONARYTYPE,DICTIONARYTEXT, VALUESID, LEVELID, ITEM_POST, TOOLTIPTEXT, LINK, DESCRIPTIONID, UPDATE_USERID, UPDATE_TIME, CREATE_USERID, CREATE_TIME, STATEID) values(" &amp; Dictionary!A1001 &amp; "," &amp; Dictionary!B1001 &amp; "," &amp; Dictionary!C1001 &amp; "," &amp; Dictionary!D1001  &amp; ",'" &amp;Dictionary!F1001 &amp; "'," &amp; Dictionary!G1001 &amp; "," &amp; Dictionary!H1001 &amp; "," &amp;Dictionary!I1001 &amp; ",'" &amp; Dictionary!J1001 &amp; "','" &amp; Dictionary!K1001 &amp; "','" &amp; Dictionary!L1001  &amp; "',1,null,'" &amp;  Dictionary!O1001 &amp; "',getdate()," &amp; Dictionary!Q1001   &amp; ")")</f>
        <v/>
      </c>
    </row>
    <row r="1008" spans="1:1">
      <c r="A1008" t="str">
        <f>IF(Dictionary!B1002="","","Insert Into SYS_DICTIONARY(ID, DICTIONARYID, PARENTID, DICTIONARYTYPE,DICTIONARYTEXT, VALUESID, LEVELID, ITEM_POST, TOOLTIPTEXT, LINK, DESCRIPTIONID, UPDATE_USERID, UPDATE_TIME, CREATE_USERID, CREATE_TIME, STATEID) values(" &amp; Dictionary!A1002 &amp; "," &amp; Dictionary!B1002 &amp; "," &amp; Dictionary!C1002 &amp; "," &amp; Dictionary!D1002  &amp; ",'" &amp;Dictionary!F1002 &amp; "'," &amp; Dictionary!G1002 &amp; "," &amp; Dictionary!H1002 &amp; "," &amp;Dictionary!I1002 &amp; ",'" &amp; Dictionary!J1002 &amp; "','" &amp; Dictionary!K1002 &amp; "','" &amp; Dictionary!L1002  &amp; "',1,null,'" &amp;  Dictionary!O1002 &amp; "',getdate()," &amp; Dictionary!Q1002   &amp; ")")</f>
        <v/>
      </c>
    </row>
    <row r="1009" spans="1:1">
      <c r="A1009" t="str">
        <f>IF(Dictionary!B1003="","","Insert Into SYS_DICTIONARY(ID, DICTIONARYID, PARENTID, DICTIONARYTYPE,DICTIONARYTEXT, VALUESID, LEVELID, ITEM_POST, TOOLTIPTEXT, LINK, DESCRIPTIONID, UPDATE_USERID, UPDATE_TIME, CREATE_USERID, CREATE_TIME, STATEID) values(" &amp; Dictionary!A1003 &amp; "," &amp; Dictionary!B1003 &amp; "," &amp; Dictionary!C1003 &amp; "," &amp; Dictionary!D1003  &amp; ",'" &amp;Dictionary!F1003 &amp; "'," &amp; Dictionary!G1003 &amp; "," &amp; Dictionary!H1003 &amp; "," &amp;Dictionary!I1003 &amp; ",'" &amp; Dictionary!J1003 &amp; "','" &amp; Dictionary!K1003 &amp; "','" &amp; Dictionary!L1003  &amp; "',1,null,'" &amp;  Dictionary!O1003 &amp; "',getdate()," &amp; Dictionary!Q1003   &amp; ")")</f>
        <v/>
      </c>
    </row>
    <row r="1010" spans="1:1">
      <c r="A1010" t="str">
        <f>IF(Dictionary!B1004="","","Insert Into SYS_DICTIONARY(ID, DICTIONARYID, PARENTID, DICTIONARYTYPE,DICTIONARYTEXT, VALUESID, LEVELID, ITEM_POST, TOOLTIPTEXT, LINK, DESCRIPTIONID, UPDATE_USERID, UPDATE_TIME, CREATE_USERID, CREATE_TIME, STATEID) values(" &amp; Dictionary!A1004 &amp; "," &amp; Dictionary!B1004 &amp; "," &amp; Dictionary!C1004 &amp; "," &amp; Dictionary!D1004  &amp; ",'" &amp;Dictionary!F1004 &amp; "'," &amp; Dictionary!G1004 &amp; "," &amp; Dictionary!H1004 &amp; "," &amp;Dictionary!I1004 &amp; ",'" &amp; Dictionary!J1004 &amp; "','" &amp; Dictionary!K1004 &amp; "','" &amp; Dictionary!L1004  &amp; "',1,null,'" &amp;  Dictionary!O1004 &amp; "',getdate()," &amp; Dictionary!Q1004   &amp; ")")</f>
        <v/>
      </c>
    </row>
    <row r="1011" spans="1:1">
      <c r="A1011" t="str">
        <f>IF(Dictionary!A549="","","Insert Into SYS_DICTIONARY(ID, DICTIONARYID, PARENTID, DICTIONARYTYPE, LANGUAGEID, DICTIONARYTEXT, VALUESID, LEVELID, ITEM_POST, TOOLTIPTEXT, LINK, DESCRIPTIONID, UPDATE_USERID, UPDATE_TIME, CREATE_USERID, CREATE_TIME, STATEID) values(" &amp; Dictionary!A549 &amp; "," &amp; Dictionary!B549 &amp; "," &amp; Dictionary!C561 &amp; "," &amp; Dictionary!D549 &amp; "," &amp; Dictionary!E549 &amp; ",'" &amp;Dictionary!F549 &amp; "'," &amp; Dictionary!G549 &amp; "," &amp; Dictionary!H549 &amp; "," &amp;Dictionary!I549 &amp; ",'" &amp; Dictionary!J549 &amp; "','" &amp; Dictionary!K549 &amp; "','" &amp; Dictionary!L549  &amp; "',1,null,'" &amp;  Dictionary!O549 &amp; "',getdate()," &amp; Dictionary!Q549   &amp; ")")</f>
        <v/>
      </c>
    </row>
    <row r="1012" spans="1:1">
      <c r="A1012" t="str">
        <f>IF(Dictionary!A550="","","Insert Into SYS_DICTIONARY(ID, DICTIONARYID, PARENTID, DICTIONARYTYPE, LANGUAGEID, DICTIONARYTEXT, VALUESID, LEVELID, ITEM_POST, TOOLTIPTEXT, LINK, DESCRIPTIONID, UPDATE_USERID, UPDATE_TIME, CREATE_USERID, CREATE_TIME, STATEID) values(" &amp; Dictionary!A550 &amp; "," &amp; Dictionary!B550 &amp; "," &amp; Dictionary!C562 &amp; "," &amp; Dictionary!D550 &amp; "," &amp; Dictionary!E550 &amp; ",'" &amp;Dictionary!F550 &amp; "'," &amp; Dictionary!G550 &amp; "," &amp; Dictionary!H550 &amp; "," &amp;Dictionary!I550 &amp; ",'" &amp; Dictionary!J550 &amp; "','" &amp; Dictionary!K550 &amp; "','" &amp; Dictionary!L550  &amp; "',1,null,'" &amp;  Dictionary!O550 &amp; "',getdate()," &amp; Dictionary!Q550   &amp; ")")</f>
        <v/>
      </c>
    </row>
    <row r="1013" spans="1:1">
      <c r="A1013" t="str">
        <f>IF(Dictionary!A551="","","Insert Into SYS_DICTIONARY(ID, DICTIONARYID, PARENTID, DICTIONARYTYPE, LANGUAGEID, DICTIONARYTEXT, VALUESID, LEVELID, ITEM_POST, TOOLTIPTEXT, LINK, DESCRIPTIONID, UPDATE_USERID, UPDATE_TIME, CREATE_USERID, CREATE_TIME, STATEID) values(" &amp; Dictionary!A551 &amp; "," &amp; Dictionary!B551 &amp; "," &amp; Dictionary!C563 &amp; "," &amp; Dictionary!D551 &amp; "," &amp; Dictionary!E551 &amp; ",'" &amp;Dictionary!F551 &amp; "'," &amp; Dictionary!G551 &amp; "," &amp; Dictionary!H551 &amp; "," &amp;Dictionary!I551 &amp; ",'" &amp; Dictionary!J551 &amp; "','" &amp; Dictionary!K551 &amp; "','" &amp; Dictionary!L551  &amp; "',1,null,'" &amp;  Dictionary!O551 &amp; "',getdate()," &amp; Dictionary!Q551   &amp; ")")</f>
        <v/>
      </c>
    </row>
    <row r="1014" spans="1:1">
      <c r="A1014" t="str">
        <f>IF(Dictionary!A552="","","Insert Into SYS_DICTIONARY(ID, DICTIONARYID, PARENTID, DICTIONARYTYPE, LANGUAGEID, DICTIONARYTEXT, VALUESID, LEVELID, ITEM_POST, TOOLTIPTEXT, LINK, DESCRIPTIONID, UPDATE_USERID, UPDATE_TIME, CREATE_USERID, CREATE_TIME, STATEID) values(" &amp; Dictionary!A552 &amp; "," &amp; Dictionary!B552 &amp; "," &amp; Dictionary!C564 &amp; "," &amp; Dictionary!D552 &amp; "," &amp; Dictionary!E552 &amp; ",'" &amp;Dictionary!F552 &amp; "'," &amp; Dictionary!G552 &amp; "," &amp; Dictionary!H552 &amp; "," &amp;Dictionary!I552 &amp; ",'" &amp; Dictionary!J552 &amp; "','" &amp; Dictionary!K552 &amp; "','" &amp; Dictionary!L552  &amp; "',1,null,'" &amp;  Dictionary!O552 &amp; "',getdate()," &amp; Dictionary!Q552   &amp; ")")</f>
        <v/>
      </c>
    </row>
    <row r="1015" spans="1:1">
      <c r="A1015" t="str">
        <f>IF(Dictionary!A553="","","Insert Into SYS_DICTIONARY(ID, DICTIONARYID, PARENTID, DICTIONARYTYPE, LANGUAGEID, DICTIONARYTEXT, VALUESID, LEVELID, ITEM_POST, TOOLTIPTEXT, LINK, DESCRIPTIONID, UPDATE_USERID, UPDATE_TIME, CREATE_USERID, CREATE_TIME, STATEID) values(" &amp; Dictionary!A553 &amp; "," &amp; Dictionary!B553 &amp; "," &amp; Dictionary!C565 &amp; "," &amp; Dictionary!D553 &amp; "," &amp; Dictionary!E553 &amp; ",'" &amp;Dictionary!F553 &amp; "'," &amp; Dictionary!G553 &amp; "," &amp; Dictionary!H553 &amp; "," &amp;Dictionary!I553 &amp; ",'" &amp; Dictionary!J553 &amp; "','" &amp; Dictionary!K553 &amp; "','" &amp; Dictionary!L553  &amp; "',1,null,'" &amp;  Dictionary!O553 &amp; "',getdate()," &amp; Dictionary!Q553   &amp; ")")</f>
        <v/>
      </c>
    </row>
    <row r="1016" spans="1:1">
      <c r="A1016" t="str">
        <f>IF(Dictionary!A554="","","Insert Into SYS_DICTIONARY(ID, DICTIONARYID, PARENTID, DICTIONARYTYPE, LANGUAGEID, DICTIONARYTEXT, VALUESID, LEVELID, ITEM_POST, TOOLTIPTEXT, LINK, DESCRIPTIONID, UPDATE_USERID, UPDATE_TIME, CREATE_USERID, CREATE_TIME, STATEID) values(" &amp; Dictionary!A554 &amp; "," &amp; Dictionary!B554 &amp; "," &amp; Dictionary!C566 &amp; "," &amp; Dictionary!D554 &amp; "," &amp; Dictionary!E554 &amp; ",'" &amp;Dictionary!F554 &amp; "'," &amp; Dictionary!G554 &amp; "," &amp; Dictionary!H554 &amp; "," &amp;Dictionary!I554 &amp; ",'" &amp; Dictionary!J554 &amp; "','" &amp; Dictionary!K554 &amp; "','" &amp; Dictionary!L554  &amp; "',1,null,'" &amp;  Dictionary!O554 &amp; "',getdate()," &amp; Dictionary!Q554   &amp; ")")</f>
        <v/>
      </c>
    </row>
    <row r="1017" spans="1:1">
      <c r="A1017" t="str">
        <f>IF(Dictionary!A555="","","Insert Into SYS_DICTIONARY(ID, DICTIONARYID, PARENTID, DICTIONARYTYPE, LANGUAGEID, DICTIONARYTEXT, VALUESID, LEVELID, ITEM_POST, TOOLTIPTEXT, LINK, DESCRIPTIONID, UPDATE_USERID, UPDATE_TIME, CREATE_USERID, CREATE_TIME, STATEID) values(" &amp; Dictionary!A555 &amp; "," &amp; Dictionary!B555 &amp; "," &amp; Dictionary!C567 &amp; "," &amp; Dictionary!D555 &amp; "," &amp; Dictionary!E555 &amp; ",'" &amp;Dictionary!F555 &amp; "'," &amp; Dictionary!G555 &amp; "," &amp; Dictionary!H555 &amp; "," &amp;Dictionary!I555 &amp; ",'" &amp; Dictionary!J555 &amp; "','" &amp; Dictionary!K555 &amp; "','" &amp; Dictionary!L555  &amp; "',1,null,'" &amp;  Dictionary!O555 &amp; "',getdate()," &amp; Dictionary!Q555   &amp; ")")</f>
        <v/>
      </c>
    </row>
    <row r="1018" spans="1:1">
      <c r="A1018" t="str">
        <f>IF(Dictionary!A556="","","Insert Into SYS_DICTIONARY(ID, DICTIONARYID, PARENTID, DICTIONARYTYPE, LANGUAGEID, DICTIONARYTEXT, VALUESID, LEVELID, ITEM_POST, TOOLTIPTEXT, LINK, DESCRIPTIONID, UPDATE_USERID, UPDATE_TIME, CREATE_USERID, CREATE_TIME, STATEID) values(" &amp; Dictionary!A556 &amp; "," &amp; Dictionary!B556 &amp; "," &amp; Dictionary!C568 &amp; "," &amp; Dictionary!D556 &amp; "," &amp; Dictionary!E556 &amp; ",'" &amp;Dictionary!F556 &amp; "'," &amp; Dictionary!G556 &amp; "," &amp; Dictionary!H556 &amp; "," &amp;Dictionary!I556 &amp; ",'" &amp; Dictionary!J556 &amp; "','" &amp; Dictionary!K556 &amp; "','" &amp; Dictionary!L556  &amp; "',1,null,'" &amp;  Dictionary!O556 &amp; "',getdate()," &amp; Dictionary!Q556   &amp; ")")</f>
        <v/>
      </c>
    </row>
    <row r="1019" spans="1:1">
      <c r="A1019" t="str">
        <f>IF(Dictionary!A557="","","Insert Into SYS_DICTIONARY(ID, DICTIONARYID, PARENTID, DICTIONARYTYPE, LANGUAGEID, DICTIONARYTEXT, VALUESID, LEVELID, ITEM_POST, TOOLTIPTEXT, LINK, DESCRIPTIONID, UPDATE_USERID, UPDATE_TIME, CREATE_USERID, CREATE_TIME, STATEID) values(" &amp; Dictionary!A557 &amp; "," &amp; Dictionary!B557 &amp; "," &amp; Dictionary!C569 &amp; "," &amp; Dictionary!D557 &amp; "," &amp; Dictionary!E557 &amp; ",'" &amp;Dictionary!F557 &amp; "'," &amp; Dictionary!G557 &amp; "," &amp; Dictionary!H557 &amp; "," &amp;Dictionary!I557 &amp; ",'" &amp; Dictionary!J557 &amp; "','" &amp; Dictionary!K557 &amp; "','" &amp; Dictionary!L557  &amp; "',1,null,'" &amp;  Dictionary!O557 &amp; "',getdate()," &amp; Dictionary!Q557   &amp; ")")</f>
        <v/>
      </c>
    </row>
    <row r="1020" spans="1:1">
      <c r="A1020" t="str">
        <f>IF(Dictionary!A558="","","Insert Into SYS_DICTIONARY(ID, DICTIONARYID, PARENTID, DICTIONARYTYPE, LANGUAGEID, DICTIONARYTEXT, VALUESID, LEVELID, ITEM_POST, TOOLTIPTEXT, LINK, DESCRIPTIONID, UPDATE_USERID, UPDATE_TIME, CREATE_USERID, CREATE_TIME, STATEID) values(" &amp; Dictionary!A558 &amp; "," &amp; Dictionary!B558 &amp; "," &amp; Dictionary!C570 &amp; "," &amp; Dictionary!D558 &amp; "," &amp; Dictionary!E558 &amp; ",'" &amp;Dictionary!F558 &amp; "'," &amp; Dictionary!G558 &amp; "," &amp; Dictionary!H558 &amp; "," &amp;Dictionary!I558 &amp; ",'" &amp; Dictionary!J558 &amp; "','" &amp; Dictionary!K558 &amp; "','" &amp; Dictionary!L558  &amp; "',1,null,'" &amp;  Dictionary!O558 &amp; "',getdate()," &amp; Dictionary!Q558   &amp; ")")</f>
        <v/>
      </c>
    </row>
    <row r="1021" spans="1:1">
      <c r="A1021" t="str">
        <f>IF(Dictionary!A559="","","Insert Into SYS_DICTIONARY(ID, DICTIONARYID, PARENTID, DICTIONARYTYPE, LANGUAGEID, DICTIONARYTEXT, VALUESID, LEVELID, ITEM_POST, TOOLTIPTEXT, LINK, DESCRIPTIONID, UPDATE_USERID, UPDATE_TIME, CREATE_USERID, CREATE_TIME, STATEID) values(" &amp; Dictionary!A559 &amp; "," &amp; Dictionary!B559 &amp; "," &amp; Dictionary!C571 &amp; "," &amp; Dictionary!D559 &amp; "," &amp; Dictionary!E559 &amp; ",'" &amp;Dictionary!F559 &amp; "'," &amp; Dictionary!G559 &amp; "," &amp; Dictionary!H559 &amp; "," &amp;Dictionary!I559 &amp; ",'" &amp; Dictionary!J559 &amp; "','" &amp; Dictionary!K559 &amp; "','" &amp; Dictionary!L559  &amp; "',1,null,'" &amp;  Dictionary!O559 &amp; "',getdate()," &amp; Dictionary!Q559   &amp; ")")</f>
        <v/>
      </c>
    </row>
    <row r="1022" spans="1:1">
      <c r="A1022" t="str">
        <f>IF(Dictionary!A560="","","Insert Into SYS_DICTIONARY(ID, DICTIONARYID, PARENTID, DICTIONARYTYPE, LANGUAGEID, DICTIONARYTEXT, VALUESID, LEVELID, ITEM_POST, TOOLTIPTEXT, LINK, DESCRIPTIONID, UPDATE_USERID, UPDATE_TIME, CREATE_USERID, CREATE_TIME, STATEID) values(" &amp; Dictionary!A560 &amp; "," &amp; Dictionary!B560 &amp; "," &amp; Dictionary!C572 &amp; "," &amp; Dictionary!D560 &amp; "," &amp; Dictionary!E560 &amp; ",'" &amp;Dictionary!F560 &amp; "'," &amp; Dictionary!G560 &amp; "," &amp; Dictionary!H560 &amp; "," &amp;Dictionary!I560 &amp; ",'" &amp; Dictionary!J560 &amp; "','" &amp; Dictionary!K560 &amp; "','" &amp; Dictionary!L560  &amp; "',1,null,'" &amp;  Dictionary!O560 &amp; "',getdate()," &amp; Dictionary!Q560   &amp; ")")</f>
        <v/>
      </c>
    </row>
    <row r="1023" spans="1:1">
      <c r="A1023" t="str">
        <f>IF(Dictionary!A561="","","Insert Into SYS_DICTIONARY(ID, DICTIONARYID, PARENTID, DICTIONARYTYPE, LANGUAGEID, DICTIONARYTEXT, VALUESID, LEVELID, ITEM_POST, TOOLTIPTEXT, LINK, DESCRIPTIONID, UPDATE_USERID, UPDATE_TIME, CREATE_USERID, CREATE_TIME, STATEID) values(" &amp; Dictionary!A561 &amp; "," &amp; Dictionary!B561 &amp; "," &amp; Dictionary!C573 &amp; "," &amp; Dictionary!D561 &amp; "," &amp; Dictionary!E561 &amp; ",'" &amp;Dictionary!F561 &amp; "'," &amp; Dictionary!G561 &amp; "," &amp; Dictionary!H561 &amp; "," &amp;Dictionary!I561 &amp; ",'" &amp; Dictionary!J561 &amp; "','" &amp; Dictionary!K561 &amp; "','" &amp; Dictionary!L561  &amp; "',1,null,'" &amp;  Dictionary!O561 &amp; "',getdate()," &amp; Dictionary!Q561   &amp; ")")</f>
        <v/>
      </c>
    </row>
    <row r="1024" spans="1:1">
      <c r="A1024" t="str">
        <f>IF(Dictionary!A562="","","Insert Into SYS_DICTIONARY(ID, DICTIONARYID, PARENTID, DICTIONARYTYPE, LANGUAGEID, DICTIONARYTEXT, VALUESID, LEVELID, ITEM_POST, TOOLTIPTEXT, LINK, DESCRIPTIONID, UPDATE_USERID, UPDATE_TIME, CREATE_USERID, CREATE_TIME, STATEID) values(" &amp; Dictionary!A562 &amp; "," &amp; Dictionary!B562 &amp; "," &amp; Dictionary!C574 &amp; "," &amp; Dictionary!D562 &amp; "," &amp; Dictionary!E562 &amp; ",'" &amp;Dictionary!F562 &amp; "'," &amp; Dictionary!G562 &amp; "," &amp; Dictionary!H562 &amp; "," &amp;Dictionary!I562 &amp; ",'" &amp; Dictionary!J562 &amp; "','" &amp; Dictionary!K562 &amp; "','" &amp; Dictionary!L562  &amp; "',1,null,'" &amp;  Dictionary!O562 &amp; "',getdate()," &amp; Dictionary!Q562   &amp; ")")</f>
        <v/>
      </c>
    </row>
    <row r="1025" spans="1:1">
      <c r="A1025" t="str">
        <f>IF(Dictionary!A563="","","Insert Into SYS_DICTIONARY(ID, DICTIONARYID, PARENTID, DICTIONARYTYPE, LANGUAGEID, DICTIONARYTEXT, VALUESID, LEVELID, ITEM_POST, TOOLTIPTEXT, LINK, DESCRIPTIONID, UPDATE_USERID, UPDATE_TIME, CREATE_USERID, CREATE_TIME, STATEID) values(" &amp; Dictionary!A563 &amp; "," &amp; Dictionary!B563 &amp; "," &amp; Dictionary!C575 &amp; "," &amp; Dictionary!D563 &amp; "," &amp; Dictionary!E563 &amp; ",'" &amp;Dictionary!F563 &amp; "'," &amp; Dictionary!G563 &amp; "," &amp; Dictionary!H563 &amp; "," &amp;Dictionary!I563 &amp; ",'" &amp; Dictionary!J563 &amp; "','" &amp; Dictionary!K563 &amp; "','" &amp; Dictionary!L563  &amp; "',1,null,'" &amp;  Dictionary!O563 &amp; "',getdate()," &amp; Dictionary!Q563   &amp; ")")</f>
        <v/>
      </c>
    </row>
    <row r="1026" spans="1:1">
      <c r="A1026" t="str">
        <f>IF(Dictionary!A564="","","Insert Into SYS_DICTIONARY(ID, DICTIONARYID, PARENTID, DICTIONARYTYPE, LANGUAGEID, DICTIONARYTEXT, VALUESID, LEVELID, ITEM_POST, TOOLTIPTEXT, LINK, DESCRIPTIONID, UPDATE_USERID, UPDATE_TIME, CREATE_USERID, CREATE_TIME, STATEID) values(" &amp; Dictionary!A564 &amp; "," &amp; Dictionary!B564 &amp; "," &amp; Dictionary!C576 &amp; "," &amp; Dictionary!D564 &amp; "," &amp; Dictionary!E564 &amp; ",'" &amp;Dictionary!F564 &amp; "'," &amp; Dictionary!G564 &amp; "," &amp; Dictionary!H564 &amp; "," &amp;Dictionary!I564 &amp; ",'" &amp; Dictionary!J564 &amp; "','" &amp; Dictionary!K564 &amp; "','" &amp; Dictionary!L564  &amp; "',1,null,'" &amp;  Dictionary!O564 &amp; "',getdate()," &amp; Dictionary!Q564   &amp; ")")</f>
        <v/>
      </c>
    </row>
    <row r="1027" spans="1:1">
      <c r="A1027" t="str">
        <f>IF(Dictionary!A565="","","Insert Into SYS_DICTIONARY(ID, DICTIONARYID, PARENTID, DICTIONARYTYPE, LANGUAGEID, DICTIONARYTEXT, VALUESID, LEVELID, ITEM_POST, TOOLTIPTEXT, LINK, DESCRIPTIONID, UPDATE_USERID, UPDATE_TIME, CREATE_USERID, CREATE_TIME, STATEID) values(" &amp; Dictionary!A565 &amp; "," &amp; Dictionary!B565 &amp; "," &amp; Dictionary!C577 &amp; "," &amp; Dictionary!D565 &amp; "," &amp; Dictionary!E565 &amp; ",'" &amp;Dictionary!F565 &amp; "'," &amp; Dictionary!G565 &amp; "," &amp; Dictionary!H565 &amp; "," &amp;Dictionary!I565 &amp; ",'" &amp; Dictionary!J565 &amp; "','" &amp; Dictionary!K565 &amp; "','" &amp; Dictionary!L565  &amp; "',1,null,'" &amp;  Dictionary!O565 &amp; "',getdate()," &amp; Dictionary!Q565   &amp; ")")</f>
        <v/>
      </c>
    </row>
    <row r="1028" spans="1:1">
      <c r="A1028" t="str">
        <f>IF(Dictionary!A566="","","Insert Into SYS_DICTIONARY(ID, DICTIONARYID, PARENTID, DICTIONARYTYPE, LANGUAGEID, DICTIONARYTEXT, VALUESID, LEVELID, ITEM_POST, TOOLTIPTEXT, LINK, DESCRIPTIONID, UPDATE_USERID, UPDATE_TIME, CREATE_USERID, CREATE_TIME, STATEID) values(" &amp; Dictionary!A566 &amp; "," &amp; Dictionary!B566 &amp; "," &amp; Dictionary!C578 &amp; "," &amp; Dictionary!D566 &amp; "," &amp; Dictionary!E566 &amp; ",'" &amp;Dictionary!F566 &amp; "'," &amp; Dictionary!G566 &amp; "," &amp; Dictionary!H566 &amp; "," &amp;Dictionary!I566 &amp; ",'" &amp; Dictionary!J566 &amp; "','" &amp; Dictionary!K566 &amp; "','" &amp; Dictionary!L566  &amp; "',1,null,'" &amp;  Dictionary!O566 &amp; "',getdate()," &amp; Dictionary!Q566   &amp; ")")</f>
        <v/>
      </c>
    </row>
    <row r="1029" spans="1:1">
      <c r="A1029" t="str">
        <f>IF(Dictionary!A567="","","Insert Into SYS_DICTIONARY(ID, DICTIONARYID, PARENTID, DICTIONARYTYPE, LANGUAGEID, DICTIONARYTEXT, VALUESID, LEVELID, ITEM_POST, TOOLTIPTEXT, LINK, DESCRIPTIONID, UPDATE_USERID, UPDATE_TIME, CREATE_USERID, CREATE_TIME, STATEID) values(" &amp; Dictionary!A567 &amp; "," &amp; Dictionary!B567 &amp; "," &amp; Dictionary!C579 &amp; "," &amp; Dictionary!D567 &amp; "," &amp; Dictionary!E567 &amp; ",'" &amp;Dictionary!F567 &amp; "'," &amp; Dictionary!G567 &amp; "," &amp; Dictionary!H567 &amp; "," &amp;Dictionary!I567 &amp; ",'" &amp; Dictionary!J567 &amp; "','" &amp; Dictionary!K567 &amp; "','" &amp; Dictionary!L567  &amp; "',1,null,'" &amp;  Dictionary!O567 &amp; "',getdate()," &amp; Dictionary!Q567   &amp; ")")</f>
        <v/>
      </c>
    </row>
    <row r="1030" spans="1:1">
      <c r="A1030" t="str">
        <f>IF(Dictionary!A568="","","Insert Into SYS_DICTIONARY(ID, DICTIONARYID, PARENTID, DICTIONARYTYPE, LANGUAGEID, DICTIONARYTEXT, VALUESID, LEVELID, ITEM_POST, TOOLTIPTEXT, LINK, DESCRIPTIONID, UPDATE_USERID, UPDATE_TIME, CREATE_USERID, CREATE_TIME, STATEID) values(" &amp; Dictionary!A568 &amp; "," &amp; Dictionary!B568 &amp; "," &amp; Dictionary!C580 &amp; "," &amp; Dictionary!D568 &amp; "," &amp; Dictionary!E568 &amp; ",'" &amp;Dictionary!F568 &amp; "'," &amp; Dictionary!G568 &amp; "," &amp; Dictionary!H568 &amp; "," &amp;Dictionary!I568 &amp; ",'" &amp; Dictionary!J568 &amp; "','" &amp; Dictionary!K568 &amp; "','" &amp; Dictionary!L568  &amp; "',1,null,'" &amp;  Dictionary!O568 &amp; "',getdate()," &amp; Dictionary!Q568   &amp; ")")</f>
        <v/>
      </c>
    </row>
    <row r="1031" spans="1:1">
      <c r="A1031" t="str">
        <f>IF(Dictionary!A569="","","Insert Into SYS_DICTIONARY(ID, DICTIONARYID, PARENTID, DICTIONARYTYPE, LANGUAGEID, DICTIONARYTEXT, VALUESID, LEVELID, ITEM_POST, TOOLTIPTEXT, LINK, DESCRIPTIONID, UPDATE_USERID, UPDATE_TIME, CREATE_USERID, CREATE_TIME, STATEID) values(" &amp; Dictionary!A569 &amp; "," &amp; Dictionary!B569 &amp; "," &amp; Dictionary!C581 &amp; "," &amp; Dictionary!D569 &amp; "," &amp; Dictionary!E569 &amp; ",'" &amp;Dictionary!F569 &amp; "'," &amp; Dictionary!G569 &amp; "," &amp; Dictionary!H569 &amp; "," &amp;Dictionary!I569 &amp; ",'" &amp; Dictionary!J569 &amp; "','" &amp; Dictionary!K569 &amp; "','" &amp; Dictionary!L569  &amp; "',1,null,'" &amp;  Dictionary!O569 &amp; "',getdate()," &amp; Dictionary!Q569   &amp; ")")</f>
        <v/>
      </c>
    </row>
    <row r="1032" spans="1:1">
      <c r="A1032" t="str">
        <f>IF(Dictionary!A570="","","Insert Into SYS_DICTIONARY(ID, DICTIONARYID, PARENTID, DICTIONARYTYPE, LANGUAGEID, DICTIONARYTEXT, VALUESID, LEVELID, ITEM_POST, TOOLTIPTEXT, LINK, DESCRIPTIONID, UPDATE_USERID, UPDATE_TIME, CREATE_USERID, CREATE_TIME, STATEID) values(" &amp; Dictionary!A570 &amp; "," &amp; Dictionary!B570 &amp; "," &amp; Dictionary!C582 &amp; "," &amp; Dictionary!D570 &amp; "," &amp; Dictionary!E570 &amp; ",'" &amp;Dictionary!F570 &amp; "'," &amp; Dictionary!G570 &amp; "," &amp; Dictionary!H570 &amp; "," &amp;Dictionary!I570 &amp; ",'" &amp; Dictionary!J570 &amp; "','" &amp; Dictionary!K570 &amp; "','" &amp; Dictionary!L570  &amp; "',1,null,'" &amp;  Dictionary!O570 &amp; "',getdate()," &amp; Dictionary!Q570   &amp; ")")</f>
        <v/>
      </c>
    </row>
    <row r="1033" spans="1:1">
      <c r="A1033" t="str">
        <f>IF(Dictionary!A571="","","Insert Into SYS_DICTIONARY(ID, DICTIONARYID, PARENTID, DICTIONARYTYPE, LANGUAGEID, DICTIONARYTEXT, VALUESID, LEVELID, ITEM_POST, TOOLTIPTEXT, LINK, DESCRIPTIONID, UPDATE_USERID, UPDATE_TIME, CREATE_USERID, CREATE_TIME, STATEID) values(" &amp; Dictionary!A571 &amp; "," &amp; Dictionary!B571 &amp; "," &amp; Dictionary!C583 &amp; "," &amp; Dictionary!D571 &amp; "," &amp; Dictionary!E571 &amp; ",'" &amp;Dictionary!F571 &amp; "'," &amp; Dictionary!G571 &amp; "," &amp; Dictionary!H571 &amp; "," &amp;Dictionary!I571 &amp; ",'" &amp; Dictionary!J571 &amp; "','" &amp; Dictionary!K571 &amp; "','" &amp; Dictionary!L571  &amp; "',1,null,'" &amp;  Dictionary!O571 &amp; "',getdate()," &amp; Dictionary!Q571   &amp; ")")</f>
        <v/>
      </c>
    </row>
    <row r="1034" spans="1:1">
      <c r="A1034" t="str">
        <f>IF(Dictionary!A572="","","Insert Into SYS_DICTIONARY(ID, DICTIONARYID, PARENTID, DICTIONARYTYPE, LANGUAGEID, DICTIONARYTEXT, VALUESID, LEVELID, ITEM_POST, TOOLTIPTEXT, LINK, DESCRIPTIONID, UPDATE_USERID, UPDATE_TIME, CREATE_USERID, CREATE_TIME, STATEID) values(" &amp; Dictionary!A572 &amp; "," &amp; Dictionary!B572 &amp; "," &amp; Dictionary!C584 &amp; "," &amp; Dictionary!D572 &amp; "," &amp; Dictionary!E572 &amp; ",'" &amp;Dictionary!F572 &amp; "'," &amp; Dictionary!G572 &amp; "," &amp; Dictionary!H572 &amp; "," &amp;Dictionary!I572 &amp; ",'" &amp; Dictionary!J572 &amp; "','" &amp; Dictionary!K572 &amp; "','" &amp; Dictionary!L572  &amp; "',1,null,'" &amp;  Dictionary!O572 &amp; "',getdate()," &amp; Dictionary!Q572   &amp; ")")</f>
        <v/>
      </c>
    </row>
    <row r="1035" spans="1:1">
      <c r="A1035" t="str">
        <f>IF(Dictionary!A573="","","Insert Into SYS_DICTIONARY(ID, DICTIONARYID, PARENTID, DICTIONARYTYPE, LANGUAGEID, DICTIONARYTEXT, VALUESID, LEVELID, ITEM_POST, TOOLTIPTEXT, LINK, DESCRIPTIONID, UPDATE_USERID, UPDATE_TIME, CREATE_USERID, CREATE_TIME, STATEID) values(" &amp; Dictionary!A573 &amp; "," &amp; Dictionary!B573 &amp; "," &amp; Dictionary!C585 &amp; "," &amp; Dictionary!D573 &amp; "," &amp; Dictionary!E573 &amp; ",'" &amp;Dictionary!F573 &amp; "'," &amp; Dictionary!G573 &amp; "," &amp; Dictionary!H573 &amp; "," &amp;Dictionary!I573 &amp; ",'" &amp; Dictionary!J573 &amp; "','" &amp; Dictionary!K573 &amp; "','" &amp; Dictionary!L573  &amp; "',1,null,'" &amp;  Dictionary!O573 &amp; "',getdate()," &amp; Dictionary!Q573   &amp; ")")</f>
        <v/>
      </c>
    </row>
    <row r="1036" spans="1:1">
      <c r="A1036" t="str">
        <f>IF(Dictionary!A574="","","Insert Into SYS_DICTIONARY(ID, DICTIONARYID, PARENTID, DICTIONARYTYPE, LANGUAGEID, DICTIONARYTEXT, VALUESID, LEVELID, ITEM_POST, TOOLTIPTEXT, LINK, DESCRIPTIONID, UPDATE_USERID, UPDATE_TIME, CREATE_USERID, CREATE_TIME, STATEID) values(" &amp; Dictionary!A574 &amp; "," &amp; Dictionary!B574 &amp; "," &amp; Dictionary!C586 &amp; "," &amp; Dictionary!D574 &amp; "," &amp; Dictionary!E574 &amp; ",'" &amp;Dictionary!F574 &amp; "'," &amp; Dictionary!G574 &amp; "," &amp; Dictionary!H574 &amp; "," &amp;Dictionary!I574 &amp; ",'" &amp; Dictionary!J574 &amp; "','" &amp; Dictionary!K574 &amp; "','" &amp; Dictionary!L574  &amp; "',1,null,'" &amp;  Dictionary!O574 &amp; "',getdate()," &amp; Dictionary!Q574   &amp; ")")</f>
        <v/>
      </c>
    </row>
    <row r="1037" spans="1:1">
      <c r="A1037" t="str">
        <f>IF(Dictionary!A575="","","Insert Into SYS_DICTIONARY(ID, DICTIONARYID, PARENTID, DICTIONARYTYPE, LANGUAGEID, DICTIONARYTEXT, VALUESID, LEVELID, ITEM_POST, TOOLTIPTEXT, LINK, DESCRIPTIONID, UPDATE_USERID, UPDATE_TIME, CREATE_USERID, CREATE_TIME, STATEID) values(" &amp; Dictionary!A575 &amp; "," &amp; Dictionary!B575 &amp; "," &amp; Dictionary!C587 &amp; "," &amp; Dictionary!D575 &amp; "," &amp; Dictionary!E575 &amp; ",'" &amp;Dictionary!F575 &amp; "'," &amp; Dictionary!G575 &amp; "," &amp; Dictionary!H575 &amp; "," &amp;Dictionary!I575 &amp; ",'" &amp; Dictionary!J575 &amp; "','" &amp; Dictionary!K575 &amp; "','" &amp; Dictionary!L575  &amp; "',1,null,'" &amp;  Dictionary!O575 &amp; "',getdate()," &amp; Dictionary!Q575   &amp; ")")</f>
        <v/>
      </c>
    </row>
    <row r="1038" spans="1:1">
      <c r="A1038" t="str">
        <f>IF(Dictionary!A576="","","Insert Into SYS_DICTIONARY(ID, DICTIONARYID, PARENTID, DICTIONARYTYPE, LANGUAGEID, DICTIONARYTEXT, VALUESID, LEVELID, ITEM_POST, TOOLTIPTEXT, LINK, DESCRIPTIONID, UPDATE_USERID, UPDATE_TIME, CREATE_USERID, CREATE_TIME, STATEID) values(" &amp; Dictionary!A576 &amp; "," &amp; Dictionary!B576 &amp; "," &amp; Dictionary!C588 &amp; "," &amp; Dictionary!D576 &amp; "," &amp; Dictionary!E576 &amp; ",'" &amp;Dictionary!F576 &amp; "'," &amp; Dictionary!G576 &amp; "," &amp; Dictionary!H576 &amp; "," &amp;Dictionary!I576 &amp; ",'" &amp; Dictionary!J576 &amp; "','" &amp; Dictionary!K576 &amp; "','" &amp; Dictionary!L576  &amp; "',1,null,'" &amp;  Dictionary!O576 &amp; "',getdate()," &amp; Dictionary!Q576   &amp; ")")</f>
        <v/>
      </c>
    </row>
    <row r="1039" spans="1:1">
      <c r="A1039" t="str">
        <f>IF(Dictionary!A577="","","Insert Into SYS_DICTIONARY(ID, DICTIONARYID, PARENTID, DICTIONARYTYPE, LANGUAGEID, DICTIONARYTEXT, VALUESID, LEVELID, ITEM_POST, TOOLTIPTEXT, LINK, DESCRIPTIONID, UPDATE_USERID, UPDATE_TIME, CREATE_USERID, CREATE_TIME, STATEID) values(" &amp; Dictionary!A577 &amp; "," &amp; Dictionary!B577 &amp; "," &amp; Dictionary!C589 &amp; "," &amp; Dictionary!D577 &amp; "," &amp; Dictionary!E577 &amp; ",'" &amp;Dictionary!F577 &amp; "'," &amp; Dictionary!G577 &amp; "," &amp; Dictionary!H577 &amp; "," &amp;Dictionary!I577 &amp; ",'" &amp; Dictionary!J577 &amp; "','" &amp; Dictionary!K577 &amp; "','" &amp; Dictionary!L577  &amp; "',1,null,'" &amp;  Dictionary!O577 &amp; "',getdate()," &amp; Dictionary!Q577   &amp; ")")</f>
        <v/>
      </c>
    </row>
    <row r="1040" spans="1:1">
      <c r="A1040" t="str">
        <f>IF(Dictionary!A578="","","Insert Into SYS_DICTIONARY(ID, DICTIONARYID, PARENTID, DICTIONARYTYPE, LANGUAGEID, DICTIONARYTEXT, VALUESID, LEVELID, ITEM_POST, TOOLTIPTEXT, LINK, DESCRIPTIONID, UPDATE_USERID, UPDATE_TIME, CREATE_USERID, CREATE_TIME, STATEID) values(" &amp; Dictionary!A578 &amp; "," &amp; Dictionary!B578 &amp; "," &amp; Dictionary!C590 &amp; "," &amp; Dictionary!D578 &amp; "," &amp; Dictionary!E578 &amp; ",'" &amp;Dictionary!F578 &amp; "'," &amp; Dictionary!G578 &amp; "," &amp; Dictionary!H578 &amp; "," &amp;Dictionary!I578 &amp; ",'" &amp; Dictionary!J578 &amp; "','" &amp; Dictionary!K578 &amp; "','" &amp; Dictionary!L578  &amp; "',1,null,'" &amp;  Dictionary!O578 &amp; "',getdate()," &amp; Dictionary!Q578   &amp; ")")</f>
        <v/>
      </c>
    </row>
    <row r="1041" spans="1:1">
      <c r="A1041" t="str">
        <f>IF(Dictionary!A579="","","Insert Into SYS_DICTIONARY(ID, DICTIONARYID, PARENTID, DICTIONARYTYPE, LANGUAGEID, DICTIONARYTEXT, VALUESID, LEVELID, ITEM_POST, TOOLTIPTEXT, LINK, DESCRIPTIONID, UPDATE_USERID, UPDATE_TIME, CREATE_USERID, CREATE_TIME, STATEID) values(" &amp; Dictionary!A579 &amp; "," &amp; Dictionary!B579 &amp; "," &amp; Dictionary!C591 &amp; "," &amp; Dictionary!D579 &amp; "," &amp; Dictionary!E579 &amp; ",'" &amp;Dictionary!F579 &amp; "'," &amp; Dictionary!G579 &amp; "," &amp; Dictionary!H579 &amp; "," &amp;Dictionary!I579 &amp; ",'" &amp; Dictionary!J579 &amp; "','" &amp; Dictionary!K579 &amp; "','" &amp; Dictionary!L579  &amp; "',1,null,'" &amp;  Dictionary!O579 &amp; "',getdate()," &amp; Dictionary!Q579   &amp; ")")</f>
        <v/>
      </c>
    </row>
    <row r="1042" spans="1:1">
      <c r="A1042" t="str">
        <f>IF(Dictionary!A580="","","Insert Into SYS_DICTIONARY(ID, DICTIONARYID, PARENTID, DICTIONARYTYPE, LANGUAGEID, DICTIONARYTEXT, VALUESID, LEVELID, ITEM_POST, TOOLTIPTEXT, LINK, DESCRIPTIONID, UPDATE_USERID, UPDATE_TIME, CREATE_USERID, CREATE_TIME, STATEID) values(" &amp; Dictionary!A580 &amp; "," &amp; Dictionary!B580 &amp; "," &amp; Dictionary!C592 &amp; "," &amp; Dictionary!D580 &amp; "," &amp; Dictionary!E580 &amp; ",'" &amp;Dictionary!F580 &amp; "'," &amp; Dictionary!G580 &amp; "," &amp; Dictionary!H580 &amp; "," &amp;Dictionary!I580 &amp; ",'" &amp; Dictionary!J580 &amp; "','" &amp; Dictionary!K580 &amp; "','" &amp; Dictionary!L580  &amp; "',1,null,'" &amp;  Dictionary!O580 &amp; "',getdate()," &amp; Dictionary!Q580   &amp; ")")</f>
        <v/>
      </c>
    </row>
    <row r="1043" spans="1:1">
      <c r="A1043" t="str">
        <f>IF(Dictionary!A581="","","Insert Into SYS_DICTIONARY(ID, DICTIONARYID, PARENTID, DICTIONARYTYPE, LANGUAGEID, DICTIONARYTEXT, VALUESID, LEVELID, ITEM_POST, TOOLTIPTEXT, LINK, DESCRIPTIONID, UPDATE_USERID, UPDATE_TIME, CREATE_USERID, CREATE_TIME, STATEID) values(" &amp; Dictionary!A581 &amp; "," &amp; Dictionary!B581 &amp; "," &amp; Dictionary!C593 &amp; "," &amp; Dictionary!D581 &amp; "," &amp; Dictionary!E581 &amp; ",'" &amp;Dictionary!F581 &amp; "'," &amp; Dictionary!G581 &amp; "," &amp; Dictionary!H581 &amp; "," &amp;Dictionary!I581 &amp; ",'" &amp; Dictionary!J581 &amp; "','" &amp; Dictionary!K581 &amp; "','" &amp; Dictionary!L581  &amp; "',1,null,'" &amp;  Dictionary!O581 &amp; "',getdate()," &amp; Dictionary!Q581   &amp; ")")</f>
        <v/>
      </c>
    </row>
    <row r="1044" spans="1:1">
      <c r="A1044" t="str">
        <f>IF(Dictionary!A582="","","Insert Into SYS_DICTIONARY(ID, DICTIONARYID, PARENTID, DICTIONARYTYPE, LANGUAGEID, DICTIONARYTEXT, VALUESID, LEVELID, ITEM_POST, TOOLTIPTEXT, LINK, DESCRIPTIONID, UPDATE_USERID, UPDATE_TIME, CREATE_USERID, CREATE_TIME, STATEID) values(" &amp; Dictionary!A582 &amp; "," &amp; Dictionary!B582 &amp; "," &amp; Dictionary!C594 &amp; "," &amp; Dictionary!D582 &amp; "," &amp; Dictionary!E582 &amp; ",'" &amp;Dictionary!F582 &amp; "'," &amp; Dictionary!G582 &amp; "," &amp; Dictionary!H582 &amp; "," &amp;Dictionary!I582 &amp; ",'" &amp; Dictionary!J582 &amp; "','" &amp; Dictionary!K582 &amp; "','" &amp; Dictionary!L582  &amp; "',1,null,'" &amp;  Dictionary!O582 &amp; "',getdate()," &amp; Dictionary!Q582   &amp; ")")</f>
        <v/>
      </c>
    </row>
    <row r="1045" spans="1:1">
      <c r="A1045" t="str">
        <f>IF(Dictionary!A583="","","Insert Into SYS_DICTIONARY(ID, DICTIONARYID, PARENTID, DICTIONARYTYPE, LANGUAGEID, DICTIONARYTEXT, VALUESID, LEVELID, ITEM_POST, TOOLTIPTEXT, LINK, DESCRIPTIONID, UPDATE_USERID, UPDATE_TIME, CREATE_USERID, CREATE_TIME, STATEID) values(" &amp; Dictionary!A583 &amp; "," &amp; Dictionary!B583 &amp; "," &amp; Dictionary!C595 &amp; "," &amp; Dictionary!D583 &amp; "," &amp; Dictionary!E583 &amp; ",'" &amp;Dictionary!F583 &amp; "'," &amp; Dictionary!G583 &amp; "," &amp; Dictionary!H583 &amp; "," &amp;Dictionary!I583 &amp; ",'" &amp; Dictionary!J583 &amp; "','" &amp; Dictionary!K583 &amp; "','" &amp; Dictionary!L583  &amp; "',1,null,'" &amp;  Dictionary!O583 &amp; "',getdate()," &amp; Dictionary!Q583   &amp; ")")</f>
        <v/>
      </c>
    </row>
    <row r="1046" spans="1:1">
      <c r="A1046" t="str">
        <f>IF(Dictionary!A584="","","Insert Into SYS_DICTIONARY(ID, DICTIONARYID, PARENTID, DICTIONARYTYPE, LANGUAGEID, DICTIONARYTEXT, VALUESID, LEVELID, ITEM_POST, TOOLTIPTEXT, LINK, DESCRIPTIONID, UPDATE_USERID, UPDATE_TIME, CREATE_USERID, CREATE_TIME, STATEID) values(" &amp; Dictionary!A584 &amp; "," &amp; Dictionary!B584 &amp; "," &amp; Dictionary!C596 &amp; "," &amp; Dictionary!D584 &amp; "," &amp; Dictionary!E584 &amp; ",'" &amp;Dictionary!F584 &amp; "'," &amp; Dictionary!G584 &amp; "," &amp; Dictionary!H584 &amp; "," &amp;Dictionary!I584 &amp; ",'" &amp; Dictionary!J584 &amp; "','" &amp; Dictionary!K584 &amp; "','" &amp; Dictionary!L584  &amp; "',1,null,'" &amp;  Dictionary!O584 &amp; "',getdate()," &amp; Dictionary!Q584   &amp; ")")</f>
        <v/>
      </c>
    </row>
    <row r="1047" spans="1:1">
      <c r="A1047" t="str">
        <f>IF(Dictionary!A585="","","Insert Into SYS_DICTIONARY(ID, DICTIONARYID, PARENTID, DICTIONARYTYPE, LANGUAGEID, DICTIONARYTEXT, VALUESID, LEVELID, ITEM_POST, TOOLTIPTEXT, LINK, DESCRIPTIONID, UPDATE_USERID, UPDATE_TIME, CREATE_USERID, CREATE_TIME, STATEID) values(" &amp; Dictionary!A585 &amp; "," &amp; Dictionary!B585 &amp; "," &amp; Dictionary!C597 &amp; "," &amp; Dictionary!D585 &amp; "," &amp; Dictionary!E585 &amp; ",'" &amp;Dictionary!F585 &amp; "'," &amp; Dictionary!G585 &amp; "," &amp; Dictionary!H585 &amp; "," &amp;Dictionary!I585 &amp; ",'" &amp; Dictionary!J585 &amp; "','" &amp; Dictionary!K585 &amp; "','" &amp; Dictionary!L585  &amp; "',1,null,'" &amp;  Dictionary!O585 &amp; "',getdate()," &amp; Dictionary!Q585   &amp; ")")</f>
        <v/>
      </c>
    </row>
    <row r="1048" spans="1:1">
      <c r="A1048" t="str">
        <f>IF(Dictionary!A586="","","Insert Into SYS_DICTIONARY(ID, DICTIONARYID, PARENTID, DICTIONARYTYPE, LANGUAGEID, DICTIONARYTEXT, VALUESID, LEVELID, ITEM_POST, TOOLTIPTEXT, LINK, DESCRIPTIONID, UPDATE_USERID, UPDATE_TIME, CREATE_USERID, CREATE_TIME, STATEID) values(" &amp; Dictionary!A586 &amp; "," &amp; Dictionary!B586 &amp; "," &amp; Dictionary!C598 &amp; "," &amp; Dictionary!D586 &amp; "," &amp; Dictionary!E586 &amp; ",'" &amp;Dictionary!F586 &amp; "'," &amp; Dictionary!G586 &amp; "," &amp; Dictionary!H586 &amp; "," &amp;Dictionary!I586 &amp; ",'" &amp; Dictionary!J586 &amp; "','" &amp; Dictionary!K586 &amp; "','" &amp; Dictionary!L586  &amp; "',1,null,'" &amp;  Dictionary!O586 &amp; "',getdate()," &amp; Dictionary!Q586   &amp; ")")</f>
        <v/>
      </c>
    </row>
    <row r="1049" spans="1:1">
      <c r="A1049" t="str">
        <f>IF(Dictionary!A587="","","Insert Into SYS_DICTIONARY(ID, DICTIONARYID, PARENTID, DICTIONARYTYPE, LANGUAGEID, DICTIONARYTEXT, VALUESID, LEVELID, ITEM_POST, TOOLTIPTEXT, LINK, DESCRIPTIONID, UPDATE_USERID, UPDATE_TIME, CREATE_USERID, CREATE_TIME, STATEID) values(" &amp; Dictionary!A587 &amp; "," &amp; Dictionary!B587 &amp; "," &amp; Dictionary!C599 &amp; "," &amp; Dictionary!D587 &amp; "," &amp; Dictionary!E587 &amp; ",'" &amp;Dictionary!F587 &amp; "'," &amp; Dictionary!G587 &amp; "," &amp; Dictionary!H587 &amp; "," &amp;Dictionary!I587 &amp; ",'" &amp; Dictionary!J587 &amp; "','" &amp; Dictionary!K587 &amp; "','" &amp; Dictionary!L587  &amp; "',1,null,'" &amp;  Dictionary!O587 &amp; "',getdate()," &amp; Dictionary!Q587   &amp; ")")</f>
        <v/>
      </c>
    </row>
    <row r="1050" spans="1:1">
      <c r="A1050" t="str">
        <f>IF(Dictionary!A588="","","Insert Into SYS_DICTIONARY(ID, DICTIONARYID, PARENTID, DICTIONARYTYPE, LANGUAGEID, DICTIONARYTEXT, VALUESID, LEVELID, ITEM_POST, TOOLTIPTEXT, LINK, DESCRIPTIONID, UPDATE_USERID, UPDATE_TIME, CREATE_USERID, CREATE_TIME, STATEID) values(" &amp; Dictionary!A588 &amp; "," &amp; Dictionary!B588 &amp; "," &amp; Dictionary!C600 &amp; "," &amp; Dictionary!D588 &amp; "," &amp; Dictionary!E588 &amp; ",'" &amp;Dictionary!F588 &amp; "'," &amp; Dictionary!G588 &amp; "," &amp; Dictionary!H588 &amp; "," &amp;Dictionary!I588 &amp; ",'" &amp; Dictionary!J588 &amp; "','" &amp; Dictionary!K588 &amp; "','" &amp; Dictionary!L588  &amp; "',1,null,'" &amp;  Dictionary!O588 &amp; "',getdate()," &amp; Dictionary!Q588   &amp; ")")</f>
        <v/>
      </c>
    </row>
    <row r="1051" spans="1:1">
      <c r="A1051" t="str">
        <f>IF(Dictionary!A589="","","Insert Into SYS_DICTIONARY(ID, DICTIONARYID, PARENTID, DICTIONARYTYPE, LANGUAGEID, DICTIONARYTEXT, VALUESID, LEVELID, ITEM_POST, TOOLTIPTEXT, LINK, DESCRIPTIONID, UPDATE_USERID, UPDATE_TIME, CREATE_USERID, CREATE_TIME, STATEID) values(" &amp; Dictionary!A589 &amp; "," &amp; Dictionary!B589 &amp; "," &amp; Dictionary!C601 &amp; "," &amp; Dictionary!D589 &amp; "," &amp; Dictionary!E589 &amp; ",'" &amp;Dictionary!F589 &amp; "'," &amp; Dictionary!G589 &amp; "," &amp; Dictionary!H589 &amp; "," &amp;Dictionary!I589 &amp; ",'" &amp; Dictionary!J589 &amp; "','" &amp; Dictionary!K589 &amp; "','" &amp; Dictionary!L589  &amp; "',1,null,'" &amp;  Dictionary!O589 &amp; "',getdate()," &amp; Dictionary!Q589   &amp; ")")</f>
        <v/>
      </c>
    </row>
    <row r="1052" spans="1:1">
      <c r="A1052" t="str">
        <f>IF(Dictionary!A590="","","Insert Into SYS_DICTIONARY(ID, DICTIONARYID, PARENTID, DICTIONARYTYPE, LANGUAGEID, DICTIONARYTEXT, VALUESID, LEVELID, ITEM_POST, TOOLTIPTEXT, LINK, DESCRIPTIONID, UPDATE_USERID, UPDATE_TIME, CREATE_USERID, CREATE_TIME, STATEID) values(" &amp; Dictionary!A590 &amp; "," &amp; Dictionary!B590 &amp; "," &amp; Dictionary!C602 &amp; "," &amp; Dictionary!D590 &amp; "," &amp; Dictionary!E590 &amp; ",'" &amp;Dictionary!F590 &amp; "'," &amp; Dictionary!G590 &amp; "," &amp; Dictionary!H590 &amp; "," &amp;Dictionary!I590 &amp; ",'" &amp; Dictionary!J590 &amp; "','" &amp; Dictionary!K590 &amp; "','" &amp; Dictionary!L590  &amp; "',1,null,'" &amp;  Dictionary!O590 &amp; "',getdate()," &amp; Dictionary!Q590   &amp; ")")</f>
        <v/>
      </c>
    </row>
    <row r="1053" spans="1:1">
      <c r="A1053" t="str">
        <f>IF(Dictionary!A591="","","Insert Into SYS_DICTIONARY(ID, DICTIONARYID, PARENTID, DICTIONARYTYPE, LANGUAGEID, DICTIONARYTEXT, VALUESID, LEVELID, ITEM_POST, TOOLTIPTEXT, LINK, DESCRIPTIONID, UPDATE_USERID, UPDATE_TIME, CREATE_USERID, CREATE_TIME, STATEID) values(" &amp; Dictionary!A591 &amp; "," &amp; Dictionary!B591 &amp; "," &amp; Dictionary!C603 &amp; "," &amp; Dictionary!D591 &amp; "," &amp; Dictionary!E591 &amp; ",'" &amp;Dictionary!F591 &amp; "'," &amp; Dictionary!G591 &amp; "," &amp; Dictionary!H591 &amp; "," &amp;Dictionary!I591 &amp; ",'" &amp; Dictionary!J591 &amp; "','" &amp; Dictionary!K591 &amp; "','" &amp; Dictionary!L591  &amp; "',1,null,'" &amp;  Dictionary!O591 &amp; "',getdate()," &amp; Dictionary!Q591   &amp; ")")</f>
        <v/>
      </c>
    </row>
    <row r="1054" spans="1:1">
      <c r="A1054" t="str">
        <f>IF(Dictionary!A592="","","Insert Into SYS_DICTIONARY(ID, DICTIONARYID, PARENTID, DICTIONARYTYPE, LANGUAGEID, DICTIONARYTEXT, VALUESID, LEVELID, ITEM_POST, TOOLTIPTEXT, LINK, DESCRIPTIONID, UPDATE_USERID, UPDATE_TIME, CREATE_USERID, CREATE_TIME, STATEID) values(" &amp; Dictionary!A592 &amp; "," &amp; Dictionary!B592 &amp; "," &amp; Dictionary!C604 &amp; "," &amp; Dictionary!D592 &amp; "," &amp; Dictionary!E592 &amp; ",'" &amp;Dictionary!F592 &amp; "'," &amp; Dictionary!G592 &amp; "," &amp; Dictionary!H592 &amp; "," &amp;Dictionary!I592 &amp; ",'" &amp; Dictionary!J592 &amp; "','" &amp; Dictionary!K592 &amp; "','" &amp; Dictionary!L592  &amp; "',1,null,'" &amp;  Dictionary!O592 &amp; "',getdate()," &amp; Dictionary!Q592   &amp; ")")</f>
        <v/>
      </c>
    </row>
    <row r="1055" spans="1:1">
      <c r="A1055" t="str">
        <f>IF(Dictionary!A593="","","Insert Into SYS_DICTIONARY(ID, DICTIONARYID, PARENTID, DICTIONARYTYPE, LANGUAGEID, DICTIONARYTEXT, VALUESID, LEVELID, ITEM_POST, TOOLTIPTEXT, LINK, DESCRIPTIONID, UPDATE_USERID, UPDATE_TIME, CREATE_USERID, CREATE_TIME, STATEID) values(" &amp; Dictionary!A593 &amp; "," &amp; Dictionary!B593 &amp; "," &amp; Dictionary!C605 &amp; "," &amp; Dictionary!D593 &amp; "," &amp; Dictionary!E593 &amp; ",'" &amp;Dictionary!F593 &amp; "'," &amp; Dictionary!G593 &amp; "," &amp; Dictionary!H593 &amp; "," &amp;Dictionary!I593 &amp; ",'" &amp; Dictionary!J593 &amp; "','" &amp; Dictionary!K593 &amp; "','" &amp; Dictionary!L593  &amp; "',1,null,'" &amp;  Dictionary!O593 &amp; "',getdate()," &amp; Dictionary!Q593   &amp; ")")</f>
        <v/>
      </c>
    </row>
    <row r="1056" spans="1:1">
      <c r="A1056" t="str">
        <f>IF(Dictionary!A594="","","Insert Into SYS_DICTIONARY(ID, DICTIONARYID, PARENTID, DICTIONARYTYPE, LANGUAGEID, DICTIONARYTEXT, VALUESID, LEVELID, ITEM_POST, TOOLTIPTEXT, LINK, DESCRIPTIONID, UPDATE_USERID, UPDATE_TIME, CREATE_USERID, CREATE_TIME, STATEID) values(" &amp; Dictionary!A594 &amp; "," &amp; Dictionary!B594 &amp; "," &amp; Dictionary!C606 &amp; "," &amp; Dictionary!D594 &amp; "," &amp; Dictionary!E594 &amp; ",'" &amp;Dictionary!F594 &amp; "'," &amp; Dictionary!G594 &amp; "," &amp; Dictionary!H594 &amp; "," &amp;Dictionary!I594 &amp; ",'" &amp; Dictionary!J594 &amp; "','" &amp; Dictionary!K594 &amp; "','" &amp; Dictionary!L594  &amp; "',1,null,'" &amp;  Dictionary!O594 &amp; "',getdate()," &amp; Dictionary!Q594   &amp; ")")</f>
        <v/>
      </c>
    </row>
    <row r="1057" spans="1:1">
      <c r="A1057" t="str">
        <f>IF(Dictionary!A595="","","Insert Into SYS_DICTIONARY(ID, DICTIONARYID, PARENTID, DICTIONARYTYPE, LANGUAGEID, DICTIONARYTEXT, VALUESID, LEVELID, ITEM_POST, TOOLTIPTEXT, LINK, DESCRIPTIONID, UPDATE_USERID, UPDATE_TIME, CREATE_USERID, CREATE_TIME, STATEID) values(" &amp; Dictionary!A595 &amp; "," &amp; Dictionary!B595 &amp; "," &amp; Dictionary!C607 &amp; "," &amp; Dictionary!D595 &amp; "," &amp; Dictionary!E595 &amp; ",'" &amp;Dictionary!F595 &amp; "'," &amp; Dictionary!G595 &amp; "," &amp; Dictionary!H595 &amp; "," &amp;Dictionary!I595 &amp; ",'" &amp; Dictionary!J595 &amp; "','" &amp; Dictionary!K595 &amp; "','" &amp; Dictionary!L595  &amp; "',1,null,'" &amp;  Dictionary!O595 &amp; "',getdate()," &amp; Dictionary!Q595   &amp; ")")</f>
        <v/>
      </c>
    </row>
    <row r="1058" spans="1:1">
      <c r="A1058" t="str">
        <f>IF(Dictionary!A596="","","Insert Into SYS_DICTIONARY(ID, DICTIONARYID, PARENTID, DICTIONARYTYPE, LANGUAGEID, DICTIONARYTEXT, VALUESID, LEVELID, ITEM_POST, TOOLTIPTEXT, LINK, DESCRIPTIONID, UPDATE_USERID, UPDATE_TIME, CREATE_USERID, CREATE_TIME, STATEID) values(" &amp; Dictionary!A596 &amp; "," &amp; Dictionary!B596 &amp; "," &amp; Dictionary!C608 &amp; "," &amp; Dictionary!D596 &amp; "," &amp; Dictionary!E596 &amp; ",'" &amp;Dictionary!F596 &amp; "'," &amp; Dictionary!G596 &amp; "," &amp; Dictionary!H596 &amp; "," &amp;Dictionary!I596 &amp; ",'" &amp; Dictionary!J596 &amp; "','" &amp; Dictionary!K596 &amp; "','" &amp; Dictionary!L596  &amp; "',1,null,'" &amp;  Dictionary!O596 &amp; "',getdate()," &amp; Dictionary!Q596   &amp; ")")</f>
        <v/>
      </c>
    </row>
    <row r="1059" spans="1:1">
      <c r="A1059" t="str">
        <f>IF(Dictionary!A597="","","Insert Into SYS_DICTIONARY(ID, DICTIONARYID, PARENTID, DICTIONARYTYPE, LANGUAGEID, DICTIONARYTEXT, VALUESID, LEVELID, ITEM_POST, TOOLTIPTEXT, LINK, DESCRIPTIONID, UPDATE_USERID, UPDATE_TIME, CREATE_USERID, CREATE_TIME, STATEID) values(" &amp; Dictionary!A597 &amp; "," &amp; Dictionary!B597 &amp; "," &amp; Dictionary!C609 &amp; "," &amp; Dictionary!D597 &amp; "," &amp; Dictionary!E597 &amp; ",'" &amp;Dictionary!F597 &amp; "'," &amp; Dictionary!G597 &amp; "," &amp; Dictionary!H597 &amp; "," &amp;Dictionary!I597 &amp; ",'" &amp; Dictionary!J597 &amp; "','" &amp; Dictionary!K597 &amp; "','" &amp; Dictionary!L597  &amp; "',1,null,'" &amp;  Dictionary!O597 &amp; "',getdate()," &amp; Dictionary!Q597   &amp; ")")</f>
        <v/>
      </c>
    </row>
    <row r="1060" spans="1:1">
      <c r="A1060" t="str">
        <f>IF(Dictionary!A598="","","Insert Into SYS_DICTIONARY(ID, DICTIONARYID, PARENTID, DICTIONARYTYPE, LANGUAGEID, DICTIONARYTEXT, VALUESID, LEVELID, ITEM_POST, TOOLTIPTEXT, LINK, DESCRIPTIONID, UPDATE_USERID, UPDATE_TIME, CREATE_USERID, CREATE_TIME, STATEID) values(" &amp; Dictionary!A598 &amp; "," &amp; Dictionary!B598 &amp; "," &amp; Dictionary!C610 &amp; "," &amp; Dictionary!D598 &amp; "," &amp; Dictionary!E598 &amp; ",'" &amp;Dictionary!F598 &amp; "'," &amp; Dictionary!G598 &amp; "," &amp; Dictionary!H598 &amp; "," &amp;Dictionary!I598 &amp; ",'" &amp; Dictionary!J598 &amp; "','" &amp; Dictionary!K598 &amp; "','" &amp; Dictionary!L598  &amp; "',1,null,'" &amp;  Dictionary!O598 &amp; "',getdate()," &amp; Dictionary!Q598   &amp; ")")</f>
        <v/>
      </c>
    </row>
    <row r="1061" spans="1:1">
      <c r="A1061" t="str">
        <f>IF(Dictionary!A599="","","Insert Into SYS_DICTIONARY(ID, DICTIONARYID, PARENTID, DICTIONARYTYPE, LANGUAGEID, DICTIONARYTEXT, VALUESID, LEVELID, ITEM_POST, TOOLTIPTEXT, LINK, DESCRIPTIONID, UPDATE_USERID, UPDATE_TIME, CREATE_USERID, CREATE_TIME, STATEID) values(" &amp; Dictionary!A599 &amp; "," &amp; Dictionary!B599 &amp; "," &amp; Dictionary!C611 &amp; "," &amp; Dictionary!D599 &amp; "," &amp; Dictionary!E599 &amp; ",'" &amp;Dictionary!F599 &amp; "'," &amp; Dictionary!G599 &amp; "," &amp; Dictionary!H599 &amp; "," &amp;Dictionary!I599 &amp; ",'" &amp; Dictionary!J599 &amp; "','" &amp; Dictionary!K599 &amp; "','" &amp; Dictionary!L599  &amp; "',1,null,'" &amp;  Dictionary!O599 &amp; "',getdate()," &amp; Dictionary!Q599   &amp; ")")</f>
        <v/>
      </c>
    </row>
    <row r="1062" spans="1:1">
      <c r="A1062" t="str">
        <f>IF(Dictionary!A600="","","Insert Into SYS_DICTIONARY(ID, DICTIONARYID, PARENTID, DICTIONARYTYPE, LANGUAGEID, DICTIONARYTEXT, VALUESID, LEVELID, ITEM_POST, TOOLTIPTEXT, LINK, DESCRIPTIONID, UPDATE_USERID, UPDATE_TIME, CREATE_USERID, CREATE_TIME, STATEID) values(" &amp; Dictionary!A600 &amp; "," &amp; Dictionary!B600 &amp; "," &amp; Dictionary!C612 &amp; "," &amp; Dictionary!D600 &amp; "," &amp; Dictionary!E600 &amp; ",'" &amp;Dictionary!F600 &amp; "'," &amp; Dictionary!G600 &amp; "," &amp; Dictionary!H600 &amp; "," &amp;Dictionary!I600 &amp; ",'" &amp; Dictionary!J600 &amp; "','" &amp; Dictionary!K600 &amp; "','" &amp; Dictionary!L600  &amp; "',1,null,'" &amp;  Dictionary!O600 &amp; "',getdate()," &amp; Dictionary!Q600   &amp; ")")</f>
        <v/>
      </c>
    </row>
    <row r="1063" spans="1:1">
      <c r="A1063" t="str">
        <f>IF(Dictionary!A601="","","Insert Into SYS_DICTIONARY(ID, DICTIONARYID, PARENTID, DICTIONARYTYPE, LANGUAGEID, DICTIONARYTEXT, VALUESID, LEVELID, ITEM_POST, TOOLTIPTEXT, LINK, DESCRIPTIONID, UPDATE_USERID, UPDATE_TIME, CREATE_USERID, CREATE_TIME, STATEID) values(" &amp; Dictionary!A601 &amp; "," &amp; Dictionary!B601 &amp; "," &amp; Dictionary!C613 &amp; "," &amp; Dictionary!D601 &amp; "," &amp; Dictionary!E601 &amp; ",'" &amp;Dictionary!F601 &amp; "'," &amp; Dictionary!G601 &amp; "," &amp; Dictionary!H601 &amp; "," &amp;Dictionary!I601 &amp; ",'" &amp; Dictionary!J601 &amp; "','" &amp; Dictionary!K601 &amp; "','" &amp; Dictionary!L601  &amp; "',1,null,'" &amp;  Dictionary!O601 &amp; "',getdate()," &amp; Dictionary!Q601   &amp; ")")</f>
        <v/>
      </c>
    </row>
    <row r="1064" spans="1:1">
      <c r="A1064" t="str">
        <f>IF(Dictionary!A602="","","Insert Into SYS_DICTIONARY(ID, DICTIONARYID, PARENTID, DICTIONARYTYPE, LANGUAGEID, DICTIONARYTEXT, VALUESID, LEVELID, ITEM_POST, TOOLTIPTEXT, LINK, DESCRIPTIONID, UPDATE_USERID, UPDATE_TIME, CREATE_USERID, CREATE_TIME, STATEID) values(" &amp; Dictionary!A602 &amp; "," &amp; Dictionary!B602 &amp; "," &amp; Dictionary!C614 &amp; "," &amp; Dictionary!D602 &amp; "," &amp; Dictionary!E602 &amp; ",'" &amp;Dictionary!F602 &amp; "'," &amp; Dictionary!G602 &amp; "," &amp; Dictionary!H602 &amp; "," &amp;Dictionary!I602 &amp; ",'" &amp; Dictionary!J602 &amp; "','" &amp; Dictionary!K602 &amp; "','" &amp; Dictionary!L602  &amp; "',1,null,'" &amp;  Dictionary!O602 &amp; "',getdate()," &amp; Dictionary!Q602   &amp; ")")</f>
        <v/>
      </c>
    </row>
    <row r="1065" spans="1:1">
      <c r="A1065" t="str">
        <f>IF(Dictionary!A603="","","Insert Into SYS_DICTIONARY(ID, DICTIONARYID, PARENTID, DICTIONARYTYPE, LANGUAGEID, DICTIONARYTEXT, VALUESID, LEVELID, ITEM_POST, TOOLTIPTEXT, LINK, DESCRIPTIONID, UPDATE_USERID, UPDATE_TIME, CREATE_USERID, CREATE_TIME, STATEID) values(" &amp; Dictionary!A603 &amp; "," &amp; Dictionary!B603 &amp; "," &amp; Dictionary!C615 &amp; "," &amp; Dictionary!D603 &amp; "," &amp; Dictionary!E603 &amp; ",'" &amp;Dictionary!F603 &amp; "'," &amp; Dictionary!G603 &amp; "," &amp; Dictionary!H603 &amp; "," &amp;Dictionary!I603 &amp; ",'" &amp; Dictionary!J603 &amp; "','" &amp; Dictionary!K603 &amp; "','" &amp; Dictionary!L603  &amp; "',1,null,'" &amp;  Dictionary!O603 &amp; "',getdate()," &amp; Dictionary!Q603   &amp; ")")</f>
        <v/>
      </c>
    </row>
    <row r="1066" spans="1:1">
      <c r="A1066" t="str">
        <f>IF(Dictionary!A604="","","Insert Into SYS_DICTIONARY(ID, DICTIONARYID, PARENTID, DICTIONARYTYPE, LANGUAGEID, DICTIONARYTEXT, VALUESID, LEVELID, ITEM_POST, TOOLTIPTEXT, LINK, DESCRIPTIONID, UPDATE_USERID, UPDATE_TIME, CREATE_USERID, CREATE_TIME, STATEID) values(" &amp; Dictionary!A604 &amp; "," &amp; Dictionary!B604 &amp; "," &amp; Dictionary!C616 &amp; "," &amp; Dictionary!D604 &amp; "," &amp; Dictionary!E604 &amp; ",'" &amp;Dictionary!F604 &amp; "'," &amp; Dictionary!G604 &amp; "," &amp; Dictionary!H604 &amp; "," &amp;Dictionary!I604 &amp; ",'" &amp; Dictionary!J604 &amp; "','" &amp; Dictionary!K604 &amp; "','" &amp; Dictionary!L604  &amp; "',1,null,'" &amp;  Dictionary!O604 &amp; "',getdate()," &amp; Dictionary!Q604   &amp; ")")</f>
        <v/>
      </c>
    </row>
    <row r="1067" spans="1:1">
      <c r="A1067" t="str">
        <f>IF(Dictionary!A605="","","Insert Into SYS_DICTIONARY(ID, DICTIONARYID, PARENTID, DICTIONARYTYPE, LANGUAGEID, DICTIONARYTEXT, VALUESID, LEVELID, ITEM_POST, TOOLTIPTEXT, LINK, DESCRIPTIONID, UPDATE_USERID, UPDATE_TIME, CREATE_USERID, CREATE_TIME, STATEID) values(" &amp; Dictionary!A605 &amp; "," &amp; Dictionary!B605 &amp; "," &amp; Dictionary!C617 &amp; "," &amp; Dictionary!D605 &amp; "," &amp; Dictionary!E605 &amp; ",'" &amp;Dictionary!F605 &amp; "'," &amp; Dictionary!G605 &amp; "," &amp; Dictionary!H605 &amp; "," &amp;Dictionary!I605 &amp; ",'" &amp; Dictionary!J605 &amp; "','" &amp; Dictionary!K605 &amp; "','" &amp; Dictionary!L605  &amp; "',1,null,'" &amp;  Dictionary!O605 &amp; "',getdate()," &amp; Dictionary!Q605   &amp; ")")</f>
        <v/>
      </c>
    </row>
    <row r="1068" spans="1:1">
      <c r="A1068" t="str">
        <f>IF(Dictionary!A606="","","Insert Into SYS_DICTIONARY(ID, DICTIONARYID, PARENTID, DICTIONARYTYPE, LANGUAGEID, DICTIONARYTEXT, VALUESID, LEVELID, ITEM_POST, TOOLTIPTEXT, LINK, DESCRIPTIONID, UPDATE_USERID, UPDATE_TIME, CREATE_USERID, CREATE_TIME, STATEID) values(" &amp; Dictionary!A606 &amp; "," &amp; Dictionary!B606 &amp; "," &amp; Dictionary!C618 &amp; "," &amp; Dictionary!D606 &amp; "," &amp; Dictionary!E606 &amp; ",'" &amp;Dictionary!F606 &amp; "'," &amp; Dictionary!G606 &amp; "," &amp; Dictionary!H606 &amp; "," &amp;Dictionary!I606 &amp; ",'" &amp; Dictionary!J606 &amp; "','" &amp; Dictionary!K606 &amp; "','" &amp; Dictionary!L606  &amp; "',1,null,'" &amp;  Dictionary!O606 &amp; "',getdate()," &amp; Dictionary!Q606   &amp; ")")</f>
        <v/>
      </c>
    </row>
    <row r="1069" spans="1:1">
      <c r="A1069" t="str">
        <f>IF(Dictionary!A607="","","Insert Into SYS_DICTIONARY(ID, DICTIONARYID, PARENTID, DICTIONARYTYPE, LANGUAGEID, DICTIONARYTEXT, VALUESID, LEVELID, ITEM_POST, TOOLTIPTEXT, LINK, DESCRIPTIONID, UPDATE_USERID, UPDATE_TIME, CREATE_USERID, CREATE_TIME, STATEID) values(" &amp; Dictionary!A607 &amp; "," &amp; Dictionary!B607 &amp; "," &amp; Dictionary!C619 &amp; "," &amp; Dictionary!D607 &amp; "," &amp; Dictionary!E607 &amp; ",'" &amp;Dictionary!F607 &amp; "'," &amp; Dictionary!G607 &amp; "," &amp; Dictionary!H607 &amp; "," &amp;Dictionary!I607 &amp; ",'" &amp; Dictionary!J607 &amp; "','" &amp; Dictionary!K607 &amp; "','" &amp; Dictionary!L607  &amp; "',1,null,'" &amp;  Dictionary!O607 &amp; "',getdate()," &amp; Dictionary!Q607   &amp; ")")</f>
        <v/>
      </c>
    </row>
    <row r="1070" spans="1:1">
      <c r="A1070" t="str">
        <f>IF(Dictionary!A608="","","Insert Into SYS_DICTIONARY(ID, DICTIONARYID, PARENTID, DICTIONARYTYPE, LANGUAGEID, DICTIONARYTEXT, VALUESID, LEVELID, ITEM_POST, TOOLTIPTEXT, LINK, DESCRIPTIONID, UPDATE_USERID, UPDATE_TIME, CREATE_USERID, CREATE_TIME, STATEID) values(" &amp; Dictionary!A608 &amp; "," &amp; Dictionary!B608 &amp; "," &amp; Dictionary!C620 &amp; "," &amp; Dictionary!D608 &amp; "," &amp; Dictionary!E608 &amp; ",'" &amp;Dictionary!F608 &amp; "'," &amp; Dictionary!G608 &amp; "," &amp; Dictionary!H608 &amp; "," &amp;Dictionary!I608 &amp; ",'" &amp; Dictionary!J608 &amp; "','" &amp; Dictionary!K608 &amp; "','" &amp; Dictionary!L608  &amp; "',1,null,'" &amp;  Dictionary!O608 &amp; "',getdate()," &amp; Dictionary!Q608   &amp; ")")</f>
        <v/>
      </c>
    </row>
    <row r="1071" spans="1:1">
      <c r="A1071" t="str">
        <f>IF(Dictionary!A609="","","Insert Into SYS_DICTIONARY(ID, DICTIONARYID, PARENTID, DICTIONARYTYPE, LANGUAGEID, DICTIONARYTEXT, VALUESID, LEVELID, ITEM_POST, TOOLTIPTEXT, LINK, DESCRIPTIONID, UPDATE_USERID, UPDATE_TIME, CREATE_USERID, CREATE_TIME, STATEID) values(" &amp; Dictionary!A609 &amp; "," &amp; Dictionary!B609 &amp; "," &amp; Dictionary!C621 &amp; "," &amp; Dictionary!D609 &amp; "," &amp; Dictionary!E609 &amp; ",'" &amp;Dictionary!F609 &amp; "'," &amp; Dictionary!G609 &amp; "," &amp; Dictionary!H609 &amp; "," &amp;Dictionary!I609 &amp; ",'" &amp; Dictionary!J609 &amp; "','" &amp; Dictionary!K609 &amp; "','" &amp; Dictionary!L609  &amp; "',1,null,'" &amp;  Dictionary!O609 &amp; "',getdate()," &amp; Dictionary!Q609   &amp; ")")</f>
        <v/>
      </c>
    </row>
    <row r="1072" spans="1:1">
      <c r="A1072" t="str">
        <f>IF(Dictionary!A610="","","Insert Into SYS_DICTIONARY(ID, DICTIONARYID, PARENTID, DICTIONARYTYPE, LANGUAGEID, DICTIONARYTEXT, VALUESID, LEVELID, ITEM_POST, TOOLTIPTEXT, LINK, DESCRIPTIONID, UPDATE_USERID, UPDATE_TIME, CREATE_USERID, CREATE_TIME, STATEID) values(" &amp; Dictionary!A610 &amp; "," &amp; Dictionary!B610 &amp; "," &amp; Dictionary!C622 &amp; "," &amp; Dictionary!D610 &amp; "," &amp; Dictionary!E610 &amp; ",'" &amp;Dictionary!F610 &amp; "'," &amp; Dictionary!G610 &amp; "," &amp; Dictionary!H610 &amp; "," &amp;Dictionary!I610 &amp; ",'" &amp; Dictionary!J610 &amp; "','" &amp; Dictionary!K610 &amp; "','" &amp; Dictionary!L610  &amp; "',1,null,'" &amp;  Dictionary!O610 &amp; "',getdate()," &amp; Dictionary!Q610   &amp; ")")</f>
        <v/>
      </c>
    </row>
    <row r="1073" spans="1:1">
      <c r="A1073" t="str">
        <f>IF(Dictionary!A611="","","Insert Into SYS_DICTIONARY(ID, DICTIONARYID, PARENTID, DICTIONARYTYPE, LANGUAGEID, DICTIONARYTEXT, VALUESID, LEVELID, ITEM_POST, TOOLTIPTEXT, LINK, DESCRIPTIONID, UPDATE_USERID, UPDATE_TIME, CREATE_USERID, CREATE_TIME, STATEID) values(" &amp; Dictionary!A611 &amp; "," &amp; Dictionary!B611 &amp; "," &amp; Dictionary!C623 &amp; "," &amp; Dictionary!D611 &amp; "," &amp; Dictionary!E611 &amp; ",'" &amp;Dictionary!F611 &amp; "'," &amp; Dictionary!G611 &amp; "," &amp; Dictionary!H611 &amp; "," &amp;Dictionary!I611 &amp; ",'" &amp; Dictionary!J611 &amp; "','" &amp; Dictionary!K611 &amp; "','" &amp; Dictionary!L611  &amp; "',1,null,'" &amp;  Dictionary!O611 &amp; "',getdate()," &amp; Dictionary!Q611   &amp; ")")</f>
        <v/>
      </c>
    </row>
    <row r="1074" spans="1:1">
      <c r="A1074" t="str">
        <f>IF(Dictionary!A612="","","Insert Into SYS_DICTIONARY(ID, DICTIONARYID, PARENTID, DICTIONARYTYPE, LANGUAGEID, DICTIONARYTEXT, VALUESID, LEVELID, ITEM_POST, TOOLTIPTEXT, LINK, DESCRIPTIONID, UPDATE_USERID, UPDATE_TIME, CREATE_USERID, CREATE_TIME, STATEID) values(" &amp; Dictionary!A612 &amp; "," &amp; Dictionary!B612 &amp; "," &amp; Dictionary!C624 &amp; "," &amp; Dictionary!D612 &amp; "," &amp; Dictionary!E612 &amp; ",'" &amp;Dictionary!F612 &amp; "'," &amp; Dictionary!G612 &amp; "," &amp; Dictionary!H612 &amp; "," &amp;Dictionary!I612 &amp; ",'" &amp; Dictionary!J612 &amp; "','" &amp; Dictionary!K612 &amp; "','" &amp; Dictionary!L612  &amp; "',1,null,'" &amp;  Dictionary!O612 &amp; "',getdate()," &amp; Dictionary!Q612   &amp; ")")</f>
        <v/>
      </c>
    </row>
    <row r="1075" spans="1:1">
      <c r="A1075" t="str">
        <f>IF(Dictionary!A613="","","Insert Into SYS_DICTIONARY(ID, DICTIONARYID, PARENTID, DICTIONARYTYPE, LANGUAGEID, DICTIONARYTEXT, VALUESID, LEVELID, ITEM_POST, TOOLTIPTEXT, LINK, DESCRIPTIONID, UPDATE_USERID, UPDATE_TIME, CREATE_USERID, CREATE_TIME, STATEID) values(" &amp; Dictionary!A613 &amp; "," &amp; Dictionary!B613 &amp; "," &amp; Dictionary!C625 &amp; "," &amp; Dictionary!D613 &amp; "," &amp; Dictionary!E613 &amp; ",'" &amp;Dictionary!F613 &amp; "'," &amp; Dictionary!G613 &amp; "," &amp; Dictionary!H613 &amp; "," &amp;Dictionary!I613 &amp; ",'" &amp; Dictionary!J613 &amp; "','" &amp; Dictionary!K613 &amp; "','" &amp; Dictionary!L613  &amp; "',1,null,'" &amp;  Dictionary!O613 &amp; "',getdate()," &amp; Dictionary!Q613   &amp; ")")</f>
        <v/>
      </c>
    </row>
    <row r="1076" spans="1:1">
      <c r="A1076" t="str">
        <f>IF(Dictionary!A614="","","Insert Into SYS_DICTIONARY(ID, DICTIONARYID, PARENTID, DICTIONARYTYPE, LANGUAGEID, DICTIONARYTEXT, VALUESID, LEVELID, ITEM_POST, TOOLTIPTEXT, LINK, DESCRIPTIONID, UPDATE_USERID, UPDATE_TIME, CREATE_USERID, CREATE_TIME, STATEID) values(" &amp; Dictionary!A614 &amp; "," &amp; Dictionary!B614 &amp; "," &amp; Dictionary!C626 &amp; "," &amp; Dictionary!D614 &amp; "," &amp; Dictionary!E614 &amp; ",'" &amp;Dictionary!F614 &amp; "'," &amp; Dictionary!G614 &amp; "," &amp; Dictionary!H614 &amp; "," &amp;Dictionary!I614 &amp; ",'" &amp; Dictionary!J614 &amp; "','" &amp; Dictionary!K614 &amp; "','" &amp; Dictionary!L614  &amp; "',1,null,'" &amp;  Dictionary!O614 &amp; "',getdate()," &amp; Dictionary!Q614   &amp; ")")</f>
        <v/>
      </c>
    </row>
    <row r="1077" spans="1:1">
      <c r="A1077" t="str">
        <f>IF(Dictionary!A615="","","Insert Into SYS_DICTIONARY(ID, DICTIONARYID, PARENTID, DICTIONARYTYPE, LANGUAGEID, DICTIONARYTEXT, VALUESID, LEVELID, ITEM_POST, TOOLTIPTEXT, LINK, DESCRIPTIONID, UPDATE_USERID, UPDATE_TIME, CREATE_USERID, CREATE_TIME, STATEID) values(" &amp; Dictionary!A615 &amp; "," &amp; Dictionary!B615 &amp; "," &amp; Dictionary!C627 &amp; "," &amp; Dictionary!D615 &amp; "," &amp; Dictionary!E615 &amp; ",'" &amp;Dictionary!F615 &amp; "'," &amp; Dictionary!G615 &amp; "," &amp; Dictionary!H615 &amp; "," &amp;Dictionary!I615 &amp; ",'" &amp; Dictionary!J615 &amp; "','" &amp; Dictionary!K615 &amp; "','" &amp; Dictionary!L615  &amp; "',1,null,'" &amp;  Dictionary!O615 &amp; "',getdate()," &amp; Dictionary!Q615   &amp; ")")</f>
        <v/>
      </c>
    </row>
    <row r="1078" spans="1:1">
      <c r="A1078" t="str">
        <f>IF(Dictionary!A616="","","Insert Into SYS_DICTIONARY(ID, DICTIONARYID, PARENTID, DICTIONARYTYPE, LANGUAGEID, DICTIONARYTEXT, VALUESID, LEVELID, ITEM_POST, TOOLTIPTEXT, LINK, DESCRIPTIONID, UPDATE_USERID, UPDATE_TIME, CREATE_USERID, CREATE_TIME, STATEID) values(" &amp; Dictionary!A616 &amp; "," &amp; Dictionary!B616 &amp; "," &amp; Dictionary!C628 &amp; "," &amp; Dictionary!D616 &amp; "," &amp; Dictionary!E616 &amp; ",'" &amp;Dictionary!F616 &amp; "'," &amp; Dictionary!G616 &amp; "," &amp; Dictionary!H616 &amp; "," &amp;Dictionary!I616 &amp; ",'" &amp; Dictionary!J616 &amp; "','" &amp; Dictionary!K616 &amp; "','" &amp; Dictionary!L616  &amp; "',1,null,'" &amp;  Dictionary!O616 &amp; "',getdate()," &amp; Dictionary!Q616   &amp; ")")</f>
        <v/>
      </c>
    </row>
    <row r="1079" spans="1:1">
      <c r="A1079" t="str">
        <f>IF(Dictionary!A617="","","Insert Into SYS_DICTIONARY(ID, DICTIONARYID, PARENTID, DICTIONARYTYPE, LANGUAGEID, DICTIONARYTEXT, VALUESID, LEVELID, ITEM_POST, TOOLTIPTEXT, LINK, DESCRIPTIONID, UPDATE_USERID, UPDATE_TIME, CREATE_USERID, CREATE_TIME, STATEID) values(" &amp; Dictionary!A617 &amp; "," &amp; Dictionary!B617 &amp; "," &amp; Dictionary!C629 &amp; "," &amp; Dictionary!D617 &amp; "," &amp; Dictionary!E617 &amp; ",'" &amp;Dictionary!F617 &amp; "'," &amp; Dictionary!G617 &amp; "," &amp; Dictionary!H617 &amp; "," &amp;Dictionary!I617 &amp; ",'" &amp; Dictionary!J617 &amp; "','" &amp; Dictionary!K617 &amp; "','" &amp; Dictionary!L617  &amp; "',1,null,'" &amp;  Dictionary!O617 &amp; "',getdate()," &amp; Dictionary!Q617   &amp; ")")</f>
        <v/>
      </c>
    </row>
    <row r="1080" spans="1:1">
      <c r="A1080" t="str">
        <f>IF(Dictionary!A618="","","Insert Into SYS_DICTIONARY(ID, DICTIONARYID, PARENTID, DICTIONARYTYPE, LANGUAGEID, DICTIONARYTEXT, VALUESID, LEVELID, ITEM_POST, TOOLTIPTEXT, LINK, DESCRIPTIONID, UPDATE_USERID, UPDATE_TIME, CREATE_USERID, CREATE_TIME, STATEID) values(" &amp; Dictionary!A618 &amp; "," &amp; Dictionary!B618 &amp; "," &amp; Dictionary!C630 &amp; "," &amp; Dictionary!D618 &amp; "," &amp; Dictionary!E618 &amp; ",'" &amp;Dictionary!F618 &amp; "'," &amp; Dictionary!G618 &amp; "," &amp; Dictionary!H618 &amp; "," &amp;Dictionary!I618 &amp; ",'" &amp; Dictionary!J618 &amp; "','" &amp; Dictionary!K618 &amp; "','" &amp; Dictionary!L618  &amp; "',1,null,'" &amp;  Dictionary!O618 &amp; "',getdate()," &amp; Dictionary!Q618   &amp; ")")</f>
        <v/>
      </c>
    </row>
    <row r="1081" spans="1:1">
      <c r="A1081" t="str">
        <f>IF(Dictionary!A619="","","Insert Into SYS_DICTIONARY(ID, DICTIONARYID, PARENTID, DICTIONARYTYPE, LANGUAGEID, DICTIONARYTEXT, VALUESID, LEVELID, ITEM_POST, TOOLTIPTEXT, LINK, DESCRIPTIONID, UPDATE_USERID, UPDATE_TIME, CREATE_USERID, CREATE_TIME, STATEID) values(" &amp; Dictionary!A619 &amp; "," &amp; Dictionary!B619 &amp; "," &amp; Dictionary!C631 &amp; "," &amp; Dictionary!D619 &amp; "," &amp; Dictionary!E619 &amp; ",'" &amp;Dictionary!F619 &amp; "'," &amp; Dictionary!G619 &amp; "," &amp; Dictionary!H619 &amp; "," &amp;Dictionary!I619 &amp; ",'" &amp; Dictionary!J619 &amp; "','" &amp; Dictionary!K619 &amp; "','" &amp; Dictionary!L619  &amp; "',1,null,'" &amp;  Dictionary!O619 &amp; "',getdate()," &amp; Dictionary!Q619   &amp; ")")</f>
        <v/>
      </c>
    </row>
    <row r="1082" spans="1:1">
      <c r="A1082" t="str">
        <f>IF(Dictionary!A620="","","Insert Into SYS_DICTIONARY(ID, DICTIONARYID, PARENTID, DICTIONARYTYPE, LANGUAGEID, DICTIONARYTEXT, VALUESID, LEVELID, ITEM_POST, TOOLTIPTEXT, LINK, DESCRIPTIONID, UPDATE_USERID, UPDATE_TIME, CREATE_USERID, CREATE_TIME, STATEID) values(" &amp; Dictionary!A620 &amp; "," &amp; Dictionary!B620 &amp; "," &amp; Dictionary!C632 &amp; "," &amp; Dictionary!D620 &amp; "," &amp; Dictionary!E620 &amp; ",'" &amp;Dictionary!F620 &amp; "'," &amp; Dictionary!G620 &amp; "," &amp; Dictionary!H620 &amp; "," &amp;Dictionary!I620 &amp; ",'" &amp; Dictionary!J620 &amp; "','" &amp; Dictionary!K620 &amp; "','" &amp; Dictionary!L620  &amp; "',1,null,'" &amp;  Dictionary!O620 &amp; "',getdate()," &amp; Dictionary!Q620   &amp; ")")</f>
        <v/>
      </c>
    </row>
    <row r="1083" spans="1:1">
      <c r="A1083" t="str">
        <f>IF(Dictionary!A621="","","Insert Into SYS_DICTIONARY(ID, DICTIONARYID, PARENTID, DICTIONARYTYPE, LANGUAGEID, DICTIONARYTEXT, VALUESID, LEVELID, ITEM_POST, TOOLTIPTEXT, LINK, DESCRIPTIONID, UPDATE_USERID, UPDATE_TIME, CREATE_USERID, CREATE_TIME, STATEID) values(" &amp; Dictionary!A621 &amp; "," &amp; Dictionary!B621 &amp; "," &amp; Dictionary!C633 &amp; "," &amp; Dictionary!D621 &amp; "," &amp; Dictionary!E621 &amp; ",'" &amp;Dictionary!F621 &amp; "'," &amp; Dictionary!G621 &amp; "," &amp; Dictionary!H621 &amp; "," &amp;Dictionary!I621 &amp; ",'" &amp; Dictionary!J621 &amp; "','" &amp; Dictionary!K621 &amp; "','" &amp; Dictionary!L621  &amp; "',1,null,'" &amp;  Dictionary!O621 &amp; "',getdate()," &amp; Dictionary!Q621   &amp; ")")</f>
        <v/>
      </c>
    </row>
    <row r="1084" spans="1:1">
      <c r="A1084" t="str">
        <f>IF(Dictionary!A622="","","Insert Into SYS_DICTIONARY(ID, DICTIONARYID, PARENTID, DICTIONARYTYPE, LANGUAGEID, DICTIONARYTEXT, VALUESID, LEVELID, ITEM_POST, TOOLTIPTEXT, LINK, DESCRIPTIONID, UPDATE_USERID, UPDATE_TIME, CREATE_USERID, CREATE_TIME, STATEID) values(" &amp; Dictionary!A622 &amp; "," &amp; Dictionary!B622 &amp; "," &amp; Dictionary!C634 &amp; "," &amp; Dictionary!D622 &amp; "," &amp; Dictionary!E622 &amp; ",'" &amp;Dictionary!F622 &amp; "'," &amp; Dictionary!G622 &amp; "," &amp; Dictionary!H622 &amp; "," &amp;Dictionary!I622 &amp; ",'" &amp; Dictionary!J622 &amp; "','" &amp; Dictionary!K622 &amp; "','" &amp; Dictionary!L622  &amp; "',1,null,'" &amp;  Dictionary!O622 &amp; "',getdate()," &amp; Dictionary!Q622   &amp; ")")</f>
        <v/>
      </c>
    </row>
    <row r="1085" spans="1:1">
      <c r="A1085" t="str">
        <f>IF(Dictionary!A623="","","Insert Into SYS_DICTIONARY(ID, DICTIONARYID, PARENTID, DICTIONARYTYPE, LANGUAGEID, DICTIONARYTEXT, VALUESID, LEVELID, ITEM_POST, TOOLTIPTEXT, LINK, DESCRIPTIONID, UPDATE_USERID, UPDATE_TIME, CREATE_USERID, CREATE_TIME, STATEID) values(" &amp; Dictionary!A623 &amp; "," &amp; Dictionary!B623 &amp; "," &amp; Dictionary!C635 &amp; "," &amp; Dictionary!D623 &amp; "," &amp; Dictionary!E623 &amp; ",'" &amp;Dictionary!F623 &amp; "'," &amp; Dictionary!G623 &amp; "," &amp; Dictionary!H623 &amp; "," &amp;Dictionary!I623 &amp; ",'" &amp; Dictionary!J623 &amp; "','" &amp; Dictionary!K623 &amp; "','" &amp; Dictionary!L623  &amp; "',1,null,'" &amp;  Dictionary!O623 &amp; "',getdate()," &amp; Dictionary!Q623   &amp; ")")</f>
        <v/>
      </c>
    </row>
    <row r="1086" spans="1:1">
      <c r="A1086" t="str">
        <f>IF(Dictionary!A624="","","Insert Into SYS_DICTIONARY(ID, DICTIONARYID, PARENTID, DICTIONARYTYPE, LANGUAGEID, DICTIONARYTEXT, VALUESID, LEVELID, ITEM_POST, TOOLTIPTEXT, LINK, DESCRIPTIONID, UPDATE_USERID, UPDATE_TIME, CREATE_USERID, CREATE_TIME, STATEID) values(" &amp; Dictionary!A624 &amp; "," &amp; Dictionary!B624 &amp; "," &amp; Dictionary!C636 &amp; "," &amp; Dictionary!D624 &amp; "," &amp; Dictionary!E624 &amp; ",'" &amp;Dictionary!F624 &amp; "'," &amp; Dictionary!G624 &amp; "," &amp; Dictionary!H624 &amp; "," &amp;Dictionary!I624 &amp; ",'" &amp; Dictionary!J624 &amp; "','" &amp; Dictionary!K624 &amp; "','" &amp; Dictionary!L624  &amp; "',1,null,'" &amp;  Dictionary!O624 &amp; "',getdate()," &amp; Dictionary!Q624   &amp; ")")</f>
        <v/>
      </c>
    </row>
    <row r="1087" spans="1:1">
      <c r="A1087" t="str">
        <f>IF(Dictionary!A625="","","Insert Into SYS_DICTIONARY(ID, DICTIONARYID, PARENTID, DICTIONARYTYPE, LANGUAGEID, DICTIONARYTEXT, VALUESID, LEVELID, ITEM_POST, TOOLTIPTEXT, LINK, DESCRIPTIONID, UPDATE_USERID, UPDATE_TIME, CREATE_USERID, CREATE_TIME, STATEID) values(" &amp; Dictionary!A625 &amp; "," &amp; Dictionary!B625 &amp; "," &amp; Dictionary!C637 &amp; "," &amp; Dictionary!D625 &amp; "," &amp; Dictionary!E625 &amp; ",'" &amp;Dictionary!F625 &amp; "'," &amp; Dictionary!G625 &amp; "," &amp; Dictionary!H625 &amp; "," &amp;Dictionary!I625 &amp; ",'" &amp; Dictionary!J625 &amp; "','" &amp; Dictionary!K625 &amp; "','" &amp; Dictionary!L625  &amp; "',1,null,'" &amp;  Dictionary!O625 &amp; "',getdate()," &amp; Dictionary!Q625   &amp; ")")</f>
        <v/>
      </c>
    </row>
    <row r="1088" spans="1:1">
      <c r="A1088" t="str">
        <f>IF(Dictionary!A626="","","Insert Into SYS_DICTIONARY(ID, DICTIONARYID, PARENTID, DICTIONARYTYPE, LANGUAGEID, DICTIONARYTEXT, VALUESID, LEVELID, ITEM_POST, TOOLTIPTEXT, LINK, DESCRIPTIONID, UPDATE_USERID, UPDATE_TIME, CREATE_USERID, CREATE_TIME, STATEID) values(" &amp; Dictionary!A626 &amp; "," &amp; Dictionary!B626 &amp; "," &amp; Dictionary!C638 &amp; "," &amp; Dictionary!D626 &amp; "," &amp; Dictionary!E626 &amp; ",'" &amp;Dictionary!F626 &amp; "'," &amp; Dictionary!G626 &amp; "," &amp; Dictionary!H626 &amp; "," &amp;Dictionary!I626 &amp; ",'" &amp; Dictionary!J626 &amp; "','" &amp; Dictionary!K626 &amp; "','" &amp; Dictionary!L626  &amp; "',1,null,'" &amp;  Dictionary!O626 &amp; "',getdate()," &amp; Dictionary!Q626   &amp; ")")</f>
        <v/>
      </c>
    </row>
    <row r="1089" spans="1:1">
      <c r="A1089" t="str">
        <f>IF(Dictionary!A627="","","Insert Into SYS_DICTIONARY(ID, DICTIONARYID, PARENTID, DICTIONARYTYPE, LANGUAGEID, DICTIONARYTEXT, VALUESID, LEVELID, ITEM_POST, TOOLTIPTEXT, LINK, DESCRIPTIONID, UPDATE_USERID, UPDATE_TIME, CREATE_USERID, CREATE_TIME, STATEID) values(" &amp; Dictionary!A627 &amp; "," &amp; Dictionary!B627 &amp; "," &amp; Dictionary!C639 &amp; "," &amp; Dictionary!D627 &amp; "," &amp; Dictionary!E627 &amp; ",'" &amp;Dictionary!F627 &amp; "'," &amp; Dictionary!G627 &amp; "," &amp; Dictionary!H627 &amp; "," &amp;Dictionary!I627 &amp; ",'" &amp; Dictionary!J627 &amp; "','" &amp; Dictionary!K627 &amp; "','" &amp; Dictionary!L627  &amp; "',1,null,'" &amp;  Dictionary!O627 &amp; "',getdate()," &amp; Dictionary!Q627   &amp; ")")</f>
        <v/>
      </c>
    </row>
    <row r="1090" spans="1:1">
      <c r="A1090" t="str">
        <f>IF(Dictionary!A628="","","Insert Into SYS_DICTIONARY(ID, DICTIONARYID, PARENTID, DICTIONARYTYPE, LANGUAGEID, DICTIONARYTEXT, VALUESID, LEVELID, ITEM_POST, TOOLTIPTEXT, LINK, DESCRIPTIONID, UPDATE_USERID, UPDATE_TIME, CREATE_USERID, CREATE_TIME, STATEID) values(" &amp; Dictionary!A628 &amp; "," &amp; Dictionary!B628 &amp; "," &amp; Dictionary!C640 &amp; "," &amp; Dictionary!D628 &amp; "," &amp; Dictionary!E628 &amp; ",'" &amp;Dictionary!F628 &amp; "'," &amp; Dictionary!G628 &amp; "," &amp; Dictionary!H628 &amp; "," &amp;Dictionary!I628 &amp; ",'" &amp; Dictionary!J628 &amp; "','" &amp; Dictionary!K628 &amp; "','" &amp; Dictionary!L628  &amp; "',1,null,'" &amp;  Dictionary!O628 &amp; "',getdate()," &amp; Dictionary!Q628   &amp; ")")</f>
        <v/>
      </c>
    </row>
    <row r="1091" spans="1:1">
      <c r="A1091" t="str">
        <f>IF(Dictionary!A629="","","Insert Into SYS_DICTIONARY(ID, DICTIONARYID, PARENTID, DICTIONARYTYPE, LANGUAGEID, DICTIONARYTEXT, VALUESID, LEVELID, ITEM_POST, TOOLTIPTEXT, LINK, DESCRIPTIONID, UPDATE_USERID, UPDATE_TIME, CREATE_USERID, CREATE_TIME, STATEID) values(" &amp; Dictionary!A629 &amp; "," &amp; Dictionary!B629 &amp; "," &amp; Dictionary!C641 &amp; "," &amp; Dictionary!D629 &amp; "," &amp; Dictionary!E629 &amp; ",'" &amp;Dictionary!F629 &amp; "'," &amp; Dictionary!G629 &amp; "," &amp; Dictionary!H629 &amp; "," &amp;Dictionary!I629 &amp; ",'" &amp; Dictionary!J629 &amp; "','" &amp; Dictionary!K629 &amp; "','" &amp; Dictionary!L629  &amp; "',1,null,'" &amp;  Dictionary!O629 &amp; "',getdate()," &amp; Dictionary!Q629   &amp; ")")</f>
        <v/>
      </c>
    </row>
    <row r="1092" spans="1:1">
      <c r="A1092" t="str">
        <f>IF(Dictionary!A630="","","Insert Into SYS_DICTIONARY(ID, DICTIONARYID, PARENTID, DICTIONARYTYPE, LANGUAGEID, DICTIONARYTEXT, VALUESID, LEVELID, ITEM_POST, TOOLTIPTEXT, LINK, DESCRIPTIONID, UPDATE_USERID, UPDATE_TIME, CREATE_USERID, CREATE_TIME, STATEID) values(" &amp; Dictionary!A630 &amp; "," &amp; Dictionary!B630 &amp; "," &amp; Dictionary!C642 &amp; "," &amp; Dictionary!D630 &amp; "," &amp; Dictionary!E630 &amp; ",'" &amp;Dictionary!F630 &amp; "'," &amp; Dictionary!G630 &amp; "," &amp; Dictionary!H630 &amp; "," &amp;Dictionary!I630 &amp; ",'" &amp; Dictionary!J630 &amp; "','" &amp; Dictionary!K630 &amp; "','" &amp; Dictionary!L630  &amp; "',1,null,'" &amp;  Dictionary!O630 &amp; "',getdate()," &amp; Dictionary!Q630   &amp; ")")</f>
        <v/>
      </c>
    </row>
    <row r="1093" spans="1:1">
      <c r="A1093" t="str">
        <f>IF(Dictionary!A631="","","Insert Into SYS_DICTIONARY(ID, DICTIONARYID, PARENTID, DICTIONARYTYPE, LANGUAGEID, DICTIONARYTEXT, VALUESID, LEVELID, ITEM_POST, TOOLTIPTEXT, LINK, DESCRIPTIONID, UPDATE_USERID, UPDATE_TIME, CREATE_USERID, CREATE_TIME, STATEID) values(" &amp; Dictionary!A631 &amp; "," &amp; Dictionary!B631 &amp; "," &amp; Dictionary!C643 &amp; "," &amp; Dictionary!D631 &amp; "," &amp; Dictionary!E631 &amp; ",'" &amp;Dictionary!F631 &amp; "'," &amp; Dictionary!G631 &amp; "," &amp; Dictionary!H631 &amp; "," &amp;Dictionary!I631 &amp; ",'" &amp; Dictionary!J631 &amp; "','" &amp; Dictionary!K631 &amp; "','" &amp; Dictionary!L631  &amp; "',1,null,'" &amp;  Dictionary!O631 &amp; "',getdate()," &amp; Dictionary!Q631   &amp; ")")</f>
        <v/>
      </c>
    </row>
    <row r="1094" spans="1:1">
      <c r="A1094" t="str">
        <f>IF(Dictionary!A632="","","Insert Into SYS_DICTIONARY(ID, DICTIONARYID, PARENTID, DICTIONARYTYPE, LANGUAGEID, DICTIONARYTEXT, VALUESID, LEVELID, ITEM_POST, TOOLTIPTEXT, LINK, DESCRIPTIONID, UPDATE_USERID, UPDATE_TIME, CREATE_USERID, CREATE_TIME, STATEID) values(" &amp; Dictionary!A632 &amp; "," &amp; Dictionary!B632 &amp; "," &amp; Dictionary!C644 &amp; "," &amp; Dictionary!D632 &amp; "," &amp; Dictionary!E632 &amp; ",'" &amp;Dictionary!F632 &amp; "'," &amp; Dictionary!G632 &amp; "," &amp; Dictionary!H632 &amp; "," &amp;Dictionary!I632 &amp; ",'" &amp; Dictionary!J632 &amp; "','" &amp; Dictionary!K632 &amp; "','" &amp; Dictionary!L632  &amp; "',1,null,'" &amp;  Dictionary!O632 &amp; "',getdate()," &amp; Dictionary!Q632   &amp; ")")</f>
        <v/>
      </c>
    </row>
    <row r="1095" spans="1:1">
      <c r="A1095" t="str">
        <f>IF(Dictionary!A633="","","Insert Into SYS_DICTIONARY(ID, DICTIONARYID, PARENTID, DICTIONARYTYPE, LANGUAGEID, DICTIONARYTEXT, VALUESID, LEVELID, ITEM_POST, TOOLTIPTEXT, LINK, DESCRIPTIONID, UPDATE_USERID, UPDATE_TIME, CREATE_USERID, CREATE_TIME, STATEID) values(" &amp; Dictionary!A633 &amp; "," &amp; Dictionary!B633 &amp; "," &amp; Dictionary!C645 &amp; "," &amp; Dictionary!D633 &amp; "," &amp; Dictionary!E633 &amp; ",'" &amp;Dictionary!F633 &amp; "'," &amp; Dictionary!G633 &amp; "," &amp; Dictionary!H633 &amp; "," &amp;Dictionary!I633 &amp; ",'" &amp; Dictionary!J633 &amp; "','" &amp; Dictionary!K633 &amp; "','" &amp; Dictionary!L633  &amp; "',1,null,'" &amp;  Dictionary!O633 &amp; "',getdate()," &amp; Dictionary!Q633   &amp; ")")</f>
        <v/>
      </c>
    </row>
    <row r="1096" spans="1:1">
      <c r="A1096" t="str">
        <f>IF(Dictionary!A634="","","Insert Into SYS_DICTIONARY(ID, DICTIONARYID, PARENTID, DICTIONARYTYPE, LANGUAGEID, DICTIONARYTEXT, VALUESID, LEVELID, ITEM_POST, TOOLTIPTEXT, LINK, DESCRIPTIONID, UPDATE_USERID, UPDATE_TIME, CREATE_USERID, CREATE_TIME, STATEID) values(" &amp; Dictionary!A634 &amp; "," &amp; Dictionary!B634 &amp; "," &amp; Dictionary!C646 &amp; "," &amp; Dictionary!D634 &amp; "," &amp; Dictionary!E634 &amp; ",'" &amp;Dictionary!F634 &amp; "'," &amp; Dictionary!G634 &amp; "," &amp; Dictionary!H634 &amp; "," &amp;Dictionary!I634 &amp; ",'" &amp; Dictionary!J634 &amp; "','" &amp; Dictionary!K634 &amp; "','" &amp; Dictionary!L634  &amp; "',1,null,'" &amp;  Dictionary!O634 &amp; "',getdate()," &amp; Dictionary!Q634   &amp; ")")</f>
        <v/>
      </c>
    </row>
    <row r="1097" spans="1:1">
      <c r="A1097" t="str">
        <f>IF(Dictionary!A635="","","Insert Into SYS_DICTIONARY(ID, DICTIONARYID, PARENTID, DICTIONARYTYPE, LANGUAGEID, DICTIONARYTEXT, VALUESID, LEVELID, ITEM_POST, TOOLTIPTEXT, LINK, DESCRIPTIONID, UPDATE_USERID, UPDATE_TIME, CREATE_USERID, CREATE_TIME, STATEID) values(" &amp; Dictionary!A635 &amp; "," &amp; Dictionary!B635 &amp; "," &amp; Dictionary!C647 &amp; "," &amp; Dictionary!D635 &amp; "," &amp; Dictionary!E635 &amp; ",'" &amp;Dictionary!F635 &amp; "'," &amp; Dictionary!G635 &amp; "," &amp; Dictionary!H635 &amp; "," &amp;Dictionary!I635 &amp; ",'" &amp; Dictionary!J635 &amp; "','" &amp; Dictionary!K635 &amp; "','" &amp; Dictionary!L635  &amp; "',1,null,'" &amp;  Dictionary!O635 &amp; "',getdate()," &amp; Dictionary!Q635   &amp; ")")</f>
        <v/>
      </c>
    </row>
    <row r="1098" spans="1:1">
      <c r="A1098" t="str">
        <f>IF(Dictionary!A636="","","Insert Into SYS_DICTIONARY(ID, DICTIONARYID, PARENTID, DICTIONARYTYPE, LANGUAGEID, DICTIONARYTEXT, VALUESID, LEVELID, ITEM_POST, TOOLTIPTEXT, LINK, DESCRIPTIONID, UPDATE_USERID, UPDATE_TIME, CREATE_USERID, CREATE_TIME, STATEID) values(" &amp; Dictionary!A636 &amp; "," &amp; Dictionary!B636 &amp; "," &amp; Dictionary!C648 &amp; "," &amp; Dictionary!D636 &amp; "," &amp; Dictionary!E636 &amp; ",'" &amp;Dictionary!F636 &amp; "'," &amp; Dictionary!G636 &amp; "," &amp; Dictionary!H636 &amp; "," &amp;Dictionary!I636 &amp; ",'" &amp; Dictionary!J636 &amp; "','" &amp; Dictionary!K636 &amp; "','" &amp; Dictionary!L636  &amp; "',1,null,'" &amp;  Dictionary!O636 &amp; "',getdate()," &amp; Dictionary!Q636   &amp; ")")</f>
        <v/>
      </c>
    </row>
    <row r="1099" spans="1:1">
      <c r="A1099" t="str">
        <f>IF(Dictionary!A637="","","Insert Into SYS_DICTIONARY(ID, DICTIONARYID, PARENTID, DICTIONARYTYPE, LANGUAGEID, DICTIONARYTEXT, VALUESID, LEVELID, ITEM_POST, TOOLTIPTEXT, LINK, DESCRIPTIONID, UPDATE_USERID, UPDATE_TIME, CREATE_USERID, CREATE_TIME, STATEID) values(" &amp; Dictionary!A637 &amp; "," &amp; Dictionary!B637 &amp; "," &amp; Dictionary!C649 &amp; "," &amp; Dictionary!D637 &amp; "," &amp; Dictionary!E637 &amp; ",'" &amp;Dictionary!F637 &amp; "'," &amp; Dictionary!G637 &amp; "," &amp; Dictionary!H637 &amp; "," &amp;Dictionary!I637 &amp; ",'" &amp; Dictionary!J637 &amp; "','" &amp; Dictionary!K637 &amp; "','" &amp; Dictionary!L637  &amp; "',1,null,'" &amp;  Dictionary!O637 &amp; "',getdate()," &amp; Dictionary!Q637   &amp; ")")</f>
        <v/>
      </c>
    </row>
    <row r="1100" spans="1:1">
      <c r="A1100" t="str">
        <f>IF(Dictionary!A638="","","Insert Into SYS_DICTIONARY(ID, DICTIONARYID, PARENTID, DICTIONARYTYPE, LANGUAGEID, DICTIONARYTEXT, VALUESID, LEVELID, ITEM_POST, TOOLTIPTEXT, LINK, DESCRIPTIONID, UPDATE_USERID, UPDATE_TIME, CREATE_USERID, CREATE_TIME, STATEID) values(" &amp; Dictionary!A638 &amp; "," &amp; Dictionary!B638 &amp; "," &amp; Dictionary!C650 &amp; "," &amp; Dictionary!D638 &amp; "," &amp; Dictionary!E638 &amp; ",'" &amp;Dictionary!F638 &amp; "'," &amp; Dictionary!G638 &amp; "," &amp; Dictionary!H638 &amp; "," &amp;Dictionary!I638 &amp; ",'" &amp; Dictionary!J638 &amp; "','" &amp; Dictionary!K638 &amp; "','" &amp; Dictionary!L638  &amp; "',1,null,'" &amp;  Dictionary!O638 &amp; "',getdate()," &amp; Dictionary!Q638   &amp; ")")</f>
        <v/>
      </c>
    </row>
    <row r="1101" spans="1:1">
      <c r="A1101" t="str">
        <f>IF(Dictionary!A639="","","Insert Into SYS_DICTIONARY(ID, DICTIONARYID, PARENTID, DICTIONARYTYPE, LANGUAGEID, DICTIONARYTEXT, VALUESID, LEVELID, ITEM_POST, TOOLTIPTEXT, LINK, DESCRIPTIONID, UPDATE_USERID, UPDATE_TIME, CREATE_USERID, CREATE_TIME, STATEID) values(" &amp; Dictionary!A639 &amp; "," &amp; Dictionary!B639 &amp; "," &amp; Dictionary!C651 &amp; "," &amp; Dictionary!D639 &amp; "," &amp; Dictionary!E639 &amp; ",'" &amp;Dictionary!F639 &amp; "'," &amp; Dictionary!G639 &amp; "," &amp; Dictionary!H639 &amp; "," &amp;Dictionary!I639 &amp; ",'" &amp; Dictionary!J639 &amp; "','" &amp; Dictionary!K639 &amp; "','" &amp; Dictionary!L639  &amp; "',1,null,'" &amp;  Dictionary!O639 &amp; "',getdate()," &amp; Dictionary!Q639   &amp; ")")</f>
        <v/>
      </c>
    </row>
    <row r="1102" spans="1:1">
      <c r="A1102" t="str">
        <f>IF(Dictionary!A640="","","Insert Into SYS_DICTIONARY(ID, DICTIONARYID, PARENTID, DICTIONARYTYPE, LANGUAGEID, DICTIONARYTEXT, VALUESID, LEVELID, ITEM_POST, TOOLTIPTEXT, LINK, DESCRIPTIONID, UPDATE_USERID, UPDATE_TIME, CREATE_USERID, CREATE_TIME, STATEID) values(" &amp; Dictionary!A640 &amp; "," &amp; Dictionary!B640 &amp; "," &amp; Dictionary!C652 &amp; "," &amp; Dictionary!D640 &amp; "," &amp; Dictionary!E640 &amp; ",'" &amp;Dictionary!F640 &amp; "'," &amp; Dictionary!G640 &amp; "," &amp; Dictionary!H640 &amp; "," &amp;Dictionary!I640 &amp; ",'" &amp; Dictionary!J640 &amp; "','" &amp; Dictionary!K640 &amp; "','" &amp; Dictionary!L640  &amp; "',1,null,'" &amp;  Dictionary!O640 &amp; "',getdate()," &amp; Dictionary!Q640   &amp; ")")</f>
        <v/>
      </c>
    </row>
    <row r="1103" spans="1:1">
      <c r="A1103" t="str">
        <f>IF(Dictionary!A641="","","Insert Into SYS_DICTIONARY(ID, DICTIONARYID, PARENTID, DICTIONARYTYPE, LANGUAGEID, DICTIONARYTEXT, VALUESID, LEVELID, ITEM_POST, TOOLTIPTEXT, LINK, DESCRIPTIONID, UPDATE_USERID, UPDATE_TIME, CREATE_USERID, CREATE_TIME, STATEID) values(" &amp; Dictionary!A641 &amp; "," &amp; Dictionary!B641 &amp; "," &amp; Dictionary!C653 &amp; "," &amp; Dictionary!D641 &amp; "," &amp; Dictionary!E641 &amp; ",'" &amp;Dictionary!F641 &amp; "'," &amp; Dictionary!G641 &amp; "," &amp; Dictionary!H641 &amp; "," &amp;Dictionary!I641 &amp; ",'" &amp; Dictionary!J641 &amp; "','" &amp; Dictionary!K641 &amp; "','" &amp; Dictionary!L641  &amp; "',1,null,'" &amp;  Dictionary!O641 &amp; "',getdate()," &amp; Dictionary!Q641   &amp; ")")</f>
        <v/>
      </c>
    </row>
    <row r="1104" spans="1:1">
      <c r="A1104" t="str">
        <f>IF(Dictionary!A642="","","Insert Into SYS_DICTIONARY(ID, DICTIONARYID, PARENTID, DICTIONARYTYPE, LANGUAGEID, DICTIONARYTEXT, VALUESID, LEVELID, ITEM_POST, TOOLTIPTEXT, LINK, DESCRIPTIONID, UPDATE_USERID, UPDATE_TIME, CREATE_USERID, CREATE_TIME, STATEID) values(" &amp; Dictionary!A642 &amp; "," &amp; Dictionary!B642 &amp; "," &amp; Dictionary!C654 &amp; "," &amp; Dictionary!D642 &amp; "," &amp; Dictionary!E642 &amp; ",'" &amp;Dictionary!F642 &amp; "'," &amp; Dictionary!G642 &amp; "," &amp; Dictionary!H642 &amp; "," &amp;Dictionary!I642 &amp; ",'" &amp; Dictionary!J642 &amp; "','" &amp; Dictionary!K642 &amp; "','" &amp; Dictionary!L642  &amp; "',1,null,'" &amp;  Dictionary!O642 &amp; "',getdate()," &amp; Dictionary!Q642   &amp; ")")</f>
        <v/>
      </c>
    </row>
    <row r="1105" spans="1:1">
      <c r="A1105" t="str">
        <f>IF(Dictionary!A643="","","Insert Into SYS_DICTIONARY(ID, DICTIONARYID, PARENTID, DICTIONARYTYPE, LANGUAGEID, DICTIONARYTEXT, VALUESID, LEVELID, ITEM_POST, TOOLTIPTEXT, LINK, DESCRIPTIONID, UPDATE_USERID, UPDATE_TIME, CREATE_USERID, CREATE_TIME, STATEID) values(" &amp; Dictionary!A643 &amp; "," &amp; Dictionary!B643 &amp; "," &amp; Dictionary!C655 &amp; "," &amp; Dictionary!D643 &amp; "," &amp; Dictionary!E643 &amp; ",'" &amp;Dictionary!F643 &amp; "'," &amp; Dictionary!G643 &amp; "," &amp; Dictionary!H643 &amp; "," &amp;Dictionary!I643 &amp; ",'" &amp; Dictionary!J643 &amp; "','" &amp; Dictionary!K643 &amp; "','" &amp; Dictionary!L643  &amp; "',1,null,'" &amp;  Dictionary!O643 &amp; "',getdate()," &amp; Dictionary!Q643   &amp; ")")</f>
        <v/>
      </c>
    </row>
    <row r="1106" spans="1:1">
      <c r="A1106" t="str">
        <f>IF(Dictionary!A644="","","Insert Into SYS_DICTIONARY(ID, DICTIONARYID, PARENTID, DICTIONARYTYPE, LANGUAGEID, DICTIONARYTEXT, VALUESID, LEVELID, ITEM_POST, TOOLTIPTEXT, LINK, DESCRIPTIONID, UPDATE_USERID, UPDATE_TIME, CREATE_USERID, CREATE_TIME, STATEID) values(" &amp; Dictionary!A644 &amp; "," &amp; Dictionary!B644 &amp; "," &amp; Dictionary!C656 &amp; "," &amp; Dictionary!D644 &amp; "," &amp; Dictionary!E644 &amp; ",'" &amp;Dictionary!F644 &amp; "'," &amp; Dictionary!G644 &amp; "," &amp; Dictionary!H644 &amp; "," &amp;Dictionary!I644 &amp; ",'" &amp; Dictionary!J644 &amp; "','" &amp; Dictionary!K644 &amp; "','" &amp; Dictionary!L644  &amp; "',1,null,'" &amp;  Dictionary!O644 &amp; "',getdate()," &amp; Dictionary!Q644   &amp; ")")</f>
        <v/>
      </c>
    </row>
    <row r="1107" spans="1:1">
      <c r="A1107" t="str">
        <f>IF(Dictionary!A645="","","Insert Into SYS_DICTIONARY(ID, DICTIONARYID, PARENTID, DICTIONARYTYPE, LANGUAGEID, DICTIONARYTEXT, VALUESID, LEVELID, ITEM_POST, TOOLTIPTEXT, LINK, DESCRIPTIONID, UPDATE_USERID, UPDATE_TIME, CREATE_USERID, CREATE_TIME, STATEID) values(" &amp; Dictionary!A645 &amp; "," &amp; Dictionary!B645 &amp; "," &amp; Dictionary!C657 &amp; "," &amp; Dictionary!D645 &amp; "," &amp; Dictionary!E645 &amp; ",'" &amp;Dictionary!F645 &amp; "'," &amp; Dictionary!G645 &amp; "," &amp; Dictionary!H645 &amp; "," &amp;Dictionary!I645 &amp; ",'" &amp; Dictionary!J645 &amp; "','" &amp; Dictionary!K645 &amp; "','" &amp; Dictionary!L645  &amp; "',1,null,'" &amp;  Dictionary!O645 &amp; "',getdate()," &amp; Dictionary!Q645   &amp; ")")</f>
        <v/>
      </c>
    </row>
    <row r="1108" spans="1:1">
      <c r="A1108" t="str">
        <f>IF(Dictionary!A646="","","Insert Into SYS_DICTIONARY(ID, DICTIONARYID, PARENTID, DICTIONARYTYPE, LANGUAGEID, DICTIONARYTEXT, VALUESID, LEVELID, ITEM_POST, TOOLTIPTEXT, LINK, DESCRIPTIONID, UPDATE_USERID, UPDATE_TIME, CREATE_USERID, CREATE_TIME, STATEID) values(" &amp; Dictionary!A646 &amp; "," &amp; Dictionary!B646 &amp; "," &amp; Dictionary!C658 &amp; "," &amp; Dictionary!D646 &amp; "," &amp; Dictionary!E646 &amp; ",'" &amp;Dictionary!F646 &amp; "'," &amp; Dictionary!G646 &amp; "," &amp; Dictionary!H646 &amp; "," &amp;Dictionary!I646 &amp; ",'" &amp; Dictionary!J646 &amp; "','" &amp; Dictionary!K646 &amp; "','" &amp; Dictionary!L646  &amp; "',1,null,'" &amp;  Dictionary!O646 &amp; "',getdate()," &amp; Dictionary!Q646   &amp; ")")</f>
        <v/>
      </c>
    </row>
    <row r="1109" spans="1:1">
      <c r="A1109" t="str">
        <f>IF(Dictionary!A647="","","Insert Into SYS_DICTIONARY(ID, DICTIONARYID, PARENTID, DICTIONARYTYPE, LANGUAGEID, DICTIONARYTEXT, VALUESID, LEVELID, ITEM_POST, TOOLTIPTEXT, LINK, DESCRIPTIONID, UPDATE_USERID, UPDATE_TIME, CREATE_USERID, CREATE_TIME, STATEID) values(" &amp; Dictionary!A647 &amp; "," &amp; Dictionary!B647 &amp; "," &amp; Dictionary!C659 &amp; "," &amp; Dictionary!D647 &amp; "," &amp; Dictionary!E647 &amp; ",'" &amp;Dictionary!F647 &amp; "'," &amp; Dictionary!G647 &amp; "," &amp; Dictionary!H647 &amp; "," &amp;Dictionary!I647 &amp; ",'" &amp; Dictionary!J647 &amp; "','" &amp; Dictionary!K647 &amp; "','" &amp; Dictionary!L647  &amp; "',1,null,'" &amp;  Dictionary!O647 &amp; "',getdate()," &amp; Dictionary!Q647   &amp; ")")</f>
        <v/>
      </c>
    </row>
    <row r="1110" spans="1:1">
      <c r="A1110" t="str">
        <f>IF(Dictionary!A648="","","Insert Into SYS_DICTIONARY(ID, DICTIONARYID, PARENTID, DICTIONARYTYPE, LANGUAGEID, DICTIONARYTEXT, VALUESID, LEVELID, ITEM_POST, TOOLTIPTEXT, LINK, DESCRIPTIONID, UPDATE_USERID, UPDATE_TIME, CREATE_USERID, CREATE_TIME, STATEID) values(" &amp; Dictionary!A648 &amp; "," &amp; Dictionary!B648 &amp; "," &amp; Dictionary!C660 &amp; "," &amp; Dictionary!D648 &amp; "," &amp; Dictionary!E648 &amp; ",'" &amp;Dictionary!F648 &amp; "'," &amp; Dictionary!G648 &amp; "," &amp; Dictionary!H648 &amp; "," &amp;Dictionary!I648 &amp; ",'" &amp; Dictionary!J648 &amp; "','" &amp; Dictionary!K648 &amp; "','" &amp; Dictionary!L648  &amp; "',1,null,'" &amp;  Dictionary!O648 &amp; "',getdate()," &amp; Dictionary!Q648   &amp; ")")</f>
        <v/>
      </c>
    </row>
    <row r="1111" spans="1:1">
      <c r="A1111" t="str">
        <f>IF(Dictionary!A649="","","Insert Into SYS_DICTIONARY(ID, DICTIONARYID, PARENTID, DICTIONARYTYPE, LANGUAGEID, DICTIONARYTEXT, VALUESID, LEVELID, ITEM_POST, TOOLTIPTEXT, LINK, DESCRIPTIONID, UPDATE_USERID, UPDATE_TIME, CREATE_USERID, CREATE_TIME, STATEID) values(" &amp; Dictionary!A649 &amp; "," &amp; Dictionary!B649 &amp; "," &amp; Dictionary!C661 &amp; "," &amp; Dictionary!D649 &amp; "," &amp; Dictionary!E649 &amp; ",'" &amp;Dictionary!F649 &amp; "'," &amp; Dictionary!G649 &amp; "," &amp; Dictionary!H649 &amp; "," &amp;Dictionary!I649 &amp; ",'" &amp; Dictionary!J649 &amp; "','" &amp; Dictionary!K649 &amp; "','" &amp; Dictionary!L649  &amp; "',1,null,'" &amp;  Dictionary!O649 &amp; "',getdate()," &amp; Dictionary!Q649   &amp; ")")</f>
        <v/>
      </c>
    </row>
    <row r="1112" spans="1:1">
      <c r="A1112" t="str">
        <f>IF(Dictionary!A650="","","Insert Into SYS_DICTIONARY(ID, DICTIONARYID, PARENTID, DICTIONARYTYPE, LANGUAGEID, DICTIONARYTEXT, VALUESID, LEVELID, ITEM_POST, TOOLTIPTEXT, LINK, DESCRIPTIONID, UPDATE_USERID, UPDATE_TIME, CREATE_USERID, CREATE_TIME, STATEID) values(" &amp; Dictionary!A650 &amp; "," &amp; Dictionary!B650 &amp; "," &amp; Dictionary!C662 &amp; "," &amp; Dictionary!D650 &amp; "," &amp; Dictionary!E650 &amp; ",'" &amp;Dictionary!F650 &amp; "'," &amp; Dictionary!G650 &amp; "," &amp; Dictionary!H650 &amp; "," &amp;Dictionary!I650 &amp; ",'" &amp; Dictionary!J650 &amp; "','" &amp; Dictionary!K650 &amp; "','" &amp; Dictionary!L650  &amp; "',1,null,'" &amp;  Dictionary!O650 &amp; "',getdate()," &amp; Dictionary!Q650   &amp; ")")</f>
        <v/>
      </c>
    </row>
    <row r="1113" spans="1:1">
      <c r="A1113" t="str">
        <f>IF(Dictionary!A651="","","Insert Into SYS_DICTIONARY(ID, DICTIONARYID, PARENTID, DICTIONARYTYPE, LANGUAGEID, DICTIONARYTEXT, VALUESID, LEVELID, ITEM_POST, TOOLTIPTEXT, LINK, DESCRIPTIONID, UPDATE_USERID, UPDATE_TIME, CREATE_USERID, CREATE_TIME, STATEID) values(" &amp; Dictionary!A651 &amp; "," &amp; Dictionary!B651 &amp; "," &amp; Dictionary!C663 &amp; "," &amp; Dictionary!D651 &amp; "," &amp; Dictionary!E651 &amp; ",'" &amp;Dictionary!F651 &amp; "'," &amp; Dictionary!G651 &amp; "," &amp; Dictionary!H651 &amp; "," &amp;Dictionary!I651 &amp; ",'" &amp; Dictionary!J651 &amp; "','" &amp; Dictionary!K651 &amp; "','" &amp; Dictionary!L651  &amp; "',1,null,'" &amp;  Dictionary!O651 &amp; "',getdate()," &amp; Dictionary!Q651   &amp; ")")</f>
        <v/>
      </c>
    </row>
    <row r="1114" spans="1:1">
      <c r="A1114" t="str">
        <f>IF(Dictionary!A652="","","Insert Into SYS_DICTIONARY(ID, DICTIONARYID, PARENTID, DICTIONARYTYPE, LANGUAGEID, DICTIONARYTEXT, VALUESID, LEVELID, ITEM_POST, TOOLTIPTEXT, LINK, DESCRIPTIONID, UPDATE_USERID, UPDATE_TIME, CREATE_USERID, CREATE_TIME, STATEID) values(" &amp; Dictionary!A652 &amp; "," &amp; Dictionary!B652 &amp; "," &amp; Dictionary!C664 &amp; "," &amp; Dictionary!D652 &amp; "," &amp; Dictionary!E652 &amp; ",'" &amp;Dictionary!F652 &amp; "'," &amp; Dictionary!G652 &amp; "," &amp; Dictionary!H652 &amp; "," &amp;Dictionary!I652 &amp; ",'" &amp; Dictionary!J652 &amp; "','" &amp; Dictionary!K652 &amp; "','" &amp; Dictionary!L652  &amp; "',1,null,'" &amp;  Dictionary!O652 &amp; "',getdate()," &amp; Dictionary!Q652   &amp; ")")</f>
        <v/>
      </c>
    </row>
    <row r="1115" spans="1:1">
      <c r="A1115" t="str">
        <f>IF(Dictionary!A653="","","Insert Into SYS_DICTIONARY(ID, DICTIONARYID, PARENTID, DICTIONARYTYPE, LANGUAGEID, DICTIONARYTEXT, VALUESID, LEVELID, ITEM_POST, TOOLTIPTEXT, LINK, DESCRIPTIONID, UPDATE_USERID, UPDATE_TIME, CREATE_USERID, CREATE_TIME, STATEID) values(" &amp; Dictionary!A653 &amp; "," &amp; Dictionary!B653 &amp; "," &amp; Dictionary!C665 &amp; "," &amp; Dictionary!D653 &amp; "," &amp; Dictionary!E653 &amp; ",'" &amp;Dictionary!F653 &amp; "'," &amp; Dictionary!G653 &amp; "," &amp; Dictionary!H653 &amp; "," &amp;Dictionary!I653 &amp; ",'" &amp; Dictionary!J653 &amp; "','" &amp; Dictionary!K653 &amp; "','" &amp; Dictionary!L653  &amp; "',1,null,'" &amp;  Dictionary!O653 &amp; "',getdate()," &amp; Dictionary!Q653   &amp; ")")</f>
        <v/>
      </c>
    </row>
    <row r="1116" spans="1:1">
      <c r="A1116" t="str">
        <f>IF(Dictionary!A654="","","Insert Into SYS_DICTIONARY(ID, DICTIONARYID, PARENTID, DICTIONARYTYPE, LANGUAGEID, DICTIONARYTEXT, VALUESID, LEVELID, ITEM_POST, TOOLTIPTEXT, LINK, DESCRIPTIONID, UPDATE_USERID, UPDATE_TIME, CREATE_USERID, CREATE_TIME, STATEID) values(" &amp; Dictionary!A654 &amp; "," &amp; Dictionary!B654 &amp; "," &amp; Dictionary!C666 &amp; "," &amp; Dictionary!D654 &amp; "," &amp; Dictionary!E654 &amp; ",'" &amp;Dictionary!F654 &amp; "'," &amp; Dictionary!G654 &amp; "," &amp; Dictionary!H654 &amp; "," &amp;Dictionary!I654 &amp; ",'" &amp; Dictionary!J654 &amp; "','" &amp; Dictionary!K654 &amp; "','" &amp; Dictionary!L654  &amp; "',1,null,'" &amp;  Dictionary!O654 &amp; "',getdate()," &amp; Dictionary!Q654   &amp; ")")</f>
        <v/>
      </c>
    </row>
    <row r="1117" spans="1:1">
      <c r="A1117" t="str">
        <f>IF(Dictionary!A655="","","Insert Into SYS_DICTIONARY(ID, DICTIONARYID, PARENTID, DICTIONARYTYPE, LANGUAGEID, DICTIONARYTEXT, VALUESID, LEVELID, ITEM_POST, TOOLTIPTEXT, LINK, DESCRIPTIONID, UPDATE_USERID, UPDATE_TIME, CREATE_USERID, CREATE_TIME, STATEID) values(" &amp; Dictionary!A655 &amp; "," &amp; Dictionary!B655 &amp; "," &amp; Dictionary!C667 &amp; "," &amp; Dictionary!D655 &amp; "," &amp; Dictionary!E655 &amp; ",'" &amp;Dictionary!F655 &amp; "'," &amp; Dictionary!G655 &amp; "," &amp; Dictionary!H655 &amp; "," &amp;Dictionary!I655 &amp; ",'" &amp; Dictionary!J655 &amp; "','" &amp; Dictionary!K655 &amp; "','" &amp; Dictionary!L655  &amp; "',1,null,'" &amp;  Dictionary!O655 &amp; "',getdate()," &amp; Dictionary!Q655   &amp; ")")</f>
        <v/>
      </c>
    </row>
    <row r="1118" spans="1:1">
      <c r="A1118" t="str">
        <f>IF(Dictionary!A656="","","Insert Into SYS_DICTIONARY(ID, DICTIONARYID, PARENTID, DICTIONARYTYPE, LANGUAGEID, DICTIONARYTEXT, VALUESID, LEVELID, ITEM_POST, TOOLTIPTEXT, LINK, DESCRIPTIONID, UPDATE_USERID, UPDATE_TIME, CREATE_USERID, CREATE_TIME, STATEID) values(" &amp; Dictionary!A656 &amp; "," &amp; Dictionary!B656 &amp; "," &amp; Dictionary!C668 &amp; "," &amp; Dictionary!D656 &amp; "," &amp; Dictionary!E656 &amp; ",'" &amp;Dictionary!F656 &amp; "'," &amp; Dictionary!G656 &amp; "," &amp; Dictionary!H656 &amp; "," &amp;Dictionary!I656 &amp; ",'" &amp; Dictionary!J656 &amp; "','" &amp; Dictionary!K656 &amp; "','" &amp; Dictionary!L656  &amp; "',1,null,'" &amp;  Dictionary!O656 &amp; "',getdate()," &amp; Dictionary!Q656   &amp; ")")</f>
        <v/>
      </c>
    </row>
    <row r="1119" spans="1:1">
      <c r="A1119" t="str">
        <f>IF(Dictionary!A657="","","Insert Into SYS_DICTIONARY(ID, DICTIONARYID, PARENTID, DICTIONARYTYPE, LANGUAGEID, DICTIONARYTEXT, VALUESID, LEVELID, ITEM_POST, TOOLTIPTEXT, LINK, DESCRIPTIONID, UPDATE_USERID, UPDATE_TIME, CREATE_USERID, CREATE_TIME, STATEID) values(" &amp; Dictionary!A657 &amp; "," &amp; Dictionary!B657 &amp; "," &amp; Dictionary!C669 &amp; "," &amp; Dictionary!D657 &amp; "," &amp; Dictionary!E657 &amp; ",'" &amp;Dictionary!F657 &amp; "'," &amp; Dictionary!G657 &amp; "," &amp; Dictionary!H657 &amp; "," &amp;Dictionary!I657 &amp; ",'" &amp; Dictionary!J657 &amp; "','" &amp; Dictionary!K657 &amp; "','" &amp; Dictionary!L657  &amp; "',1,null,'" &amp;  Dictionary!O657 &amp; "',getdate()," &amp; Dictionary!Q657   &amp; ")")</f>
        <v/>
      </c>
    </row>
    <row r="1120" spans="1:1">
      <c r="A1120" t="str">
        <f>IF(Dictionary!A658="","","Insert Into SYS_DICTIONARY(ID, DICTIONARYID, PARENTID, DICTIONARYTYPE, LANGUAGEID, DICTIONARYTEXT, VALUESID, LEVELID, ITEM_POST, TOOLTIPTEXT, LINK, DESCRIPTIONID, UPDATE_USERID, UPDATE_TIME, CREATE_USERID, CREATE_TIME, STATEID) values(" &amp; Dictionary!A658 &amp; "," &amp; Dictionary!B658 &amp; "," &amp; Dictionary!C670 &amp; "," &amp; Dictionary!D658 &amp; "," &amp; Dictionary!E658 &amp; ",'" &amp;Dictionary!F658 &amp; "'," &amp; Dictionary!G658 &amp; "," &amp; Dictionary!H658 &amp; "," &amp;Dictionary!I658 &amp; ",'" &amp; Dictionary!J658 &amp; "','" &amp; Dictionary!K658 &amp; "','" &amp; Dictionary!L658  &amp; "',1,null,'" &amp;  Dictionary!O658 &amp; "',getdate()," &amp; Dictionary!Q658   &amp; ")")</f>
        <v/>
      </c>
    </row>
    <row r="1121" spans="1:1">
      <c r="A1121" t="str">
        <f>IF(Dictionary!A659="","","Insert Into SYS_DICTIONARY(ID, DICTIONARYID, PARENTID, DICTIONARYTYPE, LANGUAGEID, DICTIONARYTEXT, VALUESID, LEVELID, ITEM_POST, TOOLTIPTEXT, LINK, DESCRIPTIONID, UPDATE_USERID, UPDATE_TIME, CREATE_USERID, CREATE_TIME, STATEID) values(" &amp; Dictionary!A659 &amp; "," &amp; Dictionary!B659 &amp; "," &amp; Dictionary!C671 &amp; "," &amp; Dictionary!D659 &amp; "," &amp; Dictionary!E659 &amp; ",'" &amp;Dictionary!F659 &amp; "'," &amp; Dictionary!G659 &amp; "," &amp; Dictionary!H659 &amp; "," &amp;Dictionary!I659 &amp; ",'" &amp; Dictionary!J659 &amp; "','" &amp; Dictionary!K659 &amp; "','" &amp; Dictionary!L659  &amp; "',1,null,'" &amp;  Dictionary!O659 &amp; "',getdate()," &amp; Dictionary!Q659   &amp; ")")</f>
        <v/>
      </c>
    </row>
    <row r="1122" spans="1:1">
      <c r="A1122" t="str">
        <f>IF(Dictionary!A660="","","Insert Into SYS_DICTIONARY(ID, DICTIONARYID, PARENTID, DICTIONARYTYPE, LANGUAGEID, DICTIONARYTEXT, VALUESID, LEVELID, ITEM_POST, TOOLTIPTEXT, LINK, DESCRIPTIONID, UPDATE_USERID, UPDATE_TIME, CREATE_USERID, CREATE_TIME, STATEID) values(" &amp; Dictionary!A660 &amp; "," &amp; Dictionary!B660 &amp; "," &amp; Dictionary!C672 &amp; "," &amp; Dictionary!D660 &amp; "," &amp; Dictionary!E660 &amp; ",'" &amp;Dictionary!F660 &amp; "'," &amp; Dictionary!G660 &amp; "," &amp; Dictionary!H660 &amp; "," &amp;Dictionary!I660 &amp; ",'" &amp; Dictionary!J660 &amp; "','" &amp; Dictionary!K660 &amp; "','" &amp; Dictionary!L660  &amp; "',1,null,'" &amp;  Dictionary!O660 &amp; "',getdate()," &amp; Dictionary!Q660   &amp; ")")</f>
        <v/>
      </c>
    </row>
    <row r="1123" spans="1:1">
      <c r="A1123" t="str">
        <f>IF(Dictionary!A661="","","Insert Into SYS_DICTIONARY(ID, DICTIONARYID, PARENTID, DICTIONARYTYPE, LANGUAGEID, DICTIONARYTEXT, VALUESID, LEVELID, ITEM_POST, TOOLTIPTEXT, LINK, DESCRIPTIONID, UPDATE_USERID, UPDATE_TIME, CREATE_USERID, CREATE_TIME, STATEID) values(" &amp; Dictionary!A661 &amp; "," &amp; Dictionary!B661 &amp; "," &amp; Dictionary!C673 &amp; "," &amp; Dictionary!D661 &amp; "," &amp; Dictionary!E661 &amp; ",'" &amp;Dictionary!F661 &amp; "'," &amp; Dictionary!G661 &amp; "," &amp; Dictionary!H661 &amp; "," &amp;Dictionary!I661 &amp; ",'" &amp; Dictionary!J661 &amp; "','" &amp; Dictionary!K661 &amp; "','" &amp; Dictionary!L661  &amp; "',1,null,'" &amp;  Dictionary!O661 &amp; "',getdate()," &amp; Dictionary!Q661   &amp; ")")</f>
        <v/>
      </c>
    </row>
    <row r="1124" spans="1:1">
      <c r="A1124" t="str">
        <f>IF(Dictionary!A662="","","Insert Into SYS_DICTIONARY(ID, DICTIONARYID, PARENTID, DICTIONARYTYPE, LANGUAGEID, DICTIONARYTEXT, VALUESID, LEVELID, ITEM_POST, TOOLTIPTEXT, LINK, DESCRIPTIONID, UPDATE_USERID, UPDATE_TIME, CREATE_USERID, CREATE_TIME, STATEID) values(" &amp; Dictionary!A662 &amp; "," &amp; Dictionary!B662 &amp; "," &amp; Dictionary!C674 &amp; "," &amp; Dictionary!D662 &amp; "," &amp; Dictionary!E662 &amp; ",'" &amp;Dictionary!F662 &amp; "'," &amp; Dictionary!G662 &amp; "," &amp; Dictionary!H662 &amp; "," &amp;Dictionary!I662 &amp; ",'" &amp; Dictionary!J662 &amp; "','" &amp; Dictionary!K662 &amp; "','" &amp; Dictionary!L662  &amp; "',1,null,'" &amp;  Dictionary!O662 &amp; "',getdate()," &amp; Dictionary!Q662   &amp; ")")</f>
        <v/>
      </c>
    </row>
    <row r="1125" spans="1:1">
      <c r="A1125" t="str">
        <f>IF(Dictionary!A663="","","Insert Into SYS_DICTIONARY(ID, DICTIONARYID, PARENTID, DICTIONARYTYPE, LANGUAGEID, DICTIONARYTEXT, VALUESID, LEVELID, ITEM_POST, TOOLTIPTEXT, LINK, DESCRIPTIONID, UPDATE_USERID, UPDATE_TIME, CREATE_USERID, CREATE_TIME, STATEID) values(" &amp; Dictionary!A663 &amp; "," &amp; Dictionary!B663 &amp; "," &amp; Dictionary!C675 &amp; "," &amp; Dictionary!D663 &amp; "," &amp; Dictionary!E663 &amp; ",'" &amp;Dictionary!F663 &amp; "'," &amp; Dictionary!G663 &amp; "," &amp; Dictionary!H663 &amp; "," &amp;Dictionary!I663 &amp; ",'" &amp; Dictionary!J663 &amp; "','" &amp; Dictionary!K663 &amp; "','" &amp; Dictionary!L663  &amp; "',1,null,'" &amp;  Dictionary!O663 &amp; "',getdate()," &amp; Dictionary!Q663   &amp; ")")</f>
        <v/>
      </c>
    </row>
    <row r="1126" spans="1:1">
      <c r="A1126" t="str">
        <f>IF(Dictionary!A664="","","Insert Into SYS_DICTIONARY(ID, DICTIONARYID, PARENTID, DICTIONARYTYPE, LANGUAGEID, DICTIONARYTEXT, VALUESID, LEVELID, ITEM_POST, TOOLTIPTEXT, LINK, DESCRIPTIONID, UPDATE_USERID, UPDATE_TIME, CREATE_USERID, CREATE_TIME, STATEID) values(" &amp; Dictionary!A664 &amp; "," &amp; Dictionary!B664 &amp; "," &amp; Dictionary!C676 &amp; "," &amp; Dictionary!D664 &amp; "," &amp; Dictionary!E664 &amp; ",'" &amp;Dictionary!F664 &amp; "'," &amp; Dictionary!G664 &amp; "," &amp; Dictionary!H664 &amp; "," &amp;Dictionary!I664 &amp; ",'" &amp; Dictionary!J664 &amp; "','" &amp; Dictionary!K664 &amp; "','" &amp; Dictionary!L664  &amp; "',1,null,'" &amp;  Dictionary!O664 &amp; "',getdate()," &amp; Dictionary!Q664   &amp; ")")</f>
        <v/>
      </c>
    </row>
    <row r="1127" spans="1:1">
      <c r="A1127" t="str">
        <f>IF(Dictionary!A665="","","Insert Into SYS_DICTIONARY(ID, DICTIONARYID, PARENTID, DICTIONARYTYPE, LANGUAGEID, DICTIONARYTEXT, VALUESID, LEVELID, ITEM_POST, TOOLTIPTEXT, LINK, DESCRIPTIONID, UPDATE_USERID, UPDATE_TIME, CREATE_USERID, CREATE_TIME, STATEID) values(" &amp; Dictionary!A665 &amp; "," &amp; Dictionary!B665 &amp; "," &amp; Dictionary!C677 &amp; "," &amp; Dictionary!D665 &amp; "," &amp; Dictionary!E665 &amp; ",'" &amp;Dictionary!F665 &amp; "'," &amp; Dictionary!G665 &amp; "," &amp; Dictionary!H665 &amp; "," &amp;Dictionary!I665 &amp; ",'" &amp; Dictionary!J665 &amp; "','" &amp; Dictionary!K665 &amp; "','" &amp; Dictionary!L665  &amp; "',1,null,'" &amp;  Dictionary!O665 &amp; "',getdate()," &amp; Dictionary!Q665   &amp; ")")</f>
        <v/>
      </c>
    </row>
    <row r="1128" spans="1:1">
      <c r="A1128" t="str">
        <f>IF(Dictionary!A666="","","Insert Into SYS_DICTIONARY(ID, DICTIONARYID, PARENTID, DICTIONARYTYPE, LANGUAGEID, DICTIONARYTEXT, VALUESID, LEVELID, ITEM_POST, TOOLTIPTEXT, LINK, DESCRIPTIONID, UPDATE_USERID, UPDATE_TIME, CREATE_USERID, CREATE_TIME, STATEID) values(" &amp; Dictionary!A666 &amp; "," &amp; Dictionary!B666 &amp; "," &amp; Dictionary!C678 &amp; "," &amp; Dictionary!D666 &amp; "," &amp; Dictionary!E666 &amp; ",'" &amp;Dictionary!F666 &amp; "'," &amp; Dictionary!G666 &amp; "," &amp; Dictionary!H666 &amp; "," &amp;Dictionary!I666 &amp; ",'" &amp; Dictionary!J666 &amp; "','" &amp; Dictionary!K666 &amp; "','" &amp; Dictionary!L666  &amp; "',1,null,'" &amp;  Dictionary!O666 &amp; "',getdate()," &amp; Dictionary!Q666   &amp; ")")</f>
        <v/>
      </c>
    </row>
    <row r="1129" spans="1:1">
      <c r="A1129" t="str">
        <f>IF(Dictionary!A667="","","Insert Into SYS_DICTIONARY(ID, DICTIONARYID, PARENTID, DICTIONARYTYPE, LANGUAGEID, DICTIONARYTEXT, VALUESID, LEVELID, ITEM_POST, TOOLTIPTEXT, LINK, DESCRIPTIONID, UPDATE_USERID, UPDATE_TIME, CREATE_USERID, CREATE_TIME, STATEID) values(" &amp; Dictionary!A667 &amp; "," &amp; Dictionary!B667 &amp; "," &amp; Dictionary!C679 &amp; "," &amp; Dictionary!D667 &amp; "," &amp; Dictionary!E667 &amp; ",'" &amp;Dictionary!F667 &amp; "'," &amp; Dictionary!G667 &amp; "," &amp; Dictionary!H667 &amp; "," &amp;Dictionary!I667 &amp; ",'" &amp; Dictionary!J667 &amp; "','" &amp; Dictionary!K667 &amp; "','" &amp; Dictionary!L667  &amp; "',1,null,'" &amp;  Dictionary!O667 &amp; "',getdate()," &amp; Dictionary!Q667   &amp; ")")</f>
        <v/>
      </c>
    </row>
    <row r="1130" spans="1:1">
      <c r="A1130" t="str">
        <f>IF(Dictionary!A668="","","Insert Into SYS_DICTIONARY(ID, DICTIONARYID, PARENTID, DICTIONARYTYPE, LANGUAGEID, DICTIONARYTEXT, VALUESID, LEVELID, ITEM_POST, TOOLTIPTEXT, LINK, DESCRIPTIONID, UPDATE_USERID, UPDATE_TIME, CREATE_USERID, CREATE_TIME, STATEID) values(" &amp; Dictionary!A668 &amp; "," &amp; Dictionary!B668 &amp; "," &amp; Dictionary!C680 &amp; "," &amp; Dictionary!D668 &amp; "," &amp; Dictionary!E668 &amp; ",'" &amp;Dictionary!F668 &amp; "'," &amp; Dictionary!G668 &amp; "," &amp; Dictionary!H668 &amp; "," &amp;Dictionary!I668 &amp; ",'" &amp; Dictionary!J668 &amp; "','" &amp; Dictionary!K668 &amp; "','" &amp; Dictionary!L668  &amp; "',1,null,'" &amp;  Dictionary!O668 &amp; "',getdate()," &amp; Dictionary!Q668   &amp; ")")</f>
        <v/>
      </c>
    </row>
    <row r="1131" spans="1:1">
      <c r="A1131" t="str">
        <f>IF(Dictionary!A669="","","Insert Into SYS_DICTIONARY(ID, DICTIONARYID, PARENTID, DICTIONARYTYPE, LANGUAGEID, DICTIONARYTEXT, VALUESID, LEVELID, ITEM_POST, TOOLTIPTEXT, LINK, DESCRIPTIONID, UPDATE_USERID, UPDATE_TIME, CREATE_USERID, CREATE_TIME, STATEID) values(" &amp; Dictionary!A669 &amp; "," &amp; Dictionary!B669 &amp; "," &amp; Dictionary!C681 &amp; "," &amp; Dictionary!D669 &amp; "," &amp; Dictionary!E669 &amp; ",'" &amp;Dictionary!F669 &amp; "'," &amp; Dictionary!G669 &amp; "," &amp; Dictionary!H669 &amp; "," &amp;Dictionary!I669 &amp; ",'" &amp; Dictionary!J669 &amp; "','" &amp; Dictionary!K669 &amp; "','" &amp; Dictionary!L669  &amp; "',1,null,'" &amp;  Dictionary!O669 &amp; "',getdate()," &amp; Dictionary!Q669   &amp; ")")</f>
        <v/>
      </c>
    </row>
    <row r="1132" spans="1:1">
      <c r="A1132" t="str">
        <f>IF(Dictionary!A670="","","Insert Into SYS_DICTIONARY(ID, DICTIONARYID, PARENTID, DICTIONARYTYPE, LANGUAGEID, DICTIONARYTEXT, VALUESID, LEVELID, ITEM_POST, TOOLTIPTEXT, LINK, DESCRIPTIONID, UPDATE_USERID, UPDATE_TIME, CREATE_USERID, CREATE_TIME, STATEID) values(" &amp; Dictionary!A670 &amp; "," &amp; Dictionary!B670 &amp; "," &amp; Dictionary!C682 &amp; "," &amp; Dictionary!D670 &amp; "," &amp; Dictionary!E670 &amp; ",'" &amp;Dictionary!F670 &amp; "'," &amp; Dictionary!G670 &amp; "," &amp; Dictionary!H670 &amp; "," &amp;Dictionary!I670 &amp; ",'" &amp; Dictionary!J670 &amp; "','" &amp; Dictionary!K670 &amp; "','" &amp; Dictionary!L670  &amp; "',1,null,'" &amp;  Dictionary!O670 &amp; "',getdate()," &amp; Dictionary!Q670   &amp; ")")</f>
        <v/>
      </c>
    </row>
    <row r="1133" spans="1:1">
      <c r="A1133" t="str">
        <f>IF(Dictionary!A671="","","Insert Into SYS_DICTIONARY(ID, DICTIONARYID, PARENTID, DICTIONARYTYPE, LANGUAGEID, DICTIONARYTEXT, VALUESID, LEVELID, ITEM_POST, TOOLTIPTEXT, LINK, DESCRIPTIONID, UPDATE_USERID, UPDATE_TIME, CREATE_USERID, CREATE_TIME, STATEID) values(" &amp; Dictionary!A671 &amp; "," &amp; Dictionary!B671 &amp; "," &amp; Dictionary!C683 &amp; "," &amp; Dictionary!D671 &amp; "," &amp; Dictionary!E671 &amp; ",'" &amp;Dictionary!F671 &amp; "'," &amp; Dictionary!G671 &amp; "," &amp; Dictionary!H671 &amp; "," &amp;Dictionary!I671 &amp; ",'" &amp; Dictionary!J671 &amp; "','" &amp; Dictionary!K671 &amp; "','" &amp; Dictionary!L671  &amp; "',1,null,'" &amp;  Dictionary!O671 &amp; "',getdate()," &amp; Dictionary!Q671   &amp; ")")</f>
        <v/>
      </c>
    </row>
    <row r="1134" spans="1:1">
      <c r="A1134" t="str">
        <f>IF(Dictionary!A672="","","Insert Into SYS_DICTIONARY(ID, DICTIONARYID, PARENTID, DICTIONARYTYPE, LANGUAGEID, DICTIONARYTEXT, VALUESID, LEVELID, ITEM_POST, TOOLTIPTEXT, LINK, DESCRIPTIONID, UPDATE_USERID, UPDATE_TIME, CREATE_USERID, CREATE_TIME, STATEID) values(" &amp; Dictionary!A672 &amp; "," &amp; Dictionary!B672 &amp; "," &amp; Dictionary!C684 &amp; "," &amp; Dictionary!D672 &amp; "," &amp; Dictionary!E672 &amp; ",'" &amp;Dictionary!F672 &amp; "'," &amp; Dictionary!G672 &amp; "," &amp; Dictionary!H672 &amp; "," &amp;Dictionary!I672 &amp; ",'" &amp; Dictionary!J672 &amp; "','" &amp; Dictionary!K672 &amp; "','" &amp; Dictionary!L672  &amp; "',1,null,'" &amp;  Dictionary!O672 &amp; "',getdate()," &amp; Dictionary!Q672   &amp; ")")</f>
        <v/>
      </c>
    </row>
    <row r="1135" spans="1:1">
      <c r="A1135" t="str">
        <f>IF(Dictionary!A673="","","Insert Into SYS_DICTIONARY(ID, DICTIONARYID, PARENTID, DICTIONARYTYPE, LANGUAGEID, DICTIONARYTEXT, VALUESID, LEVELID, ITEM_POST, TOOLTIPTEXT, LINK, DESCRIPTIONID, UPDATE_USERID, UPDATE_TIME, CREATE_USERID, CREATE_TIME, STATEID) values(" &amp; Dictionary!A673 &amp; "," &amp; Dictionary!B673 &amp; "," &amp; Dictionary!C685 &amp; "," &amp; Dictionary!D673 &amp; "," &amp; Dictionary!E673 &amp; ",'" &amp;Dictionary!F673 &amp; "'," &amp; Dictionary!G673 &amp; "," &amp; Dictionary!H673 &amp; "," &amp;Dictionary!I673 &amp; ",'" &amp; Dictionary!J673 &amp; "','" &amp; Dictionary!K673 &amp; "','" &amp; Dictionary!L673  &amp; "',1,null,'" &amp;  Dictionary!O673 &amp; "',getdate()," &amp; Dictionary!Q673   &amp; ")")</f>
        <v/>
      </c>
    </row>
    <row r="1136" spans="1:1">
      <c r="A1136" t="str">
        <f>IF(Dictionary!A674="","","Insert Into SYS_DICTIONARY(ID, DICTIONARYID, PARENTID, DICTIONARYTYPE, LANGUAGEID, DICTIONARYTEXT, VALUESID, LEVELID, ITEM_POST, TOOLTIPTEXT, LINK, DESCRIPTIONID, UPDATE_USERID, UPDATE_TIME, CREATE_USERID, CREATE_TIME, STATEID) values(" &amp; Dictionary!A674 &amp; "," &amp; Dictionary!B674 &amp; "," &amp; Dictionary!C686 &amp; "," &amp; Dictionary!D674 &amp; "," &amp; Dictionary!E674 &amp; ",'" &amp;Dictionary!F674 &amp; "'," &amp; Dictionary!G674 &amp; "," &amp; Dictionary!H674 &amp; "," &amp;Dictionary!I674 &amp; ",'" &amp; Dictionary!J674 &amp; "','" &amp; Dictionary!K674 &amp; "','" &amp; Dictionary!L674  &amp; "',1,null,'" &amp;  Dictionary!O674 &amp; "',getdate()," &amp; Dictionary!Q674   &amp; ")")</f>
        <v/>
      </c>
    </row>
    <row r="1137" spans="1:1">
      <c r="A1137" t="str">
        <f>IF(Dictionary!A675="","","Insert Into SYS_DICTIONARY(ID, DICTIONARYID, PARENTID, DICTIONARYTYPE, LANGUAGEID, DICTIONARYTEXT, VALUESID, LEVELID, ITEM_POST, TOOLTIPTEXT, LINK, DESCRIPTIONID, UPDATE_USERID, UPDATE_TIME, CREATE_USERID, CREATE_TIME, STATEID) values(" &amp; Dictionary!A675 &amp; "," &amp; Dictionary!B675 &amp; "," &amp; Dictionary!C687 &amp; "," &amp; Dictionary!D675 &amp; "," &amp; Dictionary!E675 &amp; ",'" &amp;Dictionary!F675 &amp; "'," &amp; Dictionary!G675 &amp; "," &amp; Dictionary!H675 &amp; "," &amp;Dictionary!I675 &amp; ",'" &amp; Dictionary!J675 &amp; "','" &amp; Dictionary!K675 &amp; "','" &amp; Dictionary!L675  &amp; "',1,null,'" &amp;  Dictionary!O675 &amp; "',getdate()," &amp; Dictionary!Q675   &amp; ")")</f>
        <v/>
      </c>
    </row>
    <row r="1138" spans="1:1">
      <c r="A1138" t="str">
        <f>IF(Dictionary!A676="","","Insert Into SYS_DICTIONARY(ID, DICTIONARYID, PARENTID, DICTIONARYTYPE, LANGUAGEID, DICTIONARYTEXT, VALUESID, LEVELID, ITEM_POST, TOOLTIPTEXT, LINK, DESCRIPTIONID, UPDATE_USERID, UPDATE_TIME, CREATE_USERID, CREATE_TIME, STATEID) values(" &amp; Dictionary!A676 &amp; "," &amp; Dictionary!B676 &amp; "," &amp; Dictionary!C688 &amp; "," &amp; Dictionary!D676 &amp; "," &amp; Dictionary!E676 &amp; ",'" &amp;Dictionary!F676 &amp; "'," &amp; Dictionary!G676 &amp; "," &amp; Dictionary!H676 &amp; "," &amp;Dictionary!I676 &amp; ",'" &amp; Dictionary!J676 &amp; "','" &amp; Dictionary!K676 &amp; "','" &amp; Dictionary!L676  &amp; "',1,null,'" &amp;  Dictionary!O676 &amp; "',getdate()," &amp; Dictionary!Q676   &amp; ")")</f>
        <v/>
      </c>
    </row>
    <row r="1139" spans="1:1">
      <c r="A1139" t="str">
        <f>IF(Dictionary!A677="","","Insert Into SYS_DICTIONARY(ID, DICTIONARYID, PARENTID, DICTIONARYTYPE, LANGUAGEID, DICTIONARYTEXT, VALUESID, LEVELID, ITEM_POST, TOOLTIPTEXT, LINK, DESCRIPTIONID, UPDATE_USERID, UPDATE_TIME, CREATE_USERID, CREATE_TIME, STATEID) values(" &amp; Dictionary!A677 &amp; "," &amp; Dictionary!B677 &amp; "," &amp; Dictionary!C689 &amp; "," &amp; Dictionary!D677 &amp; "," &amp; Dictionary!E677 &amp; ",'" &amp;Dictionary!F677 &amp; "'," &amp; Dictionary!G677 &amp; "," &amp; Dictionary!H677 &amp; "," &amp;Dictionary!I677 &amp; ",'" &amp; Dictionary!J677 &amp; "','" &amp; Dictionary!K677 &amp; "','" &amp; Dictionary!L677  &amp; "',1,null,'" &amp;  Dictionary!O677 &amp; "',getdate()," &amp; Dictionary!Q677   &amp; ")")</f>
        <v/>
      </c>
    </row>
    <row r="1140" spans="1:1">
      <c r="A1140" t="str">
        <f>IF(Dictionary!A678="","","Insert Into SYS_DICTIONARY(ID, DICTIONARYID, PARENTID, DICTIONARYTYPE, LANGUAGEID, DICTIONARYTEXT, VALUESID, LEVELID, ITEM_POST, TOOLTIPTEXT, LINK, DESCRIPTIONID, UPDATE_USERID, UPDATE_TIME, CREATE_USERID, CREATE_TIME, STATEID) values(" &amp; Dictionary!A678 &amp; "," &amp; Dictionary!B678 &amp; "," &amp; Dictionary!C690 &amp; "," &amp; Dictionary!D678 &amp; "," &amp; Dictionary!E678 &amp; ",'" &amp;Dictionary!F678 &amp; "'," &amp; Dictionary!G678 &amp; "," &amp; Dictionary!H678 &amp; "," &amp;Dictionary!I678 &amp; ",'" &amp; Dictionary!J678 &amp; "','" &amp; Dictionary!K678 &amp; "','" &amp; Dictionary!L678  &amp; "',1,null,'" &amp;  Dictionary!O678 &amp; "',getdate()," &amp; Dictionary!Q678   &amp; ")")</f>
        <v/>
      </c>
    </row>
    <row r="1141" spans="1:1">
      <c r="A1141" t="str">
        <f>IF(Dictionary!A679="","","Insert Into SYS_DICTIONARY(ID, DICTIONARYID, PARENTID, DICTIONARYTYPE, LANGUAGEID, DICTIONARYTEXT, VALUESID, LEVELID, ITEM_POST, TOOLTIPTEXT, LINK, DESCRIPTIONID, UPDATE_USERID, UPDATE_TIME, CREATE_USERID, CREATE_TIME, STATEID) values(" &amp; Dictionary!A679 &amp; "," &amp; Dictionary!B679 &amp; "," &amp; Dictionary!C691 &amp; "," &amp; Dictionary!D679 &amp; "," &amp; Dictionary!E679 &amp; ",'" &amp;Dictionary!F679 &amp; "'," &amp; Dictionary!G679 &amp; "," &amp; Dictionary!H679 &amp; "," &amp;Dictionary!I679 &amp; ",'" &amp; Dictionary!J679 &amp; "','" &amp; Dictionary!K679 &amp; "','" &amp; Dictionary!L679  &amp; "',1,null,'" &amp;  Dictionary!O679 &amp; "',getdate()," &amp; Dictionary!Q679   &amp; ")")</f>
        <v/>
      </c>
    </row>
    <row r="1142" spans="1:1">
      <c r="A1142" t="str">
        <f>IF(Dictionary!A680="","","Insert Into SYS_DICTIONARY(ID, DICTIONARYID, PARENTID, DICTIONARYTYPE, LANGUAGEID, DICTIONARYTEXT, VALUESID, LEVELID, ITEM_POST, TOOLTIPTEXT, LINK, DESCRIPTIONID, UPDATE_USERID, UPDATE_TIME, CREATE_USERID, CREATE_TIME, STATEID) values(" &amp; Dictionary!A680 &amp; "," &amp; Dictionary!B680 &amp; "," &amp; Dictionary!C692 &amp; "," &amp; Dictionary!D680 &amp; "," &amp; Dictionary!E680 &amp; ",'" &amp;Dictionary!F680 &amp; "'," &amp; Dictionary!G680 &amp; "," &amp; Dictionary!H680 &amp; "," &amp;Dictionary!I680 &amp; ",'" &amp; Dictionary!J680 &amp; "','" &amp; Dictionary!K680 &amp; "','" &amp; Dictionary!L680  &amp; "',1,null,'" &amp;  Dictionary!O680 &amp; "',getdate()," &amp; Dictionary!Q680   &amp; ")")</f>
        <v/>
      </c>
    </row>
    <row r="1143" spans="1:1">
      <c r="A1143" t="str">
        <f>IF(Dictionary!A681="","","Insert Into SYS_DICTIONARY(ID, DICTIONARYID, PARENTID, DICTIONARYTYPE, LANGUAGEID, DICTIONARYTEXT, VALUESID, LEVELID, ITEM_POST, TOOLTIPTEXT, LINK, DESCRIPTIONID, UPDATE_USERID, UPDATE_TIME, CREATE_USERID, CREATE_TIME, STATEID) values(" &amp; Dictionary!A681 &amp; "," &amp; Dictionary!B681 &amp; "," &amp; Dictionary!C693 &amp; "," &amp; Dictionary!D681 &amp; "," &amp; Dictionary!E681 &amp; ",'" &amp;Dictionary!F681 &amp; "'," &amp; Dictionary!G681 &amp; "," &amp; Dictionary!H681 &amp; "," &amp;Dictionary!I681 &amp; ",'" &amp; Dictionary!J681 &amp; "','" &amp; Dictionary!K681 &amp; "','" &amp; Dictionary!L681  &amp; "',1,null,'" &amp;  Dictionary!O681 &amp; "',getdate()," &amp; Dictionary!Q681   &amp; ")")</f>
        <v/>
      </c>
    </row>
    <row r="1144" spans="1:1">
      <c r="A1144" t="str">
        <f>IF(Dictionary!A682="","","Insert Into SYS_DICTIONARY(ID, DICTIONARYID, PARENTID, DICTIONARYTYPE, LANGUAGEID, DICTIONARYTEXT, VALUESID, LEVELID, ITEM_POST, TOOLTIPTEXT, LINK, DESCRIPTIONID, UPDATE_USERID, UPDATE_TIME, CREATE_USERID, CREATE_TIME, STATEID) values(" &amp; Dictionary!A682 &amp; "," &amp; Dictionary!B682 &amp; "," &amp; Dictionary!C694 &amp; "," &amp; Dictionary!D682 &amp; "," &amp; Dictionary!E682 &amp; ",'" &amp;Dictionary!F682 &amp; "'," &amp; Dictionary!G682 &amp; "," &amp; Dictionary!H682 &amp; "," &amp;Dictionary!I682 &amp; ",'" &amp; Dictionary!J682 &amp; "','" &amp; Dictionary!K682 &amp; "','" &amp; Dictionary!L682  &amp; "',1,null,'" &amp;  Dictionary!O682 &amp; "',getdate()," &amp; Dictionary!Q682   &amp; ")")</f>
        <v/>
      </c>
    </row>
    <row r="1145" spans="1:1">
      <c r="A1145" t="str">
        <f>IF(Dictionary!A683="","","Insert Into SYS_DICTIONARY(ID, DICTIONARYID, PARENTID, DICTIONARYTYPE, LANGUAGEID, DICTIONARYTEXT, VALUESID, LEVELID, ITEM_POST, TOOLTIPTEXT, LINK, DESCRIPTIONID, UPDATE_USERID, UPDATE_TIME, CREATE_USERID, CREATE_TIME, STATEID) values(" &amp; Dictionary!A683 &amp; "," &amp; Dictionary!B683 &amp; "," &amp; Dictionary!C695 &amp; "," &amp; Dictionary!D683 &amp; "," &amp; Dictionary!E683 &amp; ",'" &amp;Dictionary!F683 &amp; "'," &amp; Dictionary!G683 &amp; "," &amp; Dictionary!H683 &amp; "," &amp;Dictionary!I683 &amp; ",'" &amp; Dictionary!J683 &amp; "','" &amp; Dictionary!K683 &amp; "','" &amp; Dictionary!L683  &amp; "',1,null,'" &amp;  Dictionary!O683 &amp; "',getdate()," &amp; Dictionary!Q683   &amp; ")")</f>
        <v/>
      </c>
    </row>
    <row r="1146" spans="1:1">
      <c r="A1146" t="str">
        <f>IF(Dictionary!A684="","","Insert Into SYS_DICTIONARY(ID, DICTIONARYID, PARENTID, DICTIONARYTYPE, LANGUAGEID, DICTIONARYTEXT, VALUESID, LEVELID, ITEM_POST, TOOLTIPTEXT, LINK, DESCRIPTIONID, UPDATE_USERID, UPDATE_TIME, CREATE_USERID, CREATE_TIME, STATEID) values(" &amp; Dictionary!A684 &amp; "," &amp; Dictionary!B684 &amp; "," &amp; Dictionary!C696 &amp; "," &amp; Dictionary!D684 &amp; "," &amp; Dictionary!E684 &amp; ",'" &amp;Dictionary!F684 &amp; "'," &amp; Dictionary!G684 &amp; "," &amp; Dictionary!H684 &amp; "," &amp;Dictionary!I684 &amp; ",'" &amp; Dictionary!J684 &amp; "','" &amp; Dictionary!K684 &amp; "','" &amp; Dictionary!L684  &amp; "',1,null,'" &amp;  Dictionary!O684 &amp; "',getdate()," &amp; Dictionary!Q684   &amp; ")")</f>
        <v/>
      </c>
    </row>
    <row r="1147" spans="1:1">
      <c r="A1147" t="str">
        <f>IF(Dictionary!A685="","","Insert Into SYS_DICTIONARY(ID, DICTIONARYID, PARENTID, DICTIONARYTYPE, LANGUAGEID, DICTIONARYTEXT, VALUESID, LEVELID, ITEM_POST, TOOLTIPTEXT, LINK, DESCRIPTIONID, UPDATE_USERID, UPDATE_TIME, CREATE_USERID, CREATE_TIME, STATEID) values(" &amp; Dictionary!A685 &amp; "," &amp; Dictionary!B685 &amp; "," &amp; Dictionary!C697 &amp; "," &amp; Dictionary!D685 &amp; "," &amp; Dictionary!E685 &amp; ",'" &amp;Dictionary!F685 &amp; "'," &amp; Dictionary!G685 &amp; "," &amp; Dictionary!H685 &amp; "," &amp;Dictionary!I685 &amp; ",'" &amp; Dictionary!J685 &amp; "','" &amp; Dictionary!K685 &amp; "','" &amp; Dictionary!L685  &amp; "',1,null,'" &amp;  Dictionary!O685 &amp; "',getdate()," &amp; Dictionary!Q685   &amp; ")")</f>
        <v/>
      </c>
    </row>
    <row r="1148" spans="1:1">
      <c r="A1148" t="str">
        <f>IF(Dictionary!A686="","","Insert Into SYS_DICTIONARY(ID, DICTIONARYID, PARENTID, DICTIONARYTYPE, LANGUAGEID, DICTIONARYTEXT, VALUESID, LEVELID, ITEM_POST, TOOLTIPTEXT, LINK, DESCRIPTIONID, UPDATE_USERID, UPDATE_TIME, CREATE_USERID, CREATE_TIME, STATEID) values(" &amp; Dictionary!A686 &amp; "," &amp; Dictionary!B686 &amp; "," &amp; Dictionary!C698 &amp; "," &amp; Dictionary!D686 &amp; "," &amp; Dictionary!E686 &amp; ",'" &amp;Dictionary!F686 &amp; "'," &amp; Dictionary!G686 &amp; "," &amp; Dictionary!H686 &amp; "," &amp;Dictionary!I686 &amp; ",'" &amp; Dictionary!J686 &amp; "','" &amp; Dictionary!K686 &amp; "','" &amp; Dictionary!L686  &amp; "',1,null,'" &amp;  Dictionary!O686 &amp; "',getdate()," &amp; Dictionary!Q686   &amp; ")")</f>
        <v/>
      </c>
    </row>
    <row r="1149" spans="1:1">
      <c r="A1149" t="str">
        <f>IF(Dictionary!A687="","","Insert Into SYS_DICTIONARY(ID, DICTIONARYID, PARENTID, DICTIONARYTYPE, LANGUAGEID, DICTIONARYTEXT, VALUESID, LEVELID, ITEM_POST, TOOLTIPTEXT, LINK, DESCRIPTIONID, UPDATE_USERID, UPDATE_TIME, CREATE_USERID, CREATE_TIME, STATEID) values(" &amp; Dictionary!A687 &amp; "," &amp; Dictionary!B687 &amp; "," &amp; Dictionary!C699 &amp; "," &amp; Dictionary!D687 &amp; "," &amp; Dictionary!E687 &amp; ",'" &amp;Dictionary!F687 &amp; "'," &amp; Dictionary!G687 &amp; "," &amp; Dictionary!H687 &amp; "," &amp;Dictionary!I687 &amp; ",'" &amp; Dictionary!J687 &amp; "','" &amp; Dictionary!K687 &amp; "','" &amp; Dictionary!L687  &amp; "',1,null,'" &amp;  Dictionary!O687 &amp; "',getdate()," &amp; Dictionary!Q687   &amp; ")")</f>
        <v/>
      </c>
    </row>
    <row r="1150" spans="1:1">
      <c r="A1150" t="str">
        <f>IF(Dictionary!A688="","","Insert Into SYS_DICTIONARY(ID, DICTIONARYID, PARENTID, DICTIONARYTYPE, LANGUAGEID, DICTIONARYTEXT, VALUESID, LEVELID, ITEM_POST, TOOLTIPTEXT, LINK, DESCRIPTIONID, UPDATE_USERID, UPDATE_TIME, CREATE_USERID, CREATE_TIME, STATEID) values(" &amp; Dictionary!A688 &amp; "," &amp; Dictionary!B688 &amp; "," &amp; Dictionary!C700 &amp; "," &amp; Dictionary!D688 &amp; "," &amp; Dictionary!E688 &amp; ",'" &amp;Dictionary!F688 &amp; "'," &amp; Dictionary!G688 &amp; "," &amp; Dictionary!H688 &amp; "," &amp;Dictionary!I688 &amp; ",'" &amp; Dictionary!J688 &amp; "','" &amp; Dictionary!K688 &amp; "','" &amp; Dictionary!L688  &amp; "',1,null,'" &amp;  Dictionary!O688 &amp; "',getdate()," &amp; Dictionary!Q688   &amp; ")")</f>
        <v/>
      </c>
    </row>
    <row r="1151" spans="1:1">
      <c r="A1151" t="str">
        <f>IF(Dictionary!A689="","","Insert Into SYS_DICTIONARY(ID, DICTIONARYID, PARENTID, DICTIONARYTYPE, LANGUAGEID, DICTIONARYTEXT, VALUESID, LEVELID, ITEM_POST, TOOLTIPTEXT, LINK, DESCRIPTIONID, UPDATE_USERID, UPDATE_TIME, CREATE_USERID, CREATE_TIME, STATEID) values(" &amp; Dictionary!A689 &amp; "," &amp; Dictionary!B689 &amp; "," &amp; Dictionary!C701 &amp; "," &amp; Dictionary!D689 &amp; "," &amp; Dictionary!E689 &amp; ",'" &amp;Dictionary!F689 &amp; "'," &amp; Dictionary!G689 &amp; "," &amp; Dictionary!H689 &amp; "," &amp;Dictionary!I689 &amp; ",'" &amp; Dictionary!J689 &amp; "','" &amp; Dictionary!K689 &amp; "','" &amp; Dictionary!L689  &amp; "',1,null,'" &amp;  Dictionary!O689 &amp; "',getdate()," &amp; Dictionary!Q689   &amp; ")")</f>
        <v/>
      </c>
    </row>
    <row r="1152" spans="1:1">
      <c r="A1152" t="str">
        <f>IF(Dictionary!A690="","","Insert Into SYS_DICTIONARY(ID, DICTIONARYID, PARENTID, DICTIONARYTYPE, LANGUAGEID, DICTIONARYTEXT, VALUESID, LEVELID, ITEM_POST, TOOLTIPTEXT, LINK, DESCRIPTIONID, UPDATE_USERID, UPDATE_TIME, CREATE_USERID, CREATE_TIME, STATEID) values(" &amp; Dictionary!A690 &amp; "," &amp; Dictionary!B690 &amp; "," &amp; Dictionary!C702 &amp; "," &amp; Dictionary!D690 &amp; "," &amp; Dictionary!E690 &amp; ",'" &amp;Dictionary!F690 &amp; "'," &amp; Dictionary!G690 &amp; "," &amp; Dictionary!H690 &amp; "," &amp;Dictionary!I690 &amp; ",'" &amp; Dictionary!J690 &amp; "','" &amp; Dictionary!K690 &amp; "','" &amp; Dictionary!L690  &amp; "',1,null,'" &amp;  Dictionary!O690 &amp; "',getdate()," &amp; Dictionary!Q690   &amp; ")")</f>
        <v/>
      </c>
    </row>
    <row r="1153" spans="1:1">
      <c r="A1153" t="str">
        <f>IF(Dictionary!A691="","","Insert Into SYS_DICTIONARY(ID, DICTIONARYID, PARENTID, DICTIONARYTYPE, LANGUAGEID, DICTIONARYTEXT, VALUESID, LEVELID, ITEM_POST, TOOLTIPTEXT, LINK, DESCRIPTIONID, UPDATE_USERID, UPDATE_TIME, CREATE_USERID, CREATE_TIME, STATEID) values(" &amp; Dictionary!A691 &amp; "," &amp; Dictionary!B691 &amp; "," &amp; Dictionary!C703 &amp; "," &amp; Dictionary!D691 &amp; "," &amp; Dictionary!E691 &amp; ",'" &amp;Dictionary!F691 &amp; "'," &amp; Dictionary!G691 &amp; "," &amp; Dictionary!H691 &amp; "," &amp;Dictionary!I691 &amp; ",'" &amp; Dictionary!J691 &amp; "','" &amp; Dictionary!K691 &amp; "','" &amp; Dictionary!L691  &amp; "',1,null,'" &amp;  Dictionary!O691 &amp; "',getdate()," &amp; Dictionary!Q691   &amp; ")")</f>
        <v/>
      </c>
    </row>
    <row r="1154" spans="1:1">
      <c r="A1154" t="str">
        <f>IF(Dictionary!A692="","","Insert Into SYS_DICTIONARY(ID, DICTIONARYID, PARENTID, DICTIONARYTYPE, LANGUAGEID, DICTIONARYTEXT, VALUESID, LEVELID, ITEM_POST, TOOLTIPTEXT, LINK, DESCRIPTIONID, UPDATE_USERID, UPDATE_TIME, CREATE_USERID, CREATE_TIME, STATEID) values(" &amp; Dictionary!A692 &amp; "," &amp; Dictionary!B692 &amp; "," &amp; Dictionary!C704 &amp; "," &amp; Dictionary!D692 &amp; "," &amp; Dictionary!E692 &amp; ",'" &amp;Dictionary!F692 &amp; "'," &amp; Dictionary!G692 &amp; "," &amp; Dictionary!H692 &amp; "," &amp;Dictionary!I692 &amp; ",'" &amp; Dictionary!J692 &amp; "','" &amp; Dictionary!K692 &amp; "','" &amp; Dictionary!L692  &amp; "',1,null,'" &amp;  Dictionary!O692 &amp; "',getdate()," &amp; Dictionary!Q692   &amp; ")")</f>
        <v/>
      </c>
    </row>
    <row r="1155" spans="1:1">
      <c r="A1155" t="str">
        <f>IF(Dictionary!A693="","","Insert Into SYS_DICTIONARY(ID, DICTIONARYID, PARENTID, DICTIONARYTYPE, LANGUAGEID, DICTIONARYTEXT, VALUESID, LEVELID, ITEM_POST, TOOLTIPTEXT, LINK, DESCRIPTIONID, UPDATE_USERID, UPDATE_TIME, CREATE_USERID, CREATE_TIME, STATEID) values(" &amp; Dictionary!A693 &amp; "," &amp; Dictionary!B693 &amp; "," &amp; Dictionary!C705 &amp; "," &amp; Dictionary!D693 &amp; "," &amp; Dictionary!E693 &amp; ",'" &amp;Dictionary!F693 &amp; "'," &amp; Dictionary!G693 &amp; "," &amp; Dictionary!H693 &amp; "," &amp;Dictionary!I693 &amp; ",'" &amp; Dictionary!J693 &amp; "','" &amp; Dictionary!K693 &amp; "','" &amp; Dictionary!L693  &amp; "',1,null,'" &amp;  Dictionary!O693 &amp; "',getdate()," &amp; Dictionary!Q693   &amp; ")")</f>
        <v/>
      </c>
    </row>
    <row r="1156" spans="1:1">
      <c r="A1156" t="str">
        <f>IF(Dictionary!A694="","","Insert Into SYS_DICTIONARY(ID, DICTIONARYID, PARENTID, DICTIONARYTYPE, LANGUAGEID, DICTIONARYTEXT, VALUESID, LEVELID, ITEM_POST, TOOLTIPTEXT, LINK, DESCRIPTIONID, UPDATE_USERID, UPDATE_TIME, CREATE_USERID, CREATE_TIME, STATEID) values(" &amp; Dictionary!A694 &amp; "," &amp; Dictionary!B694 &amp; "," &amp; Dictionary!C706 &amp; "," &amp; Dictionary!D694 &amp; "," &amp; Dictionary!E694 &amp; ",'" &amp;Dictionary!F694 &amp; "'," &amp; Dictionary!G694 &amp; "," &amp; Dictionary!H694 &amp; "," &amp;Dictionary!I694 &amp; ",'" &amp; Dictionary!J694 &amp; "','" &amp; Dictionary!K694 &amp; "','" &amp; Dictionary!L694  &amp; "',1,null,'" &amp;  Dictionary!O694 &amp; "',getdate()," &amp; Dictionary!Q694   &amp; ")")</f>
        <v/>
      </c>
    </row>
    <row r="1157" spans="1:1">
      <c r="A1157" t="str">
        <f>IF(Dictionary!A695="","","Insert Into SYS_DICTIONARY(ID, DICTIONARYID, PARENTID, DICTIONARYTYPE, LANGUAGEID, DICTIONARYTEXT, VALUESID, LEVELID, ITEM_POST, TOOLTIPTEXT, LINK, DESCRIPTIONID, UPDATE_USERID, UPDATE_TIME, CREATE_USERID, CREATE_TIME, STATEID) values(" &amp; Dictionary!A695 &amp; "," &amp; Dictionary!B695 &amp; "," &amp; Dictionary!C707 &amp; "," &amp; Dictionary!D695 &amp; "," &amp; Dictionary!E695 &amp; ",'" &amp;Dictionary!F695 &amp; "'," &amp; Dictionary!G695 &amp; "," &amp; Dictionary!H695 &amp; "," &amp;Dictionary!I695 &amp; ",'" &amp; Dictionary!J695 &amp; "','" &amp; Dictionary!K695 &amp; "','" &amp; Dictionary!L695  &amp; "',1,null,'" &amp;  Dictionary!O695 &amp; "',getdate()," &amp; Dictionary!Q695   &amp; ")")</f>
        <v/>
      </c>
    </row>
    <row r="1158" spans="1:1">
      <c r="A1158" t="str">
        <f>IF(Dictionary!A696="","","Insert Into SYS_DICTIONARY(ID, DICTIONARYID, PARENTID, DICTIONARYTYPE, LANGUAGEID, DICTIONARYTEXT, VALUESID, LEVELID, ITEM_POST, TOOLTIPTEXT, LINK, DESCRIPTIONID, UPDATE_USERID, UPDATE_TIME, CREATE_USERID, CREATE_TIME, STATEID) values(" &amp; Dictionary!A696 &amp; "," &amp; Dictionary!B696 &amp; "," &amp; Dictionary!C708 &amp; "," &amp; Dictionary!D696 &amp; "," &amp; Dictionary!E696 &amp; ",'" &amp;Dictionary!F696 &amp; "'," &amp; Dictionary!G696 &amp; "," &amp; Dictionary!H696 &amp; "," &amp;Dictionary!I696 &amp; ",'" &amp; Dictionary!J696 &amp; "','" &amp; Dictionary!K696 &amp; "','" &amp; Dictionary!L696  &amp; "',1,null,'" &amp;  Dictionary!O696 &amp; "',getdate()," &amp; Dictionary!Q696   &amp; ")")</f>
        <v/>
      </c>
    </row>
    <row r="1159" spans="1:1">
      <c r="A1159" t="str">
        <f>IF(Dictionary!A697="","","Insert Into SYS_DICTIONARY(ID, DICTIONARYID, PARENTID, DICTIONARYTYPE, LANGUAGEID, DICTIONARYTEXT, VALUESID, LEVELID, ITEM_POST, TOOLTIPTEXT, LINK, DESCRIPTIONID, UPDATE_USERID, UPDATE_TIME, CREATE_USERID, CREATE_TIME, STATEID) values(" &amp; Dictionary!A697 &amp; "," &amp; Dictionary!B697 &amp; "," &amp; Dictionary!C709 &amp; "," &amp; Dictionary!D697 &amp; "," &amp; Dictionary!E697 &amp; ",'" &amp;Dictionary!F697 &amp; "'," &amp; Dictionary!G697 &amp; "," &amp; Dictionary!H697 &amp; "," &amp;Dictionary!I697 &amp; ",'" &amp; Dictionary!J697 &amp; "','" &amp; Dictionary!K697 &amp; "','" &amp; Dictionary!L697  &amp; "',1,null,'" &amp;  Dictionary!O697 &amp; "',getdate()," &amp; Dictionary!Q697   &amp; ")")</f>
        <v/>
      </c>
    </row>
    <row r="1160" spans="1:1">
      <c r="A1160" t="str">
        <f>IF(Dictionary!A698="","","Insert Into SYS_DICTIONARY(ID, DICTIONARYID, PARENTID, DICTIONARYTYPE, LANGUAGEID, DICTIONARYTEXT, VALUESID, LEVELID, ITEM_POST, TOOLTIPTEXT, LINK, DESCRIPTIONID, UPDATE_USERID, UPDATE_TIME, CREATE_USERID, CREATE_TIME, STATEID) values(" &amp; Dictionary!A698 &amp; "," &amp; Dictionary!B698 &amp; "," &amp; Dictionary!C710 &amp; "," &amp; Dictionary!D698 &amp; "," &amp; Dictionary!E698 &amp; ",'" &amp;Dictionary!F698 &amp; "'," &amp; Dictionary!G698 &amp; "," &amp; Dictionary!H698 &amp; "," &amp;Dictionary!I698 &amp; ",'" &amp; Dictionary!J698 &amp; "','" &amp; Dictionary!K698 &amp; "','" &amp; Dictionary!L698  &amp; "',1,null,'" &amp;  Dictionary!O698 &amp; "',getdate()," &amp; Dictionary!Q698   &amp; ")")</f>
        <v/>
      </c>
    </row>
    <row r="1161" spans="1:1">
      <c r="A1161" t="str">
        <f>IF(Dictionary!A699="","","Insert Into SYS_DICTIONARY(ID, DICTIONARYID, PARENTID, DICTIONARYTYPE, LANGUAGEID, DICTIONARYTEXT, VALUESID, LEVELID, ITEM_POST, TOOLTIPTEXT, LINK, DESCRIPTIONID, UPDATE_USERID, UPDATE_TIME, CREATE_USERID, CREATE_TIME, STATEID) values(" &amp; Dictionary!A699 &amp; "," &amp; Dictionary!B699 &amp; "," &amp; Dictionary!C711 &amp; "," &amp; Dictionary!D699 &amp; "," &amp; Dictionary!E699 &amp; ",'" &amp;Dictionary!F699 &amp; "'," &amp; Dictionary!G699 &amp; "," &amp; Dictionary!H699 &amp; "," &amp;Dictionary!I699 &amp; ",'" &amp; Dictionary!J699 &amp; "','" &amp; Dictionary!K699 &amp; "','" &amp; Dictionary!L699  &amp; "',1,null,'" &amp;  Dictionary!O699 &amp; "',getdate()," &amp; Dictionary!Q699   &amp; ")")</f>
        <v/>
      </c>
    </row>
    <row r="1162" spans="1:1">
      <c r="A1162" t="str">
        <f>IF(Dictionary!A700="","","Insert Into SYS_DICTIONARY(ID, DICTIONARYID, PARENTID, DICTIONARYTYPE, LANGUAGEID, DICTIONARYTEXT, VALUESID, LEVELID, ITEM_POST, TOOLTIPTEXT, LINK, DESCRIPTIONID, UPDATE_USERID, UPDATE_TIME, CREATE_USERID, CREATE_TIME, STATEID) values(" &amp; Dictionary!A700 &amp; "," &amp; Dictionary!B700 &amp; "," &amp; Dictionary!C712 &amp; "," &amp; Dictionary!D700 &amp; "," &amp; Dictionary!E700 &amp; ",'" &amp;Dictionary!F700 &amp; "'," &amp; Dictionary!G700 &amp; "," &amp; Dictionary!H700 &amp; "," &amp;Dictionary!I700 &amp; ",'" &amp; Dictionary!J700 &amp; "','" &amp; Dictionary!K700 &amp; "','" &amp; Dictionary!L700  &amp; "',1,null,'" &amp;  Dictionary!O700 &amp; "',getdate()," &amp; Dictionary!Q700   &amp; ")")</f>
        <v/>
      </c>
    </row>
    <row r="1163" spans="1:1">
      <c r="A1163" t="str">
        <f>IF(Dictionary!A701="","","Insert Into SYS_DICTIONARY(ID, DICTIONARYID, PARENTID, DICTIONARYTYPE, LANGUAGEID, DICTIONARYTEXT, VALUESID, LEVELID, ITEM_POST, TOOLTIPTEXT, LINK, DESCRIPTIONID, UPDATE_USERID, UPDATE_TIME, CREATE_USERID, CREATE_TIME, STATEID) values(" &amp; Dictionary!A701 &amp; "," &amp; Dictionary!B701 &amp; "," &amp; Dictionary!C713 &amp; "," &amp; Dictionary!D701 &amp; "," &amp; Dictionary!E701 &amp; ",'" &amp;Dictionary!F701 &amp; "'," &amp; Dictionary!G701 &amp; "," &amp; Dictionary!H701 &amp; "," &amp;Dictionary!I701 &amp; ",'" &amp; Dictionary!J701 &amp; "','" &amp; Dictionary!K701 &amp; "','" &amp; Dictionary!L701  &amp; "',1,null,'" &amp;  Dictionary!O701 &amp; "',getdate()," &amp; Dictionary!Q701   &amp; ")")</f>
        <v/>
      </c>
    </row>
    <row r="1164" spans="1:1">
      <c r="A1164" t="str">
        <f>IF(Dictionary!A702="","","Insert Into SYS_DICTIONARY(ID, DICTIONARYID, PARENTID, DICTIONARYTYPE, LANGUAGEID, DICTIONARYTEXT, VALUESID, LEVELID, ITEM_POST, TOOLTIPTEXT, LINK, DESCRIPTIONID, UPDATE_USERID, UPDATE_TIME, CREATE_USERID, CREATE_TIME, STATEID) values(" &amp; Dictionary!A702 &amp; "," &amp; Dictionary!B702 &amp; "," &amp; Dictionary!C714 &amp; "," &amp; Dictionary!D702 &amp; "," &amp; Dictionary!E702 &amp; ",'" &amp;Dictionary!F702 &amp; "'," &amp; Dictionary!G702 &amp; "," &amp; Dictionary!H702 &amp; "," &amp;Dictionary!I702 &amp; ",'" &amp; Dictionary!J702 &amp; "','" &amp; Dictionary!K702 &amp; "','" &amp; Dictionary!L702  &amp; "',1,null,'" &amp;  Dictionary!O702 &amp; "',getdate()," &amp; Dictionary!Q702   &amp; ")")</f>
        <v/>
      </c>
    </row>
    <row r="1165" spans="1:1">
      <c r="A1165" t="str">
        <f>IF(Dictionary!A703="","","Insert Into SYS_DICTIONARY(ID, DICTIONARYID, PARENTID, DICTIONARYTYPE, LANGUAGEID, DICTIONARYTEXT, VALUESID, LEVELID, ITEM_POST, TOOLTIPTEXT, LINK, DESCRIPTIONID, UPDATE_USERID, UPDATE_TIME, CREATE_USERID, CREATE_TIME, STATEID) values(" &amp; Dictionary!A703 &amp; "," &amp; Dictionary!B703 &amp; "," &amp; Dictionary!C715 &amp; "," &amp; Dictionary!D703 &amp; "," &amp; Dictionary!E703 &amp; ",'" &amp;Dictionary!F703 &amp; "'," &amp; Dictionary!G703 &amp; "," &amp; Dictionary!H703 &amp; "," &amp;Dictionary!I703 &amp; ",'" &amp; Dictionary!J703 &amp; "','" &amp; Dictionary!K703 &amp; "','" &amp; Dictionary!L703  &amp; "',1,null,'" &amp;  Dictionary!O703 &amp; "',getdate()," &amp; Dictionary!Q703   &amp; ")")</f>
        <v/>
      </c>
    </row>
    <row r="1166" spans="1:1">
      <c r="A1166" t="str">
        <f>IF(Dictionary!A704="","","Insert Into SYS_DICTIONARY(ID, DICTIONARYID, PARENTID, DICTIONARYTYPE, LANGUAGEID, DICTIONARYTEXT, VALUESID, LEVELID, ITEM_POST, TOOLTIPTEXT, LINK, DESCRIPTIONID, UPDATE_USERID, UPDATE_TIME, CREATE_USERID, CREATE_TIME, STATEID) values(" &amp; Dictionary!A704 &amp; "," &amp; Dictionary!B704 &amp; "," &amp; Dictionary!C716 &amp; "," &amp; Dictionary!D704 &amp; "," &amp; Dictionary!E704 &amp; ",'" &amp;Dictionary!F704 &amp; "'," &amp; Dictionary!G704 &amp; "," &amp; Dictionary!H704 &amp; "," &amp;Dictionary!I704 &amp; ",'" &amp; Dictionary!J704 &amp; "','" &amp; Dictionary!K704 &amp; "','" &amp; Dictionary!L704  &amp; "',1,null,'" &amp;  Dictionary!O704 &amp; "',getdate()," &amp; Dictionary!Q704   &amp; ")")</f>
        <v/>
      </c>
    </row>
    <row r="1167" spans="1:1">
      <c r="A1167" t="str">
        <f>IF(Dictionary!A705="","","Insert Into SYS_DICTIONARY(ID, DICTIONARYID, PARENTID, DICTIONARYTYPE, LANGUAGEID, DICTIONARYTEXT, VALUESID, LEVELID, ITEM_POST, TOOLTIPTEXT, LINK, DESCRIPTIONID, UPDATE_USERID, UPDATE_TIME, CREATE_USERID, CREATE_TIME, STATEID) values(" &amp; Dictionary!A705 &amp; "," &amp; Dictionary!B705 &amp; "," &amp; Dictionary!C717 &amp; "," &amp; Dictionary!D705 &amp; "," &amp; Dictionary!E705 &amp; ",'" &amp;Dictionary!F705 &amp; "'," &amp; Dictionary!G705 &amp; "," &amp; Dictionary!H705 &amp; "," &amp;Dictionary!I705 &amp; ",'" &amp; Dictionary!J705 &amp; "','" &amp; Dictionary!K705 &amp; "','" &amp; Dictionary!L705  &amp; "',1,null,'" &amp;  Dictionary!O705 &amp; "',getdate()," &amp; Dictionary!Q705   &amp; ")")</f>
        <v/>
      </c>
    </row>
    <row r="1168" spans="1:1">
      <c r="A1168" t="str">
        <f>IF(Dictionary!A706="","","Insert Into SYS_DICTIONARY(ID, DICTIONARYID, PARENTID, DICTIONARYTYPE, LANGUAGEID, DICTIONARYTEXT, VALUESID, LEVELID, ITEM_POST, TOOLTIPTEXT, LINK, DESCRIPTIONID, UPDATE_USERID, UPDATE_TIME, CREATE_USERID, CREATE_TIME, STATEID) values(" &amp; Dictionary!A706 &amp; "," &amp; Dictionary!B706 &amp; "," &amp; Dictionary!C718 &amp; "," &amp; Dictionary!D706 &amp; "," &amp; Dictionary!E706 &amp; ",'" &amp;Dictionary!F706 &amp; "'," &amp; Dictionary!G706 &amp; "," &amp; Dictionary!H706 &amp; "," &amp;Dictionary!I706 &amp; ",'" &amp; Dictionary!J706 &amp; "','" &amp; Dictionary!K706 &amp; "','" &amp; Dictionary!L706  &amp; "',1,null,'" &amp;  Dictionary!O706 &amp; "',getdate()," &amp; Dictionary!Q706   &amp; ")")</f>
        <v/>
      </c>
    </row>
    <row r="1169" spans="1:1">
      <c r="A1169" t="str">
        <f>IF(Dictionary!A707="","","Insert Into SYS_DICTIONARY(ID, DICTIONARYID, PARENTID, DICTIONARYTYPE, LANGUAGEID, DICTIONARYTEXT, VALUESID, LEVELID, ITEM_POST, TOOLTIPTEXT, LINK, DESCRIPTIONID, UPDATE_USERID, UPDATE_TIME, CREATE_USERID, CREATE_TIME, STATEID) values(" &amp; Dictionary!A707 &amp; "," &amp; Dictionary!B707 &amp; "," &amp; Dictionary!C719 &amp; "," &amp; Dictionary!D707 &amp; "," &amp; Dictionary!E707 &amp; ",'" &amp;Dictionary!F707 &amp; "'," &amp; Dictionary!G707 &amp; "," &amp; Dictionary!H707 &amp; "," &amp;Dictionary!I707 &amp; ",'" &amp; Dictionary!J707 &amp; "','" &amp; Dictionary!K707 &amp; "','" &amp; Dictionary!L707  &amp; "',1,null,'" &amp;  Dictionary!O707 &amp; "',getdate()," &amp; Dictionary!Q707   &amp; ")")</f>
        <v/>
      </c>
    </row>
    <row r="1170" spans="1:1">
      <c r="A1170" t="str">
        <f>IF(Dictionary!A708="","","Insert Into SYS_DICTIONARY(ID, DICTIONARYID, PARENTID, DICTIONARYTYPE, LANGUAGEID, DICTIONARYTEXT, VALUESID, LEVELID, ITEM_POST, TOOLTIPTEXT, LINK, DESCRIPTIONID, UPDATE_USERID, UPDATE_TIME, CREATE_USERID, CREATE_TIME, STATEID) values(" &amp; Dictionary!A708 &amp; "," &amp; Dictionary!B708 &amp; "," &amp; Dictionary!C720 &amp; "," &amp; Dictionary!D708 &amp; "," &amp; Dictionary!E708 &amp; ",'" &amp;Dictionary!F708 &amp; "'," &amp; Dictionary!G708 &amp; "," &amp; Dictionary!H708 &amp; "," &amp;Dictionary!I708 &amp; ",'" &amp; Dictionary!J708 &amp; "','" &amp; Dictionary!K708 &amp; "','" &amp; Dictionary!L708  &amp; "',1,null,'" &amp;  Dictionary!O708 &amp; "',getdate()," &amp; Dictionary!Q708   &amp; ")")</f>
        <v/>
      </c>
    </row>
    <row r="1171" spans="1:1">
      <c r="A1171" t="str">
        <f>IF(Dictionary!A709="","","Insert Into SYS_DICTIONARY(ID, DICTIONARYID, PARENTID, DICTIONARYTYPE, LANGUAGEID, DICTIONARYTEXT, VALUESID, LEVELID, ITEM_POST, TOOLTIPTEXT, LINK, DESCRIPTIONID, UPDATE_USERID, UPDATE_TIME, CREATE_USERID, CREATE_TIME, STATEID) values(" &amp; Dictionary!A709 &amp; "," &amp; Dictionary!B709 &amp; "," &amp; Dictionary!C721 &amp; "," &amp; Dictionary!D709 &amp; "," &amp; Dictionary!E709 &amp; ",'" &amp;Dictionary!F709 &amp; "'," &amp; Dictionary!G709 &amp; "," &amp; Dictionary!H709 &amp; "," &amp;Dictionary!I709 &amp; ",'" &amp; Dictionary!J709 &amp; "','" &amp; Dictionary!K709 &amp; "','" &amp; Dictionary!L709  &amp; "',1,null,'" &amp;  Dictionary!O709 &amp; "',getdate()," &amp; Dictionary!Q709   &amp; ")")</f>
        <v/>
      </c>
    </row>
    <row r="1172" spans="1:1">
      <c r="A1172" t="str">
        <f>IF(Dictionary!A710="","","Insert Into SYS_DICTIONARY(ID, DICTIONARYID, PARENTID, DICTIONARYTYPE, LANGUAGEID, DICTIONARYTEXT, VALUESID, LEVELID, ITEM_POST, TOOLTIPTEXT, LINK, DESCRIPTIONID, UPDATE_USERID, UPDATE_TIME, CREATE_USERID, CREATE_TIME, STATEID) values(" &amp; Dictionary!A710 &amp; "," &amp; Dictionary!B710 &amp; "," &amp; Dictionary!C722 &amp; "," &amp; Dictionary!D710 &amp; "," &amp; Dictionary!E710 &amp; ",'" &amp;Dictionary!F710 &amp; "'," &amp; Dictionary!G710 &amp; "," &amp; Dictionary!H710 &amp; "," &amp;Dictionary!I710 &amp; ",'" &amp; Dictionary!J710 &amp; "','" &amp; Dictionary!K710 &amp; "','" &amp; Dictionary!L710  &amp; "',1,null,'" &amp;  Dictionary!O710 &amp; "',getdate()," &amp; Dictionary!Q710   &amp; ")")</f>
        <v/>
      </c>
    </row>
    <row r="1173" spans="1:1">
      <c r="A1173" t="str">
        <f>IF(Dictionary!A711="","","Insert Into SYS_DICTIONARY(ID, DICTIONARYID, PARENTID, DICTIONARYTYPE, LANGUAGEID, DICTIONARYTEXT, VALUESID, LEVELID, ITEM_POST, TOOLTIPTEXT, LINK, DESCRIPTIONID, UPDATE_USERID, UPDATE_TIME, CREATE_USERID, CREATE_TIME, STATEID) values(" &amp; Dictionary!A711 &amp; "," &amp; Dictionary!B711 &amp; "," &amp; Dictionary!C723 &amp; "," &amp; Dictionary!D711 &amp; "," &amp; Dictionary!E711 &amp; ",'" &amp;Dictionary!F711 &amp; "'," &amp; Dictionary!G711 &amp; "," &amp; Dictionary!H711 &amp; "," &amp;Dictionary!I711 &amp; ",'" &amp; Dictionary!J711 &amp; "','" &amp; Dictionary!K711 &amp; "','" &amp; Dictionary!L711  &amp; "',1,null,'" &amp;  Dictionary!O711 &amp; "',getdate()," &amp; Dictionary!Q711   &amp; ")")</f>
        <v/>
      </c>
    </row>
    <row r="1174" spans="1:1">
      <c r="A1174" t="str">
        <f>IF(Dictionary!A712="","","Insert Into SYS_DICTIONARY(ID, DICTIONARYID, PARENTID, DICTIONARYTYPE, LANGUAGEID, DICTIONARYTEXT, VALUESID, LEVELID, ITEM_POST, TOOLTIPTEXT, LINK, DESCRIPTIONID, UPDATE_USERID, UPDATE_TIME, CREATE_USERID, CREATE_TIME, STATEID) values(" &amp; Dictionary!A712 &amp; "," &amp; Dictionary!B712 &amp; "," &amp; Dictionary!C724 &amp; "," &amp; Dictionary!D712 &amp; "," &amp; Dictionary!E712 &amp; ",'" &amp;Dictionary!F712 &amp; "'," &amp; Dictionary!G712 &amp; "," &amp; Dictionary!H712 &amp; "," &amp;Dictionary!I712 &amp; ",'" &amp; Dictionary!J712 &amp; "','" &amp; Dictionary!K712 &amp; "','" &amp; Dictionary!L712  &amp; "',1,null,'" &amp;  Dictionary!O712 &amp; "',getdate()," &amp; Dictionary!Q712   &amp; ")")</f>
        <v/>
      </c>
    </row>
    <row r="1175" spans="1:1">
      <c r="A1175" t="str">
        <f>IF(Dictionary!A713="","","Insert Into SYS_DICTIONARY(ID, DICTIONARYID, PARENTID, DICTIONARYTYPE, LANGUAGEID, DICTIONARYTEXT, VALUESID, LEVELID, ITEM_POST, TOOLTIPTEXT, LINK, DESCRIPTIONID, UPDATE_USERID, UPDATE_TIME, CREATE_USERID, CREATE_TIME, STATEID) values(" &amp; Dictionary!A713 &amp; "," &amp; Dictionary!B713 &amp; "," &amp; Dictionary!C725 &amp; "," &amp; Dictionary!D713 &amp; "," &amp; Dictionary!E713 &amp; ",'" &amp;Dictionary!F713 &amp; "'," &amp; Dictionary!G713 &amp; "," &amp; Dictionary!H713 &amp; "," &amp;Dictionary!I713 &amp; ",'" &amp; Dictionary!J713 &amp; "','" &amp; Dictionary!K713 &amp; "','" &amp; Dictionary!L713  &amp; "',1,null,'" &amp;  Dictionary!O713 &amp; "',getdate()," &amp; Dictionary!Q713   &amp; ")")</f>
        <v/>
      </c>
    </row>
    <row r="1176" spans="1:1">
      <c r="A1176" t="str">
        <f>IF(Dictionary!A714="","","Insert Into SYS_DICTIONARY(ID, DICTIONARYID, PARENTID, DICTIONARYTYPE, LANGUAGEID, DICTIONARYTEXT, VALUESID, LEVELID, ITEM_POST, TOOLTIPTEXT, LINK, DESCRIPTIONID, UPDATE_USERID, UPDATE_TIME, CREATE_USERID, CREATE_TIME, STATEID) values(" &amp; Dictionary!A714 &amp; "," &amp; Dictionary!B714 &amp; "," &amp; Dictionary!C726 &amp; "," &amp; Dictionary!D714 &amp; "," &amp; Dictionary!E714 &amp; ",'" &amp;Dictionary!F714 &amp; "'," &amp; Dictionary!G714 &amp; "," &amp; Dictionary!H714 &amp; "," &amp;Dictionary!I714 &amp; ",'" &amp; Dictionary!J714 &amp; "','" &amp; Dictionary!K714 &amp; "','" &amp; Dictionary!L714  &amp; "',1,null,'" &amp;  Dictionary!O714 &amp; "',getdate()," &amp; Dictionary!Q714   &amp; ")")</f>
        <v/>
      </c>
    </row>
    <row r="1177" spans="1:1">
      <c r="A1177" t="str">
        <f>IF(Dictionary!A715="","","Insert Into SYS_DICTIONARY(ID, DICTIONARYID, PARENTID, DICTIONARYTYPE, LANGUAGEID, DICTIONARYTEXT, VALUESID, LEVELID, ITEM_POST, TOOLTIPTEXT, LINK, DESCRIPTIONID, UPDATE_USERID, UPDATE_TIME, CREATE_USERID, CREATE_TIME, STATEID) values(" &amp; Dictionary!A715 &amp; "," &amp; Dictionary!B715 &amp; "," &amp; Dictionary!C727 &amp; "," &amp; Dictionary!D715 &amp; "," &amp; Dictionary!E715 &amp; ",'" &amp;Dictionary!F715 &amp; "'," &amp; Dictionary!G715 &amp; "," &amp; Dictionary!H715 &amp; "," &amp;Dictionary!I715 &amp; ",'" &amp; Dictionary!J715 &amp; "','" &amp; Dictionary!K715 &amp; "','" &amp; Dictionary!L715  &amp; "',1,null,'" &amp;  Dictionary!O715 &amp; "',getdate()," &amp; Dictionary!Q715   &amp; ")")</f>
        <v/>
      </c>
    </row>
    <row r="1178" spans="1:1">
      <c r="A1178" t="str">
        <f>IF(Dictionary!A716="","","Insert Into SYS_DICTIONARY(ID, DICTIONARYID, PARENTID, DICTIONARYTYPE, LANGUAGEID, DICTIONARYTEXT, VALUESID, LEVELID, ITEM_POST, TOOLTIPTEXT, LINK, DESCRIPTIONID, UPDATE_USERID, UPDATE_TIME, CREATE_USERID, CREATE_TIME, STATEID) values(" &amp; Dictionary!A716 &amp; "," &amp; Dictionary!B716 &amp; "," &amp; Dictionary!C728 &amp; "," &amp; Dictionary!D716 &amp; "," &amp; Dictionary!E716 &amp; ",'" &amp;Dictionary!F716 &amp; "'," &amp; Dictionary!G716 &amp; "," &amp; Dictionary!H716 &amp; "," &amp;Dictionary!I716 &amp; ",'" &amp; Dictionary!J716 &amp; "','" &amp; Dictionary!K716 &amp; "','" &amp; Dictionary!L716  &amp; "',1,null,'" &amp;  Dictionary!O716 &amp; "',getdate()," &amp; Dictionary!Q716   &amp; ")")</f>
        <v/>
      </c>
    </row>
    <row r="1179" spans="1:1">
      <c r="A1179" t="str">
        <f>IF(Dictionary!A717="","","Insert Into SYS_DICTIONARY(ID, DICTIONARYID, PARENTID, DICTIONARYTYPE, LANGUAGEID, DICTIONARYTEXT, VALUESID, LEVELID, ITEM_POST, TOOLTIPTEXT, LINK, DESCRIPTIONID, UPDATE_USERID, UPDATE_TIME, CREATE_USERID, CREATE_TIME, STATEID) values(" &amp; Dictionary!A717 &amp; "," &amp; Dictionary!B717 &amp; "," &amp; Dictionary!C729 &amp; "," &amp; Dictionary!D717 &amp; "," &amp; Dictionary!E717 &amp; ",'" &amp;Dictionary!F717 &amp; "'," &amp; Dictionary!G717 &amp; "," &amp; Dictionary!H717 &amp; "," &amp;Dictionary!I717 &amp; ",'" &amp; Dictionary!J717 &amp; "','" &amp; Dictionary!K717 &amp; "','" &amp; Dictionary!L717  &amp; "',1,null,'" &amp;  Dictionary!O717 &amp; "',getdate()," &amp; Dictionary!Q717   &amp; ")")</f>
        <v/>
      </c>
    </row>
    <row r="1180" spans="1:1">
      <c r="A1180" t="str">
        <f>IF(Dictionary!A718="","","Insert Into SYS_DICTIONARY(ID, DICTIONARYID, PARENTID, DICTIONARYTYPE, LANGUAGEID, DICTIONARYTEXT, VALUESID, LEVELID, ITEM_POST, TOOLTIPTEXT, LINK, DESCRIPTIONID, UPDATE_USERID, UPDATE_TIME, CREATE_USERID, CREATE_TIME, STATEID) values(" &amp; Dictionary!A718 &amp; "," &amp; Dictionary!B718 &amp; "," &amp; Dictionary!C730 &amp; "," &amp; Dictionary!D718 &amp; "," &amp; Dictionary!E718 &amp; ",'" &amp;Dictionary!F718 &amp; "'," &amp; Dictionary!G718 &amp; "," &amp; Dictionary!H718 &amp; "," &amp;Dictionary!I718 &amp; ",'" &amp; Dictionary!J718 &amp; "','" &amp; Dictionary!K718 &amp; "','" &amp; Dictionary!L718  &amp; "',1,null,'" &amp;  Dictionary!O718 &amp; "',getdate()," &amp; Dictionary!Q718   &amp; ")")</f>
        <v/>
      </c>
    </row>
    <row r="1181" spans="1:1">
      <c r="A1181" t="str">
        <f>IF(Dictionary!A719="","","Insert Into SYS_DICTIONARY(ID, DICTIONARYID, PARENTID, DICTIONARYTYPE, LANGUAGEID, DICTIONARYTEXT, VALUESID, LEVELID, ITEM_POST, TOOLTIPTEXT, LINK, DESCRIPTIONID, UPDATE_USERID, UPDATE_TIME, CREATE_USERID, CREATE_TIME, STATEID) values(" &amp; Dictionary!A719 &amp; "," &amp; Dictionary!B719 &amp; "," &amp; Dictionary!C731 &amp; "," &amp; Dictionary!D719 &amp; "," &amp; Dictionary!E719 &amp; ",'" &amp;Dictionary!F719 &amp; "'," &amp; Dictionary!G719 &amp; "," &amp; Dictionary!H719 &amp; "," &amp;Dictionary!I719 &amp; ",'" &amp; Dictionary!J719 &amp; "','" &amp; Dictionary!K719 &amp; "','" &amp; Dictionary!L719  &amp; "',1,null,'" &amp;  Dictionary!O719 &amp; "',getdate()," &amp; Dictionary!Q719   &amp; ")")</f>
        <v/>
      </c>
    </row>
    <row r="1182" spans="1:1">
      <c r="A1182" t="str">
        <f>IF(Dictionary!A720="","","Insert Into SYS_DICTIONARY(ID, DICTIONARYID, PARENTID, DICTIONARYTYPE, LANGUAGEID, DICTIONARYTEXT, VALUESID, LEVELID, ITEM_POST, TOOLTIPTEXT, LINK, DESCRIPTIONID, UPDATE_USERID, UPDATE_TIME, CREATE_USERID, CREATE_TIME, STATEID) values(" &amp; Dictionary!A720 &amp; "," &amp; Dictionary!B720 &amp; "," &amp; Dictionary!C732 &amp; "," &amp; Dictionary!D720 &amp; "," &amp; Dictionary!E720 &amp; ",'" &amp;Dictionary!F720 &amp; "'," &amp; Dictionary!G720 &amp; "," &amp; Dictionary!H720 &amp; "," &amp;Dictionary!I720 &amp; ",'" &amp; Dictionary!J720 &amp; "','" &amp; Dictionary!K720 &amp; "','" &amp; Dictionary!L720  &amp; "',1,null,'" &amp;  Dictionary!O720 &amp; "',getdate()," &amp; Dictionary!Q720   &amp; ")")</f>
        <v/>
      </c>
    </row>
    <row r="1183" spans="1:1">
      <c r="A1183" t="str">
        <f>IF(Dictionary!A721="","","Insert Into SYS_DICTIONARY(ID, DICTIONARYID, PARENTID, DICTIONARYTYPE, LANGUAGEID, DICTIONARYTEXT, VALUESID, LEVELID, ITEM_POST, TOOLTIPTEXT, LINK, DESCRIPTIONID, UPDATE_USERID, UPDATE_TIME, CREATE_USERID, CREATE_TIME, STATEID) values(" &amp; Dictionary!A721 &amp; "," &amp; Dictionary!B721 &amp; "," &amp; Dictionary!C733 &amp; "," &amp; Dictionary!D721 &amp; "," &amp; Dictionary!E721 &amp; ",'" &amp;Dictionary!F721 &amp; "'," &amp; Dictionary!G721 &amp; "," &amp; Dictionary!H721 &amp; "," &amp;Dictionary!I721 &amp; ",'" &amp; Dictionary!J721 &amp; "','" &amp; Dictionary!K721 &amp; "','" &amp; Dictionary!L721  &amp; "',1,null,'" &amp;  Dictionary!O721 &amp; "',getdate()," &amp; Dictionary!Q721   &amp; ")")</f>
        <v/>
      </c>
    </row>
    <row r="1184" spans="1:1">
      <c r="A1184" t="str">
        <f>IF(Dictionary!A722="","","Insert Into SYS_DICTIONARY(ID, DICTIONARYID, PARENTID, DICTIONARYTYPE, LANGUAGEID, DICTIONARYTEXT, VALUESID, LEVELID, ITEM_POST, TOOLTIPTEXT, LINK, DESCRIPTIONID, UPDATE_USERID, UPDATE_TIME, CREATE_USERID, CREATE_TIME, STATEID) values(" &amp; Dictionary!A722 &amp; "," &amp; Dictionary!B722 &amp; "," &amp; Dictionary!C734 &amp; "," &amp; Dictionary!D722 &amp; "," &amp; Dictionary!E722 &amp; ",'" &amp;Dictionary!F722 &amp; "'," &amp; Dictionary!G722 &amp; "," &amp; Dictionary!H722 &amp; "," &amp;Dictionary!I722 &amp; ",'" &amp; Dictionary!J722 &amp; "','" &amp; Dictionary!K722 &amp; "','" &amp; Dictionary!L722  &amp; "',1,null,'" &amp;  Dictionary!O722 &amp; "',getdate()," &amp; Dictionary!Q722   &amp; ")")</f>
        <v/>
      </c>
    </row>
    <row r="1185" spans="1:1">
      <c r="A1185" t="str">
        <f>IF(Dictionary!A723="","","Insert Into SYS_DICTIONARY(ID, DICTIONARYID, PARENTID, DICTIONARYTYPE, LANGUAGEID, DICTIONARYTEXT, VALUESID, LEVELID, ITEM_POST, TOOLTIPTEXT, LINK, DESCRIPTIONID, UPDATE_USERID, UPDATE_TIME, CREATE_USERID, CREATE_TIME, STATEID) values(" &amp; Dictionary!A723 &amp; "," &amp; Dictionary!B723 &amp; "," &amp; Dictionary!C735 &amp; "," &amp; Dictionary!D723 &amp; "," &amp; Dictionary!E723 &amp; ",'" &amp;Dictionary!F723 &amp; "'," &amp; Dictionary!G723 &amp; "," &amp; Dictionary!H723 &amp; "," &amp;Dictionary!I723 &amp; ",'" &amp; Dictionary!J723 &amp; "','" &amp; Dictionary!K723 &amp; "','" &amp; Dictionary!L723  &amp; "',1,null,'" &amp;  Dictionary!O723 &amp; "',getdate()," &amp; Dictionary!Q723   &amp; ")")</f>
        <v/>
      </c>
    </row>
    <row r="1186" spans="1:1">
      <c r="A1186" t="str">
        <f>IF(Dictionary!A724="","","Insert Into SYS_DICTIONARY(ID, DICTIONARYID, PARENTID, DICTIONARYTYPE, LANGUAGEID, DICTIONARYTEXT, VALUESID, LEVELID, ITEM_POST, TOOLTIPTEXT, LINK, DESCRIPTIONID, UPDATE_USERID, UPDATE_TIME, CREATE_USERID, CREATE_TIME, STATEID) values(" &amp; Dictionary!A724 &amp; "," &amp; Dictionary!B724 &amp; "," &amp; Dictionary!C736 &amp; "," &amp; Dictionary!D724 &amp; "," &amp; Dictionary!E724 &amp; ",'" &amp;Dictionary!F724 &amp; "'," &amp; Dictionary!G724 &amp; "," &amp; Dictionary!H724 &amp; "," &amp;Dictionary!I724 &amp; ",'" &amp; Dictionary!J724 &amp; "','" &amp; Dictionary!K724 &amp; "','" &amp; Dictionary!L724  &amp; "',1,null,'" &amp;  Dictionary!O724 &amp; "',getdate()," &amp; Dictionary!Q724   &amp; ")")</f>
        <v/>
      </c>
    </row>
    <row r="1187" spans="1:1">
      <c r="A1187" t="str">
        <f>IF(Dictionary!A725="","","Insert Into SYS_DICTIONARY(ID, DICTIONARYID, PARENTID, DICTIONARYTYPE, LANGUAGEID, DICTIONARYTEXT, VALUESID, LEVELID, ITEM_POST, TOOLTIPTEXT, LINK, DESCRIPTIONID, UPDATE_USERID, UPDATE_TIME, CREATE_USERID, CREATE_TIME, STATEID) values(" &amp; Dictionary!A725 &amp; "," &amp; Dictionary!B725 &amp; "," &amp; Dictionary!C737 &amp; "," &amp; Dictionary!D725 &amp; "," &amp; Dictionary!E725 &amp; ",'" &amp;Dictionary!F725 &amp; "'," &amp; Dictionary!G725 &amp; "," &amp; Dictionary!H725 &amp; "," &amp;Dictionary!I725 &amp; ",'" &amp; Dictionary!J725 &amp; "','" &amp; Dictionary!K725 &amp; "','" &amp; Dictionary!L725  &amp; "',1,null,'" &amp;  Dictionary!O725 &amp; "',getdate()," &amp; Dictionary!Q725   &amp; ")")</f>
        <v/>
      </c>
    </row>
    <row r="1188" spans="1:1">
      <c r="A1188" t="str">
        <f>IF(Dictionary!A726="","","Insert Into SYS_DICTIONARY(ID, DICTIONARYID, PARENTID, DICTIONARYTYPE, LANGUAGEID, DICTIONARYTEXT, VALUESID, LEVELID, ITEM_POST, TOOLTIPTEXT, LINK, DESCRIPTIONID, UPDATE_USERID, UPDATE_TIME, CREATE_USERID, CREATE_TIME, STATEID) values(" &amp; Dictionary!A726 &amp; "," &amp; Dictionary!B726 &amp; "," &amp; Dictionary!C738 &amp; "," &amp; Dictionary!D726 &amp; "," &amp; Dictionary!E726 &amp; ",'" &amp;Dictionary!F726 &amp; "'," &amp; Dictionary!G726 &amp; "," &amp; Dictionary!H726 &amp; "," &amp;Dictionary!I726 &amp; ",'" &amp; Dictionary!J726 &amp; "','" &amp; Dictionary!K726 &amp; "','" &amp; Dictionary!L726  &amp; "',1,null,'" &amp;  Dictionary!O726 &amp; "',getdate()," &amp; Dictionary!Q726   &amp; ")")</f>
        <v/>
      </c>
    </row>
    <row r="1189" spans="1:1">
      <c r="A1189" t="str">
        <f>IF(Dictionary!A727="","","Insert Into SYS_DICTIONARY(ID, DICTIONARYID, PARENTID, DICTIONARYTYPE, LANGUAGEID, DICTIONARYTEXT, VALUESID, LEVELID, ITEM_POST, TOOLTIPTEXT, LINK, DESCRIPTIONID, UPDATE_USERID, UPDATE_TIME, CREATE_USERID, CREATE_TIME, STATEID) values(" &amp; Dictionary!A727 &amp; "," &amp; Dictionary!B727 &amp; "," &amp; Dictionary!C739 &amp; "," &amp; Dictionary!D727 &amp; "," &amp; Dictionary!E727 &amp; ",'" &amp;Dictionary!F727 &amp; "'," &amp; Dictionary!G727 &amp; "," &amp; Dictionary!H727 &amp; "," &amp;Dictionary!I727 &amp; ",'" &amp; Dictionary!J727 &amp; "','" &amp; Dictionary!K727 &amp; "','" &amp; Dictionary!L727  &amp; "',1,null,'" &amp;  Dictionary!O727 &amp; "',getdate()," &amp; Dictionary!Q727   &amp; ")")</f>
        <v/>
      </c>
    </row>
    <row r="1190" spans="1:1">
      <c r="A1190" t="str">
        <f>IF(Dictionary!A728="","","Insert Into SYS_DICTIONARY(ID, DICTIONARYID, PARENTID, DICTIONARYTYPE, LANGUAGEID, DICTIONARYTEXT, VALUESID, LEVELID, ITEM_POST, TOOLTIPTEXT, LINK, DESCRIPTIONID, UPDATE_USERID, UPDATE_TIME, CREATE_USERID, CREATE_TIME, STATEID) values(" &amp; Dictionary!A728 &amp; "," &amp; Dictionary!B728 &amp; "," &amp; Dictionary!C740 &amp; "," &amp; Dictionary!D728 &amp; "," &amp; Dictionary!E728 &amp; ",'" &amp;Dictionary!F728 &amp; "'," &amp; Dictionary!G728 &amp; "," &amp; Dictionary!H728 &amp; "," &amp;Dictionary!I728 &amp; ",'" &amp; Dictionary!J728 &amp; "','" &amp; Dictionary!K728 &amp; "','" &amp; Dictionary!L728  &amp; "',1,null,'" &amp;  Dictionary!O728 &amp; "',getdate()," &amp; Dictionary!Q728   &amp; ")")</f>
        <v/>
      </c>
    </row>
    <row r="1191" spans="1:1">
      <c r="A1191" t="str">
        <f>IF(Dictionary!A729="","","Insert Into SYS_DICTIONARY(ID, DICTIONARYID, PARENTID, DICTIONARYTYPE, LANGUAGEID, DICTIONARYTEXT, VALUESID, LEVELID, ITEM_POST, TOOLTIPTEXT, LINK, DESCRIPTIONID, UPDATE_USERID, UPDATE_TIME, CREATE_USERID, CREATE_TIME, STATEID) values(" &amp; Dictionary!A729 &amp; "," &amp; Dictionary!B729 &amp; "," &amp; Dictionary!C741 &amp; "," &amp; Dictionary!D729 &amp; "," &amp; Dictionary!E729 &amp; ",'" &amp;Dictionary!F729 &amp; "'," &amp; Dictionary!G729 &amp; "," &amp; Dictionary!H729 &amp; "," &amp;Dictionary!I729 &amp; ",'" &amp; Dictionary!J729 &amp; "','" &amp; Dictionary!K729 &amp; "','" &amp; Dictionary!L729  &amp; "',1,null,'" &amp;  Dictionary!O729 &amp; "',getdate()," &amp; Dictionary!Q729   &amp; ")")</f>
        <v/>
      </c>
    </row>
    <row r="1192" spans="1:1">
      <c r="A1192" t="str">
        <f>IF(Dictionary!A730="","","Insert Into SYS_DICTIONARY(ID, DICTIONARYID, PARENTID, DICTIONARYTYPE, LANGUAGEID, DICTIONARYTEXT, VALUESID, LEVELID, ITEM_POST, TOOLTIPTEXT, LINK, DESCRIPTIONID, UPDATE_USERID, UPDATE_TIME, CREATE_USERID, CREATE_TIME, STATEID) values(" &amp; Dictionary!A730 &amp; "," &amp; Dictionary!B730 &amp; "," &amp; Dictionary!C742 &amp; "," &amp; Dictionary!D730 &amp; "," &amp; Dictionary!E730 &amp; ",'" &amp;Dictionary!F730 &amp; "'," &amp; Dictionary!G730 &amp; "," &amp; Dictionary!H730 &amp; "," &amp;Dictionary!I730 &amp; ",'" &amp; Dictionary!J730 &amp; "','" &amp; Dictionary!K730 &amp; "','" &amp; Dictionary!L730  &amp; "',1,null,'" &amp;  Dictionary!O730 &amp; "',getdate()," &amp; Dictionary!Q730   &amp; ")")</f>
        <v/>
      </c>
    </row>
    <row r="1193" spans="1:1">
      <c r="A1193" t="str">
        <f>IF(Dictionary!A731="","","Insert Into SYS_DICTIONARY(ID, DICTIONARYID, PARENTID, DICTIONARYTYPE, LANGUAGEID, DICTIONARYTEXT, VALUESID, LEVELID, ITEM_POST, TOOLTIPTEXT, LINK, DESCRIPTIONID, UPDATE_USERID, UPDATE_TIME, CREATE_USERID, CREATE_TIME, STATEID) values(" &amp; Dictionary!A731 &amp; "," &amp; Dictionary!B731 &amp; "," &amp; Dictionary!C743 &amp; "," &amp; Dictionary!D731 &amp; "," &amp; Dictionary!E731 &amp; ",'" &amp;Dictionary!F731 &amp; "'," &amp; Dictionary!G731 &amp; "," &amp; Dictionary!H731 &amp; "," &amp;Dictionary!I731 &amp; ",'" &amp; Dictionary!J731 &amp; "','" &amp; Dictionary!K731 &amp; "','" &amp; Dictionary!L731  &amp; "',1,null,'" &amp;  Dictionary!O731 &amp; "',getdate()," &amp; Dictionary!Q731   &amp; ")")</f>
        <v/>
      </c>
    </row>
    <row r="1194" spans="1:1">
      <c r="A1194" t="str">
        <f>IF(Dictionary!A732="","","Insert Into SYS_DICTIONARY(ID, DICTIONARYID, PARENTID, DICTIONARYTYPE, LANGUAGEID, DICTIONARYTEXT, VALUESID, LEVELID, ITEM_POST, TOOLTIPTEXT, LINK, DESCRIPTIONID, UPDATE_USERID, UPDATE_TIME, CREATE_USERID, CREATE_TIME, STATEID) values(" &amp; Dictionary!A732 &amp; "," &amp; Dictionary!B732 &amp; "," &amp; Dictionary!C744 &amp; "," &amp; Dictionary!D732 &amp; "," &amp; Dictionary!E732 &amp; ",'" &amp;Dictionary!F732 &amp; "'," &amp; Dictionary!G732 &amp; "," &amp; Dictionary!H732 &amp; "," &amp;Dictionary!I732 &amp; ",'" &amp; Dictionary!J732 &amp; "','" &amp; Dictionary!K732 &amp; "','" &amp; Dictionary!L732  &amp; "',1,null,'" &amp;  Dictionary!O732 &amp; "',getdate()," &amp; Dictionary!Q732   &amp; ")")</f>
        <v/>
      </c>
    </row>
    <row r="1195" spans="1:1">
      <c r="A1195" t="str">
        <f>IF(Dictionary!A733="","","Insert Into SYS_DICTIONARY(ID, DICTIONARYID, PARENTID, DICTIONARYTYPE, LANGUAGEID, DICTIONARYTEXT, VALUESID, LEVELID, ITEM_POST, TOOLTIPTEXT, LINK, DESCRIPTIONID, UPDATE_USERID, UPDATE_TIME, CREATE_USERID, CREATE_TIME, STATEID) values(" &amp; Dictionary!A733 &amp; "," &amp; Dictionary!B733 &amp; "," &amp; Dictionary!C745 &amp; "," &amp; Dictionary!D733 &amp; "," &amp; Dictionary!E733 &amp; ",'" &amp;Dictionary!F733 &amp; "'," &amp; Dictionary!G733 &amp; "," &amp; Dictionary!H733 &amp; "," &amp;Dictionary!I733 &amp; ",'" &amp; Dictionary!J733 &amp; "','" &amp; Dictionary!K733 &amp; "','" &amp; Dictionary!L733  &amp; "',1,null,'" &amp;  Dictionary!O733 &amp; "',getdate()," &amp; Dictionary!Q733   &amp; ")")</f>
        <v/>
      </c>
    </row>
    <row r="1196" spans="1:1">
      <c r="A1196" t="str">
        <f>IF(Dictionary!A734="","","Insert Into SYS_DICTIONARY(ID, DICTIONARYID, PARENTID, DICTIONARYTYPE, LANGUAGEID, DICTIONARYTEXT, VALUESID, LEVELID, ITEM_POST, TOOLTIPTEXT, LINK, DESCRIPTIONID, UPDATE_USERID, UPDATE_TIME, CREATE_USERID, CREATE_TIME, STATEID) values(" &amp; Dictionary!A734 &amp; "," &amp; Dictionary!B734 &amp; "," &amp; Dictionary!C746 &amp; "," &amp; Dictionary!D734 &amp; "," &amp; Dictionary!E734 &amp; ",'" &amp;Dictionary!F734 &amp; "'," &amp; Dictionary!G734 &amp; "," &amp; Dictionary!H734 &amp; "," &amp;Dictionary!I734 &amp; ",'" &amp; Dictionary!J734 &amp; "','" &amp; Dictionary!K734 &amp; "','" &amp; Dictionary!L734  &amp; "',1,null,'" &amp;  Dictionary!O734 &amp; "',getdate()," &amp; Dictionary!Q734   &amp; ")")</f>
        <v/>
      </c>
    </row>
    <row r="1197" spans="1:1">
      <c r="A1197" t="str">
        <f>IF(Dictionary!A735="","","Insert Into SYS_DICTIONARY(ID, DICTIONARYID, PARENTID, DICTIONARYTYPE, LANGUAGEID, DICTIONARYTEXT, VALUESID, LEVELID, ITEM_POST, TOOLTIPTEXT, LINK, DESCRIPTIONID, UPDATE_USERID, UPDATE_TIME, CREATE_USERID, CREATE_TIME, STATEID) values(" &amp; Dictionary!A735 &amp; "," &amp; Dictionary!B735 &amp; "," &amp; Dictionary!C747 &amp; "," &amp; Dictionary!D735 &amp; "," &amp; Dictionary!E735 &amp; ",'" &amp;Dictionary!F735 &amp; "'," &amp; Dictionary!G735 &amp; "," &amp; Dictionary!H735 &amp; "," &amp;Dictionary!I735 &amp; ",'" &amp; Dictionary!J735 &amp; "','" &amp; Dictionary!K735 &amp; "','" &amp; Dictionary!L735  &amp; "',1,null,'" &amp;  Dictionary!O735 &amp; "',getdate()," &amp; Dictionary!Q735   &amp; ")")</f>
        <v/>
      </c>
    </row>
    <row r="1198" spans="1:1">
      <c r="A1198" t="str">
        <f>IF(Dictionary!A736="","","Insert Into SYS_DICTIONARY(ID, DICTIONARYID, PARENTID, DICTIONARYTYPE, LANGUAGEID, DICTIONARYTEXT, VALUESID, LEVELID, ITEM_POST, TOOLTIPTEXT, LINK, DESCRIPTIONID, UPDATE_USERID, UPDATE_TIME, CREATE_USERID, CREATE_TIME, STATEID) values(" &amp; Dictionary!A736 &amp; "," &amp; Dictionary!B736 &amp; "," &amp; Dictionary!C748 &amp; "," &amp; Dictionary!D736 &amp; "," &amp; Dictionary!E736 &amp; ",'" &amp;Dictionary!F736 &amp; "'," &amp; Dictionary!G736 &amp; "," &amp; Dictionary!H736 &amp; "," &amp;Dictionary!I736 &amp; ",'" &amp; Dictionary!J736 &amp; "','" &amp; Dictionary!K736 &amp; "','" &amp; Dictionary!L736  &amp; "',1,null,'" &amp;  Dictionary!O736 &amp; "',getdate()," &amp; Dictionary!Q736   &amp; ")")</f>
        <v/>
      </c>
    </row>
    <row r="1199" spans="1:1">
      <c r="A1199" t="str">
        <f>IF(Dictionary!A737="","","Insert Into SYS_DICTIONARY(ID, DICTIONARYID, PARENTID, DICTIONARYTYPE, LANGUAGEID, DICTIONARYTEXT, VALUESID, LEVELID, ITEM_POST, TOOLTIPTEXT, LINK, DESCRIPTIONID, UPDATE_USERID, UPDATE_TIME, CREATE_USERID, CREATE_TIME, STATEID) values(" &amp; Dictionary!A737 &amp; "," &amp; Dictionary!B737 &amp; "," &amp; Dictionary!C749 &amp; "," &amp; Dictionary!D737 &amp; "," &amp; Dictionary!E737 &amp; ",'" &amp;Dictionary!F737 &amp; "'," &amp; Dictionary!G737 &amp; "," &amp; Dictionary!H737 &amp; "," &amp;Dictionary!I737 &amp; ",'" &amp; Dictionary!J737 &amp; "','" &amp; Dictionary!K737 &amp; "','" &amp; Dictionary!L737  &amp; "',1,null,'" &amp;  Dictionary!O737 &amp; "',getdate()," &amp; Dictionary!Q737   &amp; ")")</f>
        <v/>
      </c>
    </row>
    <row r="1200" spans="1:1">
      <c r="A1200" t="str">
        <f>IF(Dictionary!A738="","","Insert Into SYS_DICTIONARY(ID, DICTIONARYID, PARENTID, DICTIONARYTYPE, LANGUAGEID, DICTIONARYTEXT, VALUESID, LEVELID, ITEM_POST, TOOLTIPTEXT, LINK, DESCRIPTIONID, UPDATE_USERID, UPDATE_TIME, CREATE_USERID, CREATE_TIME, STATEID) values(" &amp; Dictionary!A738 &amp; "," &amp; Dictionary!B738 &amp; "," &amp; Dictionary!C750 &amp; "," &amp; Dictionary!D738 &amp; "," &amp; Dictionary!E738 &amp; ",'" &amp;Dictionary!F738 &amp; "'," &amp; Dictionary!G738 &amp; "," &amp; Dictionary!H738 &amp; "," &amp;Dictionary!I738 &amp; ",'" &amp; Dictionary!J738 &amp; "','" &amp; Dictionary!K738 &amp; "','" &amp; Dictionary!L738  &amp; "',1,null,'" &amp;  Dictionary!O738 &amp; "',getdate()," &amp; Dictionary!Q738   &amp; ")")</f>
        <v/>
      </c>
    </row>
    <row r="1201" spans="1:1">
      <c r="A1201" t="str">
        <f>IF(Dictionary!A739="","","Insert Into SYS_DICTIONARY(ID, DICTIONARYID, PARENTID, DICTIONARYTYPE, LANGUAGEID, DICTIONARYTEXT, VALUESID, LEVELID, ITEM_POST, TOOLTIPTEXT, LINK, DESCRIPTIONID, UPDATE_USERID, UPDATE_TIME, CREATE_USERID, CREATE_TIME, STATEID) values(" &amp; Dictionary!A739 &amp; "," &amp; Dictionary!B739 &amp; "," &amp; Dictionary!C751 &amp; "," &amp; Dictionary!D739 &amp; "," &amp; Dictionary!E739 &amp; ",'" &amp;Dictionary!F739 &amp; "'," &amp; Dictionary!G739 &amp; "," &amp; Dictionary!H739 &amp; "," &amp;Dictionary!I739 &amp; ",'" &amp; Dictionary!J739 &amp; "','" &amp; Dictionary!K739 &amp; "','" &amp; Dictionary!L739  &amp; "',1,null,'" &amp;  Dictionary!O739 &amp; "',getdate()," &amp; Dictionary!Q739   &amp; ")")</f>
        <v/>
      </c>
    </row>
    <row r="1202" spans="1:1">
      <c r="A1202" t="str">
        <f>IF(Dictionary!A740="","","Insert Into SYS_DICTIONARY(ID, DICTIONARYID, PARENTID, DICTIONARYTYPE, LANGUAGEID, DICTIONARYTEXT, VALUESID, LEVELID, ITEM_POST, TOOLTIPTEXT, LINK, DESCRIPTIONID, UPDATE_USERID, UPDATE_TIME, CREATE_USERID, CREATE_TIME, STATEID) values(" &amp; Dictionary!A740 &amp; "," &amp; Dictionary!B740 &amp; "," &amp; Dictionary!C752 &amp; "," &amp; Dictionary!D740 &amp; "," &amp; Dictionary!E740 &amp; ",'" &amp;Dictionary!F740 &amp; "'," &amp; Dictionary!G740 &amp; "," &amp; Dictionary!H740 &amp; "," &amp;Dictionary!I740 &amp; ",'" &amp; Dictionary!J740 &amp; "','" &amp; Dictionary!K740 &amp; "','" &amp; Dictionary!L740  &amp; "',1,null,'" &amp;  Dictionary!O740 &amp; "',getdate()," &amp; Dictionary!Q740   &amp; ")")</f>
        <v/>
      </c>
    </row>
    <row r="1203" spans="1:1">
      <c r="A1203" t="str">
        <f>IF(Dictionary!A741="","","Insert Into SYS_DICTIONARY(ID, DICTIONARYID, PARENTID, DICTIONARYTYPE, LANGUAGEID, DICTIONARYTEXT, VALUESID, LEVELID, ITEM_POST, TOOLTIPTEXT, LINK, DESCRIPTIONID, UPDATE_USERID, UPDATE_TIME, CREATE_USERID, CREATE_TIME, STATEID) values(" &amp; Dictionary!A741 &amp; "," &amp; Dictionary!B741 &amp; "," &amp; Dictionary!C753 &amp; "," &amp; Dictionary!D741 &amp; "," &amp; Dictionary!E741 &amp; ",'" &amp;Dictionary!F741 &amp; "'," &amp; Dictionary!G741 &amp; "," &amp; Dictionary!H741 &amp; "," &amp;Dictionary!I741 &amp; ",'" &amp; Dictionary!J741 &amp; "','" &amp; Dictionary!K741 &amp; "','" &amp; Dictionary!L741  &amp; "',1,null,'" &amp;  Dictionary!O741 &amp; "',getdate()," &amp; Dictionary!Q741   &amp; ")")</f>
        <v/>
      </c>
    </row>
    <row r="1204" spans="1:1">
      <c r="A1204" t="str">
        <f>IF(Dictionary!A742="","","Insert Into SYS_DICTIONARY(ID, DICTIONARYID, PARENTID, DICTIONARYTYPE, LANGUAGEID, DICTIONARYTEXT, VALUESID, LEVELID, ITEM_POST, TOOLTIPTEXT, LINK, DESCRIPTIONID, UPDATE_USERID, UPDATE_TIME, CREATE_USERID, CREATE_TIME, STATEID) values(" &amp; Dictionary!A742 &amp; "," &amp; Dictionary!B742 &amp; "," &amp; Dictionary!C754 &amp; "," &amp; Dictionary!D742 &amp; "," &amp; Dictionary!E742 &amp; ",'" &amp;Dictionary!F742 &amp; "'," &amp; Dictionary!G742 &amp; "," &amp; Dictionary!H742 &amp; "," &amp;Dictionary!I742 &amp; ",'" &amp; Dictionary!J742 &amp; "','" &amp; Dictionary!K742 &amp; "','" &amp; Dictionary!L742  &amp; "',1,null,'" &amp;  Dictionary!O742 &amp; "',getdate()," &amp; Dictionary!Q742   &amp; ")")</f>
        <v/>
      </c>
    </row>
    <row r="1205" spans="1:1">
      <c r="A1205" t="str">
        <f>IF(Dictionary!A743="","","Insert Into SYS_DICTIONARY(ID, DICTIONARYID, PARENTID, DICTIONARYTYPE, LANGUAGEID, DICTIONARYTEXT, VALUESID, LEVELID, ITEM_POST, TOOLTIPTEXT, LINK, DESCRIPTIONID, UPDATE_USERID, UPDATE_TIME, CREATE_USERID, CREATE_TIME, STATEID) values(" &amp; Dictionary!A743 &amp; "," &amp; Dictionary!B743 &amp; "," &amp; Dictionary!C755 &amp; "," &amp; Dictionary!D743 &amp; "," &amp; Dictionary!E743 &amp; ",'" &amp;Dictionary!F743 &amp; "'," &amp; Dictionary!G743 &amp; "," &amp; Dictionary!H743 &amp; "," &amp;Dictionary!I743 &amp; ",'" &amp; Dictionary!J743 &amp; "','" &amp; Dictionary!K743 &amp; "','" &amp; Dictionary!L743  &amp; "',1,null,'" &amp;  Dictionary!O743 &amp; "',getdate()," &amp; Dictionary!Q743   &amp; ")")</f>
        <v/>
      </c>
    </row>
    <row r="1206" spans="1:1">
      <c r="A1206" t="str">
        <f>IF(Dictionary!A744="","","Insert Into SYS_DICTIONARY(ID, DICTIONARYID, PARENTID, DICTIONARYTYPE, LANGUAGEID, DICTIONARYTEXT, VALUESID, LEVELID, ITEM_POST, TOOLTIPTEXT, LINK, DESCRIPTIONID, UPDATE_USERID, UPDATE_TIME, CREATE_USERID, CREATE_TIME, STATEID) values(" &amp; Dictionary!A744 &amp; "," &amp; Dictionary!B744 &amp; "," &amp; Dictionary!C756 &amp; "," &amp; Dictionary!D744 &amp; "," &amp; Dictionary!E744 &amp; ",'" &amp;Dictionary!F744 &amp; "'," &amp; Dictionary!G744 &amp; "," &amp; Dictionary!H744 &amp; "," &amp;Dictionary!I744 &amp; ",'" &amp; Dictionary!J744 &amp; "','" &amp; Dictionary!K744 &amp; "','" &amp; Dictionary!L744  &amp; "',1,null,'" &amp;  Dictionary!O744 &amp; "',getdate()," &amp; Dictionary!Q744   &amp; ")")</f>
        <v/>
      </c>
    </row>
    <row r="1207" spans="1:1">
      <c r="A1207" t="str">
        <f>IF(Dictionary!A745="","","Insert Into SYS_DICTIONARY(ID, DICTIONARYID, PARENTID, DICTIONARYTYPE, LANGUAGEID, DICTIONARYTEXT, VALUESID, LEVELID, ITEM_POST, TOOLTIPTEXT, LINK, DESCRIPTIONID, UPDATE_USERID, UPDATE_TIME, CREATE_USERID, CREATE_TIME, STATEID) values(" &amp; Dictionary!A745 &amp; "," &amp; Dictionary!B745 &amp; "," &amp; Dictionary!C757 &amp; "," &amp; Dictionary!D745 &amp; "," &amp; Dictionary!E745 &amp; ",'" &amp;Dictionary!F745 &amp; "'," &amp; Dictionary!G745 &amp; "," &amp; Dictionary!H745 &amp; "," &amp;Dictionary!I745 &amp; ",'" &amp; Dictionary!J745 &amp; "','" &amp; Dictionary!K745 &amp; "','" &amp; Dictionary!L745  &amp; "',1,null,'" &amp;  Dictionary!O745 &amp; "',getdate()," &amp; Dictionary!Q745   &amp; ")")</f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50"/>
  <sheetViews>
    <sheetView topLeftCell="E1" zoomScale="85" zoomScaleNormal="85" workbookViewId="0">
      <pane ySplit="1" topLeftCell="A360" activePane="bottomLeft" state="frozen"/>
      <selection pane="bottomLeft" activeCell="F402" sqref="F402"/>
    </sheetView>
  </sheetViews>
  <sheetFormatPr defaultRowHeight="13.5"/>
  <cols>
    <col min="1" max="1" width="10.875" style="3" customWidth="1"/>
    <col min="2" max="2" width="8.5" style="3" customWidth="1"/>
    <col min="3" max="3" width="10.125" style="3" customWidth="1"/>
    <col min="4" max="4" width="35.5" style="3" customWidth="1"/>
    <col min="5" max="5" width="36.375" style="3" customWidth="1"/>
    <col min="6" max="6" width="39.5" style="3" customWidth="1"/>
    <col min="7" max="7" width="17.25" style="3" bestFit="1" customWidth="1"/>
    <col min="8" max="8" width="7.125" style="3" customWidth="1"/>
    <col min="9" max="9" width="17.75" style="3" customWidth="1"/>
    <col min="10" max="10" width="4.125" style="3" customWidth="1"/>
    <col min="11" max="11" width="4.75" style="3" customWidth="1"/>
    <col min="12" max="12" width="3.125" style="3" customWidth="1"/>
    <col min="13" max="13" width="2.875" style="3" customWidth="1"/>
    <col min="14" max="14" width="5" style="3" customWidth="1"/>
    <col min="15" max="15" width="2.375" style="3" customWidth="1"/>
    <col min="16" max="16" width="12.75" style="3" customWidth="1"/>
    <col min="17" max="17" width="11.625" style="16" bestFit="1" customWidth="1"/>
    <col min="18" max="18" width="13" customWidth="1"/>
  </cols>
  <sheetData>
    <row r="1" spans="1:18">
      <c r="A1" s="8" t="s">
        <v>100</v>
      </c>
      <c r="B1" s="3" t="s">
        <v>256</v>
      </c>
      <c r="C1" s="3" t="s">
        <v>257</v>
      </c>
      <c r="D1" s="8" t="s">
        <v>273</v>
      </c>
      <c r="E1" s="8" t="s">
        <v>275</v>
      </c>
      <c r="F1" s="8" t="s">
        <v>258</v>
      </c>
      <c r="G1" s="8" t="s">
        <v>259</v>
      </c>
      <c r="H1" s="8" t="s">
        <v>260</v>
      </c>
      <c r="I1" s="8" t="s">
        <v>261</v>
      </c>
      <c r="J1" s="8" t="s">
        <v>262</v>
      </c>
      <c r="K1" s="8" t="s">
        <v>263</v>
      </c>
      <c r="L1" s="8" t="s">
        <v>264</v>
      </c>
      <c r="M1" s="8" t="s">
        <v>265</v>
      </c>
      <c r="N1" s="8" t="s">
        <v>266</v>
      </c>
      <c r="O1" s="8" t="s">
        <v>267</v>
      </c>
      <c r="P1" s="8" t="s">
        <v>269</v>
      </c>
      <c r="Q1" s="16" t="s">
        <v>270</v>
      </c>
    </row>
    <row r="2" spans="1:18" s="1" customFormat="1">
      <c r="A2" s="2">
        <v>123450000</v>
      </c>
      <c r="B2" s="3">
        <v>-1</v>
      </c>
      <c r="C2" s="3">
        <v>1033</v>
      </c>
      <c r="D2" s="2" t="s">
        <v>274</v>
      </c>
      <c r="E2" s="2" t="s">
        <v>276</v>
      </c>
      <c r="F2" s="2" t="str">
        <f>D2 &amp; "." &amp; E2</f>
        <v>ETalk.CRM.UI.Promotion.frmBonusPointOffer</v>
      </c>
      <c r="G2" s="2" t="s">
        <v>268</v>
      </c>
      <c r="H2" s="2">
        <f>Dictionary!G114</f>
        <v>1</v>
      </c>
      <c r="I2" s="2" t="str">
        <f>Dictionary!F114</f>
        <v>TopUp</v>
      </c>
      <c r="J2" s="2"/>
      <c r="K2" s="2">
        <v>0</v>
      </c>
      <c r="L2" s="2"/>
      <c r="M2" s="2"/>
      <c r="N2" s="2"/>
      <c r="O2" s="2"/>
      <c r="P2" s="2">
        <f>Dictionary!D114</f>
        <v>25204</v>
      </c>
      <c r="Q2" s="2">
        <v>0</v>
      </c>
    </row>
    <row r="3" spans="1:18">
      <c r="A3" s="2">
        <v>123450001</v>
      </c>
      <c r="B3" s="3">
        <v>-1</v>
      </c>
      <c r="C3" s="3">
        <v>1033</v>
      </c>
      <c r="D3" s="3" t="s">
        <v>274</v>
      </c>
      <c r="E3" s="3" t="s">
        <v>276</v>
      </c>
      <c r="F3" s="3" t="str">
        <f t="shared" ref="F3:F66" si="0">D3 &amp; "." &amp; E3</f>
        <v>ETalk.CRM.UI.Promotion.frmBonusPointOffer</v>
      </c>
      <c r="G3" s="3" t="s">
        <v>268</v>
      </c>
      <c r="H3" s="3">
        <f>Dictionary!G115</f>
        <v>2</v>
      </c>
      <c r="I3" s="3" t="str">
        <f>Dictionary!F115</f>
        <v>SignUp</v>
      </c>
      <c r="K3" s="3">
        <v>1</v>
      </c>
      <c r="N3" s="15"/>
      <c r="P3" s="2">
        <f>Dictionary!D115</f>
        <v>25204</v>
      </c>
      <c r="Q3" s="16">
        <v>1</v>
      </c>
      <c r="R3" t="str">
        <f t="shared" ref="R3:R7" si="1">G3 &amp; ".InitMultiLingual(""" &amp; F3 &amp; """,""" &amp; G3 &amp; """,-1);"</f>
        <v>cbboxBusinessType.InitMultiLingual("ETalk.CRM.UI.Promotion.frmBonusPointOffer","cbboxBusinessType",-1);</v>
      </c>
    </row>
    <row r="4" spans="1:18">
      <c r="A4" s="2">
        <v>123450002</v>
      </c>
      <c r="B4" s="3">
        <v>-1</v>
      </c>
      <c r="C4" s="3">
        <v>1033</v>
      </c>
      <c r="D4" s="3" t="s">
        <v>274</v>
      </c>
      <c r="E4" s="3" t="s">
        <v>276</v>
      </c>
      <c r="F4" s="3" t="str">
        <f t="shared" si="0"/>
        <v>ETalk.CRM.UI.Promotion.frmBonusPointOffer</v>
      </c>
      <c r="G4" s="3" t="s">
        <v>268</v>
      </c>
      <c r="H4" s="3">
        <f>Dictionary!G116</f>
        <v>3</v>
      </c>
      <c r="I4" s="3" t="str">
        <f>Dictionary!F116</f>
        <v>PortIn</v>
      </c>
      <c r="K4" s="3">
        <v>2</v>
      </c>
      <c r="P4" s="2">
        <f>Dictionary!D116</f>
        <v>25204</v>
      </c>
      <c r="R4" t="str">
        <f t="shared" si="1"/>
        <v>cbboxBusinessType.InitMultiLingual("ETalk.CRM.UI.Promotion.frmBonusPointOffer","cbboxBusinessType",-1);</v>
      </c>
    </row>
    <row r="5" spans="1:18">
      <c r="A5" s="2">
        <v>123450003</v>
      </c>
      <c r="B5" s="3">
        <v>-1</v>
      </c>
      <c r="C5" s="3">
        <v>1033</v>
      </c>
      <c r="D5" s="3" t="s">
        <v>274</v>
      </c>
      <c r="E5" s="3" t="s">
        <v>276</v>
      </c>
      <c r="F5" s="3" t="str">
        <f t="shared" si="0"/>
        <v>ETalk.CRM.UI.Promotion.frmBonusPointOffer</v>
      </c>
      <c r="G5" s="3" t="s">
        <v>268</v>
      </c>
      <c r="H5" s="3">
        <f>Dictionary!G117</f>
        <v>4</v>
      </c>
      <c r="I5" s="3" t="str">
        <f>Dictionary!F117</f>
        <v>MigrateToPostpaid</v>
      </c>
      <c r="K5" s="3">
        <v>3</v>
      </c>
      <c r="P5" s="2">
        <f>Dictionary!D117</f>
        <v>25204</v>
      </c>
      <c r="R5" t="str">
        <f t="shared" si="1"/>
        <v>cbboxBusinessType.InitMultiLingual("ETalk.CRM.UI.Promotion.frmBonusPointOffer","cbboxBusinessType",-1);</v>
      </c>
    </row>
    <row r="6" spans="1:18">
      <c r="A6" s="2">
        <v>123450004</v>
      </c>
      <c r="B6" s="3">
        <v>-1</v>
      </c>
      <c r="C6" s="3">
        <v>1033</v>
      </c>
      <c r="D6" s="3" t="s">
        <v>274</v>
      </c>
      <c r="E6" s="3" t="s">
        <v>276</v>
      </c>
      <c r="F6" s="3" t="str">
        <f t="shared" si="0"/>
        <v>ETalk.CRM.UI.Promotion.frmBonusPointOffer</v>
      </c>
      <c r="G6" s="3" t="s">
        <v>268</v>
      </c>
      <c r="H6" s="3">
        <f>Dictionary!G118</f>
        <v>5</v>
      </c>
      <c r="I6" s="3" t="str">
        <f>Dictionary!F118</f>
        <v>MonthlyQuotaCharge</v>
      </c>
      <c r="K6" s="3">
        <v>4</v>
      </c>
      <c r="P6" s="2">
        <f>Dictionary!D118</f>
        <v>25204</v>
      </c>
      <c r="R6" t="str">
        <f t="shared" si="1"/>
        <v>cbboxBusinessType.InitMultiLingual("ETalk.CRM.UI.Promotion.frmBonusPointOffer","cbboxBusinessType",-1);</v>
      </c>
    </row>
    <row r="7" spans="1:18">
      <c r="A7" s="2">
        <v>123450005</v>
      </c>
      <c r="B7" s="3">
        <v>-1</v>
      </c>
      <c r="C7" s="3">
        <v>1033</v>
      </c>
      <c r="D7" s="3" t="s">
        <v>274</v>
      </c>
      <c r="E7" s="3" t="s">
        <v>276</v>
      </c>
      <c r="F7" s="3" t="str">
        <f t="shared" si="0"/>
        <v>ETalk.CRM.UI.Promotion.frmBonusPointOffer</v>
      </c>
      <c r="G7" s="3" t="s">
        <v>268</v>
      </c>
      <c r="H7" s="3">
        <f>Dictionary!G119</f>
        <v>6</v>
      </c>
      <c r="I7" s="3" t="str">
        <f>Dictionary!F119</f>
        <v>SignUpRecommendation</v>
      </c>
      <c r="K7" s="3">
        <v>5</v>
      </c>
      <c r="P7" s="2">
        <f>Dictionary!D119</f>
        <v>25204</v>
      </c>
      <c r="Q7" s="16">
        <v>1</v>
      </c>
      <c r="R7" t="str">
        <f t="shared" si="1"/>
        <v>cbboxBusinessType.InitMultiLingual("ETalk.CRM.UI.Promotion.frmBonusPointOffer","cbboxBusinessType",-1);</v>
      </c>
    </row>
    <row r="8" spans="1:18">
      <c r="A8" s="2">
        <v>123450006</v>
      </c>
      <c r="B8" s="3">
        <v>-1</v>
      </c>
      <c r="C8" s="3">
        <v>1033</v>
      </c>
      <c r="D8" s="3" t="s">
        <v>274</v>
      </c>
      <c r="E8" s="3" t="s">
        <v>276</v>
      </c>
      <c r="F8" s="3" t="str">
        <f t="shared" si="0"/>
        <v>ETalk.CRM.UI.Promotion.frmBonusPointOffer</v>
      </c>
      <c r="G8" s="3" t="s">
        <v>268</v>
      </c>
      <c r="H8" s="3">
        <f>Dictionary!G120</f>
        <v>7</v>
      </c>
      <c r="I8" s="3" t="str">
        <f>Dictionary!F120</f>
        <v>PackageSignUp</v>
      </c>
      <c r="K8" s="3">
        <v>6</v>
      </c>
      <c r="P8" s="2">
        <f>Dictionary!D120</f>
        <v>25204</v>
      </c>
      <c r="R8" t="str">
        <f t="shared" ref="R8:R71" si="2">G8 &amp; ".InitMultiLingual(""" &amp; F8 &amp; """,""" &amp; G8 &amp; """,-1);"</f>
        <v>cbboxBusinessType.InitMultiLingual("ETalk.CRM.UI.Promotion.frmBonusPointOffer","cbboxBusinessType",-1);</v>
      </c>
    </row>
    <row r="9" spans="1:18">
      <c r="A9" s="2">
        <v>123450007</v>
      </c>
      <c r="B9" s="3">
        <v>-1</v>
      </c>
      <c r="C9" s="3">
        <v>1033</v>
      </c>
      <c r="D9" s="3" t="s">
        <v>274</v>
      </c>
      <c r="E9" s="3" t="s">
        <v>276</v>
      </c>
      <c r="F9" s="3" t="str">
        <f t="shared" si="0"/>
        <v>ETalk.CRM.UI.Promotion.frmBonusPointOffer</v>
      </c>
      <c r="G9" s="3" t="s">
        <v>268</v>
      </c>
      <c r="H9" s="3">
        <f>Dictionary!G121</f>
        <v>8</v>
      </c>
      <c r="I9" s="3" t="str">
        <f>Dictionary!F121</f>
        <v>Usage</v>
      </c>
      <c r="K9" s="3">
        <v>7</v>
      </c>
      <c r="P9" s="2">
        <f>Dictionary!D121</f>
        <v>25204</v>
      </c>
      <c r="R9" t="str">
        <f t="shared" si="2"/>
        <v>cbboxBusinessType.InitMultiLingual("ETalk.CRM.UI.Promotion.frmBonusPointOffer","cbboxBusinessType",-1);</v>
      </c>
    </row>
    <row r="10" spans="1:18">
      <c r="A10" s="2">
        <v>123450008</v>
      </c>
      <c r="B10" s="3">
        <v>-1</v>
      </c>
      <c r="C10" s="3">
        <v>1033</v>
      </c>
      <c r="D10" s="3" t="s">
        <v>274</v>
      </c>
      <c r="E10" s="3" t="s">
        <v>276</v>
      </c>
      <c r="F10" s="3" t="str">
        <f t="shared" si="0"/>
        <v>ETalk.CRM.UI.Promotion.frmBonusPointOffer</v>
      </c>
      <c r="G10" s="3" t="s">
        <v>268</v>
      </c>
      <c r="H10" s="3">
        <f>Dictionary!G122</f>
        <v>9</v>
      </c>
      <c r="I10" s="3" t="str">
        <f>Dictionary!F122</f>
        <v>PortInRecommendation</v>
      </c>
      <c r="K10" s="3">
        <v>8</v>
      </c>
      <c r="P10" s="2">
        <f>Dictionary!D122</f>
        <v>25204</v>
      </c>
      <c r="Q10" s="16">
        <v>1</v>
      </c>
      <c r="R10" t="str">
        <f t="shared" si="2"/>
        <v>cbboxBusinessType.InitMultiLingual("ETalk.CRM.UI.Promotion.frmBonusPointOffer","cbboxBusinessType",-1);</v>
      </c>
    </row>
    <row r="11" spans="1:18" s="1" customFormat="1">
      <c r="A11" s="2">
        <v>123450009</v>
      </c>
      <c r="B11" s="3">
        <v>-1</v>
      </c>
      <c r="C11" s="3">
        <v>1033</v>
      </c>
      <c r="D11" s="2" t="s">
        <v>274</v>
      </c>
      <c r="E11" s="2" t="s">
        <v>272</v>
      </c>
      <c r="F11" s="2" t="str">
        <f t="shared" si="0"/>
        <v>ETalk.CRM.UI.Promotion.FFManagementForm</v>
      </c>
      <c r="G11" s="2" t="s">
        <v>271</v>
      </c>
      <c r="H11" s="2">
        <f>Dictionary!G83</f>
        <v>1</v>
      </c>
      <c r="I11" s="2" t="str">
        <f>Dictionary!J83</f>
        <v>InitialFee</v>
      </c>
      <c r="J11" s="2"/>
      <c r="K11" s="2">
        <v>1</v>
      </c>
      <c r="L11" s="2"/>
      <c r="M11" s="2"/>
      <c r="N11" s="2"/>
      <c r="O11" s="2"/>
      <c r="P11" s="2">
        <f>Dictionary!D83</f>
        <v>25101</v>
      </c>
      <c r="Q11" s="2"/>
      <c r="R11" t="str">
        <f t="shared" si="2"/>
        <v>cboxFeeTypeList.InitMultiLingual("ETalk.CRM.UI.Promotion.FFManagementForm","cboxFeeTypeList",-1);</v>
      </c>
    </row>
    <row r="12" spans="1:18">
      <c r="A12" s="2">
        <v>123450010</v>
      </c>
      <c r="B12" s="3">
        <v>-1</v>
      </c>
      <c r="C12" s="3">
        <v>1033</v>
      </c>
      <c r="D12" s="3" t="s">
        <v>274</v>
      </c>
      <c r="E12" s="3" t="s">
        <v>272</v>
      </c>
      <c r="F12" s="3" t="str">
        <f t="shared" si="0"/>
        <v>ETalk.CRM.UI.Promotion.FFManagementForm</v>
      </c>
      <c r="G12" s="3" t="s">
        <v>271</v>
      </c>
      <c r="H12" s="3">
        <f>Dictionary!G84</f>
        <v>2</v>
      </c>
      <c r="I12" s="3" t="str">
        <f>Dictionary!J84</f>
        <v>ChangeFee</v>
      </c>
      <c r="K12" s="3">
        <v>2</v>
      </c>
      <c r="P12" s="2">
        <f>Dictionary!D84</f>
        <v>25101</v>
      </c>
      <c r="R12" t="str">
        <f t="shared" si="2"/>
        <v>cboxFeeTypeList.InitMultiLingual("ETalk.CRM.UI.Promotion.FFManagementForm","cboxFeeTypeList",-1);</v>
      </c>
    </row>
    <row r="13" spans="1:18">
      <c r="A13" s="2">
        <v>123450011</v>
      </c>
      <c r="B13" s="3">
        <v>-1</v>
      </c>
      <c r="C13" s="3">
        <v>1033</v>
      </c>
      <c r="D13" s="3" t="s">
        <v>274</v>
      </c>
      <c r="E13" s="3" t="s">
        <v>272</v>
      </c>
      <c r="F13" s="3" t="str">
        <f t="shared" si="0"/>
        <v>ETalk.CRM.UI.Promotion.FFManagementForm</v>
      </c>
      <c r="G13" s="3" t="s">
        <v>271</v>
      </c>
      <c r="H13" s="3">
        <f>Dictionary!G85</f>
        <v>3</v>
      </c>
      <c r="I13" s="3" t="str">
        <f>Dictionary!J85</f>
        <v>MonthlyFee</v>
      </c>
      <c r="K13" s="3">
        <v>3</v>
      </c>
      <c r="P13" s="2">
        <f>Dictionary!D85</f>
        <v>25101</v>
      </c>
      <c r="R13" t="str">
        <f t="shared" si="2"/>
        <v>cboxFeeTypeList.InitMultiLingual("ETalk.CRM.UI.Promotion.FFManagementForm","cboxFeeTypeList",-1);</v>
      </c>
    </row>
    <row r="14" spans="1:18" s="1" customFormat="1">
      <c r="A14" s="2">
        <v>123450012</v>
      </c>
      <c r="B14" s="3">
        <v>-1</v>
      </c>
      <c r="C14" s="3">
        <v>1033</v>
      </c>
      <c r="D14" s="2" t="s">
        <v>274</v>
      </c>
      <c r="E14" s="2" t="s">
        <v>278</v>
      </c>
      <c r="F14" s="2" t="str">
        <f t="shared" si="0"/>
        <v>ETalk.CRM.UI.Promotion.frmBuyOneGetXFree</v>
      </c>
      <c r="G14" s="2" t="s">
        <v>277</v>
      </c>
      <c r="H14" s="2">
        <f>Dictionary!G183</f>
        <v>1003</v>
      </c>
      <c r="I14" s="2" t="str">
        <f>Dictionary!J183</f>
        <v>Carrier Pre Select</v>
      </c>
      <c r="J14" s="2"/>
      <c r="K14" s="2">
        <v>1</v>
      </c>
      <c r="L14" s="2"/>
      <c r="M14" s="2"/>
      <c r="N14" s="2"/>
      <c r="O14" s="2"/>
      <c r="P14" s="2">
        <f>Dictionary!D183</f>
        <v>12007</v>
      </c>
      <c r="Q14" s="2"/>
      <c r="R14" t="str">
        <f t="shared" si="2"/>
        <v>cbboxSubServiceType.InitMultiLingual("ETalk.CRM.UI.Promotion.frmBuyOneGetXFree","cbboxSubServiceType",-1);</v>
      </c>
    </row>
    <row r="15" spans="1:18">
      <c r="A15" s="2">
        <v>123450013</v>
      </c>
      <c r="B15" s="3">
        <v>-1</v>
      </c>
      <c r="C15" s="3">
        <v>1033</v>
      </c>
      <c r="D15" s="3" t="s">
        <v>274</v>
      </c>
      <c r="E15" s="3" t="s">
        <v>278</v>
      </c>
      <c r="F15" s="3" t="str">
        <f t="shared" si="0"/>
        <v>ETalk.CRM.UI.Promotion.frmBuyOneGetXFree</v>
      </c>
      <c r="G15" s="3" t="s">
        <v>277</v>
      </c>
      <c r="H15" s="3">
        <f>Dictionary!G184</f>
        <v>2001</v>
      </c>
      <c r="I15" s="3" t="str">
        <f>Dictionary!J184</f>
        <v>Media Phone</v>
      </c>
      <c r="K15" s="3">
        <v>2</v>
      </c>
      <c r="P15" s="2">
        <f>Dictionary!D184</f>
        <v>12007</v>
      </c>
      <c r="R15" t="str">
        <f t="shared" si="2"/>
        <v>cbboxSubServiceType.InitMultiLingual("ETalk.CRM.UI.Promotion.frmBuyOneGetXFree","cbboxSubServiceType",-1);</v>
      </c>
    </row>
    <row r="16" spans="1:18">
      <c r="A16" s="2">
        <v>123450014</v>
      </c>
      <c r="B16" s="3">
        <v>-1</v>
      </c>
      <c r="C16" s="3">
        <v>1033</v>
      </c>
      <c r="D16" s="3" t="s">
        <v>274</v>
      </c>
      <c r="E16" s="3" t="s">
        <v>278</v>
      </c>
      <c r="F16" s="3" t="str">
        <f t="shared" si="0"/>
        <v>ETalk.CRM.UI.Promotion.frmBuyOneGetXFree</v>
      </c>
      <c r="G16" s="3" t="s">
        <v>277</v>
      </c>
      <c r="H16" s="3">
        <f>Dictionary!G185</f>
        <v>3001</v>
      </c>
      <c r="I16" s="3" t="str">
        <f>Dictionary!J185</f>
        <v>Mobile Voice</v>
      </c>
      <c r="K16" s="3">
        <v>3</v>
      </c>
      <c r="P16" s="2">
        <f>Dictionary!D185</f>
        <v>12007</v>
      </c>
      <c r="R16" t="str">
        <f t="shared" si="2"/>
        <v>cbboxSubServiceType.InitMultiLingual("ETalk.CRM.UI.Promotion.frmBuyOneGetXFree","cbboxSubServiceType",-1);</v>
      </c>
    </row>
    <row r="17" spans="1:18">
      <c r="A17" s="2">
        <v>123450015</v>
      </c>
      <c r="B17" s="3">
        <v>-1</v>
      </c>
      <c r="C17" s="3">
        <v>1033</v>
      </c>
      <c r="D17" s="3" t="s">
        <v>274</v>
      </c>
      <c r="E17" s="3" t="s">
        <v>278</v>
      </c>
      <c r="F17" s="3" t="str">
        <f t="shared" si="0"/>
        <v>ETalk.CRM.UI.Promotion.frmBuyOneGetXFree</v>
      </c>
      <c r="G17" s="3" t="s">
        <v>277</v>
      </c>
      <c r="H17" s="3">
        <f>Dictionary!G186</f>
        <v>3002</v>
      </c>
      <c r="I17" s="3" t="str">
        <f>Dictionary!J186</f>
        <v>Mobile SMS</v>
      </c>
      <c r="K17" s="3">
        <v>4</v>
      </c>
      <c r="P17" s="2">
        <f>Dictionary!D186</f>
        <v>12007</v>
      </c>
      <c r="R17" t="str">
        <f t="shared" si="2"/>
        <v>cbboxSubServiceType.InitMultiLingual("ETalk.CRM.UI.Promotion.frmBuyOneGetXFree","cbboxSubServiceType",-1);</v>
      </c>
    </row>
    <row r="18" spans="1:18">
      <c r="A18" s="2">
        <v>123450016</v>
      </c>
      <c r="B18" s="3">
        <v>-1</v>
      </c>
      <c r="C18" s="3">
        <v>1033</v>
      </c>
      <c r="D18" s="3" t="s">
        <v>274</v>
      </c>
      <c r="E18" s="3" t="s">
        <v>278</v>
      </c>
      <c r="F18" s="3" t="str">
        <f t="shared" si="0"/>
        <v>ETalk.CRM.UI.Promotion.frmBuyOneGetXFree</v>
      </c>
      <c r="G18" s="3" t="s">
        <v>277</v>
      </c>
      <c r="H18" s="3">
        <f>Dictionary!G187</f>
        <v>3003</v>
      </c>
      <c r="I18" s="3" t="str">
        <f>Dictionary!J187</f>
        <v>Mobile Data</v>
      </c>
      <c r="K18" s="3">
        <v>5</v>
      </c>
      <c r="P18" s="2">
        <f>Dictionary!D187</f>
        <v>12007</v>
      </c>
      <c r="R18" t="str">
        <f t="shared" si="2"/>
        <v>cbboxSubServiceType.InitMultiLingual("ETalk.CRM.UI.Promotion.frmBuyOneGetXFree","cbboxSubServiceType",-1);</v>
      </c>
    </row>
    <row r="19" spans="1:18">
      <c r="A19" s="2">
        <v>123450017</v>
      </c>
      <c r="B19" s="3">
        <v>-1</v>
      </c>
      <c r="C19" s="3">
        <v>1033</v>
      </c>
      <c r="D19" s="3" t="s">
        <v>274</v>
      </c>
      <c r="E19" s="3" t="s">
        <v>278</v>
      </c>
      <c r="F19" s="3" t="str">
        <f t="shared" si="0"/>
        <v>ETalk.CRM.UI.Promotion.frmBuyOneGetXFree</v>
      </c>
      <c r="G19" s="3" t="s">
        <v>277</v>
      </c>
      <c r="H19" s="3">
        <f>Dictionary!G188</f>
        <v>3004</v>
      </c>
      <c r="I19" s="3" t="str">
        <f>Dictionary!J188</f>
        <v>Mobile MMS</v>
      </c>
      <c r="K19" s="3">
        <v>6</v>
      </c>
      <c r="P19" s="2">
        <f>Dictionary!D188</f>
        <v>12007</v>
      </c>
      <c r="R19" t="str">
        <f t="shared" si="2"/>
        <v>cbboxSubServiceType.InitMultiLingual("ETalk.CRM.UI.Promotion.frmBuyOneGetXFree","cbboxSubServiceType",-1);</v>
      </c>
    </row>
    <row r="20" spans="1:18">
      <c r="A20" s="2">
        <v>123450018</v>
      </c>
      <c r="B20" s="3">
        <v>-1</v>
      </c>
      <c r="C20" s="3">
        <v>1033</v>
      </c>
      <c r="D20" s="3" t="s">
        <v>274</v>
      </c>
      <c r="E20" s="3" t="s">
        <v>278</v>
      </c>
      <c r="F20" s="3" t="str">
        <f t="shared" si="0"/>
        <v>ETalk.CRM.UI.Promotion.frmBuyOneGetXFree</v>
      </c>
      <c r="G20" s="3" t="s">
        <v>277</v>
      </c>
      <c r="H20" s="3">
        <f>Dictionary!G189</f>
        <v>3005</v>
      </c>
      <c r="I20" s="3" t="str">
        <f>Dictionary!J189</f>
        <v>Mobile Video</v>
      </c>
      <c r="K20" s="3">
        <v>7</v>
      </c>
      <c r="P20" s="2">
        <f>Dictionary!D189</f>
        <v>12007</v>
      </c>
      <c r="R20" t="str">
        <f t="shared" si="2"/>
        <v>cbboxSubServiceType.InitMultiLingual("ETalk.CRM.UI.Promotion.frmBuyOneGetXFree","cbboxSubServiceType",-1);</v>
      </c>
    </row>
    <row r="21" spans="1:18">
      <c r="A21" s="2">
        <v>123450019</v>
      </c>
      <c r="B21" s="3">
        <v>-1</v>
      </c>
      <c r="C21" s="3">
        <v>1033</v>
      </c>
      <c r="D21" s="3" t="s">
        <v>274</v>
      </c>
      <c r="E21" s="3" t="s">
        <v>278</v>
      </c>
      <c r="F21" s="3" t="str">
        <f t="shared" si="0"/>
        <v>ETalk.CRM.UI.Promotion.frmBuyOneGetXFree</v>
      </c>
      <c r="G21" s="3" t="s">
        <v>277</v>
      </c>
      <c r="H21" s="3">
        <f>Dictionary!G190</f>
        <v>3006</v>
      </c>
      <c r="I21" s="3" t="str">
        <f>Dictionary!J190</f>
        <v>Mobile DID</v>
      </c>
      <c r="K21" s="3">
        <v>8</v>
      </c>
      <c r="P21" s="2">
        <f>Dictionary!D190</f>
        <v>12007</v>
      </c>
      <c r="R21" t="str">
        <f t="shared" si="2"/>
        <v>cbboxSubServiceType.InitMultiLingual("ETalk.CRM.UI.Promotion.frmBuyOneGetXFree","cbboxSubServiceType",-1);</v>
      </c>
    </row>
    <row r="22" spans="1:18">
      <c r="A22" s="2">
        <v>123450020</v>
      </c>
      <c r="B22" s="3">
        <v>-1</v>
      </c>
      <c r="C22" s="3">
        <v>1033</v>
      </c>
      <c r="D22" s="3" t="s">
        <v>274</v>
      </c>
      <c r="E22" s="3" t="s">
        <v>278</v>
      </c>
      <c r="F22" s="3" t="str">
        <f t="shared" si="0"/>
        <v>ETalk.CRM.UI.Promotion.frmBuyOneGetXFree</v>
      </c>
      <c r="G22" s="3" t="s">
        <v>277</v>
      </c>
      <c r="H22" s="3">
        <f>Dictionary!G191</f>
        <v>4001</v>
      </c>
      <c r="I22" s="3" t="str">
        <f>Dictionary!J191</f>
        <v>Wholesale</v>
      </c>
      <c r="K22" s="3">
        <v>9</v>
      </c>
      <c r="P22" s="2">
        <f>Dictionary!D191</f>
        <v>12007</v>
      </c>
      <c r="R22" t="str">
        <f t="shared" si="2"/>
        <v>cbboxSubServiceType.InitMultiLingual("ETalk.CRM.UI.Promotion.frmBuyOneGetXFree","cbboxSubServiceType",-1);</v>
      </c>
    </row>
    <row r="23" spans="1:18">
      <c r="A23" s="2">
        <v>123450021</v>
      </c>
      <c r="B23" s="3">
        <v>-1</v>
      </c>
      <c r="C23" s="3">
        <v>1033</v>
      </c>
      <c r="D23" s="3" t="s">
        <v>274</v>
      </c>
      <c r="E23" s="3" t="s">
        <v>278</v>
      </c>
      <c r="F23" s="3" t="str">
        <f t="shared" si="0"/>
        <v>ETalk.CRM.UI.Promotion.frmBuyOneGetXFree</v>
      </c>
      <c r="G23" s="3" t="s">
        <v>277</v>
      </c>
      <c r="H23" s="3">
        <f>Dictionary!G192</f>
        <v>5001</v>
      </c>
      <c r="I23" s="3" t="str">
        <f>Dictionary!J192</f>
        <v>Premium Rate</v>
      </c>
      <c r="K23" s="3">
        <v>10</v>
      </c>
      <c r="P23" s="2">
        <f>Dictionary!D192</f>
        <v>12007</v>
      </c>
      <c r="R23" t="str">
        <f t="shared" si="2"/>
        <v>cbboxSubServiceType.InitMultiLingual("ETalk.CRM.UI.Promotion.frmBuyOneGetXFree","cbboxSubServiceType",-1);</v>
      </c>
    </row>
    <row r="24" spans="1:18">
      <c r="A24" s="2">
        <v>123450022</v>
      </c>
      <c r="B24" s="3">
        <v>-1</v>
      </c>
      <c r="C24" s="3">
        <v>1033</v>
      </c>
      <c r="D24" s="3" t="s">
        <v>274</v>
      </c>
      <c r="E24" s="3" t="s">
        <v>278</v>
      </c>
      <c r="F24" s="3" t="str">
        <f t="shared" si="0"/>
        <v>ETalk.CRM.UI.Promotion.frmBuyOneGetXFree</v>
      </c>
      <c r="G24" s="3" t="s">
        <v>277</v>
      </c>
      <c r="H24" s="3">
        <f>Dictionary!G193</f>
        <v>5010</v>
      </c>
      <c r="I24" s="3" t="str">
        <f>Dictionary!J193</f>
        <v>Mobile</v>
      </c>
      <c r="K24" s="3">
        <v>11</v>
      </c>
      <c r="P24" s="2">
        <f>Dictionary!D193</f>
        <v>12007</v>
      </c>
      <c r="R24" t="str">
        <f t="shared" si="2"/>
        <v>cbboxSubServiceType.InitMultiLingual("ETalk.CRM.UI.Promotion.frmBuyOneGetXFree","cbboxSubServiceType",-1);</v>
      </c>
    </row>
    <row r="25" spans="1:18">
      <c r="A25" s="2">
        <v>123450023</v>
      </c>
      <c r="B25" s="3">
        <v>-1</v>
      </c>
      <c r="C25" s="3">
        <v>1033</v>
      </c>
      <c r="D25" s="3" t="s">
        <v>274</v>
      </c>
      <c r="E25" s="3" t="s">
        <v>278</v>
      </c>
      <c r="F25" s="3" t="str">
        <f t="shared" si="0"/>
        <v>ETalk.CRM.UI.Promotion.frmBuyOneGetXFree</v>
      </c>
      <c r="G25" s="3" t="s">
        <v>277</v>
      </c>
      <c r="H25" s="3">
        <f>Dictionary!G194</f>
        <v>5020</v>
      </c>
      <c r="I25" s="3" t="str">
        <f>Dictionary!J194</f>
        <v>Geographical</v>
      </c>
      <c r="K25" s="3">
        <v>12</v>
      </c>
      <c r="P25" s="2">
        <f>Dictionary!D194</f>
        <v>12007</v>
      </c>
      <c r="R25" t="str">
        <f t="shared" si="2"/>
        <v>cbboxSubServiceType.InitMultiLingual("ETalk.CRM.UI.Promotion.frmBuyOneGetXFree","cbboxSubServiceType",-1);</v>
      </c>
    </row>
    <row r="26" spans="1:18">
      <c r="A26" s="2">
        <v>123450024</v>
      </c>
      <c r="B26" s="3">
        <v>-1</v>
      </c>
      <c r="C26" s="3">
        <v>1033</v>
      </c>
      <c r="D26" s="3" t="s">
        <v>274</v>
      </c>
      <c r="E26" s="3" t="s">
        <v>278</v>
      </c>
      <c r="F26" s="3" t="str">
        <f t="shared" si="0"/>
        <v>ETalk.CRM.UI.Promotion.frmBuyOneGetXFree</v>
      </c>
      <c r="G26" s="3" t="s">
        <v>277</v>
      </c>
      <c r="H26" s="3">
        <f>Dictionary!G195</f>
        <v>6001</v>
      </c>
      <c r="I26" s="3" t="str">
        <f>Dictionary!J195</f>
        <v>Free Phone</v>
      </c>
      <c r="K26" s="3">
        <v>13</v>
      </c>
      <c r="P26" s="2">
        <f>Dictionary!D195</f>
        <v>12007</v>
      </c>
      <c r="R26" t="str">
        <f t="shared" si="2"/>
        <v>cbboxSubServiceType.InitMultiLingual("ETalk.CRM.UI.Promotion.frmBuyOneGetXFree","cbboxSubServiceType",-1);</v>
      </c>
    </row>
    <row r="27" spans="1:18" s="1" customFormat="1">
      <c r="A27" s="2">
        <v>123450025</v>
      </c>
      <c r="B27" s="3">
        <v>-1</v>
      </c>
      <c r="C27" s="3">
        <v>1033</v>
      </c>
      <c r="D27" s="2" t="s">
        <v>274</v>
      </c>
      <c r="E27" s="2" t="s">
        <v>278</v>
      </c>
      <c r="F27" s="2" t="str">
        <f t="shared" si="0"/>
        <v>ETalk.CRM.UI.Promotion.frmBuyOneGetXFree</v>
      </c>
      <c r="G27" s="2" t="s">
        <v>279</v>
      </c>
      <c r="H27" s="2">
        <f>Dictionary!G164</f>
        <v>0</v>
      </c>
      <c r="I27" s="2" t="str">
        <f>Dictionary!J164</f>
        <v>All</v>
      </c>
      <c r="J27" s="2"/>
      <c r="K27" s="2">
        <v>0</v>
      </c>
      <c r="L27" s="2"/>
      <c r="M27" s="2"/>
      <c r="N27" s="2"/>
      <c r="O27" s="2"/>
      <c r="P27" s="2">
        <f>Dictionary!D164</f>
        <v>25216</v>
      </c>
      <c r="Q27" s="2"/>
      <c r="R27" t="str">
        <f t="shared" si="2"/>
        <v>cbboxNumberCategory.InitMultiLingual("ETalk.CRM.UI.Promotion.frmBuyOneGetXFree","cbboxNumberCategory",-1);</v>
      </c>
    </row>
    <row r="28" spans="1:18">
      <c r="A28" s="2">
        <v>123450026</v>
      </c>
      <c r="B28" s="3">
        <v>-1</v>
      </c>
      <c r="C28" s="3">
        <v>1033</v>
      </c>
      <c r="D28" s="3" t="s">
        <v>274</v>
      </c>
      <c r="E28" s="3" t="s">
        <v>278</v>
      </c>
      <c r="F28" s="3" t="str">
        <f t="shared" si="0"/>
        <v>ETalk.CRM.UI.Promotion.frmBuyOneGetXFree</v>
      </c>
      <c r="G28" s="3" t="s">
        <v>279</v>
      </c>
      <c r="H28" s="3">
        <f>Dictionary!G165</f>
        <v>1</v>
      </c>
      <c r="I28" s="3" t="str">
        <f>Dictionary!J165</f>
        <v>Customer Specific Numbers</v>
      </c>
      <c r="K28" s="3">
        <v>1</v>
      </c>
      <c r="P28" s="2">
        <f>Dictionary!D165</f>
        <v>25216</v>
      </c>
      <c r="Q28" s="16">
        <v>1</v>
      </c>
      <c r="R28" t="str">
        <f t="shared" si="2"/>
        <v>cbboxNumberCategory.InitMultiLingual("ETalk.CRM.UI.Promotion.frmBuyOneGetXFree","cbboxNumberCategory",-1);</v>
      </c>
    </row>
    <row r="29" spans="1:18">
      <c r="A29" s="2">
        <v>123450027</v>
      </c>
      <c r="B29" s="3">
        <v>-1</v>
      </c>
      <c r="C29" s="3">
        <v>1033</v>
      </c>
      <c r="D29" s="3" t="s">
        <v>274</v>
      </c>
      <c r="E29" s="3" t="s">
        <v>278</v>
      </c>
      <c r="F29" s="3" t="str">
        <f t="shared" si="0"/>
        <v>ETalk.CRM.UI.Promotion.frmBuyOneGetXFree</v>
      </c>
      <c r="G29" s="3" t="s">
        <v>279</v>
      </c>
      <c r="H29" s="3">
        <f>Dictionary!G166</f>
        <v>2</v>
      </c>
      <c r="I29" s="3" t="str">
        <f>Dictionary!J166</f>
        <v>Specific Times Number</v>
      </c>
      <c r="K29" s="3">
        <v>2</v>
      </c>
      <c r="P29" s="2">
        <f>Dictionary!D166</f>
        <v>25216</v>
      </c>
      <c r="R29" t="str">
        <f t="shared" si="2"/>
        <v>cbboxNumberCategory.InitMultiLingual("ETalk.CRM.UI.Promotion.frmBuyOneGetXFree","cbboxNumberCategory",-1);</v>
      </c>
    </row>
    <row r="30" spans="1:18">
      <c r="A30" s="2">
        <v>123450028</v>
      </c>
      <c r="B30" s="3">
        <v>-1</v>
      </c>
      <c r="C30" s="3">
        <v>1033</v>
      </c>
      <c r="D30" s="3" t="s">
        <v>274</v>
      </c>
      <c r="E30" s="3" t="s">
        <v>278</v>
      </c>
      <c r="F30" s="3" t="str">
        <f t="shared" si="0"/>
        <v>ETalk.CRM.UI.Promotion.frmBuyOneGetXFree</v>
      </c>
      <c r="G30" s="3" t="s">
        <v>279</v>
      </c>
      <c r="H30" s="3">
        <f>Dictionary!G167</f>
        <v>3</v>
      </c>
      <c r="I30" s="3" t="str">
        <f>Dictionary!J167</f>
        <v>Specific Number</v>
      </c>
      <c r="K30" s="3">
        <v>3</v>
      </c>
      <c r="P30" s="2">
        <f>Dictionary!D167</f>
        <v>25216</v>
      </c>
      <c r="R30" t="str">
        <f t="shared" si="2"/>
        <v>cbboxNumberCategory.InitMultiLingual("ETalk.CRM.UI.Promotion.frmBuyOneGetXFree","cbboxNumberCategory",-1);</v>
      </c>
    </row>
    <row r="31" spans="1:18">
      <c r="A31" s="2">
        <v>123450029</v>
      </c>
      <c r="B31" s="3">
        <v>-1</v>
      </c>
      <c r="C31" s="3">
        <v>1033</v>
      </c>
      <c r="D31" s="3" t="s">
        <v>274</v>
      </c>
      <c r="E31" s="3" t="s">
        <v>278</v>
      </c>
      <c r="F31" s="3" t="str">
        <f t="shared" si="0"/>
        <v>ETalk.CRM.UI.Promotion.frmBuyOneGetXFree</v>
      </c>
      <c r="G31" s="3" t="s">
        <v>279</v>
      </c>
      <c r="H31" s="3">
        <f>Dictionary!G168</f>
        <v>4</v>
      </c>
      <c r="I31" s="3" t="str">
        <f>Dictionary!J168</f>
        <v>On Net</v>
      </c>
      <c r="K31" s="3">
        <v>4</v>
      </c>
      <c r="P31" s="2">
        <f>Dictionary!D168</f>
        <v>25216</v>
      </c>
      <c r="R31" t="str">
        <f t="shared" si="2"/>
        <v>cbboxNumberCategory.InitMultiLingual("ETalk.CRM.UI.Promotion.frmBuyOneGetXFree","cbboxNumberCategory",-1);</v>
      </c>
    </row>
    <row r="32" spans="1:18">
      <c r="A32" s="2">
        <v>123450030</v>
      </c>
      <c r="B32" s="3">
        <v>-1</v>
      </c>
      <c r="C32" s="3">
        <v>1033</v>
      </c>
      <c r="D32" s="3" t="s">
        <v>274</v>
      </c>
      <c r="E32" s="3" t="s">
        <v>278</v>
      </c>
      <c r="F32" s="3" t="str">
        <f t="shared" si="0"/>
        <v>ETalk.CRM.UI.Promotion.frmBuyOneGetXFree</v>
      </c>
      <c r="G32" s="3" t="s">
        <v>279</v>
      </c>
      <c r="H32" s="3">
        <f>Dictionary!G169</f>
        <v>5</v>
      </c>
      <c r="I32" s="3" t="str">
        <f>Dictionary!J169</f>
        <v>Super On Net</v>
      </c>
      <c r="K32" s="3">
        <v>5</v>
      </c>
      <c r="P32" s="2">
        <f>Dictionary!D169</f>
        <v>25216</v>
      </c>
      <c r="R32" t="str">
        <f t="shared" si="2"/>
        <v>cbboxNumberCategory.InitMultiLingual("ETalk.CRM.UI.Promotion.frmBuyOneGetXFree","cbboxNumberCategory",-1);</v>
      </c>
    </row>
    <row r="33" spans="1:18">
      <c r="A33" s="2">
        <v>123450031</v>
      </c>
      <c r="B33" s="3">
        <v>-1</v>
      </c>
      <c r="C33" s="3">
        <v>1033</v>
      </c>
      <c r="D33" s="3" t="s">
        <v>274</v>
      </c>
      <c r="E33" s="3" t="s">
        <v>278</v>
      </c>
      <c r="F33" s="3" t="str">
        <f t="shared" si="0"/>
        <v>ETalk.CRM.UI.Promotion.frmBuyOneGetXFree</v>
      </c>
      <c r="G33" s="3" t="s">
        <v>279</v>
      </c>
      <c r="H33" s="3">
        <f>Dictionary!G170</f>
        <v>6</v>
      </c>
      <c r="I33" s="3" t="str">
        <f>Dictionary!J170</f>
        <v>National Fixed</v>
      </c>
      <c r="K33" s="3">
        <v>6</v>
      </c>
      <c r="P33" s="2">
        <f>Dictionary!D170</f>
        <v>25216</v>
      </c>
      <c r="R33" t="str">
        <f t="shared" si="2"/>
        <v>cbboxNumberCategory.InitMultiLingual("ETalk.CRM.UI.Promotion.frmBuyOneGetXFree","cbboxNumberCategory",-1);</v>
      </c>
    </row>
    <row r="34" spans="1:18">
      <c r="A34" s="2">
        <v>123450032</v>
      </c>
      <c r="B34" s="3">
        <v>-1</v>
      </c>
      <c r="C34" s="3">
        <v>1033</v>
      </c>
      <c r="D34" s="3" t="s">
        <v>274</v>
      </c>
      <c r="E34" s="3" t="s">
        <v>278</v>
      </c>
      <c r="F34" s="3" t="str">
        <f t="shared" si="0"/>
        <v>ETalk.CRM.UI.Promotion.frmBuyOneGetXFree</v>
      </c>
      <c r="G34" s="3" t="s">
        <v>279</v>
      </c>
      <c r="H34" s="3">
        <f>Dictionary!G171</f>
        <v>7</v>
      </c>
      <c r="I34" s="3" t="str">
        <f>Dictionary!J171</f>
        <v>National Mobile</v>
      </c>
      <c r="K34" s="3">
        <v>7</v>
      </c>
      <c r="P34" s="2">
        <f>Dictionary!D171</f>
        <v>25216</v>
      </c>
      <c r="R34" t="str">
        <f t="shared" si="2"/>
        <v>cbboxNumberCategory.InitMultiLingual("ETalk.CRM.UI.Promotion.frmBuyOneGetXFree","cbboxNumberCategory",-1);</v>
      </c>
    </row>
    <row r="35" spans="1:18">
      <c r="A35" s="2">
        <v>123450033</v>
      </c>
      <c r="B35" s="3">
        <v>-1</v>
      </c>
      <c r="C35" s="3">
        <v>1033</v>
      </c>
      <c r="D35" s="3" t="s">
        <v>274</v>
      </c>
      <c r="E35" s="3" t="s">
        <v>278</v>
      </c>
      <c r="F35" s="3" t="str">
        <f t="shared" si="0"/>
        <v>ETalk.CRM.UI.Promotion.frmBuyOneGetXFree</v>
      </c>
      <c r="G35" s="3" t="s">
        <v>279</v>
      </c>
      <c r="H35" s="3">
        <f>Dictionary!G172</f>
        <v>8</v>
      </c>
      <c r="I35" s="3" t="str">
        <f>Dictionary!J172</f>
        <v>International</v>
      </c>
      <c r="K35" s="3">
        <v>8</v>
      </c>
      <c r="P35" s="2">
        <f>Dictionary!D172</f>
        <v>25216</v>
      </c>
      <c r="R35" t="str">
        <f t="shared" si="2"/>
        <v>cbboxNumberCategory.InitMultiLingual("ETalk.CRM.UI.Promotion.frmBuyOneGetXFree","cbboxNumberCategory",-1);</v>
      </c>
    </row>
    <row r="36" spans="1:18" s="1" customFormat="1">
      <c r="A36" s="2">
        <v>123450034</v>
      </c>
      <c r="B36" s="3">
        <v>-1</v>
      </c>
      <c r="C36" s="3">
        <v>1033</v>
      </c>
      <c r="D36" s="2" t="s">
        <v>274</v>
      </c>
      <c r="E36" s="2" t="s">
        <v>278</v>
      </c>
      <c r="F36" s="2" t="str">
        <f t="shared" si="0"/>
        <v>ETalk.CRM.UI.Promotion.frmBuyOneGetXFree</v>
      </c>
      <c r="G36" s="2" t="s">
        <v>280</v>
      </c>
      <c r="H36" s="2">
        <f>Dictionary!G178</f>
        <v>1</v>
      </c>
      <c r="I36" s="2" t="str">
        <f>Dictionary!J178</f>
        <v>Day</v>
      </c>
      <c r="J36" s="2"/>
      <c r="K36" s="2">
        <v>0</v>
      </c>
      <c r="L36" s="2"/>
      <c r="M36" s="2"/>
      <c r="N36" s="2"/>
      <c r="O36" s="2"/>
      <c r="P36" s="2">
        <f>Dictionary!D178</f>
        <v>25212</v>
      </c>
      <c r="Q36" s="2"/>
      <c r="R36" t="str">
        <f t="shared" si="2"/>
        <v>cbboxValidUnit.InitMultiLingual("ETalk.CRM.UI.Promotion.frmBuyOneGetXFree","cbboxValidUnit",-1);</v>
      </c>
    </row>
    <row r="37" spans="1:18">
      <c r="A37" s="2">
        <v>123450035</v>
      </c>
      <c r="B37" s="3">
        <v>-1</v>
      </c>
      <c r="C37" s="3">
        <v>1033</v>
      </c>
      <c r="D37" s="3" t="s">
        <v>274</v>
      </c>
      <c r="E37" s="3" t="s">
        <v>278</v>
      </c>
      <c r="F37" s="3" t="str">
        <f t="shared" si="0"/>
        <v>ETalk.CRM.UI.Promotion.frmBuyOneGetXFree</v>
      </c>
      <c r="G37" s="3" t="s">
        <v>280</v>
      </c>
      <c r="H37" s="3">
        <f>Dictionary!G179</f>
        <v>2</v>
      </c>
      <c r="I37" s="3" t="str">
        <f>Dictionary!J179</f>
        <v>Week</v>
      </c>
      <c r="K37" s="3">
        <v>1</v>
      </c>
      <c r="P37" s="2">
        <f>Dictionary!D179</f>
        <v>25212</v>
      </c>
      <c r="R37" t="str">
        <f t="shared" si="2"/>
        <v>cbboxValidUnit.InitMultiLingual("ETalk.CRM.UI.Promotion.frmBuyOneGetXFree","cbboxValidUnit",-1);</v>
      </c>
    </row>
    <row r="38" spans="1:18">
      <c r="A38" s="2">
        <v>123450036</v>
      </c>
      <c r="B38" s="3">
        <v>-1</v>
      </c>
      <c r="C38" s="3">
        <v>1033</v>
      </c>
      <c r="D38" s="3" t="s">
        <v>274</v>
      </c>
      <c r="E38" s="3" t="s">
        <v>278</v>
      </c>
      <c r="F38" s="3" t="str">
        <f t="shared" si="0"/>
        <v>ETalk.CRM.UI.Promotion.frmBuyOneGetXFree</v>
      </c>
      <c r="G38" s="3" t="s">
        <v>280</v>
      </c>
      <c r="H38" s="3">
        <f>Dictionary!G180</f>
        <v>3</v>
      </c>
      <c r="I38" s="3" t="str">
        <f>Dictionary!J180</f>
        <v>Month</v>
      </c>
      <c r="K38" s="3">
        <v>2</v>
      </c>
      <c r="P38" s="2">
        <f>Dictionary!D180</f>
        <v>25212</v>
      </c>
      <c r="R38" t="str">
        <f t="shared" si="2"/>
        <v>cbboxValidUnit.InitMultiLingual("ETalk.CRM.UI.Promotion.frmBuyOneGetXFree","cbboxValidUnit",-1);</v>
      </c>
    </row>
    <row r="39" spans="1:18">
      <c r="A39" s="2">
        <v>123450037</v>
      </c>
      <c r="B39" s="3">
        <v>-1</v>
      </c>
      <c r="C39" s="3">
        <v>1033</v>
      </c>
      <c r="D39" s="3" t="s">
        <v>274</v>
      </c>
      <c r="E39" s="3" t="s">
        <v>278</v>
      </c>
      <c r="F39" s="3" t="str">
        <f t="shared" si="0"/>
        <v>ETalk.CRM.UI.Promotion.frmBuyOneGetXFree</v>
      </c>
      <c r="G39" s="3" t="s">
        <v>280</v>
      </c>
      <c r="H39" s="3">
        <f>Dictionary!G181</f>
        <v>4</v>
      </c>
      <c r="I39" s="3" t="str">
        <f>Dictionary!J181</f>
        <v>Year</v>
      </c>
      <c r="K39" s="3">
        <v>3</v>
      </c>
      <c r="P39" s="2">
        <f>Dictionary!D181</f>
        <v>25212</v>
      </c>
      <c r="R39" t="str">
        <f t="shared" si="2"/>
        <v>cbboxValidUnit.InitMultiLingual("ETalk.CRM.UI.Promotion.frmBuyOneGetXFree","cbboxValidUnit",-1);</v>
      </c>
    </row>
    <row r="40" spans="1:18" s="1" customFormat="1">
      <c r="A40" s="2">
        <v>123450038</v>
      </c>
      <c r="B40" s="3">
        <v>-1</v>
      </c>
      <c r="C40" s="3">
        <v>1033</v>
      </c>
      <c r="D40" s="2" t="s">
        <v>274</v>
      </c>
      <c r="E40" s="2" t="s">
        <v>278</v>
      </c>
      <c r="F40" s="2" t="str">
        <f t="shared" si="0"/>
        <v>ETalk.CRM.UI.Promotion.frmBuyOneGetXFree</v>
      </c>
      <c r="G40" s="2" t="s">
        <v>287</v>
      </c>
      <c r="H40" s="2">
        <f>Dictionary!G197</f>
        <v>978</v>
      </c>
      <c r="I40" s="2" t="str">
        <f>Dictionary!F197</f>
        <v>EUR</v>
      </c>
      <c r="J40" s="2"/>
      <c r="K40" s="2">
        <v>0</v>
      </c>
      <c r="L40" s="2"/>
      <c r="M40" s="2"/>
      <c r="N40" s="2"/>
      <c r="O40" s="2"/>
      <c r="P40" s="2">
        <f>Dictionary!D197</f>
        <v>6001</v>
      </c>
      <c r="Q40" s="2"/>
      <c r="R40" t="str">
        <f t="shared" si="2"/>
        <v>cbboxCurrency.InitMultiLingual("ETalk.CRM.UI.Promotion.frmBuyOneGetXFree","cbboxCurrency",-1);</v>
      </c>
    </row>
    <row r="41" spans="1:18">
      <c r="A41" s="2">
        <v>123450039</v>
      </c>
      <c r="B41" s="3">
        <v>-1</v>
      </c>
      <c r="C41" s="3">
        <v>1033</v>
      </c>
      <c r="D41" s="3" t="s">
        <v>274</v>
      </c>
      <c r="E41" s="3" t="s">
        <v>278</v>
      </c>
      <c r="F41" s="3" t="str">
        <f t="shared" si="0"/>
        <v>ETalk.CRM.UI.Promotion.frmBuyOneGetXFree</v>
      </c>
      <c r="G41" s="3" t="s">
        <v>287</v>
      </c>
      <c r="H41" s="3">
        <f>Dictionary!G198</f>
        <v>826</v>
      </c>
      <c r="I41" s="3" t="str">
        <f>Dictionary!F198</f>
        <v>CHF</v>
      </c>
      <c r="K41" s="3">
        <v>1</v>
      </c>
      <c r="P41" s="2">
        <f>Dictionary!D198</f>
        <v>6001</v>
      </c>
      <c r="R41" t="str">
        <f t="shared" si="2"/>
        <v>cbboxCurrency.InitMultiLingual("ETalk.CRM.UI.Promotion.frmBuyOneGetXFree","cbboxCurrency",-1);</v>
      </c>
    </row>
    <row r="42" spans="1:18">
      <c r="A42" s="2">
        <v>123450040</v>
      </c>
      <c r="B42" s="3">
        <v>-1</v>
      </c>
      <c r="C42" s="3">
        <v>1033</v>
      </c>
      <c r="D42" s="3" t="s">
        <v>274</v>
      </c>
      <c r="E42" s="3" t="s">
        <v>278</v>
      </c>
      <c r="F42" s="3" t="str">
        <f t="shared" si="0"/>
        <v>ETalk.CRM.UI.Promotion.frmBuyOneGetXFree</v>
      </c>
      <c r="G42" s="3" t="s">
        <v>287</v>
      </c>
      <c r="H42" s="3">
        <f>Dictionary!G199</f>
        <v>840</v>
      </c>
      <c r="I42" s="3" t="str">
        <f>Dictionary!F199</f>
        <v>GBP</v>
      </c>
      <c r="K42" s="3">
        <v>2</v>
      </c>
      <c r="P42" s="2">
        <f>Dictionary!D199</f>
        <v>6001</v>
      </c>
      <c r="R42" t="str">
        <f t="shared" si="2"/>
        <v>cbboxCurrency.InitMultiLingual("ETalk.CRM.UI.Promotion.frmBuyOneGetXFree","cbboxCurrency",-1);</v>
      </c>
    </row>
    <row r="43" spans="1:18">
      <c r="A43" s="2">
        <v>123450041</v>
      </c>
      <c r="B43" s="3">
        <v>-1</v>
      </c>
      <c r="C43" s="3">
        <v>1033</v>
      </c>
      <c r="D43" s="3" t="s">
        <v>274</v>
      </c>
      <c r="E43" s="3" t="s">
        <v>278</v>
      </c>
      <c r="F43" s="3" t="str">
        <f t="shared" si="0"/>
        <v>ETalk.CRM.UI.Promotion.frmBuyOneGetXFree</v>
      </c>
      <c r="G43" s="3" t="s">
        <v>287</v>
      </c>
      <c r="H43" s="3">
        <f>Dictionary!G200</f>
        <v>756</v>
      </c>
      <c r="I43" s="3" t="str">
        <f>Dictionary!F200</f>
        <v>USD</v>
      </c>
      <c r="K43" s="3">
        <v>3</v>
      </c>
      <c r="P43" s="2">
        <f>Dictionary!D200</f>
        <v>6001</v>
      </c>
      <c r="R43" t="str">
        <f t="shared" si="2"/>
        <v>cbboxCurrency.InitMultiLingual("ETalk.CRM.UI.Promotion.frmBuyOneGetXFree","cbboxCurrency",-1);</v>
      </c>
    </row>
    <row r="44" spans="1:18" s="1" customFormat="1">
      <c r="A44" s="2">
        <v>123450042</v>
      </c>
      <c r="B44" s="3">
        <v>-1</v>
      </c>
      <c r="C44" s="3">
        <v>1033</v>
      </c>
      <c r="D44" s="2" t="s">
        <v>274</v>
      </c>
      <c r="E44" s="2" t="s">
        <v>289</v>
      </c>
      <c r="F44" s="2" t="str">
        <f t="shared" si="0"/>
        <v>ETalk.CRM.UI.Promotion.frmDiscountOnRatePlanManagement</v>
      </c>
      <c r="G44" s="2" t="s">
        <v>288</v>
      </c>
      <c r="H44" s="2">
        <f>Dictionary!G183</f>
        <v>1003</v>
      </c>
      <c r="I44" s="2" t="str">
        <f>Dictionary!F183</f>
        <v>Carrier Pre Select</v>
      </c>
      <c r="J44" s="2"/>
      <c r="K44" s="2">
        <v>0</v>
      </c>
      <c r="L44" s="2"/>
      <c r="M44" s="2"/>
      <c r="N44" s="2"/>
      <c r="O44" s="2"/>
      <c r="P44" s="2">
        <f>Dictionary!D183</f>
        <v>12007</v>
      </c>
      <c r="Q44" s="2"/>
      <c r="R44" t="str">
        <f t="shared" si="2"/>
        <v>cbxSubType.InitMultiLingual("ETalk.CRM.UI.Promotion.frmDiscountOnRatePlanManagement","cbxSubType",-1);</v>
      </c>
    </row>
    <row r="45" spans="1:18">
      <c r="A45" s="2">
        <v>123450043</v>
      </c>
      <c r="B45" s="3">
        <v>-1</v>
      </c>
      <c r="C45" s="3">
        <v>1033</v>
      </c>
      <c r="D45" s="3" t="s">
        <v>274</v>
      </c>
      <c r="E45" s="3" t="s">
        <v>289</v>
      </c>
      <c r="F45" s="3" t="str">
        <f t="shared" si="0"/>
        <v>ETalk.CRM.UI.Promotion.frmDiscountOnRatePlanManagement</v>
      </c>
      <c r="G45" s="3" t="s">
        <v>288</v>
      </c>
      <c r="H45" s="3">
        <f>Dictionary!G184</f>
        <v>2001</v>
      </c>
      <c r="I45" s="3" t="str">
        <f>Dictionary!F184</f>
        <v>Media Phone</v>
      </c>
      <c r="K45" s="3">
        <v>1</v>
      </c>
      <c r="P45" s="2">
        <f>Dictionary!D184</f>
        <v>12007</v>
      </c>
      <c r="R45" t="str">
        <f t="shared" si="2"/>
        <v>cbxSubType.InitMultiLingual("ETalk.CRM.UI.Promotion.frmDiscountOnRatePlanManagement","cbxSubType",-1);</v>
      </c>
    </row>
    <row r="46" spans="1:18">
      <c r="A46" s="2">
        <v>123450044</v>
      </c>
      <c r="B46" s="3">
        <v>-1</v>
      </c>
      <c r="C46" s="3">
        <v>1033</v>
      </c>
      <c r="D46" s="3" t="s">
        <v>274</v>
      </c>
      <c r="E46" s="3" t="s">
        <v>289</v>
      </c>
      <c r="F46" s="3" t="str">
        <f t="shared" si="0"/>
        <v>ETalk.CRM.UI.Promotion.frmDiscountOnRatePlanManagement</v>
      </c>
      <c r="G46" s="3" t="s">
        <v>288</v>
      </c>
      <c r="H46" s="3">
        <f>Dictionary!G185</f>
        <v>3001</v>
      </c>
      <c r="I46" s="3" t="str">
        <f>Dictionary!F185</f>
        <v>Mobile Voice</v>
      </c>
      <c r="K46" s="3">
        <v>2</v>
      </c>
      <c r="P46" s="2">
        <f>Dictionary!D185</f>
        <v>12007</v>
      </c>
      <c r="R46" t="str">
        <f t="shared" si="2"/>
        <v>cbxSubType.InitMultiLingual("ETalk.CRM.UI.Promotion.frmDiscountOnRatePlanManagement","cbxSubType",-1);</v>
      </c>
    </row>
    <row r="47" spans="1:18">
      <c r="A47" s="2">
        <v>123450045</v>
      </c>
      <c r="B47" s="3">
        <v>-1</v>
      </c>
      <c r="C47" s="3">
        <v>1033</v>
      </c>
      <c r="D47" s="3" t="s">
        <v>274</v>
      </c>
      <c r="E47" s="3" t="s">
        <v>289</v>
      </c>
      <c r="F47" s="3" t="str">
        <f t="shared" si="0"/>
        <v>ETalk.CRM.UI.Promotion.frmDiscountOnRatePlanManagement</v>
      </c>
      <c r="G47" s="3" t="s">
        <v>288</v>
      </c>
      <c r="H47" s="3">
        <f>Dictionary!G186</f>
        <v>3002</v>
      </c>
      <c r="I47" s="3" t="str">
        <f>Dictionary!F186</f>
        <v>Mobile SMS</v>
      </c>
      <c r="K47" s="3">
        <v>3</v>
      </c>
      <c r="P47" s="2">
        <f>Dictionary!D186</f>
        <v>12007</v>
      </c>
      <c r="R47" t="str">
        <f t="shared" si="2"/>
        <v>cbxSubType.InitMultiLingual("ETalk.CRM.UI.Promotion.frmDiscountOnRatePlanManagement","cbxSubType",-1);</v>
      </c>
    </row>
    <row r="48" spans="1:18">
      <c r="A48" s="2">
        <v>123450046</v>
      </c>
      <c r="B48" s="3">
        <v>-1</v>
      </c>
      <c r="C48" s="3">
        <v>1033</v>
      </c>
      <c r="D48" s="3" t="s">
        <v>274</v>
      </c>
      <c r="E48" s="3" t="s">
        <v>289</v>
      </c>
      <c r="F48" s="3" t="str">
        <f t="shared" si="0"/>
        <v>ETalk.CRM.UI.Promotion.frmDiscountOnRatePlanManagement</v>
      </c>
      <c r="G48" s="3" t="s">
        <v>288</v>
      </c>
      <c r="H48" s="3">
        <f>Dictionary!G187</f>
        <v>3003</v>
      </c>
      <c r="I48" s="3" t="str">
        <f>Dictionary!F187</f>
        <v>Mobile Data</v>
      </c>
      <c r="K48" s="3">
        <v>4</v>
      </c>
      <c r="P48" s="2">
        <f>Dictionary!D187</f>
        <v>12007</v>
      </c>
      <c r="R48" t="str">
        <f t="shared" si="2"/>
        <v>cbxSubType.InitMultiLingual("ETalk.CRM.UI.Promotion.frmDiscountOnRatePlanManagement","cbxSubType",-1);</v>
      </c>
    </row>
    <row r="49" spans="1:18">
      <c r="A49" s="2">
        <v>123450047</v>
      </c>
      <c r="B49" s="3">
        <v>-1</v>
      </c>
      <c r="C49" s="3">
        <v>1033</v>
      </c>
      <c r="D49" s="3" t="s">
        <v>274</v>
      </c>
      <c r="E49" s="3" t="s">
        <v>289</v>
      </c>
      <c r="F49" s="3" t="str">
        <f t="shared" si="0"/>
        <v>ETalk.CRM.UI.Promotion.frmDiscountOnRatePlanManagement</v>
      </c>
      <c r="G49" s="3" t="s">
        <v>288</v>
      </c>
      <c r="H49" s="3">
        <f>Dictionary!G188</f>
        <v>3004</v>
      </c>
      <c r="I49" s="3" t="str">
        <f>Dictionary!F188</f>
        <v>Mobile MMS</v>
      </c>
      <c r="K49" s="3">
        <v>5</v>
      </c>
      <c r="P49" s="2">
        <f>Dictionary!D188</f>
        <v>12007</v>
      </c>
      <c r="R49" t="str">
        <f t="shared" si="2"/>
        <v>cbxSubType.InitMultiLingual("ETalk.CRM.UI.Promotion.frmDiscountOnRatePlanManagement","cbxSubType",-1);</v>
      </c>
    </row>
    <row r="50" spans="1:18">
      <c r="A50" s="2">
        <v>123450048</v>
      </c>
      <c r="B50" s="3">
        <v>-1</v>
      </c>
      <c r="C50" s="3">
        <v>1033</v>
      </c>
      <c r="D50" s="3" t="s">
        <v>274</v>
      </c>
      <c r="E50" s="3" t="s">
        <v>289</v>
      </c>
      <c r="F50" s="3" t="str">
        <f t="shared" si="0"/>
        <v>ETalk.CRM.UI.Promotion.frmDiscountOnRatePlanManagement</v>
      </c>
      <c r="G50" s="3" t="s">
        <v>288</v>
      </c>
      <c r="H50" s="3">
        <f>Dictionary!G189</f>
        <v>3005</v>
      </c>
      <c r="I50" s="3" t="str">
        <f>Dictionary!F189</f>
        <v>Mobile Video</v>
      </c>
      <c r="K50" s="3">
        <v>6</v>
      </c>
      <c r="P50" s="2">
        <f>Dictionary!D189</f>
        <v>12007</v>
      </c>
      <c r="R50" t="str">
        <f t="shared" si="2"/>
        <v>cbxSubType.InitMultiLingual("ETalk.CRM.UI.Promotion.frmDiscountOnRatePlanManagement","cbxSubType",-1);</v>
      </c>
    </row>
    <row r="51" spans="1:18">
      <c r="A51" s="2">
        <v>123450049</v>
      </c>
      <c r="B51" s="3">
        <v>-1</v>
      </c>
      <c r="C51" s="3">
        <v>1033</v>
      </c>
      <c r="D51" s="3" t="s">
        <v>274</v>
      </c>
      <c r="E51" s="3" t="s">
        <v>289</v>
      </c>
      <c r="F51" s="3" t="str">
        <f t="shared" si="0"/>
        <v>ETalk.CRM.UI.Promotion.frmDiscountOnRatePlanManagement</v>
      </c>
      <c r="G51" s="3" t="s">
        <v>288</v>
      </c>
      <c r="H51" s="3">
        <f>Dictionary!G190</f>
        <v>3006</v>
      </c>
      <c r="I51" s="3" t="str">
        <f>Dictionary!F190</f>
        <v>Mobile DID</v>
      </c>
      <c r="K51" s="3">
        <v>7</v>
      </c>
      <c r="P51" s="2">
        <f>Dictionary!D190</f>
        <v>12007</v>
      </c>
      <c r="R51" t="str">
        <f t="shared" si="2"/>
        <v>cbxSubType.InitMultiLingual("ETalk.CRM.UI.Promotion.frmDiscountOnRatePlanManagement","cbxSubType",-1);</v>
      </c>
    </row>
    <row r="52" spans="1:18">
      <c r="A52" s="2">
        <v>123450050</v>
      </c>
      <c r="B52" s="3">
        <v>-1</v>
      </c>
      <c r="C52" s="3">
        <v>1033</v>
      </c>
      <c r="D52" s="3" t="s">
        <v>274</v>
      </c>
      <c r="E52" s="3" t="s">
        <v>289</v>
      </c>
      <c r="F52" s="3" t="str">
        <f t="shared" si="0"/>
        <v>ETalk.CRM.UI.Promotion.frmDiscountOnRatePlanManagement</v>
      </c>
      <c r="G52" s="3" t="s">
        <v>288</v>
      </c>
      <c r="H52" s="3">
        <f>Dictionary!G191</f>
        <v>4001</v>
      </c>
      <c r="I52" s="3" t="str">
        <f>Dictionary!F191</f>
        <v>Wholesale</v>
      </c>
      <c r="K52" s="3">
        <v>8</v>
      </c>
      <c r="P52" s="2">
        <f>Dictionary!D191</f>
        <v>12007</v>
      </c>
      <c r="R52" t="str">
        <f t="shared" si="2"/>
        <v>cbxSubType.InitMultiLingual("ETalk.CRM.UI.Promotion.frmDiscountOnRatePlanManagement","cbxSubType",-1);</v>
      </c>
    </row>
    <row r="53" spans="1:18">
      <c r="A53" s="2">
        <v>123450051</v>
      </c>
      <c r="B53" s="3">
        <v>-1</v>
      </c>
      <c r="C53" s="3">
        <v>1033</v>
      </c>
      <c r="D53" s="3" t="s">
        <v>274</v>
      </c>
      <c r="E53" s="3" t="s">
        <v>289</v>
      </c>
      <c r="F53" s="3" t="str">
        <f t="shared" si="0"/>
        <v>ETalk.CRM.UI.Promotion.frmDiscountOnRatePlanManagement</v>
      </c>
      <c r="G53" s="3" t="s">
        <v>288</v>
      </c>
      <c r="H53" s="3">
        <f>Dictionary!G192</f>
        <v>5001</v>
      </c>
      <c r="I53" s="3" t="str">
        <f>Dictionary!F192</f>
        <v>Premium Rate</v>
      </c>
      <c r="K53" s="3">
        <v>9</v>
      </c>
      <c r="P53" s="2">
        <f>Dictionary!D192</f>
        <v>12007</v>
      </c>
      <c r="R53" t="str">
        <f t="shared" si="2"/>
        <v>cbxSubType.InitMultiLingual("ETalk.CRM.UI.Promotion.frmDiscountOnRatePlanManagement","cbxSubType",-1);</v>
      </c>
    </row>
    <row r="54" spans="1:18">
      <c r="A54" s="2">
        <v>123450052</v>
      </c>
      <c r="B54" s="3">
        <v>-1</v>
      </c>
      <c r="C54" s="3">
        <v>1033</v>
      </c>
      <c r="D54" s="3" t="s">
        <v>274</v>
      </c>
      <c r="E54" s="3" t="s">
        <v>289</v>
      </c>
      <c r="F54" s="3" t="str">
        <f t="shared" si="0"/>
        <v>ETalk.CRM.UI.Promotion.frmDiscountOnRatePlanManagement</v>
      </c>
      <c r="G54" s="3" t="s">
        <v>288</v>
      </c>
      <c r="H54" s="3">
        <f>Dictionary!G193</f>
        <v>5010</v>
      </c>
      <c r="I54" s="3" t="str">
        <f>Dictionary!F193</f>
        <v>Mobile</v>
      </c>
      <c r="K54" s="3">
        <v>10</v>
      </c>
      <c r="P54" s="2">
        <f>Dictionary!D193</f>
        <v>12007</v>
      </c>
      <c r="R54" t="str">
        <f t="shared" si="2"/>
        <v>cbxSubType.InitMultiLingual("ETalk.CRM.UI.Promotion.frmDiscountOnRatePlanManagement","cbxSubType",-1);</v>
      </c>
    </row>
    <row r="55" spans="1:18">
      <c r="A55" s="2">
        <v>123450053</v>
      </c>
      <c r="B55" s="3">
        <v>-1</v>
      </c>
      <c r="C55" s="3">
        <v>1033</v>
      </c>
      <c r="D55" s="3" t="s">
        <v>274</v>
      </c>
      <c r="E55" s="3" t="s">
        <v>289</v>
      </c>
      <c r="F55" s="3" t="str">
        <f t="shared" si="0"/>
        <v>ETalk.CRM.UI.Promotion.frmDiscountOnRatePlanManagement</v>
      </c>
      <c r="G55" s="3" t="s">
        <v>288</v>
      </c>
      <c r="H55" s="3">
        <f>Dictionary!G194</f>
        <v>5020</v>
      </c>
      <c r="I55" s="3" t="str">
        <f>Dictionary!F194</f>
        <v>Geographical</v>
      </c>
      <c r="K55" s="3">
        <v>11</v>
      </c>
      <c r="P55" s="2">
        <f>Dictionary!D194</f>
        <v>12007</v>
      </c>
      <c r="R55" t="str">
        <f t="shared" si="2"/>
        <v>cbxSubType.InitMultiLingual("ETalk.CRM.UI.Promotion.frmDiscountOnRatePlanManagement","cbxSubType",-1);</v>
      </c>
    </row>
    <row r="56" spans="1:18">
      <c r="A56" s="2">
        <v>123450054</v>
      </c>
      <c r="B56" s="3">
        <v>-1</v>
      </c>
      <c r="C56" s="3">
        <v>1033</v>
      </c>
      <c r="D56" s="3" t="s">
        <v>274</v>
      </c>
      <c r="E56" s="3" t="s">
        <v>289</v>
      </c>
      <c r="F56" s="3" t="str">
        <f t="shared" si="0"/>
        <v>ETalk.CRM.UI.Promotion.frmDiscountOnRatePlanManagement</v>
      </c>
      <c r="G56" s="3" t="s">
        <v>288</v>
      </c>
      <c r="H56" s="3">
        <f>Dictionary!G195</f>
        <v>6001</v>
      </c>
      <c r="I56" s="3" t="str">
        <f>Dictionary!F195</f>
        <v>Free Phone</v>
      </c>
      <c r="K56" s="3">
        <v>12</v>
      </c>
      <c r="P56" s="2">
        <f>Dictionary!D195</f>
        <v>12007</v>
      </c>
      <c r="R56" t="str">
        <f t="shared" si="2"/>
        <v>cbxSubType.InitMultiLingual("ETalk.CRM.UI.Promotion.frmDiscountOnRatePlanManagement","cbxSubType",-1);</v>
      </c>
    </row>
    <row r="57" spans="1:18" s="1" customFormat="1">
      <c r="A57" s="2">
        <v>123450055</v>
      </c>
      <c r="B57" s="3">
        <v>-1</v>
      </c>
      <c r="C57" s="3">
        <v>1033</v>
      </c>
      <c r="D57" s="2" t="s">
        <v>274</v>
      </c>
      <c r="E57" s="2" t="s">
        <v>289</v>
      </c>
      <c r="F57" s="2" t="str">
        <f t="shared" si="0"/>
        <v>ETalk.CRM.UI.Promotion.frmDiscountOnRatePlanManagement</v>
      </c>
      <c r="G57" s="2" t="s">
        <v>290</v>
      </c>
      <c r="H57" s="2">
        <f>Dictionary!G153</f>
        <v>1</v>
      </c>
      <c r="I57" s="2" t="str">
        <f>Dictionary!J153</f>
        <v>Percentage</v>
      </c>
      <c r="J57" s="2"/>
      <c r="K57" s="2">
        <v>0</v>
      </c>
      <c r="L57" s="2"/>
      <c r="M57" s="2"/>
      <c r="N57" s="2"/>
      <c r="O57" s="2"/>
      <c r="P57" s="2">
        <f>Dictionary!D153</f>
        <v>25214</v>
      </c>
      <c r="Q57" s="2"/>
      <c r="R57" t="str">
        <f t="shared" si="2"/>
        <v>cbxDType.InitMultiLingual("ETalk.CRM.UI.Promotion.frmDiscountOnRatePlanManagement","cbxDType",-1);</v>
      </c>
    </row>
    <row r="58" spans="1:18">
      <c r="A58" s="2">
        <v>123450056</v>
      </c>
      <c r="B58" s="3">
        <v>-1</v>
      </c>
      <c r="C58" s="3">
        <v>1033</v>
      </c>
      <c r="D58" s="3" t="s">
        <v>274</v>
      </c>
      <c r="E58" s="3" t="s">
        <v>289</v>
      </c>
      <c r="F58" s="3" t="str">
        <f t="shared" si="0"/>
        <v>ETalk.CRM.UI.Promotion.frmDiscountOnRatePlanManagement</v>
      </c>
      <c r="G58" s="3" t="s">
        <v>290</v>
      </c>
      <c r="H58" s="3">
        <f>Dictionary!G154</f>
        <v>2</v>
      </c>
      <c r="I58" s="3" t="str">
        <f>Dictionary!J154</f>
        <v>Fixed Value</v>
      </c>
      <c r="K58" s="3">
        <v>1</v>
      </c>
      <c r="P58" s="2">
        <f>Dictionary!D154</f>
        <v>25214</v>
      </c>
      <c r="R58" t="str">
        <f t="shared" si="2"/>
        <v>cbxDType.InitMultiLingual("ETalk.CRM.UI.Promotion.frmDiscountOnRatePlanManagement","cbxDType",-1);</v>
      </c>
    </row>
    <row r="59" spans="1:18" s="1" customFormat="1">
      <c r="A59" s="2">
        <v>123450057</v>
      </c>
      <c r="B59" s="3">
        <v>-1</v>
      </c>
      <c r="C59" s="3">
        <v>1033</v>
      </c>
      <c r="D59" s="2" t="s">
        <v>274</v>
      </c>
      <c r="E59" s="2" t="s">
        <v>289</v>
      </c>
      <c r="F59" s="2" t="str">
        <f t="shared" si="0"/>
        <v>ETalk.CRM.UI.Promotion.frmDiscountOnRatePlanManagement</v>
      </c>
      <c r="G59" s="2" t="s">
        <v>291</v>
      </c>
      <c r="H59" s="2">
        <f>Dictionary!G114</f>
        <v>1</v>
      </c>
      <c r="I59" s="2" t="str">
        <f>Dictionary!F114</f>
        <v>TopUp</v>
      </c>
      <c r="J59" s="2"/>
      <c r="K59" s="2">
        <v>0</v>
      </c>
      <c r="L59" s="2"/>
      <c r="M59" s="2"/>
      <c r="N59" s="2"/>
      <c r="O59" s="2"/>
      <c r="P59" s="2">
        <f>Dictionary!D114</f>
        <v>25204</v>
      </c>
      <c r="Q59" s="2">
        <v>1</v>
      </c>
      <c r="R59" t="str">
        <f t="shared" si="2"/>
        <v>cbxBType.InitMultiLingual("ETalk.CRM.UI.Promotion.frmDiscountOnRatePlanManagement","cbxBType",-1);</v>
      </c>
    </row>
    <row r="60" spans="1:18">
      <c r="A60" s="2">
        <v>123450058</v>
      </c>
      <c r="B60" s="3">
        <v>-1</v>
      </c>
      <c r="C60" s="3">
        <v>1033</v>
      </c>
      <c r="D60" s="3" t="s">
        <v>274</v>
      </c>
      <c r="E60" s="3" t="s">
        <v>289</v>
      </c>
      <c r="F60" s="3" t="str">
        <f t="shared" si="0"/>
        <v>ETalk.CRM.UI.Promotion.frmDiscountOnRatePlanManagement</v>
      </c>
      <c r="G60" s="3" t="s">
        <v>291</v>
      </c>
      <c r="H60" s="3">
        <f>Dictionary!G115</f>
        <v>2</v>
      </c>
      <c r="I60" s="3" t="str">
        <f>Dictionary!F115</f>
        <v>SignUp</v>
      </c>
      <c r="K60" s="3">
        <v>1</v>
      </c>
      <c r="P60" s="2">
        <f>Dictionary!D115</f>
        <v>25204</v>
      </c>
      <c r="R60" t="str">
        <f t="shared" si="2"/>
        <v>cbxBType.InitMultiLingual("ETalk.CRM.UI.Promotion.frmDiscountOnRatePlanManagement","cbxBType",-1);</v>
      </c>
    </row>
    <row r="61" spans="1:18">
      <c r="A61" s="2">
        <v>123450059</v>
      </c>
      <c r="B61" s="3">
        <v>-1</v>
      </c>
      <c r="C61" s="3">
        <v>1033</v>
      </c>
      <c r="D61" s="3" t="s">
        <v>274</v>
      </c>
      <c r="E61" s="3" t="s">
        <v>289</v>
      </c>
      <c r="F61" s="3" t="str">
        <f t="shared" si="0"/>
        <v>ETalk.CRM.UI.Promotion.frmDiscountOnRatePlanManagement</v>
      </c>
      <c r="G61" s="3" t="s">
        <v>291</v>
      </c>
      <c r="H61" s="3">
        <f>Dictionary!G116</f>
        <v>3</v>
      </c>
      <c r="I61" s="3" t="str">
        <f>Dictionary!F116</f>
        <v>PortIn</v>
      </c>
      <c r="K61" s="3">
        <v>2</v>
      </c>
      <c r="P61" s="2">
        <f>Dictionary!D116</f>
        <v>25204</v>
      </c>
      <c r="R61" t="str">
        <f t="shared" si="2"/>
        <v>cbxBType.InitMultiLingual("ETalk.CRM.UI.Promotion.frmDiscountOnRatePlanManagement","cbxBType",-1);</v>
      </c>
    </row>
    <row r="62" spans="1:18">
      <c r="A62" s="2">
        <v>123450060</v>
      </c>
      <c r="B62" s="3">
        <v>-1</v>
      </c>
      <c r="C62" s="3">
        <v>1033</v>
      </c>
      <c r="D62" s="3" t="s">
        <v>274</v>
      </c>
      <c r="E62" s="3" t="s">
        <v>289</v>
      </c>
      <c r="F62" s="3" t="str">
        <f t="shared" si="0"/>
        <v>ETalk.CRM.UI.Promotion.frmDiscountOnRatePlanManagement</v>
      </c>
      <c r="G62" s="3" t="s">
        <v>291</v>
      </c>
      <c r="H62" s="3">
        <f>Dictionary!G117</f>
        <v>4</v>
      </c>
      <c r="I62" s="3" t="str">
        <f>Dictionary!F117</f>
        <v>MigrateToPostpaid</v>
      </c>
      <c r="K62" s="3">
        <v>3</v>
      </c>
      <c r="P62" s="2">
        <f>Dictionary!D117</f>
        <v>25204</v>
      </c>
      <c r="R62" t="str">
        <f t="shared" si="2"/>
        <v>cbxBType.InitMultiLingual("ETalk.CRM.UI.Promotion.frmDiscountOnRatePlanManagement","cbxBType",-1);</v>
      </c>
    </row>
    <row r="63" spans="1:18">
      <c r="A63" s="2">
        <v>123450061</v>
      </c>
      <c r="B63" s="3">
        <v>-1</v>
      </c>
      <c r="C63" s="3">
        <v>1033</v>
      </c>
      <c r="D63" s="3" t="s">
        <v>274</v>
      </c>
      <c r="E63" s="3" t="s">
        <v>289</v>
      </c>
      <c r="F63" s="3" t="str">
        <f t="shared" si="0"/>
        <v>ETalk.CRM.UI.Promotion.frmDiscountOnRatePlanManagement</v>
      </c>
      <c r="G63" s="3" t="s">
        <v>291</v>
      </c>
      <c r="H63" s="3">
        <f>Dictionary!G118</f>
        <v>5</v>
      </c>
      <c r="I63" s="3" t="str">
        <f>Dictionary!F118</f>
        <v>MonthlyQuotaCharge</v>
      </c>
      <c r="K63" s="3">
        <v>4</v>
      </c>
      <c r="P63" s="2">
        <f>Dictionary!D118</f>
        <v>25204</v>
      </c>
      <c r="Q63" s="16">
        <v>1</v>
      </c>
      <c r="R63" t="str">
        <f t="shared" si="2"/>
        <v>cbxBType.InitMultiLingual("ETalk.CRM.UI.Promotion.frmDiscountOnRatePlanManagement","cbxBType",-1);</v>
      </c>
    </row>
    <row r="64" spans="1:18">
      <c r="A64" s="2">
        <v>123450062</v>
      </c>
      <c r="B64" s="3">
        <v>-1</v>
      </c>
      <c r="C64" s="3">
        <v>1033</v>
      </c>
      <c r="D64" s="3" t="s">
        <v>274</v>
      </c>
      <c r="E64" s="3" t="s">
        <v>289</v>
      </c>
      <c r="F64" s="3" t="str">
        <f t="shared" si="0"/>
        <v>ETalk.CRM.UI.Promotion.frmDiscountOnRatePlanManagement</v>
      </c>
      <c r="G64" s="3" t="s">
        <v>291</v>
      </c>
      <c r="H64" s="3">
        <f>Dictionary!G119</f>
        <v>6</v>
      </c>
      <c r="I64" s="3" t="str">
        <f>Dictionary!F119</f>
        <v>SignUpRecommendation</v>
      </c>
      <c r="K64" s="3">
        <v>5</v>
      </c>
      <c r="P64" s="2">
        <f>Dictionary!D119</f>
        <v>25204</v>
      </c>
      <c r="R64" t="str">
        <f t="shared" si="2"/>
        <v>cbxBType.InitMultiLingual("ETalk.CRM.UI.Promotion.frmDiscountOnRatePlanManagement","cbxBType",-1);</v>
      </c>
    </row>
    <row r="65" spans="1:18">
      <c r="A65" s="2">
        <v>123450063</v>
      </c>
      <c r="B65" s="3">
        <v>-1</v>
      </c>
      <c r="C65" s="3">
        <v>1033</v>
      </c>
      <c r="D65" s="3" t="s">
        <v>274</v>
      </c>
      <c r="E65" s="3" t="s">
        <v>289</v>
      </c>
      <c r="F65" s="3" t="str">
        <f t="shared" si="0"/>
        <v>ETalk.CRM.UI.Promotion.frmDiscountOnRatePlanManagement</v>
      </c>
      <c r="G65" s="3" t="s">
        <v>291</v>
      </c>
      <c r="H65" s="3">
        <f>Dictionary!G120</f>
        <v>7</v>
      </c>
      <c r="I65" s="3" t="str">
        <f>Dictionary!F120</f>
        <v>PackageSignUp</v>
      </c>
      <c r="K65" s="3">
        <v>6</v>
      </c>
      <c r="P65" s="2">
        <f>Dictionary!D120</f>
        <v>25204</v>
      </c>
      <c r="R65" t="str">
        <f t="shared" si="2"/>
        <v>cbxBType.InitMultiLingual("ETalk.CRM.UI.Promotion.frmDiscountOnRatePlanManagement","cbxBType",-1);</v>
      </c>
    </row>
    <row r="66" spans="1:18">
      <c r="A66" s="2">
        <v>123450064</v>
      </c>
      <c r="B66" s="3">
        <v>-1</v>
      </c>
      <c r="C66" s="3">
        <v>1033</v>
      </c>
      <c r="D66" s="3" t="s">
        <v>274</v>
      </c>
      <c r="E66" s="3" t="s">
        <v>289</v>
      </c>
      <c r="F66" s="3" t="str">
        <f t="shared" si="0"/>
        <v>ETalk.CRM.UI.Promotion.frmDiscountOnRatePlanManagement</v>
      </c>
      <c r="G66" s="3" t="s">
        <v>291</v>
      </c>
      <c r="H66" s="3">
        <f>Dictionary!G121</f>
        <v>8</v>
      </c>
      <c r="I66" s="3" t="str">
        <f>Dictionary!F121</f>
        <v>Usage</v>
      </c>
      <c r="K66" s="3">
        <v>7</v>
      </c>
      <c r="P66" s="2">
        <f>Dictionary!D121</f>
        <v>25204</v>
      </c>
      <c r="Q66" s="16">
        <v>1</v>
      </c>
      <c r="R66" t="str">
        <f t="shared" si="2"/>
        <v>cbxBType.InitMultiLingual("ETalk.CRM.UI.Promotion.frmDiscountOnRatePlanManagement","cbxBType",-1);</v>
      </c>
    </row>
    <row r="67" spans="1:18">
      <c r="A67" s="2">
        <v>123450065</v>
      </c>
      <c r="B67" s="3">
        <v>-1</v>
      </c>
      <c r="C67" s="3">
        <v>1033</v>
      </c>
      <c r="D67" s="3" t="s">
        <v>274</v>
      </c>
      <c r="E67" s="3" t="s">
        <v>289</v>
      </c>
      <c r="F67" s="3" t="str">
        <f t="shared" ref="F67:F130" si="3">D67 &amp; "." &amp; E67</f>
        <v>ETalk.CRM.UI.Promotion.frmDiscountOnRatePlanManagement</v>
      </c>
      <c r="G67" s="3" t="s">
        <v>291</v>
      </c>
      <c r="H67" s="3">
        <f>Dictionary!G122</f>
        <v>9</v>
      </c>
      <c r="I67" s="3" t="str">
        <f>Dictionary!F122</f>
        <v>PortInRecommendation</v>
      </c>
      <c r="K67" s="3">
        <v>8</v>
      </c>
      <c r="P67" s="2">
        <f>Dictionary!D122</f>
        <v>25204</v>
      </c>
      <c r="R67" t="str">
        <f t="shared" si="2"/>
        <v>cbxBType.InitMultiLingual("ETalk.CRM.UI.Promotion.frmDiscountOnRatePlanManagement","cbxBType",-1);</v>
      </c>
    </row>
    <row r="68" spans="1:18" s="1" customFormat="1">
      <c r="A68" s="2">
        <v>123450066</v>
      </c>
      <c r="B68" s="3">
        <v>-1</v>
      </c>
      <c r="C68" s="3">
        <v>1033</v>
      </c>
      <c r="D68" s="2" t="s">
        <v>274</v>
      </c>
      <c r="E68" s="2" t="s">
        <v>289</v>
      </c>
      <c r="F68" s="2" t="str">
        <f t="shared" si="3"/>
        <v>ETalk.CRM.UI.Promotion.frmDiscountOnRatePlanManagement</v>
      </c>
      <c r="G68" s="2" t="s">
        <v>292</v>
      </c>
      <c r="H68" s="2">
        <f>Dictionary!G178</f>
        <v>1</v>
      </c>
      <c r="I68" s="2" t="str">
        <f>Dictionary!F178</f>
        <v>Day</v>
      </c>
      <c r="J68" s="2"/>
      <c r="K68" s="2">
        <v>0</v>
      </c>
      <c r="L68" s="2"/>
      <c r="M68" s="2"/>
      <c r="N68" s="2"/>
      <c r="O68" s="2"/>
      <c r="P68" s="2">
        <f>Dictionary!D178</f>
        <v>25212</v>
      </c>
      <c r="Q68" s="2"/>
      <c r="R68" t="str">
        <f t="shared" si="2"/>
        <v>cbxPUnit.InitMultiLingual("ETalk.CRM.UI.Promotion.frmDiscountOnRatePlanManagement","cbxPUnit",-1);</v>
      </c>
    </row>
    <row r="69" spans="1:18">
      <c r="A69" s="2">
        <v>123450067</v>
      </c>
      <c r="B69" s="3">
        <v>-1</v>
      </c>
      <c r="C69" s="3">
        <v>1033</v>
      </c>
      <c r="D69" s="3" t="s">
        <v>274</v>
      </c>
      <c r="E69" s="3" t="s">
        <v>289</v>
      </c>
      <c r="F69" s="3" t="str">
        <f t="shared" si="3"/>
        <v>ETalk.CRM.UI.Promotion.frmDiscountOnRatePlanManagement</v>
      </c>
      <c r="G69" s="3" t="s">
        <v>292</v>
      </c>
      <c r="H69" s="3">
        <f>Dictionary!G179</f>
        <v>2</v>
      </c>
      <c r="I69" s="3" t="str">
        <f>Dictionary!F179</f>
        <v>Week</v>
      </c>
      <c r="K69" s="2">
        <v>1</v>
      </c>
      <c r="P69" s="2">
        <f>Dictionary!D179</f>
        <v>25212</v>
      </c>
      <c r="R69" t="str">
        <f t="shared" si="2"/>
        <v>cbxPUnit.InitMultiLingual("ETalk.CRM.UI.Promotion.frmDiscountOnRatePlanManagement","cbxPUnit",-1);</v>
      </c>
    </row>
    <row r="70" spans="1:18">
      <c r="A70" s="2">
        <v>123450068</v>
      </c>
      <c r="B70" s="3">
        <v>-1</v>
      </c>
      <c r="C70" s="3">
        <v>1033</v>
      </c>
      <c r="D70" s="3" t="s">
        <v>274</v>
      </c>
      <c r="E70" s="3" t="s">
        <v>289</v>
      </c>
      <c r="F70" s="3" t="str">
        <f t="shared" si="3"/>
        <v>ETalk.CRM.UI.Promotion.frmDiscountOnRatePlanManagement</v>
      </c>
      <c r="G70" s="3" t="s">
        <v>292</v>
      </c>
      <c r="H70" s="3">
        <f>Dictionary!G180</f>
        <v>3</v>
      </c>
      <c r="I70" s="3" t="str">
        <f>Dictionary!F180</f>
        <v>Month</v>
      </c>
      <c r="K70" s="2">
        <v>2</v>
      </c>
      <c r="P70" s="2">
        <f>Dictionary!D180</f>
        <v>25212</v>
      </c>
      <c r="R70" t="str">
        <f t="shared" si="2"/>
        <v>cbxPUnit.InitMultiLingual("ETalk.CRM.UI.Promotion.frmDiscountOnRatePlanManagement","cbxPUnit",-1);</v>
      </c>
    </row>
    <row r="71" spans="1:18">
      <c r="A71" s="2">
        <v>123450069</v>
      </c>
      <c r="B71" s="3">
        <v>-1</v>
      </c>
      <c r="C71" s="3">
        <v>1033</v>
      </c>
      <c r="D71" s="3" t="s">
        <v>274</v>
      </c>
      <c r="E71" s="3" t="s">
        <v>289</v>
      </c>
      <c r="F71" s="3" t="str">
        <f t="shared" si="3"/>
        <v>ETalk.CRM.UI.Promotion.frmDiscountOnRatePlanManagement</v>
      </c>
      <c r="G71" s="3" t="s">
        <v>292</v>
      </c>
      <c r="H71" s="3">
        <f>Dictionary!G181</f>
        <v>4</v>
      </c>
      <c r="I71" s="3" t="str">
        <f>Dictionary!F181</f>
        <v>Year</v>
      </c>
      <c r="K71" s="2">
        <v>3</v>
      </c>
      <c r="P71" s="2">
        <f>Dictionary!D181</f>
        <v>25212</v>
      </c>
      <c r="R71" t="str">
        <f t="shared" si="2"/>
        <v>cbxPUnit.InitMultiLingual("ETalk.CRM.UI.Promotion.frmDiscountOnRatePlanManagement","cbxPUnit",-1);</v>
      </c>
    </row>
    <row r="72" spans="1:18" s="21" customFormat="1">
      <c r="A72" s="8">
        <v>123450070</v>
      </c>
      <c r="B72" s="8">
        <v>-1</v>
      </c>
      <c r="C72" s="8">
        <v>1033</v>
      </c>
      <c r="D72" s="8" t="s">
        <v>274</v>
      </c>
      <c r="E72" s="8" t="s">
        <v>289</v>
      </c>
      <c r="F72" s="8" t="str">
        <f t="shared" si="3"/>
        <v>ETalk.CRM.UI.Promotion.frmDiscountOnRatePlanManagement</v>
      </c>
      <c r="G72" s="8" t="s">
        <v>293</v>
      </c>
      <c r="H72" s="8">
        <f>Dictionary!G150</f>
        <v>1</v>
      </c>
      <c r="I72" s="8" t="str">
        <f>Dictionary!F150</f>
        <v>Immediate</v>
      </c>
      <c r="J72" s="8"/>
      <c r="K72" s="8">
        <v>0</v>
      </c>
      <c r="L72" s="8"/>
      <c r="M72" s="8"/>
      <c r="N72" s="8"/>
      <c r="O72" s="8"/>
      <c r="P72" s="8">
        <f>Dictionary!D150</f>
        <v>25213</v>
      </c>
      <c r="Q72" s="8"/>
      <c r="R72" s="21" t="str">
        <f t="shared" ref="R72:R135" si="4">G72 &amp; ".InitMultiLingual(""" &amp; F72 &amp; """,""" &amp; G72 &amp; """,-1);"</f>
        <v>cbxVTime.InitMultiLingual("ETalk.CRM.UI.Promotion.frmDiscountOnRatePlanManagement","cbxVTime",-1);</v>
      </c>
    </row>
    <row r="73" spans="1:18">
      <c r="A73" s="2">
        <v>123450071</v>
      </c>
      <c r="B73" s="3">
        <v>-1</v>
      </c>
      <c r="C73" s="3">
        <v>1033</v>
      </c>
      <c r="D73" s="3" t="s">
        <v>274</v>
      </c>
      <c r="E73" s="3" t="s">
        <v>289</v>
      </c>
      <c r="F73" s="3" t="str">
        <f t="shared" si="3"/>
        <v>ETalk.CRM.UI.Promotion.frmDiscountOnRatePlanManagement</v>
      </c>
      <c r="G73" s="3" t="s">
        <v>293</v>
      </c>
      <c r="H73" s="3">
        <f>Dictionary!G151</f>
        <v>2</v>
      </c>
      <c r="I73" s="3" t="str">
        <f>Dictionary!F151</f>
        <v>Next Cycle</v>
      </c>
      <c r="K73" s="3">
        <v>1</v>
      </c>
      <c r="P73" s="8">
        <f>Dictionary!D151</f>
        <v>25213</v>
      </c>
      <c r="R73" t="str">
        <f t="shared" si="4"/>
        <v>cbxVTime.InitMultiLingual("ETalk.CRM.UI.Promotion.frmDiscountOnRatePlanManagement","cbxVTime",-1);</v>
      </c>
    </row>
    <row r="74" spans="1:18" s="1" customFormat="1">
      <c r="A74" s="2">
        <v>123450072</v>
      </c>
      <c r="B74" s="3">
        <v>-1</v>
      </c>
      <c r="C74" s="3">
        <v>1033</v>
      </c>
      <c r="D74" s="2" t="s">
        <v>274</v>
      </c>
      <c r="E74" s="2" t="s">
        <v>294</v>
      </c>
      <c r="F74" s="2" t="str">
        <f t="shared" si="3"/>
        <v>ETalk.CRM.UI.Promotion.frmGenericPromotionManagement</v>
      </c>
      <c r="G74" s="2" t="s">
        <v>277</v>
      </c>
      <c r="H74" s="2">
        <f>Dictionary!G183</f>
        <v>1003</v>
      </c>
      <c r="I74" s="2" t="str">
        <f>Dictionary!F183</f>
        <v>Carrier Pre Select</v>
      </c>
      <c r="J74" s="2"/>
      <c r="K74" s="2">
        <v>0</v>
      </c>
      <c r="L74" s="2"/>
      <c r="M74" s="2"/>
      <c r="N74" s="2"/>
      <c r="O74" s="2"/>
      <c r="P74" s="2">
        <f>Dictionary!D183</f>
        <v>12007</v>
      </c>
      <c r="Q74" s="2"/>
      <c r="R74" t="str">
        <f t="shared" si="4"/>
        <v>cbboxSubServiceType.InitMultiLingual("ETalk.CRM.UI.Promotion.frmGenericPromotionManagement","cbboxSubServiceType",-1);</v>
      </c>
    </row>
    <row r="75" spans="1:18">
      <c r="A75" s="2">
        <v>123450073</v>
      </c>
      <c r="B75" s="3">
        <v>-1</v>
      </c>
      <c r="C75" s="3">
        <v>1033</v>
      </c>
      <c r="D75" s="3" t="s">
        <v>274</v>
      </c>
      <c r="E75" s="3" t="s">
        <v>294</v>
      </c>
      <c r="F75" s="3" t="str">
        <f t="shared" si="3"/>
        <v>ETalk.CRM.UI.Promotion.frmGenericPromotionManagement</v>
      </c>
      <c r="G75" s="3" t="s">
        <v>277</v>
      </c>
      <c r="H75" s="3">
        <f>Dictionary!G184</f>
        <v>2001</v>
      </c>
      <c r="I75" s="3" t="str">
        <f>Dictionary!F184</f>
        <v>Media Phone</v>
      </c>
      <c r="K75" s="3">
        <v>1</v>
      </c>
      <c r="P75" s="2">
        <f>Dictionary!D184</f>
        <v>12007</v>
      </c>
      <c r="R75" t="str">
        <f t="shared" si="4"/>
        <v>cbboxSubServiceType.InitMultiLingual("ETalk.CRM.UI.Promotion.frmGenericPromotionManagement","cbboxSubServiceType",-1);</v>
      </c>
    </row>
    <row r="76" spans="1:18">
      <c r="A76" s="2">
        <v>123450074</v>
      </c>
      <c r="B76" s="3">
        <v>-1</v>
      </c>
      <c r="C76" s="3">
        <v>1033</v>
      </c>
      <c r="D76" s="3" t="s">
        <v>274</v>
      </c>
      <c r="E76" s="3" t="s">
        <v>294</v>
      </c>
      <c r="F76" s="3" t="str">
        <f t="shared" si="3"/>
        <v>ETalk.CRM.UI.Promotion.frmGenericPromotionManagement</v>
      </c>
      <c r="G76" s="3" t="s">
        <v>277</v>
      </c>
      <c r="H76" s="3">
        <f>Dictionary!G185</f>
        <v>3001</v>
      </c>
      <c r="I76" s="3" t="str">
        <f>Dictionary!F185</f>
        <v>Mobile Voice</v>
      </c>
      <c r="K76" s="3">
        <v>2</v>
      </c>
      <c r="P76" s="2">
        <f>Dictionary!D185</f>
        <v>12007</v>
      </c>
      <c r="R76" t="str">
        <f t="shared" si="4"/>
        <v>cbboxSubServiceType.InitMultiLingual("ETalk.CRM.UI.Promotion.frmGenericPromotionManagement","cbboxSubServiceType",-1);</v>
      </c>
    </row>
    <row r="77" spans="1:18">
      <c r="A77" s="2">
        <v>123450075</v>
      </c>
      <c r="B77" s="3">
        <v>-1</v>
      </c>
      <c r="C77" s="3">
        <v>1033</v>
      </c>
      <c r="D77" s="3" t="s">
        <v>274</v>
      </c>
      <c r="E77" s="3" t="s">
        <v>294</v>
      </c>
      <c r="F77" s="3" t="str">
        <f t="shared" si="3"/>
        <v>ETalk.CRM.UI.Promotion.frmGenericPromotionManagement</v>
      </c>
      <c r="G77" s="3" t="s">
        <v>277</v>
      </c>
      <c r="H77" s="3">
        <f>Dictionary!G186</f>
        <v>3002</v>
      </c>
      <c r="I77" s="3" t="str">
        <f>Dictionary!F186</f>
        <v>Mobile SMS</v>
      </c>
      <c r="K77" s="3">
        <v>3</v>
      </c>
      <c r="P77" s="2">
        <f>Dictionary!D186</f>
        <v>12007</v>
      </c>
      <c r="R77" t="str">
        <f t="shared" si="4"/>
        <v>cbboxSubServiceType.InitMultiLingual("ETalk.CRM.UI.Promotion.frmGenericPromotionManagement","cbboxSubServiceType",-1);</v>
      </c>
    </row>
    <row r="78" spans="1:18">
      <c r="A78" s="2">
        <v>123450076</v>
      </c>
      <c r="B78" s="3">
        <v>-1</v>
      </c>
      <c r="C78" s="3">
        <v>1033</v>
      </c>
      <c r="D78" s="3" t="s">
        <v>274</v>
      </c>
      <c r="E78" s="3" t="s">
        <v>294</v>
      </c>
      <c r="F78" s="3" t="str">
        <f t="shared" si="3"/>
        <v>ETalk.CRM.UI.Promotion.frmGenericPromotionManagement</v>
      </c>
      <c r="G78" s="3" t="s">
        <v>277</v>
      </c>
      <c r="H78" s="3">
        <f>Dictionary!G187</f>
        <v>3003</v>
      </c>
      <c r="I78" s="3" t="str">
        <f>Dictionary!F187</f>
        <v>Mobile Data</v>
      </c>
      <c r="K78" s="3">
        <v>4</v>
      </c>
      <c r="P78" s="2">
        <f>Dictionary!D187</f>
        <v>12007</v>
      </c>
      <c r="R78" t="str">
        <f t="shared" si="4"/>
        <v>cbboxSubServiceType.InitMultiLingual("ETalk.CRM.UI.Promotion.frmGenericPromotionManagement","cbboxSubServiceType",-1);</v>
      </c>
    </row>
    <row r="79" spans="1:18">
      <c r="A79" s="2">
        <v>123450077</v>
      </c>
      <c r="B79" s="3">
        <v>-1</v>
      </c>
      <c r="C79" s="3">
        <v>1033</v>
      </c>
      <c r="D79" s="3" t="s">
        <v>274</v>
      </c>
      <c r="E79" s="3" t="s">
        <v>294</v>
      </c>
      <c r="F79" s="3" t="str">
        <f t="shared" si="3"/>
        <v>ETalk.CRM.UI.Promotion.frmGenericPromotionManagement</v>
      </c>
      <c r="G79" s="3" t="s">
        <v>277</v>
      </c>
      <c r="H79" s="3">
        <f>Dictionary!G188</f>
        <v>3004</v>
      </c>
      <c r="I79" s="3" t="str">
        <f>Dictionary!F188</f>
        <v>Mobile MMS</v>
      </c>
      <c r="K79" s="3">
        <v>5</v>
      </c>
      <c r="P79" s="2">
        <f>Dictionary!D188</f>
        <v>12007</v>
      </c>
      <c r="R79" t="str">
        <f t="shared" si="4"/>
        <v>cbboxSubServiceType.InitMultiLingual("ETalk.CRM.UI.Promotion.frmGenericPromotionManagement","cbboxSubServiceType",-1);</v>
      </c>
    </row>
    <row r="80" spans="1:18">
      <c r="A80" s="2">
        <v>123450078</v>
      </c>
      <c r="B80" s="3">
        <v>-1</v>
      </c>
      <c r="C80" s="3">
        <v>1033</v>
      </c>
      <c r="D80" s="3" t="s">
        <v>274</v>
      </c>
      <c r="E80" s="3" t="s">
        <v>294</v>
      </c>
      <c r="F80" s="3" t="str">
        <f t="shared" si="3"/>
        <v>ETalk.CRM.UI.Promotion.frmGenericPromotionManagement</v>
      </c>
      <c r="G80" s="3" t="s">
        <v>277</v>
      </c>
      <c r="H80" s="3">
        <f>Dictionary!G189</f>
        <v>3005</v>
      </c>
      <c r="I80" s="3" t="str">
        <f>Dictionary!F189</f>
        <v>Mobile Video</v>
      </c>
      <c r="K80" s="3">
        <v>6</v>
      </c>
      <c r="P80" s="2">
        <f>Dictionary!D189</f>
        <v>12007</v>
      </c>
      <c r="R80" t="str">
        <f t="shared" si="4"/>
        <v>cbboxSubServiceType.InitMultiLingual("ETalk.CRM.UI.Promotion.frmGenericPromotionManagement","cbboxSubServiceType",-1);</v>
      </c>
    </row>
    <row r="81" spans="1:18">
      <c r="A81" s="2">
        <v>123450079</v>
      </c>
      <c r="B81" s="3">
        <v>-1</v>
      </c>
      <c r="C81" s="3">
        <v>1033</v>
      </c>
      <c r="D81" s="3" t="s">
        <v>274</v>
      </c>
      <c r="E81" s="3" t="s">
        <v>294</v>
      </c>
      <c r="F81" s="3" t="str">
        <f t="shared" si="3"/>
        <v>ETalk.CRM.UI.Promotion.frmGenericPromotionManagement</v>
      </c>
      <c r="G81" s="3" t="s">
        <v>277</v>
      </c>
      <c r="H81" s="3">
        <f>Dictionary!G190</f>
        <v>3006</v>
      </c>
      <c r="I81" s="3" t="str">
        <f>Dictionary!F190</f>
        <v>Mobile DID</v>
      </c>
      <c r="K81" s="3">
        <v>7</v>
      </c>
      <c r="P81" s="2">
        <f>Dictionary!D190</f>
        <v>12007</v>
      </c>
      <c r="R81" t="str">
        <f t="shared" si="4"/>
        <v>cbboxSubServiceType.InitMultiLingual("ETalk.CRM.UI.Promotion.frmGenericPromotionManagement","cbboxSubServiceType",-1);</v>
      </c>
    </row>
    <row r="82" spans="1:18">
      <c r="A82" s="2">
        <v>123450080</v>
      </c>
      <c r="B82" s="3">
        <v>-1</v>
      </c>
      <c r="C82" s="3">
        <v>1033</v>
      </c>
      <c r="D82" s="3" t="s">
        <v>274</v>
      </c>
      <c r="E82" s="3" t="s">
        <v>294</v>
      </c>
      <c r="F82" s="3" t="str">
        <f t="shared" si="3"/>
        <v>ETalk.CRM.UI.Promotion.frmGenericPromotionManagement</v>
      </c>
      <c r="G82" s="3" t="s">
        <v>277</v>
      </c>
      <c r="H82" s="3">
        <f>Dictionary!G191</f>
        <v>4001</v>
      </c>
      <c r="I82" s="3" t="str">
        <f>Dictionary!F191</f>
        <v>Wholesale</v>
      </c>
      <c r="K82" s="3">
        <v>8</v>
      </c>
      <c r="P82" s="2">
        <f>Dictionary!D191</f>
        <v>12007</v>
      </c>
      <c r="R82" t="str">
        <f t="shared" si="4"/>
        <v>cbboxSubServiceType.InitMultiLingual("ETalk.CRM.UI.Promotion.frmGenericPromotionManagement","cbboxSubServiceType",-1);</v>
      </c>
    </row>
    <row r="83" spans="1:18">
      <c r="A83" s="2">
        <v>123450081</v>
      </c>
      <c r="B83" s="3">
        <v>-1</v>
      </c>
      <c r="C83" s="3">
        <v>1033</v>
      </c>
      <c r="D83" s="3" t="s">
        <v>274</v>
      </c>
      <c r="E83" s="3" t="s">
        <v>294</v>
      </c>
      <c r="F83" s="3" t="str">
        <f t="shared" si="3"/>
        <v>ETalk.CRM.UI.Promotion.frmGenericPromotionManagement</v>
      </c>
      <c r="G83" s="3" t="s">
        <v>277</v>
      </c>
      <c r="H83" s="3">
        <f>Dictionary!G192</f>
        <v>5001</v>
      </c>
      <c r="I83" s="3" t="str">
        <f>Dictionary!F192</f>
        <v>Premium Rate</v>
      </c>
      <c r="K83" s="3">
        <v>9</v>
      </c>
      <c r="P83" s="2">
        <f>Dictionary!D192</f>
        <v>12007</v>
      </c>
      <c r="R83" t="str">
        <f t="shared" si="4"/>
        <v>cbboxSubServiceType.InitMultiLingual("ETalk.CRM.UI.Promotion.frmGenericPromotionManagement","cbboxSubServiceType",-1);</v>
      </c>
    </row>
    <row r="84" spans="1:18">
      <c r="A84" s="2">
        <v>123450082</v>
      </c>
      <c r="B84" s="3">
        <v>-1</v>
      </c>
      <c r="C84" s="3">
        <v>1033</v>
      </c>
      <c r="D84" s="3" t="s">
        <v>274</v>
      </c>
      <c r="E84" s="3" t="s">
        <v>294</v>
      </c>
      <c r="F84" s="3" t="str">
        <f t="shared" si="3"/>
        <v>ETalk.CRM.UI.Promotion.frmGenericPromotionManagement</v>
      </c>
      <c r="G84" s="3" t="s">
        <v>277</v>
      </c>
      <c r="H84" s="3">
        <f>Dictionary!G193</f>
        <v>5010</v>
      </c>
      <c r="I84" s="3" t="str">
        <f>Dictionary!F193</f>
        <v>Mobile</v>
      </c>
      <c r="K84" s="3">
        <v>10</v>
      </c>
      <c r="P84" s="2">
        <f>Dictionary!D193</f>
        <v>12007</v>
      </c>
      <c r="R84" t="str">
        <f t="shared" si="4"/>
        <v>cbboxSubServiceType.InitMultiLingual("ETalk.CRM.UI.Promotion.frmGenericPromotionManagement","cbboxSubServiceType",-1);</v>
      </c>
    </row>
    <row r="85" spans="1:18">
      <c r="A85" s="2">
        <v>123450083</v>
      </c>
      <c r="B85" s="3">
        <v>-1</v>
      </c>
      <c r="C85" s="3">
        <v>1033</v>
      </c>
      <c r="D85" s="3" t="s">
        <v>274</v>
      </c>
      <c r="E85" s="3" t="s">
        <v>294</v>
      </c>
      <c r="F85" s="3" t="str">
        <f t="shared" si="3"/>
        <v>ETalk.CRM.UI.Promotion.frmGenericPromotionManagement</v>
      </c>
      <c r="G85" s="3" t="s">
        <v>277</v>
      </c>
      <c r="H85" s="3">
        <f>Dictionary!G194</f>
        <v>5020</v>
      </c>
      <c r="I85" s="3" t="str">
        <f>Dictionary!F194</f>
        <v>Geographical</v>
      </c>
      <c r="K85" s="3">
        <v>11</v>
      </c>
      <c r="P85" s="2">
        <f>Dictionary!D194</f>
        <v>12007</v>
      </c>
      <c r="R85" t="str">
        <f t="shared" si="4"/>
        <v>cbboxSubServiceType.InitMultiLingual("ETalk.CRM.UI.Promotion.frmGenericPromotionManagement","cbboxSubServiceType",-1);</v>
      </c>
    </row>
    <row r="86" spans="1:18">
      <c r="A86" s="2">
        <v>123450084</v>
      </c>
      <c r="B86" s="3">
        <v>-1</v>
      </c>
      <c r="C86" s="3">
        <v>1033</v>
      </c>
      <c r="D86" s="3" t="s">
        <v>274</v>
      </c>
      <c r="E86" s="3" t="s">
        <v>294</v>
      </c>
      <c r="F86" s="3" t="str">
        <f t="shared" si="3"/>
        <v>ETalk.CRM.UI.Promotion.frmGenericPromotionManagement</v>
      </c>
      <c r="G86" s="3" t="s">
        <v>277</v>
      </c>
      <c r="H86" s="3">
        <f>Dictionary!G195</f>
        <v>6001</v>
      </c>
      <c r="I86" s="3" t="str">
        <f>Dictionary!F195</f>
        <v>Free Phone</v>
      </c>
      <c r="K86" s="3">
        <v>12</v>
      </c>
      <c r="P86" s="2">
        <f>Dictionary!D195</f>
        <v>12007</v>
      </c>
      <c r="R86" t="str">
        <f t="shared" si="4"/>
        <v>cbboxSubServiceType.InitMultiLingual("ETalk.CRM.UI.Promotion.frmGenericPromotionManagement","cbboxSubServiceType",-1);</v>
      </c>
    </row>
    <row r="87" spans="1:18" s="1" customFormat="1">
      <c r="A87" s="2">
        <v>123450085</v>
      </c>
      <c r="B87" s="3">
        <v>-1</v>
      </c>
      <c r="C87" s="3">
        <v>1033</v>
      </c>
      <c r="D87" s="2" t="s">
        <v>274</v>
      </c>
      <c r="E87" s="2" t="s">
        <v>294</v>
      </c>
      <c r="F87" s="2" t="str">
        <f t="shared" si="3"/>
        <v>ETalk.CRM.UI.Promotion.frmGenericPromotionManagement</v>
      </c>
      <c r="G87" s="2" t="s">
        <v>295</v>
      </c>
      <c r="H87" s="2">
        <f>Dictionary!G147</f>
        <v>1</v>
      </c>
      <c r="I87" s="2" t="str">
        <f>Dictionary!F147</f>
        <v>Fixed</v>
      </c>
      <c r="J87" s="2"/>
      <c r="K87" s="2">
        <v>0</v>
      </c>
      <c r="L87" s="2"/>
      <c r="M87" s="2"/>
      <c r="N87" s="2"/>
      <c r="O87" s="2"/>
      <c r="P87" s="2">
        <f>Dictionary!D147</f>
        <v>25210</v>
      </c>
      <c r="Q87" s="2"/>
      <c r="R87" t="str">
        <f t="shared" si="4"/>
        <v>cbboxpromotiontypeid.InitMultiLingual("ETalk.CRM.UI.Promotion.frmGenericPromotionManagement","cbboxpromotiontypeid",-1);</v>
      </c>
    </row>
    <row r="88" spans="1:18">
      <c r="A88" s="2">
        <v>123450086</v>
      </c>
      <c r="B88" s="3">
        <v>-1</v>
      </c>
      <c r="C88" s="3">
        <v>1033</v>
      </c>
      <c r="D88" s="3" t="s">
        <v>274</v>
      </c>
      <c r="E88" s="3" t="s">
        <v>294</v>
      </c>
      <c r="F88" s="3" t="str">
        <f t="shared" si="3"/>
        <v>ETalk.CRM.UI.Promotion.frmGenericPromotionManagement</v>
      </c>
      <c r="G88" s="3" t="s">
        <v>295</v>
      </c>
      <c r="H88" s="3">
        <f>Dictionary!G148</f>
        <v>2</v>
      </c>
      <c r="I88" s="3" t="str">
        <f>Dictionary!F148</f>
        <v>Percentage</v>
      </c>
      <c r="K88" s="3">
        <v>1</v>
      </c>
      <c r="P88" s="2">
        <f>Dictionary!D148</f>
        <v>25210</v>
      </c>
      <c r="R88" t="str">
        <f t="shared" si="4"/>
        <v>cbboxpromotiontypeid.InitMultiLingual("ETalk.CRM.UI.Promotion.frmGenericPromotionManagement","cbboxpromotiontypeid",-1);</v>
      </c>
    </row>
    <row r="89" spans="1:18" s="1" customFormat="1">
      <c r="A89" s="2">
        <v>123450087</v>
      </c>
      <c r="B89" s="3">
        <v>-1</v>
      </c>
      <c r="C89" s="3">
        <v>1033</v>
      </c>
      <c r="D89" s="2" t="s">
        <v>274</v>
      </c>
      <c r="E89" s="2" t="s">
        <v>294</v>
      </c>
      <c r="F89" s="2" t="str">
        <f t="shared" si="3"/>
        <v>ETalk.CRM.UI.Promotion.frmGenericPromotionManagement</v>
      </c>
      <c r="G89" s="2" t="s">
        <v>279</v>
      </c>
      <c r="H89" s="2">
        <f>Dictionary!G164</f>
        <v>0</v>
      </c>
      <c r="I89" s="2" t="str">
        <f>Dictionary!F164</f>
        <v>All</v>
      </c>
      <c r="J89" s="2"/>
      <c r="K89" s="2">
        <v>0</v>
      </c>
      <c r="L89" s="2"/>
      <c r="M89" s="2"/>
      <c r="N89" s="2"/>
      <c r="O89" s="2"/>
      <c r="P89" s="2">
        <f>Dictionary!D164</f>
        <v>25216</v>
      </c>
      <c r="Q89" s="2"/>
      <c r="R89" t="str">
        <f t="shared" si="4"/>
        <v>cbboxNumberCategory.InitMultiLingual("ETalk.CRM.UI.Promotion.frmGenericPromotionManagement","cbboxNumberCategory",-1);</v>
      </c>
    </row>
    <row r="90" spans="1:18">
      <c r="A90" s="2">
        <v>123450088</v>
      </c>
      <c r="B90" s="3">
        <v>-1</v>
      </c>
      <c r="C90" s="3">
        <v>1033</v>
      </c>
      <c r="D90" s="3" t="s">
        <v>274</v>
      </c>
      <c r="E90" s="3" t="s">
        <v>294</v>
      </c>
      <c r="F90" s="3" t="str">
        <f t="shared" si="3"/>
        <v>ETalk.CRM.UI.Promotion.frmGenericPromotionManagement</v>
      </c>
      <c r="G90" s="3" t="s">
        <v>279</v>
      </c>
      <c r="H90" s="3">
        <f>Dictionary!G165</f>
        <v>1</v>
      </c>
      <c r="I90" s="3" t="str">
        <f>Dictionary!F165</f>
        <v>Customer Specific Numbers</v>
      </c>
      <c r="K90" s="3">
        <v>1</v>
      </c>
      <c r="P90" s="2">
        <f>Dictionary!D165</f>
        <v>25216</v>
      </c>
      <c r="Q90" s="16">
        <v>1</v>
      </c>
      <c r="R90" t="str">
        <f t="shared" si="4"/>
        <v>cbboxNumberCategory.InitMultiLingual("ETalk.CRM.UI.Promotion.frmGenericPromotionManagement","cbboxNumberCategory",-1);</v>
      </c>
    </row>
    <row r="91" spans="1:18">
      <c r="A91" s="2">
        <v>123450089</v>
      </c>
      <c r="B91" s="3">
        <v>-1</v>
      </c>
      <c r="C91" s="3">
        <v>1033</v>
      </c>
      <c r="D91" s="3" t="s">
        <v>274</v>
      </c>
      <c r="E91" s="3" t="s">
        <v>294</v>
      </c>
      <c r="F91" s="3" t="str">
        <f t="shared" si="3"/>
        <v>ETalk.CRM.UI.Promotion.frmGenericPromotionManagement</v>
      </c>
      <c r="G91" s="3" t="s">
        <v>279</v>
      </c>
      <c r="H91" s="3">
        <f>Dictionary!G166</f>
        <v>2</v>
      </c>
      <c r="I91" s="3" t="str">
        <f>Dictionary!F166</f>
        <v>Specific Times Number</v>
      </c>
      <c r="K91" s="3">
        <v>2</v>
      </c>
      <c r="P91" s="2">
        <f>Dictionary!D166</f>
        <v>25216</v>
      </c>
      <c r="R91" t="str">
        <f t="shared" si="4"/>
        <v>cbboxNumberCategory.InitMultiLingual("ETalk.CRM.UI.Promotion.frmGenericPromotionManagement","cbboxNumberCategory",-1);</v>
      </c>
    </row>
    <row r="92" spans="1:18">
      <c r="A92" s="2">
        <v>123450090</v>
      </c>
      <c r="B92" s="3">
        <v>-1</v>
      </c>
      <c r="C92" s="3">
        <v>1033</v>
      </c>
      <c r="D92" s="3" t="s">
        <v>274</v>
      </c>
      <c r="E92" s="3" t="s">
        <v>294</v>
      </c>
      <c r="F92" s="3" t="str">
        <f t="shared" si="3"/>
        <v>ETalk.CRM.UI.Promotion.frmGenericPromotionManagement</v>
      </c>
      <c r="G92" s="3" t="s">
        <v>279</v>
      </c>
      <c r="H92" s="3">
        <f>Dictionary!G167</f>
        <v>3</v>
      </c>
      <c r="I92" s="3" t="str">
        <f>Dictionary!F167</f>
        <v>Specific Number</v>
      </c>
      <c r="K92" s="3">
        <v>3</v>
      </c>
      <c r="P92" s="2">
        <f>Dictionary!D167</f>
        <v>25216</v>
      </c>
      <c r="R92" t="str">
        <f t="shared" si="4"/>
        <v>cbboxNumberCategory.InitMultiLingual("ETalk.CRM.UI.Promotion.frmGenericPromotionManagement","cbboxNumberCategory",-1);</v>
      </c>
    </row>
    <row r="93" spans="1:18">
      <c r="A93" s="2">
        <v>123450091</v>
      </c>
      <c r="B93" s="3">
        <v>-1</v>
      </c>
      <c r="C93" s="3">
        <v>1033</v>
      </c>
      <c r="D93" s="3" t="s">
        <v>274</v>
      </c>
      <c r="E93" s="3" t="s">
        <v>294</v>
      </c>
      <c r="F93" s="3" t="str">
        <f t="shared" si="3"/>
        <v>ETalk.CRM.UI.Promotion.frmGenericPromotionManagement</v>
      </c>
      <c r="G93" s="3" t="s">
        <v>279</v>
      </c>
      <c r="H93" s="3">
        <f>Dictionary!G168</f>
        <v>4</v>
      </c>
      <c r="I93" s="3" t="str">
        <f>Dictionary!F168</f>
        <v>On Net</v>
      </c>
      <c r="K93" s="3">
        <v>4</v>
      </c>
      <c r="P93" s="2">
        <f>Dictionary!D168</f>
        <v>25216</v>
      </c>
      <c r="R93" t="str">
        <f t="shared" si="4"/>
        <v>cbboxNumberCategory.InitMultiLingual("ETalk.CRM.UI.Promotion.frmGenericPromotionManagement","cbboxNumberCategory",-1);</v>
      </c>
    </row>
    <row r="94" spans="1:18">
      <c r="A94" s="2">
        <v>123450092</v>
      </c>
      <c r="B94" s="3">
        <v>-1</v>
      </c>
      <c r="C94" s="3">
        <v>1033</v>
      </c>
      <c r="D94" s="3" t="s">
        <v>274</v>
      </c>
      <c r="E94" s="3" t="s">
        <v>294</v>
      </c>
      <c r="F94" s="3" t="str">
        <f t="shared" si="3"/>
        <v>ETalk.CRM.UI.Promotion.frmGenericPromotionManagement</v>
      </c>
      <c r="G94" s="3" t="s">
        <v>279</v>
      </c>
      <c r="H94" s="3">
        <f>Dictionary!G169</f>
        <v>5</v>
      </c>
      <c r="I94" s="3" t="str">
        <f>Dictionary!F169</f>
        <v>Super On Net</v>
      </c>
      <c r="K94" s="3">
        <v>5</v>
      </c>
      <c r="P94" s="2">
        <f>Dictionary!D169</f>
        <v>25216</v>
      </c>
      <c r="R94" t="str">
        <f t="shared" si="4"/>
        <v>cbboxNumberCategory.InitMultiLingual("ETalk.CRM.UI.Promotion.frmGenericPromotionManagement","cbboxNumberCategory",-1);</v>
      </c>
    </row>
    <row r="95" spans="1:18">
      <c r="A95" s="2">
        <v>123450093</v>
      </c>
      <c r="B95" s="3">
        <v>-1</v>
      </c>
      <c r="C95" s="3">
        <v>1033</v>
      </c>
      <c r="D95" s="3" t="s">
        <v>274</v>
      </c>
      <c r="E95" s="3" t="s">
        <v>294</v>
      </c>
      <c r="F95" s="3" t="str">
        <f t="shared" si="3"/>
        <v>ETalk.CRM.UI.Promotion.frmGenericPromotionManagement</v>
      </c>
      <c r="G95" s="3" t="s">
        <v>279</v>
      </c>
      <c r="H95" s="3">
        <f>Dictionary!G170</f>
        <v>6</v>
      </c>
      <c r="I95" s="3" t="str">
        <f>Dictionary!F170</f>
        <v>National Fixed</v>
      </c>
      <c r="K95" s="3">
        <v>6</v>
      </c>
      <c r="P95" s="2">
        <f>Dictionary!D170</f>
        <v>25216</v>
      </c>
      <c r="R95" t="str">
        <f t="shared" si="4"/>
        <v>cbboxNumberCategory.InitMultiLingual("ETalk.CRM.UI.Promotion.frmGenericPromotionManagement","cbboxNumberCategory",-1);</v>
      </c>
    </row>
    <row r="96" spans="1:18">
      <c r="A96" s="2">
        <v>123450094</v>
      </c>
      <c r="B96" s="3">
        <v>-1</v>
      </c>
      <c r="C96" s="3">
        <v>1033</v>
      </c>
      <c r="D96" s="3" t="s">
        <v>274</v>
      </c>
      <c r="E96" s="3" t="s">
        <v>294</v>
      </c>
      <c r="F96" s="3" t="str">
        <f t="shared" si="3"/>
        <v>ETalk.CRM.UI.Promotion.frmGenericPromotionManagement</v>
      </c>
      <c r="G96" s="3" t="s">
        <v>279</v>
      </c>
      <c r="H96" s="3">
        <f>Dictionary!G171</f>
        <v>7</v>
      </c>
      <c r="I96" s="3" t="str">
        <f>Dictionary!F171</f>
        <v>National Mobile</v>
      </c>
      <c r="K96" s="3">
        <v>7</v>
      </c>
      <c r="P96" s="2">
        <f>Dictionary!D171</f>
        <v>25216</v>
      </c>
      <c r="R96" t="str">
        <f t="shared" si="4"/>
        <v>cbboxNumberCategory.InitMultiLingual("ETalk.CRM.UI.Promotion.frmGenericPromotionManagement","cbboxNumberCategory",-1);</v>
      </c>
    </row>
    <row r="97" spans="1:18">
      <c r="A97" s="2">
        <v>123450095</v>
      </c>
      <c r="B97" s="3">
        <v>-1</v>
      </c>
      <c r="C97" s="3">
        <v>1033</v>
      </c>
      <c r="D97" s="3" t="s">
        <v>274</v>
      </c>
      <c r="E97" s="3" t="s">
        <v>294</v>
      </c>
      <c r="F97" s="3" t="str">
        <f t="shared" si="3"/>
        <v>ETalk.CRM.UI.Promotion.frmGenericPromotionManagement</v>
      </c>
      <c r="G97" s="3" t="s">
        <v>279</v>
      </c>
      <c r="H97" s="3">
        <f>Dictionary!G172</f>
        <v>8</v>
      </c>
      <c r="I97" s="3" t="str">
        <f>Dictionary!F172</f>
        <v>International</v>
      </c>
      <c r="K97" s="3">
        <v>8</v>
      </c>
      <c r="P97" s="2">
        <f>Dictionary!D172</f>
        <v>25216</v>
      </c>
      <c r="R97" t="str">
        <f t="shared" si="4"/>
        <v>cbboxNumberCategory.InitMultiLingual("ETalk.CRM.UI.Promotion.frmGenericPromotionManagement","cbboxNumberCategory",-1);</v>
      </c>
    </row>
    <row r="98" spans="1:18" s="1" customFormat="1">
      <c r="A98" s="2">
        <v>123450096</v>
      </c>
      <c r="B98" s="3">
        <v>-1</v>
      </c>
      <c r="C98" s="3">
        <v>1033</v>
      </c>
      <c r="D98" s="2" t="s">
        <v>274</v>
      </c>
      <c r="E98" s="2" t="s">
        <v>294</v>
      </c>
      <c r="F98" s="2" t="str">
        <f t="shared" si="3"/>
        <v>ETalk.CRM.UI.Promotion.frmGenericPromotionManagement</v>
      </c>
      <c r="G98" s="2" t="s">
        <v>280</v>
      </c>
      <c r="H98" s="2">
        <f>Dictionary!G178</f>
        <v>1</v>
      </c>
      <c r="I98" s="2" t="str">
        <f>Dictionary!F178</f>
        <v>Day</v>
      </c>
      <c r="J98" s="2"/>
      <c r="K98" s="2">
        <v>0</v>
      </c>
      <c r="L98" s="2"/>
      <c r="M98" s="2"/>
      <c r="N98" s="2"/>
      <c r="O98" s="2"/>
      <c r="P98" s="2">
        <f>Dictionary!D178</f>
        <v>25212</v>
      </c>
      <c r="Q98" s="2"/>
      <c r="R98" t="str">
        <f t="shared" si="4"/>
        <v>cbboxValidUnit.InitMultiLingual("ETalk.CRM.UI.Promotion.frmGenericPromotionManagement","cbboxValidUnit",-1);</v>
      </c>
    </row>
    <row r="99" spans="1:18">
      <c r="A99" s="2">
        <v>123450097</v>
      </c>
      <c r="B99" s="3">
        <v>-1</v>
      </c>
      <c r="C99" s="3">
        <v>1033</v>
      </c>
      <c r="D99" s="3" t="s">
        <v>274</v>
      </c>
      <c r="E99" s="3" t="s">
        <v>294</v>
      </c>
      <c r="F99" s="3" t="str">
        <f t="shared" si="3"/>
        <v>ETalk.CRM.UI.Promotion.frmGenericPromotionManagement</v>
      </c>
      <c r="G99" s="3" t="s">
        <v>280</v>
      </c>
      <c r="H99" s="3">
        <f>Dictionary!G179</f>
        <v>2</v>
      </c>
      <c r="I99" s="3" t="str">
        <f>Dictionary!F179</f>
        <v>Week</v>
      </c>
      <c r="K99" s="3">
        <v>1</v>
      </c>
      <c r="P99" s="2">
        <f>Dictionary!D179</f>
        <v>25212</v>
      </c>
      <c r="R99" t="str">
        <f t="shared" si="4"/>
        <v>cbboxValidUnit.InitMultiLingual("ETalk.CRM.UI.Promotion.frmGenericPromotionManagement","cbboxValidUnit",-1);</v>
      </c>
    </row>
    <row r="100" spans="1:18">
      <c r="A100" s="2">
        <v>123450098</v>
      </c>
      <c r="B100" s="3">
        <v>-1</v>
      </c>
      <c r="C100" s="3">
        <v>1033</v>
      </c>
      <c r="D100" s="3" t="s">
        <v>274</v>
      </c>
      <c r="E100" s="3" t="s">
        <v>294</v>
      </c>
      <c r="F100" s="3" t="str">
        <f t="shared" si="3"/>
        <v>ETalk.CRM.UI.Promotion.frmGenericPromotionManagement</v>
      </c>
      <c r="G100" s="3" t="s">
        <v>280</v>
      </c>
      <c r="H100" s="3">
        <f>Dictionary!G180</f>
        <v>3</v>
      </c>
      <c r="I100" s="3" t="str">
        <f>Dictionary!F180</f>
        <v>Month</v>
      </c>
      <c r="K100" s="3">
        <v>2</v>
      </c>
      <c r="P100" s="2">
        <f>Dictionary!D180</f>
        <v>25212</v>
      </c>
      <c r="R100" t="str">
        <f t="shared" si="4"/>
        <v>cbboxValidUnit.InitMultiLingual("ETalk.CRM.UI.Promotion.frmGenericPromotionManagement","cbboxValidUnit",-1);</v>
      </c>
    </row>
    <row r="101" spans="1:18">
      <c r="A101" s="2">
        <v>123450099</v>
      </c>
      <c r="B101" s="3">
        <v>-1</v>
      </c>
      <c r="C101" s="3">
        <v>1033</v>
      </c>
      <c r="D101" s="3" t="s">
        <v>274</v>
      </c>
      <c r="E101" s="3" t="s">
        <v>294</v>
      </c>
      <c r="F101" s="3" t="str">
        <f t="shared" si="3"/>
        <v>ETalk.CRM.UI.Promotion.frmGenericPromotionManagement</v>
      </c>
      <c r="G101" s="3" t="s">
        <v>280</v>
      </c>
      <c r="H101" s="3">
        <f>Dictionary!G181</f>
        <v>4</v>
      </c>
      <c r="I101" s="3" t="str">
        <f>Dictionary!F181</f>
        <v>Year</v>
      </c>
      <c r="K101" s="3">
        <v>3</v>
      </c>
      <c r="P101" s="2">
        <f>Dictionary!D181</f>
        <v>25212</v>
      </c>
      <c r="R101" t="str">
        <f t="shared" si="4"/>
        <v>cbboxValidUnit.InitMultiLingual("ETalk.CRM.UI.Promotion.frmGenericPromotionManagement","cbboxValidUnit",-1);</v>
      </c>
    </row>
    <row r="102" spans="1:18" s="21" customFormat="1">
      <c r="A102" s="8">
        <v>123450100</v>
      </c>
      <c r="B102" s="8">
        <v>-1</v>
      </c>
      <c r="C102" s="8">
        <v>1033</v>
      </c>
      <c r="D102" s="8" t="s">
        <v>274</v>
      </c>
      <c r="E102" s="8" t="s">
        <v>296</v>
      </c>
      <c r="F102" s="8" t="str">
        <f t="shared" si="3"/>
        <v>ETalk.CRM.UI.Promotion.frmPeriodicRebateManagement</v>
      </c>
      <c r="G102" s="8" t="s">
        <v>297</v>
      </c>
      <c r="H102" s="8">
        <f>Dictionary!G144</f>
        <v>1</v>
      </c>
      <c r="I102" s="8" t="str">
        <f>Dictionary!F144</f>
        <v>Once</v>
      </c>
      <c r="J102" s="8"/>
      <c r="K102" s="8">
        <v>0</v>
      </c>
      <c r="L102" s="8"/>
      <c r="M102" s="8"/>
      <c r="N102" s="8"/>
      <c r="O102" s="8"/>
      <c r="P102" s="8">
        <f>Dictionary!D144</f>
        <v>25209</v>
      </c>
      <c r="Q102" s="8"/>
      <c r="R102" s="21" t="str">
        <f t="shared" si="4"/>
        <v>cbxRebateType.InitMultiLingual("ETalk.CRM.UI.Promotion.frmPeriodicRebateManagement","cbxRebateType",-1);</v>
      </c>
    </row>
    <row r="103" spans="1:18">
      <c r="A103" s="2">
        <v>123450101</v>
      </c>
      <c r="B103" s="3">
        <v>-1</v>
      </c>
      <c r="C103" s="3">
        <v>1033</v>
      </c>
      <c r="D103" s="3" t="s">
        <v>274</v>
      </c>
      <c r="E103" s="3" t="s">
        <v>296</v>
      </c>
      <c r="F103" s="3" t="str">
        <f t="shared" si="3"/>
        <v>ETalk.CRM.UI.Promotion.frmPeriodicRebateManagement</v>
      </c>
      <c r="G103" s="3" t="s">
        <v>297</v>
      </c>
      <c r="H103" s="3">
        <f>Dictionary!G145</f>
        <v>2</v>
      </c>
      <c r="I103" s="3" t="str">
        <f>Dictionary!F145</f>
        <v>Monthly</v>
      </c>
      <c r="K103" s="3">
        <v>1</v>
      </c>
      <c r="P103" s="8">
        <f>Dictionary!D145</f>
        <v>25209</v>
      </c>
      <c r="R103" t="str">
        <f t="shared" si="4"/>
        <v>cbxRebateType.InitMultiLingual("ETalk.CRM.UI.Promotion.frmPeriodicRebateManagement","cbxRebateType",-1);</v>
      </c>
    </row>
    <row r="104" spans="1:18" s="1" customFormat="1">
      <c r="A104" s="2">
        <v>123450102</v>
      </c>
      <c r="B104" s="3">
        <v>-1</v>
      </c>
      <c r="C104" s="3">
        <v>1033</v>
      </c>
      <c r="D104" s="2" t="s">
        <v>274</v>
      </c>
      <c r="E104" s="2" t="s">
        <v>296</v>
      </c>
      <c r="F104" s="2" t="str">
        <f t="shared" si="3"/>
        <v>ETalk.CRM.UI.Promotion.frmPeriodicRebateManagement</v>
      </c>
      <c r="G104" s="2" t="s">
        <v>291</v>
      </c>
      <c r="H104" s="2">
        <f>Dictionary!G114</f>
        <v>1</v>
      </c>
      <c r="I104" s="2" t="str">
        <f>Dictionary!F114</f>
        <v>TopUp</v>
      </c>
      <c r="J104" s="2"/>
      <c r="K104" s="2">
        <v>0</v>
      </c>
      <c r="L104" s="2"/>
      <c r="M104" s="2"/>
      <c r="N104" s="2"/>
      <c r="O104" s="2"/>
      <c r="P104" s="2">
        <f>Dictionary!D114</f>
        <v>25204</v>
      </c>
      <c r="Q104" s="2">
        <v>1</v>
      </c>
      <c r="R104" t="str">
        <f t="shared" si="4"/>
        <v>cbxBType.InitMultiLingual("ETalk.CRM.UI.Promotion.frmPeriodicRebateManagement","cbxBType",-1);</v>
      </c>
    </row>
    <row r="105" spans="1:18">
      <c r="A105" s="2">
        <v>123450103</v>
      </c>
      <c r="B105" s="3">
        <v>-1</v>
      </c>
      <c r="C105" s="3">
        <v>1033</v>
      </c>
      <c r="D105" s="3" t="s">
        <v>274</v>
      </c>
      <c r="E105" s="3" t="s">
        <v>296</v>
      </c>
      <c r="F105" s="3" t="str">
        <f t="shared" si="3"/>
        <v>ETalk.CRM.UI.Promotion.frmPeriodicRebateManagement</v>
      </c>
      <c r="G105" s="3" t="s">
        <v>291</v>
      </c>
      <c r="H105" s="3">
        <f>Dictionary!G115</f>
        <v>2</v>
      </c>
      <c r="I105" s="3" t="str">
        <f>Dictionary!F115</f>
        <v>SignUp</v>
      </c>
      <c r="K105" s="3">
        <v>1</v>
      </c>
      <c r="P105" s="2">
        <f>Dictionary!D115</f>
        <v>25204</v>
      </c>
      <c r="R105" t="str">
        <f t="shared" si="4"/>
        <v>cbxBType.InitMultiLingual("ETalk.CRM.UI.Promotion.frmPeriodicRebateManagement","cbxBType",-1);</v>
      </c>
    </row>
    <row r="106" spans="1:18">
      <c r="A106" s="2">
        <v>123450104</v>
      </c>
      <c r="B106" s="3">
        <v>-1</v>
      </c>
      <c r="C106" s="3">
        <v>1033</v>
      </c>
      <c r="D106" s="3" t="s">
        <v>274</v>
      </c>
      <c r="E106" s="3" t="s">
        <v>296</v>
      </c>
      <c r="F106" s="3" t="str">
        <f t="shared" si="3"/>
        <v>ETalk.CRM.UI.Promotion.frmPeriodicRebateManagement</v>
      </c>
      <c r="G106" s="3" t="s">
        <v>291</v>
      </c>
      <c r="H106" s="3">
        <f>Dictionary!G116</f>
        <v>3</v>
      </c>
      <c r="I106" s="3" t="str">
        <f>Dictionary!F116</f>
        <v>PortIn</v>
      </c>
      <c r="K106" s="3">
        <v>2</v>
      </c>
      <c r="P106" s="2">
        <f>Dictionary!D116</f>
        <v>25204</v>
      </c>
      <c r="R106" t="str">
        <f t="shared" si="4"/>
        <v>cbxBType.InitMultiLingual("ETalk.CRM.UI.Promotion.frmPeriodicRebateManagement","cbxBType",-1);</v>
      </c>
    </row>
    <row r="107" spans="1:18">
      <c r="A107" s="2">
        <v>123450105</v>
      </c>
      <c r="B107" s="3">
        <v>-1</v>
      </c>
      <c r="C107" s="3">
        <v>1033</v>
      </c>
      <c r="D107" s="3" t="s">
        <v>274</v>
      </c>
      <c r="E107" s="3" t="s">
        <v>296</v>
      </c>
      <c r="F107" s="3" t="str">
        <f t="shared" si="3"/>
        <v>ETalk.CRM.UI.Promotion.frmPeriodicRebateManagement</v>
      </c>
      <c r="G107" s="3" t="s">
        <v>291</v>
      </c>
      <c r="H107" s="3">
        <f>Dictionary!G117</f>
        <v>4</v>
      </c>
      <c r="I107" s="3" t="str">
        <f>Dictionary!F117</f>
        <v>MigrateToPostpaid</v>
      </c>
      <c r="K107" s="3">
        <v>3</v>
      </c>
      <c r="P107" s="2">
        <f>Dictionary!D117</f>
        <v>25204</v>
      </c>
      <c r="R107" t="str">
        <f t="shared" si="4"/>
        <v>cbxBType.InitMultiLingual("ETalk.CRM.UI.Promotion.frmPeriodicRebateManagement","cbxBType",-1);</v>
      </c>
    </row>
    <row r="108" spans="1:18">
      <c r="A108" s="2">
        <v>123450106</v>
      </c>
      <c r="B108" s="3">
        <v>-1</v>
      </c>
      <c r="C108" s="3">
        <v>1033</v>
      </c>
      <c r="D108" s="3" t="s">
        <v>274</v>
      </c>
      <c r="E108" s="3" t="s">
        <v>296</v>
      </c>
      <c r="F108" s="3" t="str">
        <f t="shared" si="3"/>
        <v>ETalk.CRM.UI.Promotion.frmPeriodicRebateManagement</v>
      </c>
      <c r="G108" s="3" t="s">
        <v>291</v>
      </c>
      <c r="H108" s="3">
        <f>Dictionary!G118</f>
        <v>5</v>
      </c>
      <c r="I108" s="3" t="str">
        <f>Dictionary!F118</f>
        <v>MonthlyQuotaCharge</v>
      </c>
      <c r="K108" s="3">
        <v>4</v>
      </c>
      <c r="P108" s="2">
        <f>Dictionary!D118</f>
        <v>25204</v>
      </c>
      <c r="R108" t="str">
        <f t="shared" si="4"/>
        <v>cbxBType.InitMultiLingual("ETalk.CRM.UI.Promotion.frmPeriodicRebateManagement","cbxBType",-1);</v>
      </c>
    </row>
    <row r="109" spans="1:18">
      <c r="A109" s="2">
        <v>123450107</v>
      </c>
      <c r="B109" s="3">
        <v>-1</v>
      </c>
      <c r="C109" s="3">
        <v>1033</v>
      </c>
      <c r="D109" s="3" t="s">
        <v>274</v>
      </c>
      <c r="E109" s="3" t="s">
        <v>296</v>
      </c>
      <c r="F109" s="3" t="str">
        <f t="shared" si="3"/>
        <v>ETalk.CRM.UI.Promotion.frmPeriodicRebateManagement</v>
      </c>
      <c r="G109" s="3" t="s">
        <v>291</v>
      </c>
      <c r="H109" s="3">
        <f>Dictionary!G119</f>
        <v>6</v>
      </c>
      <c r="I109" s="3" t="str">
        <f>Dictionary!F119</f>
        <v>SignUpRecommendation</v>
      </c>
      <c r="K109" s="3">
        <v>5</v>
      </c>
      <c r="P109" s="2">
        <f>Dictionary!D119</f>
        <v>25204</v>
      </c>
      <c r="R109" t="str">
        <f t="shared" si="4"/>
        <v>cbxBType.InitMultiLingual("ETalk.CRM.UI.Promotion.frmPeriodicRebateManagement","cbxBType",-1);</v>
      </c>
    </row>
    <row r="110" spans="1:18">
      <c r="A110" s="2">
        <v>123450108</v>
      </c>
      <c r="B110" s="3">
        <v>-1</v>
      </c>
      <c r="C110" s="3">
        <v>1033</v>
      </c>
      <c r="D110" s="3" t="s">
        <v>274</v>
      </c>
      <c r="E110" s="3" t="s">
        <v>296</v>
      </c>
      <c r="F110" s="3" t="str">
        <f t="shared" si="3"/>
        <v>ETalk.CRM.UI.Promotion.frmPeriodicRebateManagement</v>
      </c>
      <c r="G110" s="3" t="s">
        <v>291</v>
      </c>
      <c r="H110" s="3">
        <f>Dictionary!G120</f>
        <v>7</v>
      </c>
      <c r="I110" s="3" t="str">
        <f>Dictionary!F120</f>
        <v>PackageSignUp</v>
      </c>
      <c r="K110" s="3">
        <v>6</v>
      </c>
      <c r="P110" s="2">
        <f>Dictionary!D120</f>
        <v>25204</v>
      </c>
      <c r="R110" t="str">
        <f t="shared" si="4"/>
        <v>cbxBType.InitMultiLingual("ETalk.CRM.UI.Promotion.frmPeriodicRebateManagement","cbxBType",-1);</v>
      </c>
    </row>
    <row r="111" spans="1:18">
      <c r="A111" s="2">
        <v>123450109</v>
      </c>
      <c r="B111" s="3">
        <v>-1</v>
      </c>
      <c r="C111" s="3">
        <v>1033</v>
      </c>
      <c r="D111" s="3" t="s">
        <v>274</v>
      </c>
      <c r="E111" s="3" t="s">
        <v>296</v>
      </c>
      <c r="F111" s="3" t="str">
        <f t="shared" si="3"/>
        <v>ETalk.CRM.UI.Promotion.frmPeriodicRebateManagement</v>
      </c>
      <c r="G111" s="3" t="s">
        <v>291</v>
      </c>
      <c r="H111" s="3">
        <f>Dictionary!G121</f>
        <v>8</v>
      </c>
      <c r="I111" s="3" t="str">
        <f>Dictionary!F121</f>
        <v>Usage</v>
      </c>
      <c r="K111" s="3">
        <v>7</v>
      </c>
      <c r="P111" s="2">
        <f>Dictionary!D121</f>
        <v>25204</v>
      </c>
      <c r="R111" t="str">
        <f t="shared" si="4"/>
        <v>cbxBType.InitMultiLingual("ETalk.CRM.UI.Promotion.frmPeriodicRebateManagement","cbxBType",-1);</v>
      </c>
    </row>
    <row r="112" spans="1:18">
      <c r="A112" s="2">
        <v>123450110</v>
      </c>
      <c r="B112" s="3">
        <v>-1</v>
      </c>
      <c r="C112" s="3">
        <v>1033</v>
      </c>
      <c r="D112" s="3" t="s">
        <v>274</v>
      </c>
      <c r="E112" s="3" t="s">
        <v>296</v>
      </c>
      <c r="F112" s="3" t="str">
        <f t="shared" si="3"/>
        <v>ETalk.CRM.UI.Promotion.frmPeriodicRebateManagement</v>
      </c>
      <c r="G112" s="3" t="s">
        <v>291</v>
      </c>
      <c r="H112" s="3">
        <f>Dictionary!G122</f>
        <v>9</v>
      </c>
      <c r="I112" s="3" t="str">
        <f>Dictionary!F122</f>
        <v>PortInRecommendation</v>
      </c>
      <c r="K112" s="3">
        <v>8</v>
      </c>
      <c r="P112" s="2">
        <f>Dictionary!D122</f>
        <v>25204</v>
      </c>
      <c r="R112" t="str">
        <f t="shared" si="4"/>
        <v>cbxBType.InitMultiLingual("ETalk.CRM.UI.Promotion.frmPeriodicRebateManagement","cbxBType",-1);</v>
      </c>
    </row>
    <row r="113" spans="1:18" s="1" customFormat="1">
      <c r="A113" s="2">
        <v>123450111</v>
      </c>
      <c r="B113" s="3">
        <v>-1</v>
      </c>
      <c r="C113" s="3">
        <v>1033</v>
      </c>
      <c r="D113" s="2" t="s">
        <v>274</v>
      </c>
      <c r="E113" s="2" t="s">
        <v>296</v>
      </c>
      <c r="F113" s="2" t="str">
        <f t="shared" si="3"/>
        <v>ETalk.CRM.UI.Promotion.frmPeriodicRebateManagement</v>
      </c>
      <c r="G113" s="2" t="s">
        <v>298</v>
      </c>
      <c r="H113" s="2">
        <f>Dictionary!G147</f>
        <v>1</v>
      </c>
      <c r="I113" s="2" t="str">
        <f>Dictionary!F147</f>
        <v>Fixed</v>
      </c>
      <c r="J113" s="2"/>
      <c r="K113" s="2">
        <v>0</v>
      </c>
      <c r="L113" s="2"/>
      <c r="M113" s="2"/>
      <c r="N113" s="2"/>
      <c r="O113" s="2"/>
      <c r="P113" s="2">
        <f>Dictionary!D147</f>
        <v>25210</v>
      </c>
      <c r="Q113" s="2"/>
      <c r="R113" t="str">
        <f t="shared" si="4"/>
        <v>cbxRebatetypeUnit.InitMultiLingual("ETalk.CRM.UI.Promotion.frmPeriodicRebateManagement","cbxRebatetypeUnit",-1);</v>
      </c>
    </row>
    <row r="114" spans="1:18">
      <c r="A114" s="2">
        <v>123450112</v>
      </c>
      <c r="B114" s="3">
        <v>-1</v>
      </c>
      <c r="C114" s="3">
        <v>1033</v>
      </c>
      <c r="D114" s="3" t="s">
        <v>274</v>
      </c>
      <c r="E114" s="3" t="s">
        <v>296</v>
      </c>
      <c r="F114" s="3" t="str">
        <f t="shared" si="3"/>
        <v>ETalk.CRM.UI.Promotion.frmPeriodicRebateManagement</v>
      </c>
      <c r="G114" s="3" t="s">
        <v>298</v>
      </c>
      <c r="H114" s="3">
        <f>Dictionary!G148</f>
        <v>2</v>
      </c>
      <c r="I114" s="3" t="str">
        <f>Dictionary!F148</f>
        <v>Percentage</v>
      </c>
      <c r="K114" s="3">
        <v>1</v>
      </c>
      <c r="P114" s="2">
        <f>Dictionary!D148</f>
        <v>25210</v>
      </c>
      <c r="R114" t="str">
        <f t="shared" si="4"/>
        <v>cbxRebatetypeUnit.InitMultiLingual("ETalk.CRM.UI.Promotion.frmPeriodicRebateManagement","cbxRebatetypeUnit",-1);</v>
      </c>
    </row>
    <row r="115" spans="1:18" s="1" customFormat="1">
      <c r="A115" s="2">
        <v>123450113</v>
      </c>
      <c r="B115" s="3">
        <v>-1</v>
      </c>
      <c r="C115" s="3">
        <v>1033</v>
      </c>
      <c r="D115" s="2" t="s">
        <v>274</v>
      </c>
      <c r="E115" s="2" t="s">
        <v>296</v>
      </c>
      <c r="F115" s="2" t="str">
        <f t="shared" si="3"/>
        <v>ETalk.CRM.UI.Promotion.frmPeriodicRebateManagement</v>
      </c>
      <c r="G115" s="2" t="s">
        <v>288</v>
      </c>
      <c r="H115" s="2">
        <f>Dictionary!G183</f>
        <v>1003</v>
      </c>
      <c r="I115" s="2" t="str">
        <f>Dictionary!F183</f>
        <v>Carrier Pre Select</v>
      </c>
      <c r="J115" s="2"/>
      <c r="K115" s="2">
        <v>0</v>
      </c>
      <c r="L115" s="2"/>
      <c r="M115" s="2"/>
      <c r="N115" s="2"/>
      <c r="O115" s="2"/>
      <c r="P115" s="2">
        <f>Dictionary!D183</f>
        <v>12007</v>
      </c>
      <c r="Q115" s="2"/>
      <c r="R115" t="str">
        <f t="shared" si="4"/>
        <v>cbxSubType.InitMultiLingual("ETalk.CRM.UI.Promotion.frmPeriodicRebateManagement","cbxSubType",-1);</v>
      </c>
    </row>
    <row r="116" spans="1:18">
      <c r="A116" s="2">
        <v>123450114</v>
      </c>
      <c r="B116" s="3">
        <v>-1</v>
      </c>
      <c r="C116" s="3">
        <v>1033</v>
      </c>
      <c r="D116" s="3" t="s">
        <v>274</v>
      </c>
      <c r="E116" s="3" t="s">
        <v>296</v>
      </c>
      <c r="F116" s="3" t="str">
        <f t="shared" si="3"/>
        <v>ETalk.CRM.UI.Promotion.frmPeriodicRebateManagement</v>
      </c>
      <c r="G116" s="3" t="s">
        <v>288</v>
      </c>
      <c r="H116" s="3">
        <f>Dictionary!G184</f>
        <v>2001</v>
      </c>
      <c r="I116" s="3" t="str">
        <f>Dictionary!F184</f>
        <v>Media Phone</v>
      </c>
      <c r="K116" s="3">
        <v>1</v>
      </c>
      <c r="P116" s="2">
        <f>Dictionary!D184</f>
        <v>12007</v>
      </c>
      <c r="R116" t="str">
        <f t="shared" si="4"/>
        <v>cbxSubType.InitMultiLingual("ETalk.CRM.UI.Promotion.frmPeriodicRebateManagement","cbxSubType",-1);</v>
      </c>
    </row>
    <row r="117" spans="1:18">
      <c r="A117" s="2">
        <v>123450115</v>
      </c>
      <c r="B117" s="3">
        <v>-1</v>
      </c>
      <c r="C117" s="3">
        <v>1033</v>
      </c>
      <c r="D117" s="3" t="s">
        <v>274</v>
      </c>
      <c r="E117" s="3" t="s">
        <v>296</v>
      </c>
      <c r="F117" s="3" t="str">
        <f t="shared" si="3"/>
        <v>ETalk.CRM.UI.Promotion.frmPeriodicRebateManagement</v>
      </c>
      <c r="G117" s="3" t="s">
        <v>288</v>
      </c>
      <c r="H117" s="3">
        <f>Dictionary!G185</f>
        <v>3001</v>
      </c>
      <c r="I117" s="3" t="str">
        <f>Dictionary!F185</f>
        <v>Mobile Voice</v>
      </c>
      <c r="K117" s="3">
        <v>2</v>
      </c>
      <c r="P117" s="2">
        <f>Dictionary!D185</f>
        <v>12007</v>
      </c>
      <c r="R117" t="str">
        <f t="shared" si="4"/>
        <v>cbxSubType.InitMultiLingual("ETalk.CRM.UI.Promotion.frmPeriodicRebateManagement","cbxSubType",-1);</v>
      </c>
    </row>
    <row r="118" spans="1:18">
      <c r="A118" s="2">
        <v>123450116</v>
      </c>
      <c r="B118" s="3">
        <v>-1</v>
      </c>
      <c r="C118" s="3">
        <v>1033</v>
      </c>
      <c r="D118" s="3" t="s">
        <v>274</v>
      </c>
      <c r="E118" s="3" t="s">
        <v>296</v>
      </c>
      <c r="F118" s="3" t="str">
        <f t="shared" si="3"/>
        <v>ETalk.CRM.UI.Promotion.frmPeriodicRebateManagement</v>
      </c>
      <c r="G118" s="3" t="s">
        <v>288</v>
      </c>
      <c r="H118" s="3">
        <f>Dictionary!G186</f>
        <v>3002</v>
      </c>
      <c r="I118" s="3" t="str">
        <f>Dictionary!F186</f>
        <v>Mobile SMS</v>
      </c>
      <c r="K118" s="3">
        <v>3</v>
      </c>
      <c r="P118" s="2">
        <f>Dictionary!D186</f>
        <v>12007</v>
      </c>
      <c r="R118" t="str">
        <f t="shared" si="4"/>
        <v>cbxSubType.InitMultiLingual("ETalk.CRM.UI.Promotion.frmPeriodicRebateManagement","cbxSubType",-1);</v>
      </c>
    </row>
    <row r="119" spans="1:18">
      <c r="A119" s="2">
        <v>123450117</v>
      </c>
      <c r="B119" s="3">
        <v>-1</v>
      </c>
      <c r="C119" s="3">
        <v>1033</v>
      </c>
      <c r="D119" s="3" t="s">
        <v>274</v>
      </c>
      <c r="E119" s="3" t="s">
        <v>296</v>
      </c>
      <c r="F119" s="3" t="str">
        <f t="shared" si="3"/>
        <v>ETalk.CRM.UI.Promotion.frmPeriodicRebateManagement</v>
      </c>
      <c r="G119" s="3" t="s">
        <v>288</v>
      </c>
      <c r="H119" s="3">
        <f>Dictionary!G187</f>
        <v>3003</v>
      </c>
      <c r="I119" s="3" t="str">
        <f>Dictionary!F187</f>
        <v>Mobile Data</v>
      </c>
      <c r="K119" s="3">
        <v>4</v>
      </c>
      <c r="P119" s="2">
        <f>Dictionary!D187</f>
        <v>12007</v>
      </c>
      <c r="R119" t="str">
        <f t="shared" si="4"/>
        <v>cbxSubType.InitMultiLingual("ETalk.CRM.UI.Promotion.frmPeriodicRebateManagement","cbxSubType",-1);</v>
      </c>
    </row>
    <row r="120" spans="1:18">
      <c r="A120" s="2">
        <v>123450118</v>
      </c>
      <c r="B120" s="3">
        <v>-1</v>
      </c>
      <c r="C120" s="3">
        <v>1033</v>
      </c>
      <c r="D120" s="3" t="s">
        <v>274</v>
      </c>
      <c r="E120" s="3" t="s">
        <v>296</v>
      </c>
      <c r="F120" s="3" t="str">
        <f t="shared" si="3"/>
        <v>ETalk.CRM.UI.Promotion.frmPeriodicRebateManagement</v>
      </c>
      <c r="G120" s="3" t="s">
        <v>288</v>
      </c>
      <c r="H120" s="3">
        <f>Dictionary!G188</f>
        <v>3004</v>
      </c>
      <c r="I120" s="3" t="str">
        <f>Dictionary!F188</f>
        <v>Mobile MMS</v>
      </c>
      <c r="K120" s="3">
        <v>5</v>
      </c>
      <c r="P120" s="2">
        <f>Dictionary!D188</f>
        <v>12007</v>
      </c>
      <c r="R120" t="str">
        <f t="shared" si="4"/>
        <v>cbxSubType.InitMultiLingual("ETalk.CRM.UI.Promotion.frmPeriodicRebateManagement","cbxSubType",-1);</v>
      </c>
    </row>
    <row r="121" spans="1:18">
      <c r="A121" s="2">
        <v>123450119</v>
      </c>
      <c r="B121" s="3">
        <v>-1</v>
      </c>
      <c r="C121" s="3">
        <v>1033</v>
      </c>
      <c r="D121" s="3" t="s">
        <v>274</v>
      </c>
      <c r="E121" s="3" t="s">
        <v>296</v>
      </c>
      <c r="F121" s="3" t="str">
        <f t="shared" si="3"/>
        <v>ETalk.CRM.UI.Promotion.frmPeriodicRebateManagement</v>
      </c>
      <c r="G121" s="3" t="s">
        <v>288</v>
      </c>
      <c r="H121" s="3">
        <f>Dictionary!G189</f>
        <v>3005</v>
      </c>
      <c r="I121" s="3" t="str">
        <f>Dictionary!F189</f>
        <v>Mobile Video</v>
      </c>
      <c r="K121" s="3">
        <v>6</v>
      </c>
      <c r="P121" s="2">
        <f>Dictionary!D189</f>
        <v>12007</v>
      </c>
      <c r="R121" t="str">
        <f t="shared" si="4"/>
        <v>cbxSubType.InitMultiLingual("ETalk.CRM.UI.Promotion.frmPeriodicRebateManagement","cbxSubType",-1);</v>
      </c>
    </row>
    <row r="122" spans="1:18">
      <c r="A122" s="2">
        <v>123450120</v>
      </c>
      <c r="B122" s="3">
        <v>-1</v>
      </c>
      <c r="C122" s="3">
        <v>1033</v>
      </c>
      <c r="D122" s="3" t="s">
        <v>274</v>
      </c>
      <c r="E122" s="3" t="s">
        <v>296</v>
      </c>
      <c r="F122" s="3" t="str">
        <f t="shared" si="3"/>
        <v>ETalk.CRM.UI.Promotion.frmPeriodicRebateManagement</v>
      </c>
      <c r="G122" s="3" t="s">
        <v>288</v>
      </c>
      <c r="H122" s="3">
        <f>Dictionary!G190</f>
        <v>3006</v>
      </c>
      <c r="I122" s="3" t="str">
        <f>Dictionary!F190</f>
        <v>Mobile DID</v>
      </c>
      <c r="K122" s="3">
        <v>7</v>
      </c>
      <c r="P122" s="2">
        <f>Dictionary!D190</f>
        <v>12007</v>
      </c>
      <c r="R122" t="str">
        <f t="shared" si="4"/>
        <v>cbxSubType.InitMultiLingual("ETalk.CRM.UI.Promotion.frmPeriodicRebateManagement","cbxSubType",-1);</v>
      </c>
    </row>
    <row r="123" spans="1:18">
      <c r="A123" s="2">
        <v>123450121</v>
      </c>
      <c r="B123" s="3">
        <v>-1</v>
      </c>
      <c r="C123" s="3">
        <v>1033</v>
      </c>
      <c r="D123" s="3" t="s">
        <v>274</v>
      </c>
      <c r="E123" s="3" t="s">
        <v>296</v>
      </c>
      <c r="F123" s="3" t="str">
        <f t="shared" si="3"/>
        <v>ETalk.CRM.UI.Promotion.frmPeriodicRebateManagement</v>
      </c>
      <c r="G123" s="3" t="s">
        <v>288</v>
      </c>
      <c r="H123" s="3">
        <f>Dictionary!G191</f>
        <v>4001</v>
      </c>
      <c r="I123" s="3" t="str">
        <f>Dictionary!F191</f>
        <v>Wholesale</v>
      </c>
      <c r="K123" s="3">
        <v>8</v>
      </c>
      <c r="P123" s="2">
        <f>Dictionary!D191</f>
        <v>12007</v>
      </c>
      <c r="R123" t="str">
        <f t="shared" si="4"/>
        <v>cbxSubType.InitMultiLingual("ETalk.CRM.UI.Promotion.frmPeriodicRebateManagement","cbxSubType",-1);</v>
      </c>
    </row>
    <row r="124" spans="1:18">
      <c r="A124" s="2">
        <v>123450122</v>
      </c>
      <c r="B124" s="3">
        <v>-1</v>
      </c>
      <c r="C124" s="3">
        <v>1033</v>
      </c>
      <c r="D124" s="3" t="s">
        <v>274</v>
      </c>
      <c r="E124" s="3" t="s">
        <v>296</v>
      </c>
      <c r="F124" s="3" t="str">
        <f t="shared" si="3"/>
        <v>ETalk.CRM.UI.Promotion.frmPeriodicRebateManagement</v>
      </c>
      <c r="G124" s="3" t="s">
        <v>288</v>
      </c>
      <c r="H124" s="3">
        <f>Dictionary!G192</f>
        <v>5001</v>
      </c>
      <c r="I124" s="3" t="str">
        <f>Dictionary!F192</f>
        <v>Premium Rate</v>
      </c>
      <c r="K124" s="3">
        <v>9</v>
      </c>
      <c r="P124" s="2">
        <f>Dictionary!D192</f>
        <v>12007</v>
      </c>
      <c r="R124" t="str">
        <f t="shared" si="4"/>
        <v>cbxSubType.InitMultiLingual("ETalk.CRM.UI.Promotion.frmPeriodicRebateManagement","cbxSubType",-1);</v>
      </c>
    </row>
    <row r="125" spans="1:18">
      <c r="A125" s="2">
        <v>123450123</v>
      </c>
      <c r="B125" s="3">
        <v>-1</v>
      </c>
      <c r="C125" s="3">
        <v>1033</v>
      </c>
      <c r="D125" s="3" t="s">
        <v>274</v>
      </c>
      <c r="E125" s="3" t="s">
        <v>296</v>
      </c>
      <c r="F125" s="3" t="str">
        <f t="shared" si="3"/>
        <v>ETalk.CRM.UI.Promotion.frmPeriodicRebateManagement</v>
      </c>
      <c r="G125" s="3" t="s">
        <v>288</v>
      </c>
      <c r="H125" s="3">
        <f>Dictionary!G193</f>
        <v>5010</v>
      </c>
      <c r="I125" s="3" t="str">
        <f>Dictionary!F193</f>
        <v>Mobile</v>
      </c>
      <c r="K125" s="3">
        <v>10</v>
      </c>
      <c r="P125" s="2">
        <f>Dictionary!D193</f>
        <v>12007</v>
      </c>
      <c r="R125" t="str">
        <f t="shared" si="4"/>
        <v>cbxSubType.InitMultiLingual("ETalk.CRM.UI.Promotion.frmPeriodicRebateManagement","cbxSubType",-1);</v>
      </c>
    </row>
    <row r="126" spans="1:18">
      <c r="A126" s="2">
        <v>123450124</v>
      </c>
      <c r="B126" s="3">
        <v>-1</v>
      </c>
      <c r="C126" s="3">
        <v>1033</v>
      </c>
      <c r="D126" s="3" t="s">
        <v>274</v>
      </c>
      <c r="E126" s="3" t="s">
        <v>296</v>
      </c>
      <c r="F126" s="3" t="str">
        <f t="shared" si="3"/>
        <v>ETalk.CRM.UI.Promotion.frmPeriodicRebateManagement</v>
      </c>
      <c r="G126" s="3" t="s">
        <v>288</v>
      </c>
      <c r="H126" s="3">
        <f>Dictionary!G194</f>
        <v>5020</v>
      </c>
      <c r="I126" s="3" t="str">
        <f>Dictionary!F194</f>
        <v>Geographical</v>
      </c>
      <c r="K126" s="3">
        <v>11</v>
      </c>
      <c r="P126" s="2">
        <f>Dictionary!D194</f>
        <v>12007</v>
      </c>
      <c r="R126" t="str">
        <f t="shared" si="4"/>
        <v>cbxSubType.InitMultiLingual("ETalk.CRM.UI.Promotion.frmPeriodicRebateManagement","cbxSubType",-1);</v>
      </c>
    </row>
    <row r="127" spans="1:18">
      <c r="A127" s="2">
        <v>123450125</v>
      </c>
      <c r="B127" s="3">
        <v>-1</v>
      </c>
      <c r="C127" s="3">
        <v>1033</v>
      </c>
      <c r="D127" s="3" t="s">
        <v>274</v>
      </c>
      <c r="E127" s="3" t="s">
        <v>296</v>
      </c>
      <c r="F127" s="3" t="str">
        <f t="shared" si="3"/>
        <v>ETalk.CRM.UI.Promotion.frmPeriodicRebateManagement</v>
      </c>
      <c r="G127" s="3" t="s">
        <v>288</v>
      </c>
      <c r="H127" s="3">
        <f>Dictionary!G195</f>
        <v>6001</v>
      </c>
      <c r="I127" s="3" t="str">
        <f>Dictionary!F195</f>
        <v>Free Phone</v>
      </c>
      <c r="K127" s="3">
        <v>12</v>
      </c>
      <c r="P127" s="2">
        <f>Dictionary!D195</f>
        <v>12007</v>
      </c>
      <c r="R127" t="str">
        <f t="shared" si="4"/>
        <v>cbxSubType.InitMultiLingual("ETalk.CRM.UI.Promotion.frmPeriodicRebateManagement","cbxSubType",-1);</v>
      </c>
    </row>
    <row r="128" spans="1:18" s="1" customFormat="1">
      <c r="A128" s="2">
        <v>123450126</v>
      </c>
      <c r="B128" s="3">
        <v>-1</v>
      </c>
      <c r="C128" s="3">
        <v>1033</v>
      </c>
      <c r="D128" s="2" t="s">
        <v>274</v>
      </c>
      <c r="E128" s="2" t="s">
        <v>296</v>
      </c>
      <c r="F128" s="2" t="str">
        <f t="shared" si="3"/>
        <v>ETalk.CRM.UI.Promotion.frmPeriodicRebateManagement</v>
      </c>
      <c r="G128" s="2" t="s">
        <v>299</v>
      </c>
      <c r="H128" s="2">
        <f>Dictionary!G128</f>
        <v>1</v>
      </c>
      <c r="I128" s="2" t="str">
        <f>Dictionary!F128</f>
        <v>Minutes</v>
      </c>
      <c r="J128" s="2"/>
      <c r="K128" s="2">
        <v>0</v>
      </c>
      <c r="L128" s="2"/>
      <c r="M128" s="2"/>
      <c r="N128" s="2"/>
      <c r="O128" s="2"/>
      <c r="P128" s="2">
        <f>Dictionary!D128</f>
        <v>25206</v>
      </c>
      <c r="Q128" s="2"/>
      <c r="R128" t="str">
        <f t="shared" si="4"/>
        <v>cbxCalUnit.InitMultiLingual("ETalk.CRM.UI.Promotion.frmPeriodicRebateManagement","cbxCalUnit",-1);</v>
      </c>
    </row>
    <row r="129" spans="1:18">
      <c r="A129" s="2">
        <v>123450127</v>
      </c>
      <c r="B129" s="3">
        <v>-1</v>
      </c>
      <c r="C129" s="3">
        <v>1033</v>
      </c>
      <c r="D129" s="3" t="s">
        <v>274</v>
      </c>
      <c r="E129" s="3" t="s">
        <v>296</v>
      </c>
      <c r="F129" s="3" t="str">
        <f t="shared" si="3"/>
        <v>ETalk.CRM.UI.Promotion.frmPeriodicRebateManagement</v>
      </c>
      <c r="G129" s="3" t="s">
        <v>299</v>
      </c>
      <c r="H129" s="3">
        <f>Dictionary!G129</f>
        <v>2</v>
      </c>
      <c r="I129" s="3" t="str">
        <f>Dictionary!F129</f>
        <v>Money</v>
      </c>
      <c r="K129" s="3">
        <v>1</v>
      </c>
      <c r="P129" s="2">
        <f>Dictionary!D129</f>
        <v>25206</v>
      </c>
      <c r="R129" t="str">
        <f t="shared" si="4"/>
        <v>cbxCalUnit.InitMultiLingual("ETalk.CRM.UI.Promotion.frmPeriodicRebateManagement","cbxCalUnit",-1);</v>
      </c>
    </row>
    <row r="130" spans="1:18">
      <c r="A130" s="2">
        <v>123450128</v>
      </c>
      <c r="B130" s="3">
        <v>-1</v>
      </c>
      <c r="C130" s="3">
        <v>1033</v>
      </c>
      <c r="D130" s="3" t="s">
        <v>274</v>
      </c>
      <c r="E130" s="3" t="s">
        <v>296</v>
      </c>
      <c r="F130" s="3" t="str">
        <f t="shared" si="3"/>
        <v>ETalk.CRM.UI.Promotion.frmPeriodicRebateManagement</v>
      </c>
      <c r="G130" s="3" t="s">
        <v>299</v>
      </c>
      <c r="H130" s="3">
        <f>Dictionary!G130</f>
        <v>3</v>
      </c>
      <c r="I130" s="3" t="str">
        <f>Dictionary!F130</f>
        <v>Times</v>
      </c>
      <c r="K130" s="3">
        <v>2</v>
      </c>
      <c r="P130" s="2">
        <f>Dictionary!D130</f>
        <v>25206</v>
      </c>
      <c r="R130" t="str">
        <f t="shared" si="4"/>
        <v>cbxCalUnit.InitMultiLingual("ETalk.CRM.UI.Promotion.frmPeriodicRebateManagement","cbxCalUnit",-1);</v>
      </c>
    </row>
    <row r="131" spans="1:18">
      <c r="A131" s="2">
        <v>123450129</v>
      </c>
      <c r="B131" s="3">
        <v>-1</v>
      </c>
      <c r="C131" s="3">
        <v>1033</v>
      </c>
      <c r="D131" s="3" t="s">
        <v>274</v>
      </c>
      <c r="E131" s="3" t="s">
        <v>296</v>
      </c>
      <c r="F131" s="3" t="str">
        <f t="shared" ref="F131:F194" si="5">D131 &amp; "." &amp; E131</f>
        <v>ETalk.CRM.UI.Promotion.frmPeriodicRebateManagement</v>
      </c>
      <c r="G131" s="3" t="s">
        <v>299</v>
      </c>
      <c r="H131" s="3">
        <f>Dictionary!G131</f>
        <v>4</v>
      </c>
      <c r="I131" s="3" t="str">
        <f>Dictionary!F131</f>
        <v>Data</v>
      </c>
      <c r="K131" s="3">
        <v>3</v>
      </c>
      <c r="P131" s="2">
        <f>Dictionary!D131</f>
        <v>25206</v>
      </c>
      <c r="R131" t="str">
        <f t="shared" si="4"/>
        <v>cbxCalUnit.InitMultiLingual("ETalk.CRM.UI.Promotion.frmPeriodicRebateManagement","cbxCalUnit",-1);</v>
      </c>
    </row>
    <row r="132" spans="1:18">
      <c r="A132" s="2">
        <v>123450130</v>
      </c>
      <c r="B132" s="3">
        <v>-1</v>
      </c>
      <c r="C132" s="3">
        <v>1033</v>
      </c>
      <c r="D132" s="3" t="s">
        <v>274</v>
      </c>
      <c r="E132" s="3" t="s">
        <v>296</v>
      </c>
      <c r="F132" s="3" t="str">
        <f t="shared" si="5"/>
        <v>ETalk.CRM.UI.Promotion.frmPeriodicRebateManagement</v>
      </c>
      <c r="G132" s="3" t="s">
        <v>299</v>
      </c>
      <c r="H132" s="3">
        <f>Dictionary!G132</f>
        <v>5</v>
      </c>
      <c r="I132" s="3" t="str">
        <f>Dictionary!F132</f>
        <v>Piece</v>
      </c>
      <c r="K132" s="3">
        <v>4</v>
      </c>
      <c r="P132" s="2">
        <f>Dictionary!D132</f>
        <v>25206</v>
      </c>
      <c r="R132" t="str">
        <f t="shared" si="4"/>
        <v>cbxCalUnit.InitMultiLingual("ETalk.CRM.UI.Promotion.frmPeriodicRebateManagement","cbxCalUnit",-1);</v>
      </c>
    </row>
    <row r="133" spans="1:18" s="1" customFormat="1">
      <c r="A133" s="2">
        <v>123450131</v>
      </c>
      <c r="B133" s="3">
        <v>-1</v>
      </c>
      <c r="C133" s="3">
        <v>1033</v>
      </c>
      <c r="D133" s="2" t="s">
        <v>274</v>
      </c>
      <c r="E133" s="2" t="s">
        <v>296</v>
      </c>
      <c r="F133" s="2" t="str">
        <f t="shared" si="5"/>
        <v>ETalk.CRM.UI.Promotion.frmPeriodicRebateManagement</v>
      </c>
      <c r="G133" s="2" t="s">
        <v>300</v>
      </c>
      <c r="H133" s="2">
        <f>Dictionary!G139</f>
        <v>1</v>
      </c>
      <c r="I133" s="2" t="str">
        <f>Dictionary!F139</f>
        <v>Fee</v>
      </c>
      <c r="J133" s="2"/>
      <c r="K133" s="2">
        <v>0</v>
      </c>
      <c r="L133" s="2"/>
      <c r="M133" s="2"/>
      <c r="N133" s="2"/>
      <c r="O133" s="2"/>
      <c r="P133" s="2">
        <f>Dictionary!D139</f>
        <v>25208</v>
      </c>
      <c r="Q133" s="2"/>
      <c r="R133" t="str">
        <f t="shared" si="4"/>
        <v>cbxMethod.InitMultiLingual("ETalk.CRM.UI.Promotion.frmPeriodicRebateManagement","cbxMethod",-1);</v>
      </c>
    </row>
    <row r="134" spans="1:18">
      <c r="A134" s="2">
        <v>123450132</v>
      </c>
      <c r="B134" s="3">
        <v>-1</v>
      </c>
      <c r="C134" s="3">
        <v>1033</v>
      </c>
      <c r="D134" s="3" t="s">
        <v>274</v>
      </c>
      <c r="E134" s="3" t="s">
        <v>296</v>
      </c>
      <c r="F134" s="3" t="str">
        <f t="shared" si="5"/>
        <v>ETalk.CRM.UI.Promotion.frmPeriodicRebateManagement</v>
      </c>
      <c r="G134" s="3" t="s">
        <v>300</v>
      </c>
      <c r="H134" s="3">
        <f>Dictionary!G140</f>
        <v>2</v>
      </c>
      <c r="I134" s="3" t="str">
        <f>Dictionary!F140</f>
        <v>Service</v>
      </c>
      <c r="K134" s="3">
        <v>1</v>
      </c>
      <c r="P134" s="2">
        <f>Dictionary!D140</f>
        <v>25208</v>
      </c>
      <c r="R134" t="str">
        <f t="shared" si="4"/>
        <v>cbxMethod.InitMultiLingual("ETalk.CRM.UI.Promotion.frmPeriodicRebateManagement","cbxMethod",-1);</v>
      </c>
    </row>
    <row r="135" spans="1:18">
      <c r="A135" s="2">
        <v>123450133</v>
      </c>
      <c r="B135" s="3">
        <v>-1</v>
      </c>
      <c r="C135" s="3">
        <v>1033</v>
      </c>
      <c r="D135" s="3" t="s">
        <v>274</v>
      </c>
      <c r="E135" s="3" t="s">
        <v>296</v>
      </c>
      <c r="F135" s="3" t="str">
        <f t="shared" si="5"/>
        <v>ETalk.CRM.UI.Promotion.frmPeriodicRebateManagement</v>
      </c>
      <c r="G135" s="3" t="s">
        <v>300</v>
      </c>
      <c r="H135" s="3">
        <f>Dictionary!G141</f>
        <v>3</v>
      </c>
      <c r="I135" s="3" t="str">
        <f>Dictionary!F141</f>
        <v>Bonus</v>
      </c>
      <c r="K135" s="3">
        <v>2</v>
      </c>
      <c r="P135" s="2">
        <f>Dictionary!D141</f>
        <v>25208</v>
      </c>
      <c r="R135" t="str">
        <f t="shared" si="4"/>
        <v>cbxMethod.InitMultiLingual("ETalk.CRM.UI.Promotion.frmPeriodicRebateManagement","cbxMethod",-1);</v>
      </c>
    </row>
    <row r="136" spans="1:18">
      <c r="A136" s="2">
        <v>123450134</v>
      </c>
      <c r="B136" s="3">
        <v>-1</v>
      </c>
      <c r="C136" s="3">
        <v>1033</v>
      </c>
      <c r="D136" s="3" t="s">
        <v>274</v>
      </c>
      <c r="E136" s="3" t="s">
        <v>296</v>
      </c>
      <c r="F136" s="3" t="str">
        <f t="shared" si="5"/>
        <v>ETalk.CRM.UI.Promotion.frmPeriodicRebateManagement</v>
      </c>
      <c r="G136" s="3" t="s">
        <v>300</v>
      </c>
      <c r="H136" s="3">
        <f>Dictionary!G142</f>
        <v>4</v>
      </c>
      <c r="I136" s="3" t="str">
        <f>Dictionary!F142</f>
        <v>Equipment</v>
      </c>
      <c r="K136" s="3">
        <v>3</v>
      </c>
      <c r="P136" s="2">
        <f>Dictionary!D142</f>
        <v>25208</v>
      </c>
      <c r="Q136" s="16">
        <v>1</v>
      </c>
      <c r="R136" t="str">
        <f t="shared" ref="R136:R199" si="6">G136 &amp; ".InitMultiLingual(""" &amp; F136 &amp; """,""" &amp; G136 &amp; """,-1);"</f>
        <v>cbxMethod.InitMultiLingual("ETalk.CRM.UI.Promotion.frmPeriodicRebateManagement","cbxMethod",-1);</v>
      </c>
    </row>
    <row r="137" spans="1:18" s="1" customFormat="1">
      <c r="A137" s="2">
        <v>123450135</v>
      </c>
      <c r="B137" s="3">
        <v>-1</v>
      </c>
      <c r="C137" s="3">
        <v>1033</v>
      </c>
      <c r="D137" s="2" t="s">
        <v>274</v>
      </c>
      <c r="E137" s="2" t="s">
        <v>296</v>
      </c>
      <c r="F137" s="2" t="str">
        <f t="shared" si="5"/>
        <v>ETalk.CRM.UI.Promotion.frmPeriodicRebateManagement</v>
      </c>
      <c r="G137" s="2" t="s">
        <v>292</v>
      </c>
      <c r="H137" s="2">
        <f>Dictionary!G178</f>
        <v>1</v>
      </c>
      <c r="I137" s="2" t="str">
        <f>Dictionary!F178</f>
        <v>Day</v>
      </c>
      <c r="J137" s="2"/>
      <c r="K137" s="2">
        <v>0</v>
      </c>
      <c r="L137" s="2"/>
      <c r="M137" s="2"/>
      <c r="N137" s="2"/>
      <c r="O137" s="2"/>
      <c r="P137" s="2">
        <f>Dictionary!D178</f>
        <v>25212</v>
      </c>
      <c r="Q137" s="2"/>
      <c r="R137" t="str">
        <f t="shared" si="6"/>
        <v>cbxPUnit.InitMultiLingual("ETalk.CRM.UI.Promotion.frmPeriodicRebateManagement","cbxPUnit",-1);</v>
      </c>
    </row>
    <row r="138" spans="1:18">
      <c r="A138" s="2">
        <v>123450136</v>
      </c>
      <c r="B138" s="3">
        <v>-1</v>
      </c>
      <c r="C138" s="3">
        <v>1033</v>
      </c>
      <c r="D138" s="3" t="s">
        <v>274</v>
      </c>
      <c r="E138" s="3" t="s">
        <v>296</v>
      </c>
      <c r="F138" s="3" t="str">
        <f t="shared" si="5"/>
        <v>ETalk.CRM.UI.Promotion.frmPeriodicRebateManagement</v>
      </c>
      <c r="G138" s="3" t="s">
        <v>292</v>
      </c>
      <c r="H138" s="3">
        <f>Dictionary!G179</f>
        <v>2</v>
      </c>
      <c r="I138" s="3" t="str">
        <f>Dictionary!F179</f>
        <v>Week</v>
      </c>
      <c r="K138" s="3">
        <v>1</v>
      </c>
      <c r="P138" s="2">
        <f>Dictionary!D179</f>
        <v>25212</v>
      </c>
      <c r="R138" t="str">
        <f t="shared" si="6"/>
        <v>cbxPUnit.InitMultiLingual("ETalk.CRM.UI.Promotion.frmPeriodicRebateManagement","cbxPUnit",-1);</v>
      </c>
    </row>
    <row r="139" spans="1:18">
      <c r="A139" s="2">
        <v>123450137</v>
      </c>
      <c r="B139" s="3">
        <v>-1</v>
      </c>
      <c r="C139" s="3">
        <v>1033</v>
      </c>
      <c r="D139" s="3" t="s">
        <v>274</v>
      </c>
      <c r="E139" s="3" t="s">
        <v>296</v>
      </c>
      <c r="F139" s="3" t="str">
        <f t="shared" si="5"/>
        <v>ETalk.CRM.UI.Promotion.frmPeriodicRebateManagement</v>
      </c>
      <c r="G139" s="3" t="s">
        <v>292</v>
      </c>
      <c r="H139" s="3">
        <f>Dictionary!G180</f>
        <v>3</v>
      </c>
      <c r="I139" s="3" t="str">
        <f>Dictionary!F180</f>
        <v>Month</v>
      </c>
      <c r="K139" s="3">
        <v>2</v>
      </c>
      <c r="P139" s="2">
        <f>Dictionary!D180</f>
        <v>25212</v>
      </c>
      <c r="R139" t="str">
        <f t="shared" si="6"/>
        <v>cbxPUnit.InitMultiLingual("ETalk.CRM.UI.Promotion.frmPeriodicRebateManagement","cbxPUnit",-1);</v>
      </c>
    </row>
    <row r="140" spans="1:18">
      <c r="A140" s="2">
        <v>123450138</v>
      </c>
      <c r="B140" s="3">
        <v>-1</v>
      </c>
      <c r="C140" s="3">
        <v>1033</v>
      </c>
      <c r="D140" s="3" t="s">
        <v>274</v>
      </c>
      <c r="E140" s="3" t="s">
        <v>296</v>
      </c>
      <c r="F140" s="3" t="str">
        <f t="shared" si="5"/>
        <v>ETalk.CRM.UI.Promotion.frmPeriodicRebateManagement</v>
      </c>
      <c r="G140" s="3" t="s">
        <v>292</v>
      </c>
      <c r="H140" s="3">
        <f>Dictionary!G181</f>
        <v>4</v>
      </c>
      <c r="I140" s="3" t="str">
        <f>Dictionary!F181</f>
        <v>Year</v>
      </c>
      <c r="K140" s="3">
        <v>3</v>
      </c>
      <c r="P140" s="2">
        <f>Dictionary!D181</f>
        <v>25212</v>
      </c>
      <c r="R140" t="str">
        <f t="shared" si="6"/>
        <v>cbxPUnit.InitMultiLingual("ETalk.CRM.UI.Promotion.frmPeriodicRebateManagement","cbxPUnit",-1);</v>
      </c>
    </row>
    <row r="141" spans="1:18" s="1" customFormat="1">
      <c r="A141" s="2">
        <v>123450139</v>
      </c>
      <c r="B141" s="3">
        <v>-1</v>
      </c>
      <c r="C141" s="3">
        <v>1033</v>
      </c>
      <c r="D141" s="2" t="s">
        <v>274</v>
      </c>
      <c r="E141" s="2" t="s">
        <v>296</v>
      </c>
      <c r="F141" s="2" t="str">
        <f t="shared" si="5"/>
        <v>ETalk.CRM.UI.Promotion.frmPeriodicRebateManagement</v>
      </c>
      <c r="G141" s="2" t="s">
        <v>293</v>
      </c>
      <c r="H141" s="2">
        <f>Dictionary!G150</f>
        <v>1</v>
      </c>
      <c r="I141" s="2" t="str">
        <f>Dictionary!F150</f>
        <v>Immediate</v>
      </c>
      <c r="J141" s="2"/>
      <c r="K141" s="2">
        <v>0</v>
      </c>
      <c r="L141" s="2"/>
      <c r="M141" s="2"/>
      <c r="N141" s="2"/>
      <c r="O141" s="2"/>
      <c r="P141" s="2">
        <f>Dictionary!D150</f>
        <v>25213</v>
      </c>
      <c r="Q141" s="2"/>
      <c r="R141" t="str">
        <f t="shared" si="6"/>
        <v>cbxVTime.InitMultiLingual("ETalk.CRM.UI.Promotion.frmPeriodicRebateManagement","cbxVTime",-1);</v>
      </c>
    </row>
    <row r="142" spans="1:18">
      <c r="A142" s="2">
        <v>123450140</v>
      </c>
      <c r="B142" s="3">
        <v>-1</v>
      </c>
      <c r="C142" s="3">
        <v>1033</v>
      </c>
      <c r="D142" s="3" t="s">
        <v>274</v>
      </c>
      <c r="E142" s="3" t="s">
        <v>296</v>
      </c>
      <c r="F142" s="3" t="str">
        <f t="shared" si="5"/>
        <v>ETalk.CRM.UI.Promotion.frmPeriodicRebateManagement</v>
      </c>
      <c r="G142" s="3" t="s">
        <v>293</v>
      </c>
      <c r="H142" s="3">
        <f>Dictionary!G151</f>
        <v>2</v>
      </c>
      <c r="I142" s="3" t="str">
        <f>Dictionary!F151</f>
        <v>Next Cycle</v>
      </c>
      <c r="K142" s="3">
        <v>1</v>
      </c>
      <c r="P142" s="2">
        <f>Dictionary!D151</f>
        <v>25213</v>
      </c>
      <c r="R142" t="str">
        <f t="shared" si="6"/>
        <v>cbxVTime.InitMultiLingual("ETalk.CRM.UI.Promotion.frmPeriodicRebateManagement","cbxVTime",-1);</v>
      </c>
    </row>
    <row r="143" spans="1:18" s="1" customFormat="1">
      <c r="A143" s="2">
        <v>123450141</v>
      </c>
      <c r="B143" s="3">
        <v>-1</v>
      </c>
      <c r="C143" s="3">
        <v>1033</v>
      </c>
      <c r="D143" s="2" t="s">
        <v>274</v>
      </c>
      <c r="E143" s="2" t="s">
        <v>296</v>
      </c>
      <c r="F143" s="2" t="str">
        <f t="shared" si="5"/>
        <v>ETalk.CRM.UI.Promotion.frmPeriodicRebateManagement</v>
      </c>
      <c r="G143" s="2" t="s">
        <v>279</v>
      </c>
      <c r="H143" s="2">
        <f>Dictionary!G164</f>
        <v>0</v>
      </c>
      <c r="I143" s="2" t="str">
        <f>Dictionary!J150</f>
        <v>Immediate</v>
      </c>
      <c r="J143" s="2"/>
      <c r="K143" s="2">
        <v>0</v>
      </c>
      <c r="L143" s="2"/>
      <c r="M143" s="2"/>
      <c r="N143" s="2"/>
      <c r="O143" s="2"/>
      <c r="P143" s="2">
        <f>Dictionary!D164</f>
        <v>25216</v>
      </c>
      <c r="Q143" s="2"/>
      <c r="R143" t="str">
        <f t="shared" si="6"/>
        <v>cbboxNumberCategory.InitMultiLingual("ETalk.CRM.UI.Promotion.frmPeriodicRebateManagement","cbboxNumberCategory",-1);</v>
      </c>
    </row>
    <row r="144" spans="1:18">
      <c r="A144" s="2">
        <v>123450142</v>
      </c>
      <c r="B144" s="3">
        <v>-1</v>
      </c>
      <c r="C144" s="3">
        <v>1033</v>
      </c>
      <c r="D144" s="3" t="s">
        <v>274</v>
      </c>
      <c r="E144" s="3" t="s">
        <v>296</v>
      </c>
      <c r="F144" s="3" t="str">
        <f t="shared" si="5"/>
        <v>ETalk.CRM.UI.Promotion.frmPeriodicRebateManagement</v>
      </c>
      <c r="G144" s="3" t="s">
        <v>279</v>
      </c>
      <c r="H144" s="3">
        <f>Dictionary!G165</f>
        <v>1</v>
      </c>
      <c r="I144" s="2" t="str">
        <f>Dictionary!J151</f>
        <v>Next Cycle</v>
      </c>
      <c r="K144" s="3">
        <v>1</v>
      </c>
      <c r="P144" s="2">
        <f>Dictionary!D165</f>
        <v>25216</v>
      </c>
      <c r="R144" t="str">
        <f t="shared" si="6"/>
        <v>cbboxNumberCategory.InitMultiLingual("ETalk.CRM.UI.Promotion.frmPeriodicRebateManagement","cbboxNumberCategory",-1);</v>
      </c>
    </row>
    <row r="145" spans="1:18">
      <c r="A145" s="2">
        <v>123450143</v>
      </c>
      <c r="B145" s="3">
        <v>-1</v>
      </c>
      <c r="C145" s="3">
        <v>1033</v>
      </c>
      <c r="D145" s="3" t="s">
        <v>274</v>
      </c>
      <c r="E145" s="3" t="s">
        <v>296</v>
      </c>
      <c r="F145" s="3" t="str">
        <f t="shared" si="5"/>
        <v>ETalk.CRM.UI.Promotion.frmPeriodicRebateManagement</v>
      </c>
      <c r="G145" s="3" t="s">
        <v>279</v>
      </c>
      <c r="H145" s="3">
        <f>Dictionary!G166</f>
        <v>2</v>
      </c>
      <c r="I145" s="2" t="str">
        <f>Dictionary!J152</f>
        <v>PromotionDiscountMethodId</v>
      </c>
      <c r="K145" s="3">
        <v>2</v>
      </c>
      <c r="P145" s="2">
        <f>Dictionary!D166</f>
        <v>25216</v>
      </c>
      <c r="R145" t="str">
        <f t="shared" si="6"/>
        <v>cbboxNumberCategory.InitMultiLingual("ETalk.CRM.UI.Promotion.frmPeriodicRebateManagement","cbboxNumberCategory",-1);</v>
      </c>
    </row>
    <row r="146" spans="1:18">
      <c r="A146" s="2">
        <v>123450144</v>
      </c>
      <c r="B146" s="3">
        <v>-1</v>
      </c>
      <c r="C146" s="3">
        <v>1033</v>
      </c>
      <c r="D146" s="3" t="s">
        <v>274</v>
      </c>
      <c r="E146" s="3" t="s">
        <v>296</v>
      </c>
      <c r="F146" s="3" t="str">
        <f t="shared" si="5"/>
        <v>ETalk.CRM.UI.Promotion.frmPeriodicRebateManagement</v>
      </c>
      <c r="G146" s="3" t="s">
        <v>279</v>
      </c>
      <c r="H146" s="3">
        <f>Dictionary!G167</f>
        <v>3</v>
      </c>
      <c r="I146" s="2" t="str">
        <f>Dictionary!J153</f>
        <v>Percentage</v>
      </c>
      <c r="K146" s="3">
        <v>3</v>
      </c>
      <c r="P146" s="2">
        <f>Dictionary!D167</f>
        <v>25216</v>
      </c>
      <c r="R146" t="str">
        <f t="shared" si="6"/>
        <v>cbboxNumberCategory.InitMultiLingual("ETalk.CRM.UI.Promotion.frmPeriodicRebateManagement","cbboxNumberCategory",-1);</v>
      </c>
    </row>
    <row r="147" spans="1:18">
      <c r="A147" s="2">
        <v>123450145</v>
      </c>
      <c r="B147" s="3">
        <v>-1</v>
      </c>
      <c r="C147" s="3">
        <v>1033</v>
      </c>
      <c r="D147" s="3" t="s">
        <v>274</v>
      </c>
      <c r="E147" s="3" t="s">
        <v>296</v>
      </c>
      <c r="F147" s="3" t="str">
        <f t="shared" si="5"/>
        <v>ETalk.CRM.UI.Promotion.frmPeriodicRebateManagement</v>
      </c>
      <c r="G147" s="3" t="s">
        <v>279</v>
      </c>
      <c r="H147" s="3">
        <f>Dictionary!G168</f>
        <v>4</v>
      </c>
      <c r="I147" s="2" t="str">
        <f>Dictionary!J154</f>
        <v>Fixed Value</v>
      </c>
      <c r="K147" s="3">
        <v>4</v>
      </c>
      <c r="P147" s="2">
        <f>Dictionary!D168</f>
        <v>25216</v>
      </c>
      <c r="R147" t="str">
        <f t="shared" si="6"/>
        <v>cbboxNumberCategory.InitMultiLingual("ETalk.CRM.UI.Promotion.frmPeriodicRebateManagement","cbboxNumberCategory",-1);</v>
      </c>
    </row>
    <row r="148" spans="1:18">
      <c r="A148" s="2">
        <v>123450146</v>
      </c>
      <c r="B148" s="3">
        <v>-1</v>
      </c>
      <c r="C148" s="3">
        <v>1033</v>
      </c>
      <c r="D148" s="3" t="s">
        <v>274</v>
      </c>
      <c r="E148" s="3" t="s">
        <v>296</v>
      </c>
      <c r="F148" s="3" t="str">
        <f t="shared" si="5"/>
        <v>ETalk.CRM.UI.Promotion.frmPeriodicRebateManagement</v>
      </c>
      <c r="G148" s="3" t="s">
        <v>279</v>
      </c>
      <c r="H148" s="3">
        <f>Dictionary!G169</f>
        <v>5</v>
      </c>
      <c r="I148" s="2" t="str">
        <f>Dictionary!J155</f>
        <v>IntroducerStatus</v>
      </c>
      <c r="K148" s="3">
        <v>5</v>
      </c>
      <c r="P148" s="2">
        <f>Dictionary!D169</f>
        <v>25216</v>
      </c>
      <c r="R148" t="str">
        <f t="shared" si="6"/>
        <v>cbboxNumberCategory.InitMultiLingual("ETalk.CRM.UI.Promotion.frmPeriodicRebateManagement","cbboxNumberCategory",-1);</v>
      </c>
    </row>
    <row r="149" spans="1:18">
      <c r="A149" s="2">
        <v>123450147</v>
      </c>
      <c r="B149" s="3">
        <v>-1</v>
      </c>
      <c r="C149" s="3">
        <v>1033</v>
      </c>
      <c r="D149" s="3" t="s">
        <v>274</v>
      </c>
      <c r="E149" s="3" t="s">
        <v>296</v>
      </c>
      <c r="F149" s="3" t="str">
        <f t="shared" si="5"/>
        <v>ETalk.CRM.UI.Promotion.frmPeriodicRebateManagement</v>
      </c>
      <c r="G149" s="3" t="s">
        <v>279</v>
      </c>
      <c r="H149" s="3">
        <f>Dictionary!G170</f>
        <v>6</v>
      </c>
      <c r="I149" s="2" t="str">
        <f>Dictionary!J156</f>
        <v>Init</v>
      </c>
      <c r="K149" s="3">
        <v>6</v>
      </c>
      <c r="P149" s="2">
        <f>Dictionary!D170</f>
        <v>25216</v>
      </c>
      <c r="R149" t="str">
        <f t="shared" si="6"/>
        <v>cbboxNumberCategory.InitMultiLingual("ETalk.CRM.UI.Promotion.frmPeriodicRebateManagement","cbboxNumberCategory",-1);</v>
      </c>
    </row>
    <row r="150" spans="1:18">
      <c r="A150" s="2">
        <v>123450148</v>
      </c>
      <c r="B150" s="3">
        <v>-1</v>
      </c>
      <c r="C150" s="3">
        <v>1033</v>
      </c>
      <c r="D150" s="3" t="s">
        <v>274</v>
      </c>
      <c r="E150" s="3" t="s">
        <v>296</v>
      </c>
      <c r="F150" s="3" t="str">
        <f t="shared" si="5"/>
        <v>ETalk.CRM.UI.Promotion.frmPeriodicRebateManagement</v>
      </c>
      <c r="G150" s="3" t="s">
        <v>279</v>
      </c>
      <c r="H150" s="3">
        <f>Dictionary!G171</f>
        <v>7</v>
      </c>
      <c r="I150" s="2" t="str">
        <f>Dictionary!J157</f>
        <v>InUsed</v>
      </c>
      <c r="K150" s="3">
        <v>7</v>
      </c>
      <c r="P150" s="2">
        <f>Dictionary!D171</f>
        <v>25216</v>
      </c>
      <c r="R150" t="str">
        <f t="shared" si="6"/>
        <v>cbboxNumberCategory.InitMultiLingual("ETalk.CRM.UI.Promotion.frmPeriodicRebateManagement","cbboxNumberCategory",-1);</v>
      </c>
    </row>
    <row r="151" spans="1:18">
      <c r="A151" s="2">
        <v>123450149</v>
      </c>
      <c r="B151" s="3">
        <v>-1</v>
      </c>
      <c r="C151" s="3">
        <v>1033</v>
      </c>
      <c r="D151" s="3" t="s">
        <v>274</v>
      </c>
      <c r="E151" s="3" t="s">
        <v>296</v>
      </c>
      <c r="F151" s="3" t="str">
        <f t="shared" si="5"/>
        <v>ETalk.CRM.UI.Promotion.frmPeriodicRebateManagement</v>
      </c>
      <c r="G151" s="3" t="s">
        <v>279</v>
      </c>
      <c r="H151" s="3">
        <f>Dictionary!G172</f>
        <v>8</v>
      </c>
      <c r="I151" s="2" t="str">
        <f>Dictionary!J158</f>
        <v>PromotionLimitUnit</v>
      </c>
      <c r="K151" s="3">
        <v>8</v>
      </c>
      <c r="P151" s="2">
        <f>Dictionary!D172</f>
        <v>25216</v>
      </c>
      <c r="R151" t="str">
        <f t="shared" si="6"/>
        <v>cbboxNumberCategory.InitMultiLingual("ETalk.CRM.UI.Promotion.frmPeriodicRebateManagement","cbboxNumberCategory",-1);</v>
      </c>
    </row>
    <row r="152" spans="1:18" s="1" customFormat="1">
      <c r="A152" s="2">
        <v>123450150</v>
      </c>
      <c r="B152" s="3">
        <v>-1</v>
      </c>
      <c r="C152" s="3">
        <v>1033</v>
      </c>
      <c r="D152" s="2" t="s">
        <v>274</v>
      </c>
      <c r="E152" s="2" t="s">
        <v>296</v>
      </c>
      <c r="F152" s="2" t="str">
        <f t="shared" si="5"/>
        <v>ETalk.CRM.UI.Promotion.frmPeriodicRebateManagement</v>
      </c>
      <c r="G152" s="2" t="s">
        <v>301</v>
      </c>
      <c r="H152" s="2">
        <f>Dictionary!G174</f>
        <v>0</v>
      </c>
      <c r="I152" s="2" t="str">
        <f>Dictionary!F174</f>
        <v>NonPeriodic</v>
      </c>
      <c r="J152" s="2"/>
      <c r="K152" s="2">
        <v>0</v>
      </c>
      <c r="L152" s="2"/>
      <c r="M152" s="2"/>
      <c r="N152" s="2"/>
      <c r="O152" s="2"/>
      <c r="P152" s="2">
        <f>Dictionary!D174</f>
        <v>25219</v>
      </c>
      <c r="Q152" s="2">
        <v>1</v>
      </c>
      <c r="R152" t="str">
        <f t="shared" si="6"/>
        <v>cbboxPeriodic.InitMultiLingual("ETalk.CRM.UI.Promotion.frmPeriodicRebateManagement","cbboxPeriodic",-1);</v>
      </c>
    </row>
    <row r="153" spans="1:18">
      <c r="A153" s="2">
        <v>123450151</v>
      </c>
      <c r="B153" s="3">
        <v>-1</v>
      </c>
      <c r="C153" s="3">
        <v>1033</v>
      </c>
      <c r="D153" s="3" t="s">
        <v>274</v>
      </c>
      <c r="E153" s="3" t="s">
        <v>296</v>
      </c>
      <c r="F153" s="3" t="str">
        <f t="shared" si="5"/>
        <v>ETalk.CRM.UI.Promotion.frmPeriodicRebateManagement</v>
      </c>
      <c r="G153" s="3" t="s">
        <v>301</v>
      </c>
      <c r="H153" s="3">
        <f>Dictionary!G175</f>
        <v>1</v>
      </c>
      <c r="I153" s="3" t="str">
        <f>Dictionary!F175</f>
        <v>Monthly</v>
      </c>
      <c r="K153" s="3">
        <v>1</v>
      </c>
      <c r="P153" s="2">
        <f>Dictionary!D175</f>
        <v>25219</v>
      </c>
      <c r="R153" t="str">
        <f t="shared" si="6"/>
        <v>cbboxPeriodic.InitMultiLingual("ETalk.CRM.UI.Promotion.frmPeriodicRebateManagement","cbboxPeriodic",-1);</v>
      </c>
    </row>
    <row r="154" spans="1:18">
      <c r="A154" s="2">
        <v>123450152</v>
      </c>
      <c r="B154" s="3">
        <v>-1</v>
      </c>
      <c r="C154" s="3">
        <v>1033</v>
      </c>
      <c r="D154" s="3" t="s">
        <v>274</v>
      </c>
      <c r="E154" s="3" t="s">
        <v>296</v>
      </c>
      <c r="F154" s="3" t="str">
        <f t="shared" si="5"/>
        <v>ETalk.CRM.UI.Promotion.frmPeriodicRebateManagement</v>
      </c>
      <c r="G154" s="3" t="s">
        <v>301</v>
      </c>
      <c r="H154" s="3">
        <f>Dictionary!G176</f>
        <v>2</v>
      </c>
      <c r="I154" s="3" t="str">
        <f>Dictionary!F176</f>
        <v>Daily</v>
      </c>
      <c r="K154" s="3">
        <v>2</v>
      </c>
      <c r="P154" s="2">
        <f>Dictionary!D176</f>
        <v>25219</v>
      </c>
      <c r="R154" t="str">
        <f t="shared" si="6"/>
        <v>cbboxPeriodic.InitMultiLingual("ETalk.CRM.UI.Promotion.frmPeriodicRebateManagement","cbboxPeriodic",-1);</v>
      </c>
    </row>
    <row r="155" spans="1:18" s="1" customFormat="1">
      <c r="A155" s="2">
        <v>123450153</v>
      </c>
      <c r="B155" s="3">
        <v>-1</v>
      </c>
      <c r="C155" s="3">
        <v>1033</v>
      </c>
      <c r="D155" s="2" t="s">
        <v>274</v>
      </c>
      <c r="E155" s="2" t="s">
        <v>302</v>
      </c>
      <c r="F155" s="2" t="str">
        <f t="shared" si="5"/>
        <v>ETalk.CRM.UI.Promotion.frmPreferentialWholesalePackage</v>
      </c>
      <c r="G155" s="2" t="s">
        <v>277</v>
      </c>
      <c r="H155" s="2">
        <f>Dictionary!G183</f>
        <v>1003</v>
      </c>
      <c r="I155" s="2" t="str">
        <f>Dictionary!F183</f>
        <v>Carrier Pre Select</v>
      </c>
      <c r="J155" s="2"/>
      <c r="K155" s="2">
        <v>0</v>
      </c>
      <c r="L155" s="2"/>
      <c r="M155" s="2"/>
      <c r="N155" s="2"/>
      <c r="O155" s="2"/>
      <c r="P155" s="2">
        <f>Dictionary!D183</f>
        <v>12007</v>
      </c>
      <c r="Q155" s="2"/>
      <c r="R155" t="str">
        <f t="shared" si="6"/>
        <v>cbboxSubServiceType.InitMultiLingual("ETalk.CRM.UI.Promotion.frmPreferentialWholesalePackage","cbboxSubServiceType",-1);</v>
      </c>
    </row>
    <row r="156" spans="1:18">
      <c r="A156" s="2">
        <v>123450154</v>
      </c>
      <c r="B156" s="3">
        <v>-1</v>
      </c>
      <c r="C156" s="3">
        <v>1033</v>
      </c>
      <c r="D156" s="3" t="s">
        <v>274</v>
      </c>
      <c r="E156" s="3" t="s">
        <v>302</v>
      </c>
      <c r="F156" s="3" t="str">
        <f t="shared" si="5"/>
        <v>ETalk.CRM.UI.Promotion.frmPreferentialWholesalePackage</v>
      </c>
      <c r="G156" s="3" t="s">
        <v>277</v>
      </c>
      <c r="H156" s="3">
        <f>Dictionary!G184</f>
        <v>2001</v>
      </c>
      <c r="I156" s="3" t="str">
        <f>Dictionary!F184</f>
        <v>Media Phone</v>
      </c>
      <c r="K156" s="3">
        <v>1</v>
      </c>
      <c r="P156" s="2">
        <f>Dictionary!D184</f>
        <v>12007</v>
      </c>
      <c r="R156" t="str">
        <f t="shared" si="6"/>
        <v>cbboxSubServiceType.InitMultiLingual("ETalk.CRM.UI.Promotion.frmPreferentialWholesalePackage","cbboxSubServiceType",-1);</v>
      </c>
    </row>
    <row r="157" spans="1:18">
      <c r="A157" s="2">
        <v>123450155</v>
      </c>
      <c r="B157" s="3">
        <v>-1</v>
      </c>
      <c r="C157" s="3">
        <v>1033</v>
      </c>
      <c r="D157" s="3" t="s">
        <v>274</v>
      </c>
      <c r="E157" s="3" t="s">
        <v>302</v>
      </c>
      <c r="F157" s="3" t="str">
        <f t="shared" si="5"/>
        <v>ETalk.CRM.UI.Promotion.frmPreferentialWholesalePackage</v>
      </c>
      <c r="G157" s="3" t="s">
        <v>277</v>
      </c>
      <c r="H157" s="3">
        <f>Dictionary!G185</f>
        <v>3001</v>
      </c>
      <c r="I157" s="3" t="str">
        <f>Dictionary!F185</f>
        <v>Mobile Voice</v>
      </c>
      <c r="K157" s="3">
        <v>2</v>
      </c>
      <c r="P157" s="2">
        <f>Dictionary!D185</f>
        <v>12007</v>
      </c>
      <c r="R157" t="str">
        <f t="shared" si="6"/>
        <v>cbboxSubServiceType.InitMultiLingual("ETalk.CRM.UI.Promotion.frmPreferentialWholesalePackage","cbboxSubServiceType",-1);</v>
      </c>
    </row>
    <row r="158" spans="1:18">
      <c r="A158" s="2">
        <v>123450156</v>
      </c>
      <c r="B158" s="3">
        <v>-1</v>
      </c>
      <c r="C158" s="3">
        <v>1033</v>
      </c>
      <c r="D158" s="3" t="s">
        <v>274</v>
      </c>
      <c r="E158" s="3" t="s">
        <v>302</v>
      </c>
      <c r="F158" s="3" t="str">
        <f t="shared" si="5"/>
        <v>ETalk.CRM.UI.Promotion.frmPreferentialWholesalePackage</v>
      </c>
      <c r="G158" s="3" t="s">
        <v>277</v>
      </c>
      <c r="H158" s="3">
        <f>Dictionary!G186</f>
        <v>3002</v>
      </c>
      <c r="I158" s="3" t="str">
        <f>Dictionary!F186</f>
        <v>Mobile SMS</v>
      </c>
      <c r="K158" s="3">
        <v>3</v>
      </c>
      <c r="P158" s="2">
        <f>Dictionary!D186</f>
        <v>12007</v>
      </c>
      <c r="R158" t="str">
        <f t="shared" si="6"/>
        <v>cbboxSubServiceType.InitMultiLingual("ETalk.CRM.UI.Promotion.frmPreferentialWholesalePackage","cbboxSubServiceType",-1);</v>
      </c>
    </row>
    <row r="159" spans="1:18">
      <c r="A159" s="2">
        <v>123450157</v>
      </c>
      <c r="B159" s="3">
        <v>-1</v>
      </c>
      <c r="C159" s="3">
        <v>1033</v>
      </c>
      <c r="D159" s="3" t="s">
        <v>274</v>
      </c>
      <c r="E159" s="3" t="s">
        <v>302</v>
      </c>
      <c r="F159" s="3" t="str">
        <f t="shared" si="5"/>
        <v>ETalk.CRM.UI.Promotion.frmPreferentialWholesalePackage</v>
      </c>
      <c r="G159" s="3" t="s">
        <v>277</v>
      </c>
      <c r="H159" s="3">
        <f>Dictionary!G187</f>
        <v>3003</v>
      </c>
      <c r="I159" s="3" t="str">
        <f>Dictionary!F187</f>
        <v>Mobile Data</v>
      </c>
      <c r="K159" s="3">
        <v>4</v>
      </c>
      <c r="P159" s="2">
        <f>Dictionary!D187</f>
        <v>12007</v>
      </c>
      <c r="R159" t="str">
        <f t="shared" si="6"/>
        <v>cbboxSubServiceType.InitMultiLingual("ETalk.CRM.UI.Promotion.frmPreferentialWholesalePackage","cbboxSubServiceType",-1);</v>
      </c>
    </row>
    <row r="160" spans="1:18">
      <c r="A160" s="2">
        <v>123450158</v>
      </c>
      <c r="B160" s="3">
        <v>-1</v>
      </c>
      <c r="C160" s="3">
        <v>1033</v>
      </c>
      <c r="D160" s="3" t="s">
        <v>274</v>
      </c>
      <c r="E160" s="3" t="s">
        <v>302</v>
      </c>
      <c r="F160" s="3" t="str">
        <f t="shared" si="5"/>
        <v>ETalk.CRM.UI.Promotion.frmPreferentialWholesalePackage</v>
      </c>
      <c r="G160" s="3" t="s">
        <v>277</v>
      </c>
      <c r="H160" s="3">
        <f>Dictionary!G188</f>
        <v>3004</v>
      </c>
      <c r="I160" s="3" t="str">
        <f>Dictionary!F188</f>
        <v>Mobile MMS</v>
      </c>
      <c r="K160" s="3">
        <v>5</v>
      </c>
      <c r="P160" s="2">
        <f>Dictionary!D188</f>
        <v>12007</v>
      </c>
      <c r="R160" t="str">
        <f t="shared" si="6"/>
        <v>cbboxSubServiceType.InitMultiLingual("ETalk.CRM.UI.Promotion.frmPreferentialWholesalePackage","cbboxSubServiceType",-1);</v>
      </c>
    </row>
    <row r="161" spans="1:18">
      <c r="A161" s="2">
        <v>123450159</v>
      </c>
      <c r="B161" s="3">
        <v>-1</v>
      </c>
      <c r="C161" s="3">
        <v>1033</v>
      </c>
      <c r="D161" s="3" t="s">
        <v>274</v>
      </c>
      <c r="E161" s="3" t="s">
        <v>302</v>
      </c>
      <c r="F161" s="3" t="str">
        <f t="shared" si="5"/>
        <v>ETalk.CRM.UI.Promotion.frmPreferentialWholesalePackage</v>
      </c>
      <c r="G161" s="3" t="s">
        <v>277</v>
      </c>
      <c r="H161" s="3">
        <f>Dictionary!G189</f>
        <v>3005</v>
      </c>
      <c r="I161" s="3" t="str">
        <f>Dictionary!F189</f>
        <v>Mobile Video</v>
      </c>
      <c r="K161" s="3">
        <v>6</v>
      </c>
      <c r="P161" s="2">
        <f>Dictionary!D189</f>
        <v>12007</v>
      </c>
      <c r="R161" t="str">
        <f t="shared" si="6"/>
        <v>cbboxSubServiceType.InitMultiLingual("ETalk.CRM.UI.Promotion.frmPreferentialWholesalePackage","cbboxSubServiceType",-1);</v>
      </c>
    </row>
    <row r="162" spans="1:18">
      <c r="A162" s="2">
        <v>123450160</v>
      </c>
      <c r="B162" s="3">
        <v>-1</v>
      </c>
      <c r="C162" s="3">
        <v>1033</v>
      </c>
      <c r="D162" s="3" t="s">
        <v>274</v>
      </c>
      <c r="E162" s="3" t="s">
        <v>302</v>
      </c>
      <c r="F162" s="3" t="str">
        <f t="shared" si="5"/>
        <v>ETalk.CRM.UI.Promotion.frmPreferentialWholesalePackage</v>
      </c>
      <c r="G162" s="3" t="s">
        <v>277</v>
      </c>
      <c r="H162" s="3">
        <f>Dictionary!G190</f>
        <v>3006</v>
      </c>
      <c r="I162" s="3" t="str">
        <f>Dictionary!F190</f>
        <v>Mobile DID</v>
      </c>
      <c r="K162" s="3">
        <v>7</v>
      </c>
      <c r="P162" s="2">
        <f>Dictionary!D190</f>
        <v>12007</v>
      </c>
      <c r="R162" t="str">
        <f t="shared" si="6"/>
        <v>cbboxSubServiceType.InitMultiLingual("ETalk.CRM.UI.Promotion.frmPreferentialWholesalePackage","cbboxSubServiceType",-1);</v>
      </c>
    </row>
    <row r="163" spans="1:18">
      <c r="A163" s="2">
        <v>123450161</v>
      </c>
      <c r="B163" s="3">
        <v>-1</v>
      </c>
      <c r="C163" s="3">
        <v>1033</v>
      </c>
      <c r="D163" s="3" t="s">
        <v>274</v>
      </c>
      <c r="E163" s="3" t="s">
        <v>302</v>
      </c>
      <c r="F163" s="3" t="str">
        <f t="shared" si="5"/>
        <v>ETalk.CRM.UI.Promotion.frmPreferentialWholesalePackage</v>
      </c>
      <c r="G163" s="3" t="s">
        <v>277</v>
      </c>
      <c r="H163" s="3">
        <f>Dictionary!G191</f>
        <v>4001</v>
      </c>
      <c r="I163" s="3" t="str">
        <f>Dictionary!F191</f>
        <v>Wholesale</v>
      </c>
      <c r="K163" s="3">
        <v>8</v>
      </c>
      <c r="P163" s="2">
        <f>Dictionary!D191</f>
        <v>12007</v>
      </c>
      <c r="R163" t="str">
        <f t="shared" si="6"/>
        <v>cbboxSubServiceType.InitMultiLingual("ETalk.CRM.UI.Promotion.frmPreferentialWholesalePackage","cbboxSubServiceType",-1);</v>
      </c>
    </row>
    <row r="164" spans="1:18">
      <c r="A164" s="2">
        <v>123450162</v>
      </c>
      <c r="B164" s="3">
        <v>-1</v>
      </c>
      <c r="C164" s="3">
        <v>1033</v>
      </c>
      <c r="D164" s="3" t="s">
        <v>274</v>
      </c>
      <c r="E164" s="3" t="s">
        <v>302</v>
      </c>
      <c r="F164" s="3" t="str">
        <f t="shared" si="5"/>
        <v>ETalk.CRM.UI.Promotion.frmPreferentialWholesalePackage</v>
      </c>
      <c r="G164" s="3" t="s">
        <v>277</v>
      </c>
      <c r="H164" s="3">
        <f>Dictionary!G192</f>
        <v>5001</v>
      </c>
      <c r="I164" s="3" t="str">
        <f>Dictionary!F192</f>
        <v>Premium Rate</v>
      </c>
      <c r="K164" s="3">
        <v>9</v>
      </c>
      <c r="P164" s="2">
        <f>Dictionary!D192</f>
        <v>12007</v>
      </c>
      <c r="R164" t="str">
        <f t="shared" si="6"/>
        <v>cbboxSubServiceType.InitMultiLingual("ETalk.CRM.UI.Promotion.frmPreferentialWholesalePackage","cbboxSubServiceType",-1);</v>
      </c>
    </row>
    <row r="165" spans="1:18">
      <c r="A165" s="2">
        <v>123450163</v>
      </c>
      <c r="B165" s="3">
        <v>-1</v>
      </c>
      <c r="C165" s="3">
        <v>1033</v>
      </c>
      <c r="D165" s="3" t="s">
        <v>274</v>
      </c>
      <c r="E165" s="3" t="s">
        <v>302</v>
      </c>
      <c r="F165" s="3" t="str">
        <f t="shared" si="5"/>
        <v>ETalk.CRM.UI.Promotion.frmPreferentialWholesalePackage</v>
      </c>
      <c r="G165" s="3" t="s">
        <v>277</v>
      </c>
      <c r="H165" s="3">
        <f>Dictionary!G193</f>
        <v>5010</v>
      </c>
      <c r="I165" s="3" t="str">
        <f>Dictionary!F193</f>
        <v>Mobile</v>
      </c>
      <c r="K165" s="3">
        <v>10</v>
      </c>
      <c r="P165" s="2">
        <f>Dictionary!D193</f>
        <v>12007</v>
      </c>
      <c r="R165" t="str">
        <f t="shared" si="6"/>
        <v>cbboxSubServiceType.InitMultiLingual("ETalk.CRM.UI.Promotion.frmPreferentialWholesalePackage","cbboxSubServiceType",-1);</v>
      </c>
    </row>
    <row r="166" spans="1:18">
      <c r="A166" s="2">
        <v>123450164</v>
      </c>
      <c r="B166" s="3">
        <v>-1</v>
      </c>
      <c r="C166" s="3">
        <v>1033</v>
      </c>
      <c r="D166" s="3" t="s">
        <v>274</v>
      </c>
      <c r="E166" s="3" t="s">
        <v>302</v>
      </c>
      <c r="F166" s="3" t="str">
        <f t="shared" si="5"/>
        <v>ETalk.CRM.UI.Promotion.frmPreferentialWholesalePackage</v>
      </c>
      <c r="G166" s="3" t="s">
        <v>277</v>
      </c>
      <c r="H166" s="3">
        <f>Dictionary!G194</f>
        <v>5020</v>
      </c>
      <c r="I166" s="3" t="str">
        <f>Dictionary!F194</f>
        <v>Geographical</v>
      </c>
      <c r="K166" s="3">
        <v>11</v>
      </c>
      <c r="P166" s="2">
        <f>Dictionary!D194</f>
        <v>12007</v>
      </c>
      <c r="R166" t="str">
        <f t="shared" si="6"/>
        <v>cbboxSubServiceType.InitMultiLingual("ETalk.CRM.UI.Promotion.frmPreferentialWholesalePackage","cbboxSubServiceType",-1);</v>
      </c>
    </row>
    <row r="167" spans="1:18">
      <c r="A167" s="2">
        <v>123450165</v>
      </c>
      <c r="B167" s="3">
        <v>-1</v>
      </c>
      <c r="C167" s="3">
        <v>1033</v>
      </c>
      <c r="D167" s="3" t="s">
        <v>274</v>
      </c>
      <c r="E167" s="3" t="s">
        <v>302</v>
      </c>
      <c r="F167" s="3" t="str">
        <f t="shared" si="5"/>
        <v>ETalk.CRM.UI.Promotion.frmPreferentialWholesalePackage</v>
      </c>
      <c r="G167" s="3" t="s">
        <v>277</v>
      </c>
      <c r="H167" s="3">
        <f>Dictionary!G195</f>
        <v>6001</v>
      </c>
      <c r="I167" s="3" t="str">
        <f>Dictionary!F195</f>
        <v>Free Phone</v>
      </c>
      <c r="K167" s="3">
        <v>12</v>
      </c>
      <c r="P167" s="2">
        <f>Dictionary!D195</f>
        <v>12007</v>
      </c>
      <c r="R167" t="str">
        <f t="shared" si="6"/>
        <v>cbboxSubServiceType.InitMultiLingual("ETalk.CRM.UI.Promotion.frmPreferentialWholesalePackage","cbboxSubServiceType",-1);</v>
      </c>
    </row>
    <row r="168" spans="1:18" s="1" customFormat="1">
      <c r="A168" s="2">
        <v>123450166</v>
      </c>
      <c r="B168" s="3">
        <v>-1</v>
      </c>
      <c r="C168" s="3">
        <v>1033</v>
      </c>
      <c r="D168" s="2" t="s">
        <v>274</v>
      </c>
      <c r="E168" s="2" t="s">
        <v>302</v>
      </c>
      <c r="F168" s="2" t="str">
        <f t="shared" si="5"/>
        <v>ETalk.CRM.UI.Promotion.frmPreferentialWholesalePackage</v>
      </c>
      <c r="G168" s="2" t="s">
        <v>279</v>
      </c>
      <c r="H168" s="2">
        <f>Dictionary!G164</f>
        <v>0</v>
      </c>
      <c r="I168" s="2" t="str">
        <f>Dictionary!F164</f>
        <v>All</v>
      </c>
      <c r="J168" s="2"/>
      <c r="K168" s="2">
        <v>0</v>
      </c>
      <c r="L168" s="2"/>
      <c r="M168" s="2"/>
      <c r="N168" s="2"/>
      <c r="O168" s="2"/>
      <c r="P168" s="2">
        <f>Dictionary!D164</f>
        <v>25216</v>
      </c>
      <c r="Q168" s="2"/>
      <c r="R168" t="str">
        <f t="shared" si="6"/>
        <v>cbboxNumberCategory.InitMultiLingual("ETalk.CRM.UI.Promotion.frmPreferentialWholesalePackage","cbboxNumberCategory",-1);</v>
      </c>
    </row>
    <row r="169" spans="1:18">
      <c r="A169" s="2">
        <v>123450167</v>
      </c>
      <c r="B169" s="3">
        <v>-1</v>
      </c>
      <c r="C169" s="3">
        <v>1033</v>
      </c>
      <c r="D169" s="3" t="s">
        <v>274</v>
      </c>
      <c r="E169" s="3" t="s">
        <v>302</v>
      </c>
      <c r="F169" s="3" t="str">
        <f t="shared" si="5"/>
        <v>ETalk.CRM.UI.Promotion.frmPreferentialWholesalePackage</v>
      </c>
      <c r="G169" s="3" t="s">
        <v>279</v>
      </c>
      <c r="H169" s="3">
        <f>Dictionary!G165</f>
        <v>1</v>
      </c>
      <c r="I169" s="3" t="str">
        <f>Dictionary!F165</f>
        <v>Customer Specific Numbers</v>
      </c>
      <c r="K169" s="3">
        <v>1</v>
      </c>
      <c r="P169" s="2">
        <f>Dictionary!D165</f>
        <v>25216</v>
      </c>
      <c r="R169" t="str">
        <f t="shared" si="6"/>
        <v>cbboxNumberCategory.InitMultiLingual("ETalk.CRM.UI.Promotion.frmPreferentialWholesalePackage","cbboxNumberCategory",-1);</v>
      </c>
    </row>
    <row r="170" spans="1:18">
      <c r="A170" s="2">
        <v>123450168</v>
      </c>
      <c r="B170" s="3">
        <v>-1</v>
      </c>
      <c r="C170" s="3">
        <v>1033</v>
      </c>
      <c r="D170" s="3" t="s">
        <v>274</v>
      </c>
      <c r="E170" s="3" t="s">
        <v>302</v>
      </c>
      <c r="F170" s="3" t="str">
        <f t="shared" si="5"/>
        <v>ETalk.CRM.UI.Promotion.frmPreferentialWholesalePackage</v>
      </c>
      <c r="G170" s="3" t="s">
        <v>279</v>
      </c>
      <c r="H170" s="3">
        <f>Dictionary!G166</f>
        <v>2</v>
      </c>
      <c r="I170" s="3" t="str">
        <f>Dictionary!F166</f>
        <v>Specific Times Number</v>
      </c>
      <c r="K170" s="3">
        <v>2</v>
      </c>
      <c r="P170" s="2">
        <f>Dictionary!D166</f>
        <v>25216</v>
      </c>
      <c r="R170" t="str">
        <f t="shared" si="6"/>
        <v>cbboxNumberCategory.InitMultiLingual("ETalk.CRM.UI.Promotion.frmPreferentialWholesalePackage","cbboxNumberCategory",-1);</v>
      </c>
    </row>
    <row r="171" spans="1:18">
      <c r="A171" s="2">
        <v>123450169</v>
      </c>
      <c r="B171" s="3">
        <v>-1</v>
      </c>
      <c r="C171" s="3">
        <v>1033</v>
      </c>
      <c r="D171" s="3" t="s">
        <v>274</v>
      </c>
      <c r="E171" s="3" t="s">
        <v>302</v>
      </c>
      <c r="F171" s="3" t="str">
        <f t="shared" si="5"/>
        <v>ETalk.CRM.UI.Promotion.frmPreferentialWholesalePackage</v>
      </c>
      <c r="G171" s="3" t="s">
        <v>279</v>
      </c>
      <c r="H171" s="3">
        <f>Dictionary!G167</f>
        <v>3</v>
      </c>
      <c r="I171" s="3" t="str">
        <f>Dictionary!F167</f>
        <v>Specific Number</v>
      </c>
      <c r="K171" s="3">
        <v>3</v>
      </c>
      <c r="P171" s="2">
        <f>Dictionary!D167</f>
        <v>25216</v>
      </c>
      <c r="R171" t="str">
        <f t="shared" si="6"/>
        <v>cbboxNumberCategory.InitMultiLingual("ETalk.CRM.UI.Promotion.frmPreferentialWholesalePackage","cbboxNumberCategory",-1);</v>
      </c>
    </row>
    <row r="172" spans="1:18">
      <c r="A172" s="2">
        <v>123450170</v>
      </c>
      <c r="B172" s="3">
        <v>-1</v>
      </c>
      <c r="C172" s="3">
        <v>1033</v>
      </c>
      <c r="D172" s="3" t="s">
        <v>274</v>
      </c>
      <c r="E172" s="3" t="s">
        <v>302</v>
      </c>
      <c r="F172" s="3" t="str">
        <f t="shared" si="5"/>
        <v>ETalk.CRM.UI.Promotion.frmPreferentialWholesalePackage</v>
      </c>
      <c r="G172" s="3" t="s">
        <v>279</v>
      </c>
      <c r="H172" s="3">
        <f>Dictionary!G168</f>
        <v>4</v>
      </c>
      <c r="I172" s="3" t="str">
        <f>Dictionary!F168</f>
        <v>On Net</v>
      </c>
      <c r="K172" s="3">
        <v>4</v>
      </c>
      <c r="P172" s="2">
        <f>Dictionary!D168</f>
        <v>25216</v>
      </c>
      <c r="R172" t="str">
        <f t="shared" si="6"/>
        <v>cbboxNumberCategory.InitMultiLingual("ETalk.CRM.UI.Promotion.frmPreferentialWholesalePackage","cbboxNumberCategory",-1);</v>
      </c>
    </row>
    <row r="173" spans="1:18">
      <c r="A173" s="2">
        <v>123450171</v>
      </c>
      <c r="B173" s="3">
        <v>-1</v>
      </c>
      <c r="C173" s="3">
        <v>1033</v>
      </c>
      <c r="D173" s="3" t="s">
        <v>274</v>
      </c>
      <c r="E173" s="3" t="s">
        <v>302</v>
      </c>
      <c r="F173" s="3" t="str">
        <f t="shared" si="5"/>
        <v>ETalk.CRM.UI.Promotion.frmPreferentialWholesalePackage</v>
      </c>
      <c r="G173" s="3" t="s">
        <v>279</v>
      </c>
      <c r="H173" s="3">
        <f>Dictionary!G169</f>
        <v>5</v>
      </c>
      <c r="I173" s="3" t="str">
        <f>Dictionary!F169</f>
        <v>Super On Net</v>
      </c>
      <c r="K173" s="3">
        <v>5</v>
      </c>
      <c r="P173" s="2">
        <f>Dictionary!D169</f>
        <v>25216</v>
      </c>
      <c r="R173" t="str">
        <f t="shared" si="6"/>
        <v>cbboxNumberCategory.InitMultiLingual("ETalk.CRM.UI.Promotion.frmPreferentialWholesalePackage","cbboxNumberCategory",-1);</v>
      </c>
    </row>
    <row r="174" spans="1:18">
      <c r="A174" s="2">
        <v>123450172</v>
      </c>
      <c r="B174" s="3">
        <v>-1</v>
      </c>
      <c r="C174" s="3">
        <v>1033</v>
      </c>
      <c r="D174" s="3" t="s">
        <v>274</v>
      </c>
      <c r="E174" s="3" t="s">
        <v>302</v>
      </c>
      <c r="F174" s="3" t="str">
        <f t="shared" si="5"/>
        <v>ETalk.CRM.UI.Promotion.frmPreferentialWholesalePackage</v>
      </c>
      <c r="G174" s="3" t="s">
        <v>279</v>
      </c>
      <c r="H174" s="3">
        <f>Dictionary!G170</f>
        <v>6</v>
      </c>
      <c r="I174" s="3" t="str">
        <f>Dictionary!F170</f>
        <v>National Fixed</v>
      </c>
      <c r="K174" s="3">
        <v>6</v>
      </c>
      <c r="P174" s="2">
        <f>Dictionary!D170</f>
        <v>25216</v>
      </c>
      <c r="R174" t="str">
        <f t="shared" si="6"/>
        <v>cbboxNumberCategory.InitMultiLingual("ETalk.CRM.UI.Promotion.frmPreferentialWholesalePackage","cbboxNumberCategory",-1);</v>
      </c>
    </row>
    <row r="175" spans="1:18">
      <c r="A175" s="2">
        <v>123450173</v>
      </c>
      <c r="B175" s="3">
        <v>-1</v>
      </c>
      <c r="C175" s="3">
        <v>1033</v>
      </c>
      <c r="D175" s="3" t="s">
        <v>274</v>
      </c>
      <c r="E175" s="3" t="s">
        <v>302</v>
      </c>
      <c r="F175" s="3" t="str">
        <f t="shared" si="5"/>
        <v>ETalk.CRM.UI.Promotion.frmPreferentialWholesalePackage</v>
      </c>
      <c r="G175" s="3" t="s">
        <v>279</v>
      </c>
      <c r="H175" s="3">
        <f>Dictionary!G171</f>
        <v>7</v>
      </c>
      <c r="I175" s="3" t="str">
        <f>Dictionary!F171</f>
        <v>National Mobile</v>
      </c>
      <c r="K175" s="3">
        <v>7</v>
      </c>
      <c r="P175" s="2">
        <f>Dictionary!D171</f>
        <v>25216</v>
      </c>
      <c r="R175" t="str">
        <f t="shared" si="6"/>
        <v>cbboxNumberCategory.InitMultiLingual("ETalk.CRM.UI.Promotion.frmPreferentialWholesalePackage","cbboxNumberCategory",-1);</v>
      </c>
    </row>
    <row r="176" spans="1:18">
      <c r="A176" s="2">
        <v>123450174</v>
      </c>
      <c r="B176" s="3">
        <v>-1</v>
      </c>
      <c r="C176" s="3">
        <v>1033</v>
      </c>
      <c r="D176" s="3" t="s">
        <v>274</v>
      </c>
      <c r="E176" s="3" t="s">
        <v>302</v>
      </c>
      <c r="F176" s="3" t="str">
        <f t="shared" si="5"/>
        <v>ETalk.CRM.UI.Promotion.frmPreferentialWholesalePackage</v>
      </c>
      <c r="G176" s="3" t="s">
        <v>279</v>
      </c>
      <c r="H176" s="3">
        <f>Dictionary!G172</f>
        <v>8</v>
      </c>
      <c r="I176" s="3" t="str">
        <f>Dictionary!F172</f>
        <v>International</v>
      </c>
      <c r="K176" s="3">
        <v>8</v>
      </c>
      <c r="P176" s="2">
        <f>Dictionary!D172</f>
        <v>25216</v>
      </c>
      <c r="R176" t="str">
        <f t="shared" si="6"/>
        <v>cbboxNumberCategory.InitMultiLingual("ETalk.CRM.UI.Promotion.frmPreferentialWholesalePackage","cbboxNumberCategory",-1);</v>
      </c>
    </row>
    <row r="177" spans="1:18" s="1" customFormat="1">
      <c r="A177" s="2">
        <v>123450175</v>
      </c>
      <c r="B177" s="3">
        <v>-1</v>
      </c>
      <c r="C177" s="3">
        <v>1033</v>
      </c>
      <c r="D177" s="2" t="s">
        <v>274</v>
      </c>
      <c r="E177" s="2" t="s">
        <v>302</v>
      </c>
      <c r="F177" s="2" t="str">
        <f t="shared" si="5"/>
        <v>ETalk.CRM.UI.Promotion.frmPreferentialWholesalePackage</v>
      </c>
      <c r="G177" s="2" t="s">
        <v>280</v>
      </c>
      <c r="H177" s="2">
        <f>Dictionary!G150</f>
        <v>1</v>
      </c>
      <c r="I177" s="2" t="str">
        <f>Dictionary!F150</f>
        <v>Immediate</v>
      </c>
      <c r="J177" s="2"/>
      <c r="K177" s="2">
        <v>0</v>
      </c>
      <c r="L177" s="2"/>
      <c r="M177" s="2"/>
      <c r="N177" s="2"/>
      <c r="O177" s="2"/>
      <c r="P177" s="2">
        <f>Dictionary!D150</f>
        <v>25213</v>
      </c>
      <c r="Q177" s="2"/>
      <c r="R177" t="str">
        <f t="shared" si="6"/>
        <v>cbboxValidUnit.InitMultiLingual("ETalk.CRM.UI.Promotion.frmPreferentialWholesalePackage","cbboxValidUnit",-1);</v>
      </c>
    </row>
    <row r="178" spans="1:18">
      <c r="A178" s="2">
        <v>123450176</v>
      </c>
      <c r="B178" s="3">
        <v>-1</v>
      </c>
      <c r="C178" s="3">
        <v>1033</v>
      </c>
      <c r="D178" s="3" t="s">
        <v>274</v>
      </c>
      <c r="E178" s="3" t="s">
        <v>302</v>
      </c>
      <c r="F178" s="3" t="str">
        <f t="shared" si="5"/>
        <v>ETalk.CRM.UI.Promotion.frmPreferentialWholesalePackage</v>
      </c>
      <c r="G178" s="3" t="s">
        <v>280</v>
      </c>
      <c r="H178" s="3">
        <f>Dictionary!G151</f>
        <v>2</v>
      </c>
      <c r="I178" s="3" t="str">
        <f>Dictionary!F151</f>
        <v>Next Cycle</v>
      </c>
      <c r="K178" s="3">
        <v>1</v>
      </c>
      <c r="P178" s="2">
        <f>Dictionary!D151</f>
        <v>25213</v>
      </c>
      <c r="R178" t="str">
        <f t="shared" si="6"/>
        <v>cbboxValidUnit.InitMultiLingual("ETalk.CRM.UI.Promotion.frmPreferentialWholesalePackage","cbboxValidUnit",-1);</v>
      </c>
    </row>
    <row r="179" spans="1:18" s="21" customFormat="1">
      <c r="A179" s="8">
        <v>123450177</v>
      </c>
      <c r="B179" s="8">
        <v>-1</v>
      </c>
      <c r="C179" s="8">
        <v>1033</v>
      </c>
      <c r="D179" s="8" t="s">
        <v>274</v>
      </c>
      <c r="E179" s="8" t="s">
        <v>302</v>
      </c>
      <c r="F179" s="8" t="str">
        <f t="shared" si="5"/>
        <v>ETalk.CRM.UI.Promotion.frmPreferentialWholesalePackage</v>
      </c>
      <c r="G179" s="8" t="s">
        <v>301</v>
      </c>
      <c r="H179" s="8">
        <f>Dictionary!G174</f>
        <v>0</v>
      </c>
      <c r="I179" s="8" t="str">
        <f>Dictionary!F174</f>
        <v>NonPeriodic</v>
      </c>
      <c r="J179" s="8"/>
      <c r="K179" s="8">
        <v>0</v>
      </c>
      <c r="L179" s="8"/>
      <c r="M179" s="8"/>
      <c r="N179" s="8"/>
      <c r="O179" s="8"/>
      <c r="P179" s="8">
        <f>Dictionary!D174</f>
        <v>25219</v>
      </c>
      <c r="Q179" s="8">
        <v>1</v>
      </c>
      <c r="R179" s="21" t="str">
        <f t="shared" si="6"/>
        <v>cbboxPeriodic.InitMultiLingual("ETalk.CRM.UI.Promotion.frmPreferentialWholesalePackage","cbboxPeriodic",-1);</v>
      </c>
    </row>
    <row r="180" spans="1:18">
      <c r="A180" s="2">
        <v>123450178</v>
      </c>
      <c r="B180" s="3">
        <v>-1</v>
      </c>
      <c r="C180" s="3">
        <v>1033</v>
      </c>
      <c r="D180" s="3" t="s">
        <v>274</v>
      </c>
      <c r="E180" s="3" t="s">
        <v>302</v>
      </c>
      <c r="F180" s="3" t="str">
        <f t="shared" si="5"/>
        <v>ETalk.CRM.UI.Promotion.frmPreferentialWholesalePackage</v>
      </c>
      <c r="G180" s="3" t="s">
        <v>301</v>
      </c>
      <c r="H180" s="3">
        <f>Dictionary!G175</f>
        <v>1</v>
      </c>
      <c r="I180" s="3" t="str">
        <f>Dictionary!F175</f>
        <v>Monthly</v>
      </c>
      <c r="K180" s="3">
        <v>1</v>
      </c>
      <c r="P180" s="8">
        <f>Dictionary!D175</f>
        <v>25219</v>
      </c>
      <c r="R180" t="str">
        <f t="shared" si="6"/>
        <v>cbboxPeriodic.InitMultiLingual("ETalk.CRM.UI.Promotion.frmPreferentialWholesalePackage","cbboxPeriodic",-1);</v>
      </c>
    </row>
    <row r="181" spans="1:18">
      <c r="A181" s="2">
        <v>123450179</v>
      </c>
      <c r="B181" s="3">
        <v>-1</v>
      </c>
      <c r="C181" s="3">
        <v>1033</v>
      </c>
      <c r="D181" s="3" t="s">
        <v>274</v>
      </c>
      <c r="E181" s="3" t="s">
        <v>302</v>
      </c>
      <c r="F181" s="3" t="str">
        <f t="shared" si="5"/>
        <v>ETalk.CRM.UI.Promotion.frmPreferentialWholesalePackage</v>
      </c>
      <c r="G181" s="3" t="s">
        <v>301</v>
      </c>
      <c r="H181" s="3">
        <f>Dictionary!G176</f>
        <v>2</v>
      </c>
      <c r="I181" s="3" t="str">
        <f>Dictionary!F176</f>
        <v>Daily</v>
      </c>
      <c r="K181" s="3">
        <v>2</v>
      </c>
      <c r="P181" s="8">
        <f>Dictionary!D176</f>
        <v>25219</v>
      </c>
      <c r="R181" t="str">
        <f t="shared" si="6"/>
        <v>cbboxPeriodic.InitMultiLingual("ETalk.CRM.UI.Promotion.frmPreferentialWholesalePackage","cbboxPeriodic",-1);</v>
      </c>
    </row>
    <row r="182" spans="1:18" s="1" customFormat="1">
      <c r="A182" s="2">
        <v>123450180</v>
      </c>
      <c r="B182" s="3">
        <v>-1</v>
      </c>
      <c r="C182" s="3">
        <v>1033</v>
      </c>
      <c r="D182" s="2" t="s">
        <v>274</v>
      </c>
      <c r="E182" s="2" t="s">
        <v>304</v>
      </c>
      <c r="F182" s="2" t="str">
        <f t="shared" si="5"/>
        <v>ETalk.CRM.UI.Promotion.frmPromotionManagement</v>
      </c>
      <c r="G182" s="2" t="s">
        <v>303</v>
      </c>
      <c r="H182" s="2">
        <f>Dictionary!G97</f>
        <v>101</v>
      </c>
      <c r="I182" s="2" t="str">
        <f>Dictionary!F97</f>
        <v>Free Calls</v>
      </c>
      <c r="J182" s="2"/>
      <c r="K182" s="2">
        <v>0</v>
      </c>
      <c r="L182" s="2"/>
      <c r="M182" s="2"/>
      <c r="N182" s="2"/>
      <c r="O182" s="2"/>
      <c r="P182" s="2">
        <f>Dictionary!D97</f>
        <v>25201</v>
      </c>
      <c r="Q182" s="2"/>
      <c r="R182" t="str">
        <f t="shared" si="6"/>
        <v>cbboxPromotionTypes.InitMultiLingual("ETalk.CRM.UI.Promotion.frmPromotionManagement","cbboxPromotionTypes",-1);</v>
      </c>
    </row>
    <row r="183" spans="1:18">
      <c r="A183" s="2">
        <v>123450181</v>
      </c>
      <c r="B183" s="3">
        <v>-1</v>
      </c>
      <c r="C183" s="3">
        <v>1033</v>
      </c>
      <c r="D183" s="3" t="s">
        <v>274</v>
      </c>
      <c r="E183" s="3" t="s">
        <v>304</v>
      </c>
      <c r="F183" s="3" t="str">
        <f t="shared" si="5"/>
        <v>ETalk.CRM.UI.Promotion.frmPromotionManagement</v>
      </c>
      <c r="G183" s="3" t="s">
        <v>303</v>
      </c>
      <c r="H183" s="3">
        <f>Dictionary!G98</f>
        <v>102</v>
      </c>
      <c r="I183" s="3" t="str">
        <f>Dictionary!F98</f>
        <v>FriendsFamily</v>
      </c>
      <c r="K183" s="3">
        <v>1</v>
      </c>
      <c r="P183" s="2">
        <f>Dictionary!D98</f>
        <v>25201</v>
      </c>
      <c r="Q183" s="16">
        <v>1</v>
      </c>
      <c r="R183" t="str">
        <f t="shared" si="6"/>
        <v>cbboxPromotionTypes.InitMultiLingual("ETalk.CRM.UI.Promotion.frmPromotionManagement","cbboxPromotionTypes",-1);</v>
      </c>
    </row>
    <row r="184" spans="1:18">
      <c r="A184" s="2">
        <v>123450182</v>
      </c>
      <c r="B184" s="3">
        <v>-1</v>
      </c>
      <c r="C184" s="3">
        <v>1033</v>
      </c>
      <c r="D184" s="3" t="s">
        <v>274</v>
      </c>
      <c r="E184" s="3" t="s">
        <v>304</v>
      </c>
      <c r="F184" s="3" t="str">
        <f t="shared" si="5"/>
        <v>ETalk.CRM.UI.Promotion.frmPromotionManagement</v>
      </c>
      <c r="G184" s="3" t="s">
        <v>303</v>
      </c>
      <c r="H184" s="3">
        <f>Dictionary!G99</f>
        <v>103</v>
      </c>
      <c r="I184" s="3" t="str">
        <f>Dictionary!F99</f>
        <v>BonusPointOffer</v>
      </c>
      <c r="K184" s="3">
        <v>2</v>
      </c>
      <c r="P184" s="2">
        <f>Dictionary!D99</f>
        <v>25201</v>
      </c>
      <c r="R184" t="str">
        <f t="shared" si="6"/>
        <v>cbboxPromotionTypes.InitMultiLingual("ETalk.CRM.UI.Promotion.frmPromotionManagement","cbboxPromotionTypes",-1);</v>
      </c>
    </row>
    <row r="185" spans="1:18">
      <c r="A185" s="2">
        <v>123450183</v>
      </c>
      <c r="B185" s="3">
        <v>-1</v>
      </c>
      <c r="C185" s="3">
        <v>1033</v>
      </c>
      <c r="D185" s="3" t="s">
        <v>274</v>
      </c>
      <c r="E185" s="3" t="s">
        <v>304</v>
      </c>
      <c r="F185" s="3" t="str">
        <f t="shared" si="5"/>
        <v>ETalk.CRM.UI.Promotion.frmPromotionManagement</v>
      </c>
      <c r="G185" s="3" t="s">
        <v>303</v>
      </c>
      <c r="H185" s="3">
        <f>Dictionary!G100</f>
        <v>104</v>
      </c>
      <c r="I185" s="3" t="str">
        <f>Dictionary!F100</f>
        <v>TopUpPresent</v>
      </c>
      <c r="K185" s="3">
        <v>3</v>
      </c>
      <c r="P185" s="2">
        <f>Dictionary!D100</f>
        <v>25201</v>
      </c>
      <c r="R185" t="str">
        <f t="shared" si="6"/>
        <v>cbboxPromotionTypes.InitMultiLingual("ETalk.CRM.UI.Promotion.frmPromotionManagement","cbboxPromotionTypes",-1);</v>
      </c>
    </row>
    <row r="186" spans="1:18">
      <c r="A186" s="2">
        <v>123450184</v>
      </c>
      <c r="B186" s="3">
        <v>-1</v>
      </c>
      <c r="C186" s="3">
        <v>1033</v>
      </c>
      <c r="D186" s="3" t="s">
        <v>274</v>
      </c>
      <c r="E186" s="3" t="s">
        <v>304</v>
      </c>
      <c r="F186" s="3" t="str">
        <f t="shared" si="5"/>
        <v>ETalk.CRM.UI.Promotion.frmPromotionManagement</v>
      </c>
      <c r="G186" s="3" t="s">
        <v>303</v>
      </c>
      <c r="H186" s="3">
        <f>Dictionary!G101</f>
        <v>105</v>
      </c>
      <c r="I186" s="3" t="str">
        <f>Dictionary!F101</f>
        <v>PeriodicRebate</v>
      </c>
      <c r="K186" s="3">
        <v>4</v>
      </c>
      <c r="P186" s="2">
        <f>Dictionary!D101</f>
        <v>25201</v>
      </c>
      <c r="R186" t="str">
        <f t="shared" si="6"/>
        <v>cbboxPromotionTypes.InitMultiLingual("ETalk.CRM.UI.Promotion.frmPromotionManagement","cbboxPromotionTypes",-1);</v>
      </c>
    </row>
    <row r="187" spans="1:18">
      <c r="A187" s="2">
        <v>123450185</v>
      </c>
      <c r="B187" s="3">
        <v>-1</v>
      </c>
      <c r="C187" s="3">
        <v>1033</v>
      </c>
      <c r="D187" s="3" t="s">
        <v>274</v>
      </c>
      <c r="E187" s="3" t="s">
        <v>304</v>
      </c>
      <c r="F187" s="3" t="str">
        <f t="shared" si="5"/>
        <v>ETalk.CRM.UI.Promotion.frmPromotionManagement</v>
      </c>
      <c r="G187" s="3" t="s">
        <v>303</v>
      </c>
      <c r="H187" s="3">
        <f>Dictionary!G102</f>
        <v>106</v>
      </c>
      <c r="I187" s="3" t="str">
        <f>Dictionary!F102</f>
        <v>DiscountOnRatePlan</v>
      </c>
      <c r="K187" s="3">
        <v>5</v>
      </c>
      <c r="P187" s="2">
        <f>Dictionary!D102</f>
        <v>25201</v>
      </c>
      <c r="R187" t="str">
        <f t="shared" si="6"/>
        <v>cbboxPromotionTypes.InitMultiLingual("ETalk.CRM.UI.Promotion.frmPromotionManagement","cbboxPromotionTypes",-1);</v>
      </c>
    </row>
    <row r="188" spans="1:18">
      <c r="A188" s="2">
        <v>123450186</v>
      </c>
      <c r="B188" s="3">
        <v>-1</v>
      </c>
      <c r="C188" s="3">
        <v>1033</v>
      </c>
      <c r="D188" s="3" t="s">
        <v>274</v>
      </c>
      <c r="E188" s="3" t="s">
        <v>304</v>
      </c>
      <c r="F188" s="3" t="str">
        <f t="shared" si="5"/>
        <v>ETalk.CRM.UI.Promotion.frmPromotionManagement</v>
      </c>
      <c r="G188" s="3" t="s">
        <v>303</v>
      </c>
      <c r="H188" s="3">
        <f>Dictionary!G103</f>
        <v>107</v>
      </c>
      <c r="I188" s="3" t="str">
        <f>Dictionary!F103</f>
        <v>BuyOneGetXFree</v>
      </c>
      <c r="K188" s="3">
        <v>6</v>
      </c>
      <c r="P188" s="2">
        <f>Dictionary!D103</f>
        <v>25201</v>
      </c>
      <c r="R188" t="str">
        <f t="shared" si="6"/>
        <v>cbboxPromotionTypes.InitMultiLingual("ETalk.CRM.UI.Promotion.frmPromotionManagement","cbboxPromotionTypes",-1);</v>
      </c>
    </row>
    <row r="189" spans="1:18">
      <c r="A189" s="2">
        <v>123450187</v>
      </c>
      <c r="B189" s="3">
        <v>-1</v>
      </c>
      <c r="C189" s="3">
        <v>1033</v>
      </c>
      <c r="D189" s="3" t="s">
        <v>274</v>
      </c>
      <c r="E189" s="3" t="s">
        <v>304</v>
      </c>
      <c r="F189" s="3" t="str">
        <f t="shared" si="5"/>
        <v>ETalk.CRM.UI.Promotion.frmPromotionManagement</v>
      </c>
      <c r="G189" s="3" t="s">
        <v>303</v>
      </c>
      <c r="H189" s="3">
        <f>Dictionary!G104</f>
        <v>108</v>
      </c>
      <c r="I189" s="3" t="str">
        <f>Dictionary!F104</f>
        <v>PreferentialWholesalePackage</v>
      </c>
      <c r="K189" s="3">
        <v>7</v>
      </c>
      <c r="P189" s="2">
        <f>Dictionary!D104</f>
        <v>25201</v>
      </c>
      <c r="R189" t="str">
        <f t="shared" si="6"/>
        <v>cbboxPromotionTypes.InitMultiLingual("ETalk.CRM.UI.Promotion.frmPromotionManagement","cbboxPromotionTypes",-1);</v>
      </c>
    </row>
    <row r="190" spans="1:18">
      <c r="A190" s="2">
        <v>123450188</v>
      </c>
      <c r="B190" s="3">
        <v>-1</v>
      </c>
      <c r="C190" s="3">
        <v>1033</v>
      </c>
      <c r="D190" s="3" t="s">
        <v>274</v>
      </c>
      <c r="E190" s="3" t="s">
        <v>304</v>
      </c>
      <c r="F190" s="3" t="str">
        <f t="shared" si="5"/>
        <v>ETalk.CRM.UI.Promotion.frmPromotionManagement</v>
      </c>
      <c r="G190" s="3" t="s">
        <v>303</v>
      </c>
      <c r="H190" s="3">
        <f>Dictionary!G105</f>
        <v>109</v>
      </c>
      <c r="I190" s="3" t="str">
        <f>Dictionary!F105</f>
        <v>GenericPromotion</v>
      </c>
      <c r="K190" s="3">
        <v>8</v>
      </c>
      <c r="P190" s="2">
        <f>Dictionary!D105</f>
        <v>25201</v>
      </c>
      <c r="R190" t="str">
        <f t="shared" si="6"/>
        <v>cbboxPromotionTypes.InitMultiLingual("ETalk.CRM.UI.Promotion.frmPromotionManagement","cbboxPromotionTypes",-1);</v>
      </c>
    </row>
    <row r="191" spans="1:18">
      <c r="A191" s="2">
        <v>123450189</v>
      </c>
      <c r="B191" s="3">
        <v>-1</v>
      </c>
      <c r="C191" s="3">
        <v>1033</v>
      </c>
      <c r="D191" s="3" t="s">
        <v>274</v>
      </c>
      <c r="E191" s="3" t="s">
        <v>304</v>
      </c>
      <c r="F191" s="3" t="str">
        <f t="shared" si="5"/>
        <v>ETalk.CRM.UI.Promotion.frmPromotionManagement</v>
      </c>
      <c r="G191" s="3" t="s">
        <v>303</v>
      </c>
      <c r="H191" s="3">
        <f>Dictionary!G106</f>
        <v>110</v>
      </c>
      <c r="I191" s="3" t="str">
        <f>Dictionary!F106</f>
        <v>Recommendation</v>
      </c>
      <c r="K191" s="3">
        <v>9</v>
      </c>
      <c r="P191" s="2">
        <f>Dictionary!D106</f>
        <v>25201</v>
      </c>
      <c r="R191" t="str">
        <f t="shared" si="6"/>
        <v>cbboxPromotionTypes.InitMultiLingual("ETalk.CRM.UI.Promotion.frmPromotionManagement","cbboxPromotionTypes",-1);</v>
      </c>
    </row>
    <row r="192" spans="1:18" s="1" customFormat="1">
      <c r="A192" s="2">
        <v>123450190</v>
      </c>
      <c r="B192" s="3">
        <v>-1</v>
      </c>
      <c r="C192" s="3">
        <v>1033</v>
      </c>
      <c r="D192" s="2" t="s">
        <v>274</v>
      </c>
      <c r="E192" s="2" t="s">
        <v>305</v>
      </c>
      <c r="F192" s="2" t="str">
        <f t="shared" si="5"/>
        <v>ETalk.CRM.UI.Promotion.frmRecommendationManagement</v>
      </c>
      <c r="G192" s="2" t="s">
        <v>288</v>
      </c>
      <c r="H192" s="2">
        <f>Dictionary!G183</f>
        <v>1003</v>
      </c>
      <c r="I192" s="2" t="str">
        <f>Dictionary!F183</f>
        <v>Carrier Pre Select</v>
      </c>
      <c r="J192" s="2"/>
      <c r="K192" s="2">
        <v>0</v>
      </c>
      <c r="L192" s="2"/>
      <c r="M192" s="2"/>
      <c r="N192" s="2"/>
      <c r="O192" s="2"/>
      <c r="P192" s="2">
        <f>Dictionary!D183</f>
        <v>12007</v>
      </c>
      <c r="Q192" s="2"/>
      <c r="R192" t="str">
        <f t="shared" si="6"/>
        <v>cbxSubType.InitMultiLingual("ETalk.CRM.UI.Promotion.frmRecommendationManagement","cbxSubType",-1);</v>
      </c>
    </row>
    <row r="193" spans="1:18">
      <c r="A193" s="2">
        <v>123450191</v>
      </c>
      <c r="B193" s="3">
        <v>-1</v>
      </c>
      <c r="C193" s="3">
        <v>1033</v>
      </c>
      <c r="D193" s="3" t="s">
        <v>274</v>
      </c>
      <c r="E193" s="3" t="s">
        <v>305</v>
      </c>
      <c r="F193" s="3" t="str">
        <f t="shared" si="5"/>
        <v>ETalk.CRM.UI.Promotion.frmRecommendationManagement</v>
      </c>
      <c r="G193" s="3" t="s">
        <v>288</v>
      </c>
      <c r="H193" s="3">
        <f>Dictionary!G184</f>
        <v>2001</v>
      </c>
      <c r="I193" s="3" t="str">
        <f>Dictionary!F184</f>
        <v>Media Phone</v>
      </c>
      <c r="K193" s="3">
        <v>1</v>
      </c>
      <c r="P193" s="2">
        <f>Dictionary!D184</f>
        <v>12007</v>
      </c>
      <c r="R193" t="str">
        <f t="shared" si="6"/>
        <v>cbxSubType.InitMultiLingual("ETalk.CRM.UI.Promotion.frmRecommendationManagement","cbxSubType",-1);</v>
      </c>
    </row>
    <row r="194" spans="1:18">
      <c r="A194" s="2">
        <v>123450192</v>
      </c>
      <c r="B194" s="3">
        <v>-1</v>
      </c>
      <c r="C194" s="3">
        <v>1033</v>
      </c>
      <c r="D194" s="3" t="s">
        <v>274</v>
      </c>
      <c r="E194" s="3" t="s">
        <v>305</v>
      </c>
      <c r="F194" s="3" t="str">
        <f t="shared" si="5"/>
        <v>ETalk.CRM.UI.Promotion.frmRecommendationManagement</v>
      </c>
      <c r="G194" s="3" t="s">
        <v>288</v>
      </c>
      <c r="H194" s="3">
        <f>Dictionary!G185</f>
        <v>3001</v>
      </c>
      <c r="I194" s="3" t="str">
        <f>Dictionary!F185</f>
        <v>Mobile Voice</v>
      </c>
      <c r="K194" s="3">
        <v>2</v>
      </c>
      <c r="P194" s="2">
        <f>Dictionary!D185</f>
        <v>12007</v>
      </c>
      <c r="R194" t="str">
        <f t="shared" si="6"/>
        <v>cbxSubType.InitMultiLingual("ETalk.CRM.UI.Promotion.frmRecommendationManagement","cbxSubType",-1);</v>
      </c>
    </row>
    <row r="195" spans="1:18">
      <c r="A195" s="2">
        <v>123450193</v>
      </c>
      <c r="B195" s="3">
        <v>-1</v>
      </c>
      <c r="C195" s="3">
        <v>1033</v>
      </c>
      <c r="D195" s="3" t="s">
        <v>274</v>
      </c>
      <c r="E195" s="3" t="s">
        <v>305</v>
      </c>
      <c r="F195" s="3" t="str">
        <f t="shared" ref="F195:F258" si="7">D195 &amp; "." &amp; E195</f>
        <v>ETalk.CRM.UI.Promotion.frmRecommendationManagement</v>
      </c>
      <c r="G195" s="3" t="s">
        <v>288</v>
      </c>
      <c r="H195" s="3">
        <f>Dictionary!G186</f>
        <v>3002</v>
      </c>
      <c r="I195" s="3" t="str">
        <f>Dictionary!F186</f>
        <v>Mobile SMS</v>
      </c>
      <c r="K195" s="3">
        <v>3</v>
      </c>
      <c r="P195" s="2">
        <f>Dictionary!D186</f>
        <v>12007</v>
      </c>
      <c r="R195" t="str">
        <f t="shared" si="6"/>
        <v>cbxSubType.InitMultiLingual("ETalk.CRM.UI.Promotion.frmRecommendationManagement","cbxSubType",-1);</v>
      </c>
    </row>
    <row r="196" spans="1:18">
      <c r="A196" s="2">
        <v>123450194</v>
      </c>
      <c r="B196" s="3">
        <v>-1</v>
      </c>
      <c r="C196" s="3">
        <v>1033</v>
      </c>
      <c r="D196" s="3" t="s">
        <v>274</v>
      </c>
      <c r="E196" s="3" t="s">
        <v>305</v>
      </c>
      <c r="F196" s="3" t="str">
        <f t="shared" si="7"/>
        <v>ETalk.CRM.UI.Promotion.frmRecommendationManagement</v>
      </c>
      <c r="G196" s="3" t="s">
        <v>288</v>
      </c>
      <c r="H196" s="3">
        <f>Dictionary!G187</f>
        <v>3003</v>
      </c>
      <c r="I196" s="3" t="str">
        <f>Dictionary!F187</f>
        <v>Mobile Data</v>
      </c>
      <c r="K196" s="3">
        <v>4</v>
      </c>
      <c r="P196" s="2">
        <f>Dictionary!D187</f>
        <v>12007</v>
      </c>
      <c r="R196" t="str">
        <f t="shared" si="6"/>
        <v>cbxSubType.InitMultiLingual("ETalk.CRM.UI.Promotion.frmRecommendationManagement","cbxSubType",-1);</v>
      </c>
    </row>
    <row r="197" spans="1:18">
      <c r="A197" s="2">
        <v>123450195</v>
      </c>
      <c r="B197" s="3">
        <v>-1</v>
      </c>
      <c r="C197" s="3">
        <v>1033</v>
      </c>
      <c r="D197" s="3" t="s">
        <v>274</v>
      </c>
      <c r="E197" s="3" t="s">
        <v>305</v>
      </c>
      <c r="F197" s="3" t="str">
        <f t="shared" si="7"/>
        <v>ETalk.CRM.UI.Promotion.frmRecommendationManagement</v>
      </c>
      <c r="G197" s="3" t="s">
        <v>288</v>
      </c>
      <c r="H197" s="3">
        <f>Dictionary!G188</f>
        <v>3004</v>
      </c>
      <c r="I197" s="3" t="str">
        <f>Dictionary!F188</f>
        <v>Mobile MMS</v>
      </c>
      <c r="K197" s="3">
        <v>5</v>
      </c>
      <c r="P197" s="2">
        <f>Dictionary!D188</f>
        <v>12007</v>
      </c>
      <c r="R197" t="str">
        <f t="shared" si="6"/>
        <v>cbxSubType.InitMultiLingual("ETalk.CRM.UI.Promotion.frmRecommendationManagement","cbxSubType",-1);</v>
      </c>
    </row>
    <row r="198" spans="1:18">
      <c r="A198" s="2">
        <v>123450196</v>
      </c>
      <c r="B198" s="3">
        <v>-1</v>
      </c>
      <c r="C198" s="3">
        <v>1033</v>
      </c>
      <c r="D198" s="3" t="s">
        <v>274</v>
      </c>
      <c r="E198" s="3" t="s">
        <v>305</v>
      </c>
      <c r="F198" s="3" t="str">
        <f t="shared" si="7"/>
        <v>ETalk.CRM.UI.Promotion.frmRecommendationManagement</v>
      </c>
      <c r="G198" s="3" t="s">
        <v>288</v>
      </c>
      <c r="H198" s="3">
        <f>Dictionary!G189</f>
        <v>3005</v>
      </c>
      <c r="I198" s="3" t="str">
        <f>Dictionary!F189</f>
        <v>Mobile Video</v>
      </c>
      <c r="K198" s="3">
        <v>6</v>
      </c>
      <c r="P198" s="2">
        <f>Dictionary!D189</f>
        <v>12007</v>
      </c>
      <c r="R198" t="str">
        <f t="shared" si="6"/>
        <v>cbxSubType.InitMultiLingual("ETalk.CRM.UI.Promotion.frmRecommendationManagement","cbxSubType",-1);</v>
      </c>
    </row>
    <row r="199" spans="1:18">
      <c r="A199" s="2">
        <v>123450197</v>
      </c>
      <c r="B199" s="3">
        <v>-1</v>
      </c>
      <c r="C199" s="3">
        <v>1033</v>
      </c>
      <c r="D199" s="3" t="s">
        <v>274</v>
      </c>
      <c r="E199" s="3" t="s">
        <v>305</v>
      </c>
      <c r="F199" s="3" t="str">
        <f t="shared" si="7"/>
        <v>ETalk.CRM.UI.Promotion.frmRecommendationManagement</v>
      </c>
      <c r="G199" s="3" t="s">
        <v>288</v>
      </c>
      <c r="H199" s="3">
        <f>Dictionary!G190</f>
        <v>3006</v>
      </c>
      <c r="I199" s="3" t="str">
        <f>Dictionary!F190</f>
        <v>Mobile DID</v>
      </c>
      <c r="K199" s="3">
        <v>7</v>
      </c>
      <c r="P199" s="2">
        <f>Dictionary!D190</f>
        <v>12007</v>
      </c>
      <c r="R199" t="str">
        <f t="shared" si="6"/>
        <v>cbxSubType.InitMultiLingual("ETalk.CRM.UI.Promotion.frmRecommendationManagement","cbxSubType",-1);</v>
      </c>
    </row>
    <row r="200" spans="1:18">
      <c r="A200" s="2">
        <v>123450198</v>
      </c>
      <c r="B200" s="3">
        <v>-1</v>
      </c>
      <c r="C200" s="3">
        <v>1033</v>
      </c>
      <c r="D200" s="3" t="s">
        <v>274</v>
      </c>
      <c r="E200" s="3" t="s">
        <v>305</v>
      </c>
      <c r="F200" s="3" t="str">
        <f t="shared" si="7"/>
        <v>ETalk.CRM.UI.Promotion.frmRecommendationManagement</v>
      </c>
      <c r="G200" s="3" t="s">
        <v>288</v>
      </c>
      <c r="H200" s="3">
        <f>Dictionary!G191</f>
        <v>4001</v>
      </c>
      <c r="I200" s="3" t="str">
        <f>Dictionary!F191</f>
        <v>Wholesale</v>
      </c>
      <c r="K200" s="3">
        <v>8</v>
      </c>
      <c r="P200" s="2">
        <f>Dictionary!D191</f>
        <v>12007</v>
      </c>
      <c r="R200" t="str">
        <f t="shared" ref="R200:R263" si="8">G200 &amp; ".InitMultiLingual(""" &amp; F200 &amp; """,""" &amp; G200 &amp; """,-1);"</f>
        <v>cbxSubType.InitMultiLingual("ETalk.CRM.UI.Promotion.frmRecommendationManagement","cbxSubType",-1);</v>
      </c>
    </row>
    <row r="201" spans="1:18">
      <c r="A201" s="2">
        <v>123450199</v>
      </c>
      <c r="B201" s="3">
        <v>-1</v>
      </c>
      <c r="C201" s="3">
        <v>1033</v>
      </c>
      <c r="D201" s="3" t="s">
        <v>274</v>
      </c>
      <c r="E201" s="3" t="s">
        <v>305</v>
      </c>
      <c r="F201" s="3" t="str">
        <f t="shared" si="7"/>
        <v>ETalk.CRM.UI.Promotion.frmRecommendationManagement</v>
      </c>
      <c r="G201" s="3" t="s">
        <v>288</v>
      </c>
      <c r="H201" s="3">
        <f>Dictionary!G192</f>
        <v>5001</v>
      </c>
      <c r="I201" s="3" t="str">
        <f>Dictionary!F192</f>
        <v>Premium Rate</v>
      </c>
      <c r="K201" s="3">
        <v>9</v>
      </c>
      <c r="P201" s="2">
        <f>Dictionary!D192</f>
        <v>12007</v>
      </c>
      <c r="R201" t="str">
        <f t="shared" si="8"/>
        <v>cbxSubType.InitMultiLingual("ETalk.CRM.UI.Promotion.frmRecommendationManagement","cbxSubType",-1);</v>
      </c>
    </row>
    <row r="202" spans="1:18">
      <c r="A202" s="2">
        <v>123450200</v>
      </c>
      <c r="B202" s="3">
        <v>-1</v>
      </c>
      <c r="C202" s="3">
        <v>1033</v>
      </c>
      <c r="D202" s="3" t="s">
        <v>274</v>
      </c>
      <c r="E202" s="3" t="s">
        <v>305</v>
      </c>
      <c r="F202" s="3" t="str">
        <f t="shared" si="7"/>
        <v>ETalk.CRM.UI.Promotion.frmRecommendationManagement</v>
      </c>
      <c r="G202" s="3" t="s">
        <v>288</v>
      </c>
      <c r="H202" s="3">
        <f>Dictionary!G193</f>
        <v>5010</v>
      </c>
      <c r="I202" s="3" t="str">
        <f>Dictionary!F193</f>
        <v>Mobile</v>
      </c>
      <c r="K202" s="3">
        <v>10</v>
      </c>
      <c r="P202" s="2">
        <f>Dictionary!D193</f>
        <v>12007</v>
      </c>
      <c r="R202" t="str">
        <f t="shared" si="8"/>
        <v>cbxSubType.InitMultiLingual("ETalk.CRM.UI.Promotion.frmRecommendationManagement","cbxSubType",-1);</v>
      </c>
    </row>
    <row r="203" spans="1:18">
      <c r="A203" s="2">
        <v>123450201</v>
      </c>
      <c r="B203" s="3">
        <v>-1</v>
      </c>
      <c r="C203" s="3">
        <v>1033</v>
      </c>
      <c r="D203" s="3" t="s">
        <v>274</v>
      </c>
      <c r="E203" s="3" t="s">
        <v>305</v>
      </c>
      <c r="F203" s="3" t="str">
        <f t="shared" si="7"/>
        <v>ETalk.CRM.UI.Promotion.frmRecommendationManagement</v>
      </c>
      <c r="G203" s="3" t="s">
        <v>288</v>
      </c>
      <c r="H203" s="3">
        <f>Dictionary!G194</f>
        <v>5020</v>
      </c>
      <c r="I203" s="3" t="str">
        <f>Dictionary!F194</f>
        <v>Geographical</v>
      </c>
      <c r="K203" s="3">
        <v>11</v>
      </c>
      <c r="P203" s="2">
        <f>Dictionary!D194</f>
        <v>12007</v>
      </c>
      <c r="R203" t="str">
        <f t="shared" si="8"/>
        <v>cbxSubType.InitMultiLingual("ETalk.CRM.UI.Promotion.frmRecommendationManagement","cbxSubType",-1);</v>
      </c>
    </row>
    <row r="204" spans="1:18">
      <c r="A204" s="2">
        <v>123450202</v>
      </c>
      <c r="B204" s="3">
        <v>-1</v>
      </c>
      <c r="C204" s="3">
        <v>1033</v>
      </c>
      <c r="D204" s="3" t="s">
        <v>274</v>
      </c>
      <c r="E204" s="3" t="s">
        <v>305</v>
      </c>
      <c r="F204" s="3" t="str">
        <f t="shared" si="7"/>
        <v>ETalk.CRM.UI.Promotion.frmRecommendationManagement</v>
      </c>
      <c r="G204" s="3" t="s">
        <v>288</v>
      </c>
      <c r="H204" s="3">
        <f>Dictionary!G195</f>
        <v>6001</v>
      </c>
      <c r="I204" s="3" t="str">
        <f>Dictionary!F195</f>
        <v>Free Phone</v>
      </c>
      <c r="K204" s="3">
        <v>12</v>
      </c>
      <c r="P204" s="2">
        <f>Dictionary!D195</f>
        <v>12007</v>
      </c>
      <c r="R204" t="str">
        <f t="shared" si="8"/>
        <v>cbxSubType.InitMultiLingual("ETalk.CRM.UI.Promotion.frmRecommendationManagement","cbxSubType",-1);</v>
      </c>
    </row>
    <row r="205" spans="1:18" s="1" customFormat="1">
      <c r="A205" s="2">
        <v>123450203</v>
      </c>
      <c r="B205" s="3">
        <v>-1</v>
      </c>
      <c r="C205" s="3">
        <v>1033</v>
      </c>
      <c r="D205" s="2" t="s">
        <v>274</v>
      </c>
      <c r="E205" s="2" t="s">
        <v>305</v>
      </c>
      <c r="F205" s="2" t="str">
        <f t="shared" si="7"/>
        <v>ETalk.CRM.UI.Promotion.frmRecommendationManagement</v>
      </c>
      <c r="G205" s="2" t="s">
        <v>290</v>
      </c>
      <c r="H205" s="2">
        <f>Dictionary!G153</f>
        <v>1</v>
      </c>
      <c r="I205" s="2" t="str">
        <f>Dictionary!F153</f>
        <v>Percentage</v>
      </c>
      <c r="J205" s="2"/>
      <c r="K205" s="2">
        <v>0</v>
      </c>
      <c r="L205" s="2"/>
      <c r="M205" s="2"/>
      <c r="N205" s="2"/>
      <c r="O205" s="2"/>
      <c r="P205" s="2">
        <f>Dictionary!D153</f>
        <v>25214</v>
      </c>
      <c r="Q205" s="2"/>
      <c r="R205" t="str">
        <f t="shared" si="8"/>
        <v>cbxDType.InitMultiLingual("ETalk.CRM.UI.Promotion.frmRecommendationManagement","cbxDType",-1);</v>
      </c>
    </row>
    <row r="206" spans="1:18">
      <c r="A206" s="2">
        <v>123450204</v>
      </c>
      <c r="B206" s="3">
        <v>-1</v>
      </c>
      <c r="C206" s="3">
        <v>1033</v>
      </c>
      <c r="D206" s="3" t="s">
        <v>274</v>
      </c>
      <c r="E206" s="3" t="s">
        <v>305</v>
      </c>
      <c r="F206" s="3" t="str">
        <f t="shared" si="7"/>
        <v>ETalk.CRM.UI.Promotion.frmRecommendationManagement</v>
      </c>
      <c r="G206" s="3" t="s">
        <v>290</v>
      </c>
      <c r="H206" s="3">
        <f>Dictionary!G154</f>
        <v>2</v>
      </c>
      <c r="I206" s="3" t="str">
        <f>Dictionary!F154</f>
        <v>Fixed Value</v>
      </c>
      <c r="K206" s="3">
        <v>1</v>
      </c>
      <c r="P206" s="2">
        <f>Dictionary!D154</f>
        <v>25214</v>
      </c>
      <c r="R206" t="str">
        <f t="shared" si="8"/>
        <v>cbxDType.InitMultiLingual("ETalk.CRM.UI.Promotion.frmRecommendationManagement","cbxDType",-1);</v>
      </c>
    </row>
    <row r="207" spans="1:18" s="21" customFormat="1">
      <c r="A207" s="8">
        <v>123450205</v>
      </c>
      <c r="B207" s="8">
        <v>-1</v>
      </c>
      <c r="C207" s="8">
        <v>1033</v>
      </c>
      <c r="D207" s="8" t="s">
        <v>274</v>
      </c>
      <c r="E207" s="8" t="s">
        <v>305</v>
      </c>
      <c r="F207" s="8" t="str">
        <f t="shared" si="7"/>
        <v>ETalk.CRM.UI.Promotion.frmRecommendationManagement</v>
      </c>
      <c r="G207" s="8" t="s">
        <v>291</v>
      </c>
      <c r="H207" s="8">
        <f>Dictionary!G114</f>
        <v>1</v>
      </c>
      <c r="I207" s="8" t="str">
        <f>Dictionary!F114</f>
        <v>TopUp</v>
      </c>
      <c r="J207" s="8"/>
      <c r="K207" s="8">
        <v>0</v>
      </c>
      <c r="L207" s="8"/>
      <c r="M207" s="8"/>
      <c r="N207" s="8"/>
      <c r="O207" s="8"/>
      <c r="P207" s="8">
        <f>Dictionary!D114</f>
        <v>25204</v>
      </c>
      <c r="Q207" s="8">
        <v>1</v>
      </c>
      <c r="R207" s="21" t="str">
        <f t="shared" si="8"/>
        <v>cbxBType.InitMultiLingual("ETalk.CRM.UI.Promotion.frmRecommendationManagement","cbxBType",-1);</v>
      </c>
    </row>
    <row r="208" spans="1:18">
      <c r="A208" s="2">
        <v>123450206</v>
      </c>
      <c r="B208" s="3">
        <v>-1</v>
      </c>
      <c r="C208" s="3">
        <v>1033</v>
      </c>
      <c r="D208" s="3" t="s">
        <v>274</v>
      </c>
      <c r="E208" s="3" t="s">
        <v>305</v>
      </c>
      <c r="F208" s="3" t="str">
        <f t="shared" si="7"/>
        <v>ETalk.CRM.UI.Promotion.frmRecommendationManagement</v>
      </c>
      <c r="G208" s="3" t="s">
        <v>291</v>
      </c>
      <c r="H208" s="3">
        <f>Dictionary!G115</f>
        <v>2</v>
      </c>
      <c r="I208" s="3" t="str">
        <f>Dictionary!F115</f>
        <v>SignUp</v>
      </c>
      <c r="K208" s="3">
        <v>1</v>
      </c>
      <c r="P208" s="8">
        <f>Dictionary!D115</f>
        <v>25204</v>
      </c>
      <c r="Q208" s="16">
        <v>1</v>
      </c>
      <c r="R208" t="str">
        <f t="shared" si="8"/>
        <v>cbxBType.InitMultiLingual("ETalk.CRM.UI.Promotion.frmRecommendationManagement","cbxBType",-1);</v>
      </c>
    </row>
    <row r="209" spans="1:18">
      <c r="A209" s="2">
        <v>123450207</v>
      </c>
      <c r="B209" s="3">
        <v>-1</v>
      </c>
      <c r="C209" s="3">
        <v>1033</v>
      </c>
      <c r="D209" s="3" t="s">
        <v>274</v>
      </c>
      <c r="E209" s="3" t="s">
        <v>305</v>
      </c>
      <c r="F209" s="3" t="str">
        <f t="shared" si="7"/>
        <v>ETalk.CRM.UI.Promotion.frmRecommendationManagement</v>
      </c>
      <c r="G209" s="3" t="s">
        <v>291</v>
      </c>
      <c r="H209" s="3">
        <f>Dictionary!G116</f>
        <v>3</v>
      </c>
      <c r="I209" s="3" t="str">
        <f>Dictionary!F116</f>
        <v>PortIn</v>
      </c>
      <c r="K209" s="3">
        <v>2</v>
      </c>
      <c r="P209" s="8">
        <f>Dictionary!D116</f>
        <v>25204</v>
      </c>
      <c r="Q209" s="16">
        <v>1</v>
      </c>
      <c r="R209" t="str">
        <f t="shared" si="8"/>
        <v>cbxBType.InitMultiLingual("ETalk.CRM.UI.Promotion.frmRecommendationManagement","cbxBType",-1);</v>
      </c>
    </row>
    <row r="210" spans="1:18">
      <c r="A210" s="2">
        <v>123450208</v>
      </c>
      <c r="B210" s="3">
        <v>-1</v>
      </c>
      <c r="C210" s="3">
        <v>1033</v>
      </c>
      <c r="D210" s="3" t="s">
        <v>274</v>
      </c>
      <c r="E210" s="3" t="s">
        <v>305</v>
      </c>
      <c r="F210" s="3" t="str">
        <f t="shared" si="7"/>
        <v>ETalk.CRM.UI.Promotion.frmRecommendationManagement</v>
      </c>
      <c r="G210" s="3" t="s">
        <v>291</v>
      </c>
      <c r="H210" s="3">
        <f>Dictionary!G117</f>
        <v>4</v>
      </c>
      <c r="I210" s="3" t="str">
        <f>Dictionary!F117</f>
        <v>MigrateToPostpaid</v>
      </c>
      <c r="K210" s="3">
        <v>3</v>
      </c>
      <c r="P210" s="8">
        <f>Dictionary!D117</f>
        <v>25204</v>
      </c>
      <c r="Q210" s="16">
        <v>1</v>
      </c>
      <c r="R210" t="str">
        <f t="shared" si="8"/>
        <v>cbxBType.InitMultiLingual("ETalk.CRM.UI.Promotion.frmRecommendationManagement","cbxBType",-1);</v>
      </c>
    </row>
    <row r="211" spans="1:18">
      <c r="A211" s="2">
        <v>123450209</v>
      </c>
      <c r="B211" s="3">
        <v>-1</v>
      </c>
      <c r="C211" s="3">
        <v>1033</v>
      </c>
      <c r="D211" s="3" t="s">
        <v>274</v>
      </c>
      <c r="E211" s="3" t="s">
        <v>305</v>
      </c>
      <c r="F211" s="3" t="str">
        <f t="shared" si="7"/>
        <v>ETalk.CRM.UI.Promotion.frmRecommendationManagement</v>
      </c>
      <c r="G211" s="3" t="s">
        <v>291</v>
      </c>
      <c r="H211" s="3">
        <f>Dictionary!G118</f>
        <v>5</v>
      </c>
      <c r="I211" s="3" t="str">
        <f>Dictionary!F118</f>
        <v>MonthlyQuotaCharge</v>
      </c>
      <c r="K211" s="3">
        <v>4</v>
      </c>
      <c r="P211" s="8">
        <f>Dictionary!D118</f>
        <v>25204</v>
      </c>
      <c r="Q211" s="16">
        <v>1</v>
      </c>
      <c r="R211" t="str">
        <f t="shared" si="8"/>
        <v>cbxBType.InitMultiLingual("ETalk.CRM.UI.Promotion.frmRecommendationManagement","cbxBType",-1);</v>
      </c>
    </row>
    <row r="212" spans="1:18">
      <c r="A212" s="2">
        <v>123450210</v>
      </c>
      <c r="B212" s="3">
        <v>-1</v>
      </c>
      <c r="C212" s="3">
        <v>1033</v>
      </c>
      <c r="D212" s="3" t="s">
        <v>274</v>
      </c>
      <c r="E212" s="3" t="s">
        <v>305</v>
      </c>
      <c r="F212" s="3" t="str">
        <f t="shared" si="7"/>
        <v>ETalk.CRM.UI.Promotion.frmRecommendationManagement</v>
      </c>
      <c r="G212" s="3" t="s">
        <v>291</v>
      </c>
      <c r="H212" s="3">
        <f>Dictionary!G119</f>
        <v>6</v>
      </c>
      <c r="I212" s="3" t="str">
        <f>Dictionary!F119</f>
        <v>SignUpRecommendation</v>
      </c>
      <c r="K212" s="3">
        <v>5</v>
      </c>
      <c r="P212" s="8">
        <f>Dictionary!D119</f>
        <v>25204</v>
      </c>
      <c r="R212" t="str">
        <f t="shared" si="8"/>
        <v>cbxBType.InitMultiLingual("ETalk.CRM.UI.Promotion.frmRecommendationManagement","cbxBType",-1);</v>
      </c>
    </row>
    <row r="213" spans="1:18">
      <c r="A213" s="2">
        <v>123450211</v>
      </c>
      <c r="B213" s="3">
        <v>-1</v>
      </c>
      <c r="C213" s="3">
        <v>1033</v>
      </c>
      <c r="D213" s="3" t="s">
        <v>274</v>
      </c>
      <c r="E213" s="3" t="s">
        <v>305</v>
      </c>
      <c r="F213" s="3" t="str">
        <f t="shared" si="7"/>
        <v>ETalk.CRM.UI.Promotion.frmRecommendationManagement</v>
      </c>
      <c r="G213" s="3" t="s">
        <v>291</v>
      </c>
      <c r="H213" s="3">
        <f>Dictionary!G120</f>
        <v>7</v>
      </c>
      <c r="I213" s="3" t="str">
        <f>Dictionary!F120</f>
        <v>PackageSignUp</v>
      </c>
      <c r="K213" s="3">
        <v>6</v>
      </c>
      <c r="P213" s="8">
        <f>Dictionary!D120</f>
        <v>25204</v>
      </c>
      <c r="Q213" s="16">
        <v>1</v>
      </c>
      <c r="R213" t="str">
        <f t="shared" si="8"/>
        <v>cbxBType.InitMultiLingual("ETalk.CRM.UI.Promotion.frmRecommendationManagement","cbxBType",-1);</v>
      </c>
    </row>
    <row r="214" spans="1:18">
      <c r="A214" s="2">
        <v>123450212</v>
      </c>
      <c r="B214" s="3">
        <v>-1</v>
      </c>
      <c r="C214" s="3">
        <v>1033</v>
      </c>
      <c r="D214" s="3" t="s">
        <v>274</v>
      </c>
      <c r="E214" s="3" t="s">
        <v>305</v>
      </c>
      <c r="F214" s="3" t="str">
        <f t="shared" si="7"/>
        <v>ETalk.CRM.UI.Promotion.frmRecommendationManagement</v>
      </c>
      <c r="G214" s="3" t="s">
        <v>291</v>
      </c>
      <c r="H214" s="3">
        <f>Dictionary!G121</f>
        <v>8</v>
      </c>
      <c r="I214" s="3" t="str">
        <f>Dictionary!F121</f>
        <v>Usage</v>
      </c>
      <c r="K214" s="3">
        <v>7</v>
      </c>
      <c r="P214" s="8">
        <f>Dictionary!D121</f>
        <v>25204</v>
      </c>
      <c r="Q214" s="16">
        <v>1</v>
      </c>
      <c r="R214" t="str">
        <f t="shared" si="8"/>
        <v>cbxBType.InitMultiLingual("ETalk.CRM.UI.Promotion.frmRecommendationManagement","cbxBType",-1);</v>
      </c>
    </row>
    <row r="215" spans="1:18">
      <c r="A215" s="2">
        <v>123450213</v>
      </c>
      <c r="B215" s="3">
        <v>-1</v>
      </c>
      <c r="C215" s="3">
        <v>1033</v>
      </c>
      <c r="D215" s="3" t="s">
        <v>274</v>
      </c>
      <c r="E215" s="3" t="s">
        <v>305</v>
      </c>
      <c r="F215" s="3" t="str">
        <f t="shared" si="7"/>
        <v>ETalk.CRM.UI.Promotion.frmRecommendationManagement</v>
      </c>
      <c r="G215" s="3" t="s">
        <v>291</v>
      </c>
      <c r="H215" s="3">
        <f>Dictionary!G122</f>
        <v>9</v>
      </c>
      <c r="I215" s="3" t="str">
        <f>Dictionary!F122</f>
        <v>PortInRecommendation</v>
      </c>
      <c r="K215" s="3">
        <v>8</v>
      </c>
      <c r="P215" s="8">
        <f>Dictionary!D122</f>
        <v>25204</v>
      </c>
      <c r="R215" t="str">
        <f t="shared" si="8"/>
        <v>cbxBType.InitMultiLingual("ETalk.CRM.UI.Promotion.frmRecommendationManagement","cbxBType",-1);</v>
      </c>
    </row>
    <row r="216" spans="1:18" s="21" customFormat="1">
      <c r="A216" s="2">
        <v>123450214</v>
      </c>
      <c r="B216" s="3">
        <v>-1</v>
      </c>
      <c r="C216" s="3">
        <v>1033</v>
      </c>
      <c r="D216" s="8" t="s">
        <v>274</v>
      </c>
      <c r="E216" s="8" t="s">
        <v>305</v>
      </c>
      <c r="F216" s="8" t="str">
        <f t="shared" si="7"/>
        <v>ETalk.CRM.UI.Promotion.frmRecommendationManagement</v>
      </c>
      <c r="G216" s="8" t="s">
        <v>292</v>
      </c>
      <c r="H216" s="8">
        <f>Dictionary!G174</f>
        <v>0</v>
      </c>
      <c r="I216" s="8" t="str">
        <f>Dictionary!F174</f>
        <v>NonPeriodic</v>
      </c>
      <c r="J216" s="8"/>
      <c r="K216" s="8">
        <v>0</v>
      </c>
      <c r="L216" s="8"/>
      <c r="M216" s="8"/>
      <c r="N216" s="8"/>
      <c r="O216" s="8"/>
      <c r="P216" s="8">
        <f>Dictionary!D174</f>
        <v>25219</v>
      </c>
      <c r="Q216" s="8"/>
      <c r="R216" t="str">
        <f t="shared" si="8"/>
        <v>cbxPUnit.InitMultiLingual("ETalk.CRM.UI.Promotion.frmRecommendationManagement","cbxPUnit",-1);</v>
      </c>
    </row>
    <row r="217" spans="1:18">
      <c r="A217" s="2">
        <v>123450215</v>
      </c>
      <c r="B217" s="3">
        <v>-1</v>
      </c>
      <c r="C217" s="3">
        <v>1033</v>
      </c>
      <c r="D217" s="3" t="s">
        <v>274</v>
      </c>
      <c r="E217" s="3" t="s">
        <v>305</v>
      </c>
      <c r="F217" s="3" t="str">
        <f t="shared" si="7"/>
        <v>ETalk.CRM.UI.Promotion.frmRecommendationManagement</v>
      </c>
      <c r="G217" s="3" t="s">
        <v>292</v>
      </c>
      <c r="H217" s="3">
        <f>Dictionary!G175</f>
        <v>1</v>
      </c>
      <c r="I217" s="3" t="str">
        <f>Dictionary!F175</f>
        <v>Monthly</v>
      </c>
      <c r="K217" s="3">
        <v>1</v>
      </c>
      <c r="P217" s="8">
        <f>Dictionary!D175</f>
        <v>25219</v>
      </c>
      <c r="R217" t="str">
        <f t="shared" si="8"/>
        <v>cbxPUnit.InitMultiLingual("ETalk.CRM.UI.Promotion.frmRecommendationManagement","cbxPUnit",-1);</v>
      </c>
    </row>
    <row r="218" spans="1:18">
      <c r="A218" s="2">
        <v>123450216</v>
      </c>
      <c r="B218" s="3">
        <v>-1</v>
      </c>
      <c r="C218" s="3">
        <v>1033</v>
      </c>
      <c r="D218" s="3" t="s">
        <v>274</v>
      </c>
      <c r="E218" s="3" t="s">
        <v>305</v>
      </c>
      <c r="F218" s="3" t="str">
        <f t="shared" si="7"/>
        <v>ETalk.CRM.UI.Promotion.frmRecommendationManagement</v>
      </c>
      <c r="G218" s="3" t="s">
        <v>292</v>
      </c>
      <c r="H218" s="3">
        <f>Dictionary!G176</f>
        <v>2</v>
      </c>
      <c r="I218" s="3" t="str">
        <f>Dictionary!F176</f>
        <v>Daily</v>
      </c>
      <c r="K218" s="3">
        <v>2</v>
      </c>
      <c r="P218" s="8">
        <f>Dictionary!D176</f>
        <v>25219</v>
      </c>
      <c r="R218" t="str">
        <f t="shared" si="8"/>
        <v>cbxPUnit.InitMultiLingual("ETalk.CRM.UI.Promotion.frmRecommendationManagement","cbxPUnit",-1);</v>
      </c>
    </row>
    <row r="219" spans="1:18" s="21" customFormat="1">
      <c r="A219" s="2">
        <v>123450217</v>
      </c>
      <c r="B219" s="3">
        <v>-1</v>
      </c>
      <c r="C219" s="3">
        <v>1033</v>
      </c>
      <c r="D219" s="8" t="s">
        <v>274</v>
      </c>
      <c r="E219" s="8" t="s">
        <v>305</v>
      </c>
      <c r="F219" s="8" t="str">
        <f t="shared" si="7"/>
        <v>ETalk.CRM.UI.Promotion.frmRecommendationManagement</v>
      </c>
      <c r="G219" s="8" t="s">
        <v>293</v>
      </c>
      <c r="H219" s="8">
        <f>Dictionary!G150</f>
        <v>1</v>
      </c>
      <c r="I219" s="8" t="str">
        <f>Dictionary!F150</f>
        <v>Immediate</v>
      </c>
      <c r="J219" s="8"/>
      <c r="K219" s="8">
        <v>0</v>
      </c>
      <c r="L219" s="8"/>
      <c r="M219" s="8"/>
      <c r="N219" s="8"/>
      <c r="O219" s="8"/>
      <c r="P219" s="8">
        <f>Dictionary!D150</f>
        <v>25213</v>
      </c>
      <c r="Q219" s="8"/>
      <c r="R219" t="str">
        <f t="shared" si="8"/>
        <v>cbxVTime.InitMultiLingual("ETalk.CRM.UI.Promotion.frmRecommendationManagement","cbxVTime",-1);</v>
      </c>
    </row>
    <row r="220" spans="1:18">
      <c r="A220" s="2">
        <v>123450218</v>
      </c>
      <c r="B220" s="3">
        <v>-1</v>
      </c>
      <c r="C220" s="3">
        <v>1033</v>
      </c>
      <c r="D220" s="3" t="s">
        <v>274</v>
      </c>
      <c r="E220" s="3" t="s">
        <v>305</v>
      </c>
      <c r="F220" s="3" t="str">
        <f t="shared" si="7"/>
        <v>ETalk.CRM.UI.Promotion.frmRecommendationManagement</v>
      </c>
      <c r="G220" s="3" t="s">
        <v>293</v>
      </c>
      <c r="H220" s="3">
        <f>Dictionary!G151</f>
        <v>2</v>
      </c>
      <c r="I220" s="3" t="str">
        <f>Dictionary!F151</f>
        <v>Next Cycle</v>
      </c>
      <c r="K220" s="3">
        <v>1</v>
      </c>
      <c r="P220" s="8">
        <f>Dictionary!D151</f>
        <v>25213</v>
      </c>
      <c r="R220" t="str">
        <f t="shared" si="8"/>
        <v>cbxVTime.InitMultiLingual("ETalk.CRM.UI.Promotion.frmRecommendationManagement","cbxVTime",-1);</v>
      </c>
    </row>
    <row r="221" spans="1:18" s="21" customFormat="1">
      <c r="A221" s="2">
        <v>123450219</v>
      </c>
      <c r="B221" s="3">
        <v>-1</v>
      </c>
      <c r="C221" s="3">
        <v>1033</v>
      </c>
      <c r="D221" s="8" t="s">
        <v>274</v>
      </c>
      <c r="E221" s="8" t="s">
        <v>306</v>
      </c>
      <c r="F221" s="8" t="str">
        <f t="shared" si="7"/>
        <v>ETalk.CRM.UI.Promotion.frmTopUpPresentManagement</v>
      </c>
      <c r="G221" s="8" t="s">
        <v>307</v>
      </c>
      <c r="H221" s="8">
        <f>Dictionary!G134</f>
        <v>1</v>
      </c>
      <c r="I221" s="8" t="str">
        <f>Dictionary!F134</f>
        <v>PrepayFirstTopUp</v>
      </c>
      <c r="J221" s="8"/>
      <c r="K221" s="8">
        <v>0</v>
      </c>
      <c r="L221" s="8"/>
      <c r="M221" s="8"/>
      <c r="N221" s="8"/>
      <c r="O221" s="8"/>
      <c r="P221" s="8">
        <f>Dictionary!D134</f>
        <v>25207</v>
      </c>
      <c r="Q221" s="8"/>
      <c r="R221" t="str">
        <f t="shared" si="8"/>
        <v>cbBoxRule.InitMultiLingual("ETalk.CRM.UI.Promotion.frmTopUpPresentManagement","cbBoxRule",-1);</v>
      </c>
    </row>
    <row r="222" spans="1:18">
      <c r="A222" s="2">
        <v>123450220</v>
      </c>
      <c r="B222" s="3">
        <v>-1</v>
      </c>
      <c r="C222" s="3">
        <v>1033</v>
      </c>
      <c r="D222" s="3" t="s">
        <v>274</v>
      </c>
      <c r="E222" s="3" t="s">
        <v>306</v>
      </c>
      <c r="F222" s="3" t="str">
        <f t="shared" si="7"/>
        <v>ETalk.CRM.UI.Promotion.frmTopUpPresentManagement</v>
      </c>
      <c r="G222" s="3" t="s">
        <v>307</v>
      </c>
      <c r="H222" s="3">
        <f>Dictionary!G135</f>
        <v>2</v>
      </c>
      <c r="I222" s="3" t="str">
        <f>Dictionary!F135</f>
        <v>ConsecutiveMonths</v>
      </c>
      <c r="K222" s="3">
        <v>1</v>
      </c>
      <c r="P222" s="8">
        <f>Dictionary!D135</f>
        <v>25207</v>
      </c>
      <c r="R222" t="str">
        <f t="shared" si="8"/>
        <v>cbBoxRule.InitMultiLingual("ETalk.CRM.UI.Promotion.frmTopUpPresentManagement","cbBoxRule",-1);</v>
      </c>
    </row>
    <row r="223" spans="1:18">
      <c r="A223" s="2">
        <v>123450221</v>
      </c>
      <c r="B223" s="3">
        <v>-1</v>
      </c>
      <c r="C223" s="3">
        <v>1033</v>
      </c>
      <c r="D223" s="3" t="s">
        <v>274</v>
      </c>
      <c r="E223" s="3" t="s">
        <v>306</v>
      </c>
      <c r="F223" s="3" t="str">
        <f t="shared" si="7"/>
        <v>ETalk.CRM.UI.Promotion.frmTopUpPresentManagement</v>
      </c>
      <c r="G223" s="3" t="s">
        <v>307</v>
      </c>
      <c r="H223" s="3">
        <f>Dictionary!G136</f>
        <v>3</v>
      </c>
      <c r="I223" s="3" t="str">
        <f>Dictionary!F136</f>
        <v>AnyTopUp</v>
      </c>
      <c r="K223" s="3">
        <v>2</v>
      </c>
      <c r="P223" s="8">
        <f>Dictionary!D136</f>
        <v>25207</v>
      </c>
      <c r="R223" t="str">
        <f t="shared" si="8"/>
        <v>cbBoxRule.InitMultiLingual("ETalk.CRM.UI.Promotion.frmTopUpPresentManagement","cbBoxRule",-1);</v>
      </c>
    </row>
    <row r="224" spans="1:18">
      <c r="A224" s="2">
        <v>123450222</v>
      </c>
      <c r="B224" s="3">
        <v>-1</v>
      </c>
      <c r="C224" s="3">
        <v>1033</v>
      </c>
      <c r="D224" s="3" t="s">
        <v>274</v>
      </c>
      <c r="E224" s="3" t="s">
        <v>306</v>
      </c>
      <c r="F224" s="3" t="str">
        <f t="shared" si="7"/>
        <v>ETalk.CRM.UI.Promotion.frmTopUpPresentManagement</v>
      </c>
      <c r="G224" s="3" t="s">
        <v>307</v>
      </c>
      <c r="H224" s="3">
        <f>Dictionary!G137</f>
        <v>4</v>
      </c>
      <c r="I224" s="3" t="str">
        <f>Dictionary!F137</f>
        <v>MonthlyGrossPresent</v>
      </c>
      <c r="K224" s="3">
        <v>3</v>
      </c>
      <c r="P224" s="8">
        <f>Dictionary!D137</f>
        <v>25207</v>
      </c>
      <c r="R224" t="str">
        <f t="shared" si="8"/>
        <v>cbBoxRule.InitMultiLingual("ETalk.CRM.UI.Promotion.frmTopUpPresentManagement","cbBoxRule",-1);</v>
      </c>
    </row>
    <row r="225" spans="1:18" s="21" customFormat="1">
      <c r="A225" s="8">
        <v>123450223</v>
      </c>
      <c r="B225" s="8">
        <v>-1</v>
      </c>
      <c r="C225" s="8">
        <v>1033</v>
      </c>
      <c r="D225" s="8" t="s">
        <v>274</v>
      </c>
      <c r="E225" s="8" t="s">
        <v>306</v>
      </c>
      <c r="F225" s="8" t="str">
        <f t="shared" si="7"/>
        <v>ETalk.CRM.UI.Promotion.frmTopUpPresentManagement</v>
      </c>
      <c r="G225" s="8" t="s">
        <v>308</v>
      </c>
      <c r="H225" s="8">
        <f>Dictionary!G147</f>
        <v>1</v>
      </c>
      <c r="I225" s="8" t="str">
        <f>Dictionary!F147</f>
        <v>Fixed</v>
      </c>
      <c r="J225" s="8"/>
      <c r="K225" s="8">
        <v>0</v>
      </c>
      <c r="L225" s="8"/>
      <c r="M225" s="8"/>
      <c r="N225" s="8"/>
      <c r="O225" s="8"/>
      <c r="P225" s="8">
        <f>Dictionary!D147</f>
        <v>25210</v>
      </c>
      <c r="Q225" s="8"/>
      <c r="R225" s="21" t="str">
        <f t="shared" si="8"/>
        <v>cbBoxValueType.InitMultiLingual("ETalk.CRM.UI.Promotion.frmTopUpPresentManagement","cbBoxValueType",-1);</v>
      </c>
    </row>
    <row r="226" spans="1:18">
      <c r="A226" s="2">
        <v>123450224</v>
      </c>
      <c r="B226" s="3">
        <v>-1</v>
      </c>
      <c r="C226" s="3">
        <v>1033</v>
      </c>
      <c r="D226" s="3" t="s">
        <v>274</v>
      </c>
      <c r="E226" s="3" t="s">
        <v>306</v>
      </c>
      <c r="F226" s="3" t="str">
        <f t="shared" si="7"/>
        <v>ETalk.CRM.UI.Promotion.frmTopUpPresentManagement</v>
      </c>
      <c r="G226" s="3" t="s">
        <v>308</v>
      </c>
      <c r="H226" s="3">
        <f>Dictionary!G148</f>
        <v>2</v>
      </c>
      <c r="I226" s="3" t="str">
        <f>Dictionary!F148</f>
        <v>Percentage</v>
      </c>
      <c r="K226" s="3">
        <v>1</v>
      </c>
      <c r="P226" s="8">
        <f>Dictionary!D148</f>
        <v>25210</v>
      </c>
      <c r="R226" t="str">
        <f t="shared" si="8"/>
        <v>cbBoxValueType.InitMultiLingual("ETalk.CRM.UI.Promotion.frmTopUpPresentManagement","cbBoxValueType",-1);</v>
      </c>
    </row>
    <row r="227" spans="1:18" s="21" customFormat="1">
      <c r="A227" s="2">
        <v>123450225</v>
      </c>
      <c r="B227" s="3">
        <v>-1</v>
      </c>
      <c r="C227" s="3">
        <v>1033</v>
      </c>
      <c r="D227" s="8" t="s">
        <v>274</v>
      </c>
      <c r="E227" s="8" t="s">
        <v>306</v>
      </c>
      <c r="F227" s="8" t="str">
        <f t="shared" si="7"/>
        <v>ETalk.CRM.UI.Promotion.frmTopUpPresentManagement</v>
      </c>
      <c r="G227" s="8" t="s">
        <v>288</v>
      </c>
      <c r="H227" s="8">
        <f>Dictionary!G183</f>
        <v>1003</v>
      </c>
      <c r="I227" s="8" t="str">
        <f>Dictionary!F183</f>
        <v>Carrier Pre Select</v>
      </c>
      <c r="J227" s="8"/>
      <c r="K227" s="8">
        <v>0</v>
      </c>
      <c r="L227" s="8"/>
      <c r="M227" s="8"/>
      <c r="N227" s="8"/>
      <c r="O227" s="8"/>
      <c r="P227" s="8">
        <f>Dictionary!D183</f>
        <v>12007</v>
      </c>
      <c r="Q227" s="8">
        <v>1</v>
      </c>
      <c r="R227" t="str">
        <f t="shared" si="8"/>
        <v>cbxSubType.InitMultiLingual("ETalk.CRM.UI.Promotion.frmTopUpPresentManagement","cbxSubType",-1);</v>
      </c>
    </row>
    <row r="228" spans="1:18">
      <c r="A228" s="2">
        <v>123450226</v>
      </c>
      <c r="B228" s="3">
        <v>-1</v>
      </c>
      <c r="C228" s="3">
        <v>1033</v>
      </c>
      <c r="D228" s="3" t="s">
        <v>274</v>
      </c>
      <c r="E228" s="3" t="s">
        <v>306</v>
      </c>
      <c r="F228" s="3" t="str">
        <f t="shared" si="7"/>
        <v>ETalk.CRM.UI.Promotion.frmTopUpPresentManagement</v>
      </c>
      <c r="G228" s="3" t="s">
        <v>288</v>
      </c>
      <c r="H228" s="3">
        <f>Dictionary!G184</f>
        <v>2001</v>
      </c>
      <c r="I228" s="3" t="str">
        <f>Dictionary!F184</f>
        <v>Media Phone</v>
      </c>
      <c r="K228" s="3">
        <v>1</v>
      </c>
      <c r="P228" s="8">
        <f>Dictionary!D184</f>
        <v>12007</v>
      </c>
      <c r="Q228" s="16">
        <v>1</v>
      </c>
      <c r="R228" t="str">
        <f t="shared" si="8"/>
        <v>cbxSubType.InitMultiLingual("ETalk.CRM.UI.Promotion.frmTopUpPresentManagement","cbxSubType",-1);</v>
      </c>
    </row>
    <row r="229" spans="1:18">
      <c r="A229" s="2">
        <v>123450227</v>
      </c>
      <c r="B229" s="3">
        <v>-1</v>
      </c>
      <c r="C229" s="3">
        <v>1033</v>
      </c>
      <c r="D229" s="3" t="s">
        <v>274</v>
      </c>
      <c r="E229" s="3" t="s">
        <v>306</v>
      </c>
      <c r="F229" s="3" t="str">
        <f t="shared" si="7"/>
        <v>ETalk.CRM.UI.Promotion.frmTopUpPresentManagement</v>
      </c>
      <c r="G229" s="3" t="s">
        <v>288</v>
      </c>
      <c r="H229" s="3">
        <f>Dictionary!G185</f>
        <v>3001</v>
      </c>
      <c r="I229" s="3" t="str">
        <f>Dictionary!F185</f>
        <v>Mobile Voice</v>
      </c>
      <c r="K229" s="3">
        <v>2</v>
      </c>
      <c r="P229" s="8">
        <f>Dictionary!D185</f>
        <v>12007</v>
      </c>
      <c r="R229" t="str">
        <f t="shared" si="8"/>
        <v>cbxSubType.InitMultiLingual("ETalk.CRM.UI.Promotion.frmTopUpPresentManagement","cbxSubType",-1);</v>
      </c>
    </row>
    <row r="230" spans="1:18">
      <c r="A230" s="2">
        <v>123450228</v>
      </c>
      <c r="B230" s="3">
        <v>-1</v>
      </c>
      <c r="C230" s="3">
        <v>1033</v>
      </c>
      <c r="D230" s="3" t="s">
        <v>274</v>
      </c>
      <c r="E230" s="3" t="s">
        <v>306</v>
      </c>
      <c r="F230" s="3" t="str">
        <f t="shared" si="7"/>
        <v>ETalk.CRM.UI.Promotion.frmTopUpPresentManagement</v>
      </c>
      <c r="G230" s="3" t="s">
        <v>288</v>
      </c>
      <c r="H230" s="3">
        <f>Dictionary!G186</f>
        <v>3002</v>
      </c>
      <c r="I230" s="3" t="str">
        <f>Dictionary!F186</f>
        <v>Mobile SMS</v>
      </c>
      <c r="K230" s="3">
        <v>3</v>
      </c>
      <c r="P230" s="8">
        <f>Dictionary!D186</f>
        <v>12007</v>
      </c>
      <c r="R230" t="str">
        <f t="shared" si="8"/>
        <v>cbxSubType.InitMultiLingual("ETalk.CRM.UI.Promotion.frmTopUpPresentManagement","cbxSubType",-1);</v>
      </c>
    </row>
    <row r="231" spans="1:18">
      <c r="A231" s="2">
        <v>123450229</v>
      </c>
      <c r="B231" s="3">
        <v>-1</v>
      </c>
      <c r="C231" s="3">
        <v>1033</v>
      </c>
      <c r="D231" s="3" t="s">
        <v>274</v>
      </c>
      <c r="E231" s="3" t="s">
        <v>306</v>
      </c>
      <c r="F231" s="3" t="str">
        <f t="shared" si="7"/>
        <v>ETalk.CRM.UI.Promotion.frmTopUpPresentManagement</v>
      </c>
      <c r="G231" s="3" t="s">
        <v>288</v>
      </c>
      <c r="H231" s="3">
        <f>Dictionary!G187</f>
        <v>3003</v>
      </c>
      <c r="I231" s="3" t="str">
        <f>Dictionary!F187</f>
        <v>Mobile Data</v>
      </c>
      <c r="K231" s="3">
        <v>4</v>
      </c>
      <c r="P231" s="8">
        <f>Dictionary!D187</f>
        <v>12007</v>
      </c>
      <c r="R231" t="str">
        <f t="shared" si="8"/>
        <v>cbxSubType.InitMultiLingual("ETalk.CRM.UI.Promotion.frmTopUpPresentManagement","cbxSubType",-1);</v>
      </c>
    </row>
    <row r="232" spans="1:18">
      <c r="A232" s="2">
        <v>123450230</v>
      </c>
      <c r="B232" s="3">
        <v>-1</v>
      </c>
      <c r="C232" s="3">
        <v>1033</v>
      </c>
      <c r="D232" s="3" t="s">
        <v>274</v>
      </c>
      <c r="E232" s="3" t="s">
        <v>306</v>
      </c>
      <c r="F232" s="3" t="str">
        <f t="shared" si="7"/>
        <v>ETalk.CRM.UI.Promotion.frmTopUpPresentManagement</v>
      </c>
      <c r="G232" s="3" t="s">
        <v>288</v>
      </c>
      <c r="H232" s="3">
        <f>Dictionary!G188</f>
        <v>3004</v>
      </c>
      <c r="I232" s="3" t="str">
        <f>Dictionary!F188</f>
        <v>Mobile MMS</v>
      </c>
      <c r="K232" s="3">
        <v>5</v>
      </c>
      <c r="P232" s="8">
        <f>Dictionary!D188</f>
        <v>12007</v>
      </c>
      <c r="R232" t="str">
        <f t="shared" si="8"/>
        <v>cbxSubType.InitMultiLingual("ETalk.CRM.UI.Promotion.frmTopUpPresentManagement","cbxSubType",-1);</v>
      </c>
    </row>
    <row r="233" spans="1:18">
      <c r="A233" s="2">
        <v>123450231</v>
      </c>
      <c r="B233" s="3">
        <v>-1</v>
      </c>
      <c r="C233" s="3">
        <v>1033</v>
      </c>
      <c r="D233" s="3" t="s">
        <v>274</v>
      </c>
      <c r="E233" s="3" t="s">
        <v>306</v>
      </c>
      <c r="F233" s="3" t="str">
        <f t="shared" si="7"/>
        <v>ETalk.CRM.UI.Promotion.frmTopUpPresentManagement</v>
      </c>
      <c r="G233" s="3" t="s">
        <v>288</v>
      </c>
      <c r="H233" s="3">
        <f>Dictionary!G189</f>
        <v>3005</v>
      </c>
      <c r="I233" s="3" t="str">
        <f>Dictionary!F189</f>
        <v>Mobile Video</v>
      </c>
      <c r="K233" s="3">
        <v>6</v>
      </c>
      <c r="P233" s="8">
        <f>Dictionary!D189</f>
        <v>12007</v>
      </c>
      <c r="Q233" s="16">
        <v>1</v>
      </c>
      <c r="R233" t="str">
        <f t="shared" si="8"/>
        <v>cbxSubType.InitMultiLingual("ETalk.CRM.UI.Promotion.frmTopUpPresentManagement","cbxSubType",-1);</v>
      </c>
    </row>
    <row r="234" spans="1:18">
      <c r="A234" s="2">
        <v>123450232</v>
      </c>
      <c r="B234" s="3">
        <v>-1</v>
      </c>
      <c r="C234" s="3">
        <v>1033</v>
      </c>
      <c r="D234" s="3" t="s">
        <v>274</v>
      </c>
      <c r="E234" s="3" t="s">
        <v>306</v>
      </c>
      <c r="F234" s="3" t="str">
        <f t="shared" si="7"/>
        <v>ETalk.CRM.UI.Promotion.frmTopUpPresentManagement</v>
      </c>
      <c r="G234" s="3" t="s">
        <v>288</v>
      </c>
      <c r="H234" s="3">
        <f>Dictionary!G190</f>
        <v>3006</v>
      </c>
      <c r="I234" s="3" t="str">
        <f>Dictionary!F190</f>
        <v>Mobile DID</v>
      </c>
      <c r="K234" s="3">
        <v>7</v>
      </c>
      <c r="P234" s="8">
        <f>Dictionary!D190</f>
        <v>12007</v>
      </c>
      <c r="Q234" s="16">
        <v>1</v>
      </c>
      <c r="R234" t="str">
        <f t="shared" si="8"/>
        <v>cbxSubType.InitMultiLingual("ETalk.CRM.UI.Promotion.frmTopUpPresentManagement","cbxSubType",-1);</v>
      </c>
    </row>
    <row r="235" spans="1:18">
      <c r="A235" s="2">
        <v>123450233</v>
      </c>
      <c r="B235" s="3">
        <v>-1</v>
      </c>
      <c r="C235" s="3">
        <v>1033</v>
      </c>
      <c r="D235" s="3" t="s">
        <v>274</v>
      </c>
      <c r="E235" s="3" t="s">
        <v>306</v>
      </c>
      <c r="F235" s="3" t="str">
        <f t="shared" si="7"/>
        <v>ETalk.CRM.UI.Promotion.frmTopUpPresentManagement</v>
      </c>
      <c r="G235" s="3" t="s">
        <v>288</v>
      </c>
      <c r="H235" s="3">
        <f>Dictionary!G191</f>
        <v>4001</v>
      </c>
      <c r="I235" s="3" t="str">
        <f>Dictionary!F191</f>
        <v>Wholesale</v>
      </c>
      <c r="K235" s="3">
        <v>8</v>
      </c>
      <c r="P235" s="8">
        <f>Dictionary!D191</f>
        <v>12007</v>
      </c>
      <c r="Q235" s="16">
        <v>1</v>
      </c>
      <c r="R235" t="str">
        <f t="shared" si="8"/>
        <v>cbxSubType.InitMultiLingual("ETalk.CRM.UI.Promotion.frmTopUpPresentManagement","cbxSubType",-1);</v>
      </c>
    </row>
    <row r="236" spans="1:18">
      <c r="A236" s="2">
        <v>123450234</v>
      </c>
      <c r="B236" s="3">
        <v>-1</v>
      </c>
      <c r="C236" s="3">
        <v>1033</v>
      </c>
      <c r="D236" s="3" t="s">
        <v>274</v>
      </c>
      <c r="E236" s="3" t="s">
        <v>306</v>
      </c>
      <c r="F236" s="3" t="str">
        <f t="shared" si="7"/>
        <v>ETalk.CRM.UI.Promotion.frmTopUpPresentManagement</v>
      </c>
      <c r="G236" s="3" t="s">
        <v>288</v>
      </c>
      <c r="H236" s="3">
        <f>Dictionary!G192</f>
        <v>5001</v>
      </c>
      <c r="I236" s="3" t="str">
        <f>Dictionary!F192</f>
        <v>Premium Rate</v>
      </c>
      <c r="K236" s="3">
        <v>9</v>
      </c>
      <c r="P236" s="8">
        <f>Dictionary!D192</f>
        <v>12007</v>
      </c>
      <c r="Q236" s="16">
        <v>1</v>
      </c>
      <c r="R236" t="str">
        <f t="shared" si="8"/>
        <v>cbxSubType.InitMultiLingual("ETalk.CRM.UI.Promotion.frmTopUpPresentManagement","cbxSubType",-1);</v>
      </c>
    </row>
    <row r="237" spans="1:18">
      <c r="A237" s="2">
        <v>123450235</v>
      </c>
      <c r="B237" s="3">
        <v>-1</v>
      </c>
      <c r="C237" s="3">
        <v>1033</v>
      </c>
      <c r="D237" s="3" t="s">
        <v>274</v>
      </c>
      <c r="E237" s="3" t="s">
        <v>306</v>
      </c>
      <c r="F237" s="3" t="str">
        <f t="shared" si="7"/>
        <v>ETalk.CRM.UI.Promotion.frmTopUpPresentManagement</v>
      </c>
      <c r="G237" s="3" t="s">
        <v>288</v>
      </c>
      <c r="H237" s="3">
        <f>Dictionary!G193</f>
        <v>5010</v>
      </c>
      <c r="I237" s="3" t="str">
        <f>Dictionary!F193</f>
        <v>Mobile</v>
      </c>
      <c r="K237" s="3">
        <v>10</v>
      </c>
      <c r="P237" s="8">
        <f>Dictionary!D193</f>
        <v>12007</v>
      </c>
      <c r="Q237" s="16">
        <v>1</v>
      </c>
      <c r="R237" t="str">
        <f t="shared" si="8"/>
        <v>cbxSubType.InitMultiLingual("ETalk.CRM.UI.Promotion.frmTopUpPresentManagement","cbxSubType",-1);</v>
      </c>
    </row>
    <row r="238" spans="1:18">
      <c r="A238" s="2">
        <v>123450236</v>
      </c>
      <c r="B238" s="3">
        <v>-1</v>
      </c>
      <c r="C238" s="3">
        <v>1033</v>
      </c>
      <c r="D238" s="3" t="s">
        <v>274</v>
      </c>
      <c r="E238" s="3" t="s">
        <v>306</v>
      </c>
      <c r="F238" s="3" t="str">
        <f t="shared" si="7"/>
        <v>ETalk.CRM.UI.Promotion.frmTopUpPresentManagement</v>
      </c>
      <c r="G238" s="3" t="s">
        <v>288</v>
      </c>
      <c r="H238" s="3">
        <f>Dictionary!G194</f>
        <v>5020</v>
      </c>
      <c r="I238" s="3" t="str">
        <f>Dictionary!F194</f>
        <v>Geographical</v>
      </c>
      <c r="K238" s="3">
        <v>11</v>
      </c>
      <c r="P238" s="8">
        <f>Dictionary!D194</f>
        <v>12007</v>
      </c>
      <c r="Q238" s="16">
        <v>1</v>
      </c>
      <c r="R238" t="str">
        <f t="shared" si="8"/>
        <v>cbxSubType.InitMultiLingual("ETalk.CRM.UI.Promotion.frmTopUpPresentManagement","cbxSubType",-1);</v>
      </c>
    </row>
    <row r="239" spans="1:18">
      <c r="A239" s="2">
        <v>123450237</v>
      </c>
      <c r="B239" s="3">
        <v>-1</v>
      </c>
      <c r="C239" s="3">
        <v>1033</v>
      </c>
      <c r="D239" s="3" t="s">
        <v>274</v>
      </c>
      <c r="E239" s="3" t="s">
        <v>306</v>
      </c>
      <c r="F239" s="3" t="str">
        <f t="shared" si="7"/>
        <v>ETalk.CRM.UI.Promotion.frmTopUpPresentManagement</v>
      </c>
      <c r="G239" s="3" t="s">
        <v>288</v>
      </c>
      <c r="H239" s="3">
        <f>Dictionary!G195</f>
        <v>6001</v>
      </c>
      <c r="I239" s="3" t="str">
        <f>Dictionary!F195</f>
        <v>Free Phone</v>
      </c>
      <c r="K239" s="3">
        <v>12</v>
      </c>
      <c r="P239" s="8">
        <f>Dictionary!D195</f>
        <v>12007</v>
      </c>
      <c r="Q239" s="16">
        <v>1</v>
      </c>
      <c r="R239" t="str">
        <f t="shared" si="8"/>
        <v>cbxSubType.InitMultiLingual("ETalk.CRM.UI.Promotion.frmTopUpPresentManagement","cbxSubType",-1);</v>
      </c>
    </row>
    <row r="240" spans="1:18" s="21" customFormat="1">
      <c r="A240" s="2">
        <v>123450238</v>
      </c>
      <c r="B240" s="3">
        <v>-1</v>
      </c>
      <c r="C240" s="3">
        <v>1033</v>
      </c>
      <c r="D240" s="8" t="s">
        <v>274</v>
      </c>
      <c r="E240" s="8" t="s">
        <v>306</v>
      </c>
      <c r="F240" s="8" t="str">
        <f t="shared" si="7"/>
        <v>ETalk.CRM.UI.Promotion.frmTopUpPresentManagement</v>
      </c>
      <c r="G240" s="8" t="s">
        <v>300</v>
      </c>
      <c r="H240" s="8">
        <f>Dictionary!G139</f>
        <v>1</v>
      </c>
      <c r="I240" s="8" t="str">
        <f>Dictionary!F139</f>
        <v>Fee</v>
      </c>
      <c r="J240" s="8"/>
      <c r="K240" s="8">
        <v>0</v>
      </c>
      <c r="L240" s="8"/>
      <c r="M240" s="8"/>
      <c r="N240" s="8"/>
      <c r="O240" s="8"/>
      <c r="P240" s="8">
        <f>Dictionary!D139</f>
        <v>25208</v>
      </c>
      <c r="Q240" s="8"/>
      <c r="R240" t="str">
        <f t="shared" si="8"/>
        <v>cbxMethod.InitMultiLingual("ETalk.CRM.UI.Promotion.frmTopUpPresentManagement","cbxMethod",-1);</v>
      </c>
    </row>
    <row r="241" spans="1:18">
      <c r="A241" s="2">
        <v>123450239</v>
      </c>
      <c r="B241" s="3">
        <v>-1</v>
      </c>
      <c r="C241" s="3">
        <v>1033</v>
      </c>
      <c r="D241" s="3" t="s">
        <v>274</v>
      </c>
      <c r="E241" s="3" t="s">
        <v>306</v>
      </c>
      <c r="F241" s="3" t="str">
        <f t="shared" si="7"/>
        <v>ETalk.CRM.UI.Promotion.frmTopUpPresentManagement</v>
      </c>
      <c r="G241" s="3" t="s">
        <v>300</v>
      </c>
      <c r="H241" s="3">
        <f>Dictionary!G140</f>
        <v>2</v>
      </c>
      <c r="I241" s="3" t="str">
        <f>Dictionary!F140</f>
        <v>Service</v>
      </c>
      <c r="K241" s="3">
        <v>1</v>
      </c>
      <c r="P241" s="8">
        <f>Dictionary!D140</f>
        <v>25208</v>
      </c>
      <c r="R241" t="str">
        <f t="shared" si="8"/>
        <v>cbxMethod.InitMultiLingual("ETalk.CRM.UI.Promotion.frmTopUpPresentManagement","cbxMethod",-1);</v>
      </c>
    </row>
    <row r="242" spans="1:18">
      <c r="A242" s="2">
        <v>123450240</v>
      </c>
      <c r="B242" s="3">
        <v>-1</v>
      </c>
      <c r="C242" s="3">
        <v>1033</v>
      </c>
      <c r="D242" s="3" t="s">
        <v>274</v>
      </c>
      <c r="E242" s="3" t="s">
        <v>306</v>
      </c>
      <c r="F242" s="3" t="str">
        <f t="shared" si="7"/>
        <v>ETalk.CRM.UI.Promotion.frmTopUpPresentManagement</v>
      </c>
      <c r="G242" s="3" t="s">
        <v>300</v>
      </c>
      <c r="H242" s="3">
        <f>Dictionary!G141</f>
        <v>3</v>
      </c>
      <c r="I242" s="3" t="str">
        <f>Dictionary!F141</f>
        <v>Bonus</v>
      </c>
      <c r="K242" s="3">
        <v>2</v>
      </c>
      <c r="P242" s="8">
        <f>Dictionary!D141</f>
        <v>25208</v>
      </c>
      <c r="Q242" s="16">
        <v>1</v>
      </c>
      <c r="R242" t="str">
        <f t="shared" si="8"/>
        <v>cbxMethod.InitMultiLingual("ETalk.CRM.UI.Promotion.frmTopUpPresentManagement","cbxMethod",-1);</v>
      </c>
    </row>
    <row r="243" spans="1:18">
      <c r="A243" s="2">
        <v>123450241</v>
      </c>
      <c r="B243" s="3">
        <v>-1</v>
      </c>
      <c r="C243" s="3">
        <v>1033</v>
      </c>
      <c r="D243" s="3" t="s">
        <v>274</v>
      </c>
      <c r="E243" s="3" t="s">
        <v>306</v>
      </c>
      <c r="F243" s="3" t="str">
        <f t="shared" si="7"/>
        <v>ETalk.CRM.UI.Promotion.frmTopUpPresentManagement</v>
      </c>
      <c r="G243" s="3" t="s">
        <v>300</v>
      </c>
      <c r="H243" s="3">
        <f>Dictionary!G142</f>
        <v>4</v>
      </c>
      <c r="I243" s="3" t="str">
        <f>Dictionary!F142</f>
        <v>Equipment</v>
      </c>
      <c r="K243" s="3">
        <v>3</v>
      </c>
      <c r="P243" s="8">
        <f>Dictionary!D142</f>
        <v>25208</v>
      </c>
      <c r="Q243" s="16">
        <v>1</v>
      </c>
      <c r="R243" t="str">
        <f t="shared" si="8"/>
        <v>cbxMethod.InitMultiLingual("ETalk.CRM.UI.Promotion.frmTopUpPresentManagement","cbxMethod",-1);</v>
      </c>
    </row>
    <row r="244" spans="1:18" s="21" customFormat="1">
      <c r="A244" s="2">
        <v>123450242</v>
      </c>
      <c r="B244" s="3">
        <v>-1</v>
      </c>
      <c r="C244" s="3">
        <v>1033</v>
      </c>
      <c r="D244" s="8" t="s">
        <v>274</v>
      </c>
      <c r="E244" s="8" t="s">
        <v>306</v>
      </c>
      <c r="F244" s="8" t="str">
        <f t="shared" si="7"/>
        <v>ETalk.CRM.UI.Promotion.frmTopUpPresentManagement</v>
      </c>
      <c r="G244" s="8" t="s">
        <v>292</v>
      </c>
      <c r="H244" s="8">
        <f>Dictionary!G178</f>
        <v>1</v>
      </c>
      <c r="I244" s="8" t="str">
        <f>Dictionary!F178</f>
        <v>Day</v>
      </c>
      <c r="J244" s="8"/>
      <c r="K244" s="8">
        <v>0</v>
      </c>
      <c r="L244" s="8"/>
      <c r="M244" s="8"/>
      <c r="N244" s="8"/>
      <c r="O244" s="8"/>
      <c r="P244" s="8">
        <f>Dictionary!D178</f>
        <v>25212</v>
      </c>
      <c r="Q244" s="8"/>
      <c r="R244" t="str">
        <f t="shared" si="8"/>
        <v>cbxPUnit.InitMultiLingual("ETalk.CRM.UI.Promotion.frmTopUpPresentManagement","cbxPUnit",-1);</v>
      </c>
    </row>
    <row r="245" spans="1:18">
      <c r="A245" s="2">
        <v>123450243</v>
      </c>
      <c r="B245" s="3">
        <v>-1</v>
      </c>
      <c r="C245" s="3">
        <v>1033</v>
      </c>
      <c r="D245" s="3" t="s">
        <v>274</v>
      </c>
      <c r="E245" s="3" t="s">
        <v>306</v>
      </c>
      <c r="F245" s="3" t="str">
        <f t="shared" si="7"/>
        <v>ETalk.CRM.UI.Promotion.frmTopUpPresentManagement</v>
      </c>
      <c r="G245" s="3" t="s">
        <v>292</v>
      </c>
      <c r="H245" s="3">
        <f>Dictionary!G179</f>
        <v>2</v>
      </c>
      <c r="I245" s="3" t="str">
        <f>Dictionary!F179</f>
        <v>Week</v>
      </c>
      <c r="K245" s="3">
        <v>1</v>
      </c>
      <c r="P245" s="8">
        <f>Dictionary!D179</f>
        <v>25212</v>
      </c>
      <c r="R245" t="str">
        <f t="shared" si="8"/>
        <v>cbxPUnit.InitMultiLingual("ETalk.CRM.UI.Promotion.frmTopUpPresentManagement","cbxPUnit",-1);</v>
      </c>
    </row>
    <row r="246" spans="1:18">
      <c r="A246" s="2">
        <v>123450244</v>
      </c>
      <c r="B246" s="3">
        <v>-1</v>
      </c>
      <c r="C246" s="3">
        <v>1033</v>
      </c>
      <c r="D246" s="3" t="s">
        <v>274</v>
      </c>
      <c r="E246" s="3" t="s">
        <v>306</v>
      </c>
      <c r="F246" s="3" t="str">
        <f t="shared" si="7"/>
        <v>ETalk.CRM.UI.Promotion.frmTopUpPresentManagement</v>
      </c>
      <c r="G246" s="3" t="s">
        <v>292</v>
      </c>
      <c r="H246" s="3">
        <f>Dictionary!G180</f>
        <v>3</v>
      </c>
      <c r="I246" s="3" t="str">
        <f>Dictionary!F180</f>
        <v>Month</v>
      </c>
      <c r="K246" s="3">
        <v>2</v>
      </c>
      <c r="P246" s="8">
        <f>Dictionary!D180</f>
        <v>25212</v>
      </c>
      <c r="R246" t="str">
        <f t="shared" si="8"/>
        <v>cbxPUnit.InitMultiLingual("ETalk.CRM.UI.Promotion.frmTopUpPresentManagement","cbxPUnit",-1);</v>
      </c>
    </row>
    <row r="247" spans="1:18">
      <c r="A247" s="2">
        <v>123450245</v>
      </c>
      <c r="B247" s="3">
        <v>-1</v>
      </c>
      <c r="C247" s="3">
        <v>1033</v>
      </c>
      <c r="D247" s="3" t="s">
        <v>274</v>
      </c>
      <c r="E247" s="3" t="s">
        <v>306</v>
      </c>
      <c r="F247" s="3" t="str">
        <f t="shared" si="7"/>
        <v>ETalk.CRM.UI.Promotion.frmTopUpPresentManagement</v>
      </c>
      <c r="G247" s="3" t="s">
        <v>292</v>
      </c>
      <c r="H247" s="3">
        <f>Dictionary!G181</f>
        <v>4</v>
      </c>
      <c r="I247" s="3" t="str">
        <f>Dictionary!F181</f>
        <v>Year</v>
      </c>
      <c r="K247" s="3">
        <v>3</v>
      </c>
      <c r="P247" s="8">
        <f>Dictionary!D181</f>
        <v>25212</v>
      </c>
      <c r="R247" t="str">
        <f t="shared" si="8"/>
        <v>cbxPUnit.InitMultiLingual("ETalk.CRM.UI.Promotion.frmTopUpPresentManagement","cbxPUnit",-1);</v>
      </c>
    </row>
    <row r="248" spans="1:18" s="21" customFormat="1">
      <c r="A248" s="8">
        <v>123450246</v>
      </c>
      <c r="B248" s="8">
        <v>-1</v>
      </c>
      <c r="C248" s="8">
        <v>1033</v>
      </c>
      <c r="D248" s="8" t="s">
        <v>274</v>
      </c>
      <c r="E248" s="8" t="s">
        <v>306</v>
      </c>
      <c r="F248" s="8" t="str">
        <f t="shared" si="7"/>
        <v>ETalk.CRM.UI.Promotion.frmTopUpPresentManagement</v>
      </c>
      <c r="G248" s="8" t="s">
        <v>293</v>
      </c>
      <c r="H248" s="8">
        <f>Dictionary!G150</f>
        <v>1</v>
      </c>
      <c r="I248" s="8" t="str">
        <f>Dictionary!F150</f>
        <v>Immediate</v>
      </c>
      <c r="J248" s="8"/>
      <c r="K248" s="8">
        <v>0</v>
      </c>
      <c r="L248" s="8"/>
      <c r="M248" s="8"/>
      <c r="N248" s="8"/>
      <c r="O248" s="8"/>
      <c r="P248" s="8">
        <f>Dictionary!D150</f>
        <v>25213</v>
      </c>
      <c r="Q248" s="8"/>
      <c r="R248" s="21" t="str">
        <f t="shared" si="8"/>
        <v>cbxVTime.InitMultiLingual("ETalk.CRM.UI.Promotion.frmTopUpPresentManagement","cbxVTime",-1);</v>
      </c>
    </row>
    <row r="249" spans="1:18">
      <c r="A249" s="2">
        <v>123450247</v>
      </c>
      <c r="B249" s="3">
        <v>-1</v>
      </c>
      <c r="C249" s="3">
        <v>1033</v>
      </c>
      <c r="D249" s="3" t="s">
        <v>274</v>
      </c>
      <c r="E249" s="3" t="s">
        <v>306</v>
      </c>
      <c r="F249" s="3" t="str">
        <f t="shared" si="7"/>
        <v>ETalk.CRM.UI.Promotion.frmTopUpPresentManagement</v>
      </c>
      <c r="G249" s="3" t="s">
        <v>293</v>
      </c>
      <c r="H249" s="3">
        <f>Dictionary!G151</f>
        <v>2</v>
      </c>
      <c r="I249" s="3" t="str">
        <f>Dictionary!F151</f>
        <v>Next Cycle</v>
      </c>
      <c r="K249" s="3">
        <v>1</v>
      </c>
      <c r="P249" s="8">
        <f>Dictionary!D151</f>
        <v>25213</v>
      </c>
      <c r="R249" t="str">
        <f t="shared" si="8"/>
        <v>cbxVTime.InitMultiLingual("ETalk.CRM.UI.Promotion.frmTopUpPresentManagement","cbxVTime",-1);</v>
      </c>
    </row>
    <row r="250" spans="1:18" s="21" customFormat="1">
      <c r="A250" s="2">
        <v>123450248</v>
      </c>
      <c r="B250" s="3">
        <v>-1</v>
      </c>
      <c r="C250" s="3">
        <v>1033</v>
      </c>
      <c r="D250" s="8" t="s">
        <v>274</v>
      </c>
      <c r="E250" s="8" t="s">
        <v>306</v>
      </c>
      <c r="F250" s="8" t="str">
        <f t="shared" si="7"/>
        <v>ETalk.CRM.UI.Promotion.frmTopUpPresentManagement</v>
      </c>
      <c r="G250" s="8" t="s">
        <v>279</v>
      </c>
      <c r="H250" s="8">
        <f>Dictionary!G164</f>
        <v>0</v>
      </c>
      <c r="I250" s="8" t="str">
        <f>Dictionary!F164</f>
        <v>All</v>
      </c>
      <c r="J250" s="8"/>
      <c r="K250" s="8">
        <v>0</v>
      </c>
      <c r="L250" s="8"/>
      <c r="M250" s="8"/>
      <c r="N250" s="8"/>
      <c r="O250" s="8"/>
      <c r="P250" s="8">
        <f>Dictionary!D164</f>
        <v>25216</v>
      </c>
      <c r="Q250" s="8"/>
      <c r="R250" t="str">
        <f t="shared" si="8"/>
        <v>cbboxNumberCategory.InitMultiLingual("ETalk.CRM.UI.Promotion.frmTopUpPresentManagement","cbboxNumberCategory",-1);</v>
      </c>
    </row>
    <row r="251" spans="1:18">
      <c r="A251" s="2">
        <v>123450249</v>
      </c>
      <c r="B251" s="3">
        <v>-1</v>
      </c>
      <c r="C251" s="3">
        <v>1033</v>
      </c>
      <c r="D251" s="3" t="s">
        <v>274</v>
      </c>
      <c r="E251" s="3" t="s">
        <v>306</v>
      </c>
      <c r="F251" s="3" t="str">
        <f t="shared" si="7"/>
        <v>ETalk.CRM.UI.Promotion.frmTopUpPresentManagement</v>
      </c>
      <c r="G251" s="3" t="s">
        <v>279</v>
      </c>
      <c r="H251" s="3">
        <f>Dictionary!G165</f>
        <v>1</v>
      </c>
      <c r="I251" s="3" t="str">
        <f>Dictionary!F165</f>
        <v>Customer Specific Numbers</v>
      </c>
      <c r="K251" s="3">
        <v>1</v>
      </c>
      <c r="P251" s="8">
        <f>Dictionary!D165</f>
        <v>25216</v>
      </c>
      <c r="Q251" s="16">
        <v>1</v>
      </c>
      <c r="R251" t="str">
        <f t="shared" si="8"/>
        <v>cbboxNumberCategory.InitMultiLingual("ETalk.CRM.UI.Promotion.frmTopUpPresentManagement","cbboxNumberCategory",-1);</v>
      </c>
    </row>
    <row r="252" spans="1:18">
      <c r="A252" s="2">
        <v>123450250</v>
      </c>
      <c r="B252" s="3">
        <v>-1</v>
      </c>
      <c r="C252" s="3">
        <v>1033</v>
      </c>
      <c r="D252" s="3" t="s">
        <v>274</v>
      </c>
      <c r="E252" s="3" t="s">
        <v>306</v>
      </c>
      <c r="F252" s="3" t="str">
        <f t="shared" si="7"/>
        <v>ETalk.CRM.UI.Promotion.frmTopUpPresentManagement</v>
      </c>
      <c r="G252" s="3" t="s">
        <v>279</v>
      </c>
      <c r="H252" s="3">
        <f>Dictionary!G166</f>
        <v>2</v>
      </c>
      <c r="I252" s="3" t="str">
        <f>Dictionary!F166</f>
        <v>Specific Times Number</v>
      </c>
      <c r="K252" s="3">
        <v>2</v>
      </c>
      <c r="P252" s="8">
        <f>Dictionary!D166</f>
        <v>25216</v>
      </c>
      <c r="R252" t="str">
        <f t="shared" si="8"/>
        <v>cbboxNumberCategory.InitMultiLingual("ETalk.CRM.UI.Promotion.frmTopUpPresentManagement","cbboxNumberCategory",-1);</v>
      </c>
    </row>
    <row r="253" spans="1:18">
      <c r="A253" s="2">
        <v>123450251</v>
      </c>
      <c r="B253" s="3">
        <v>-1</v>
      </c>
      <c r="C253" s="3">
        <v>1033</v>
      </c>
      <c r="D253" s="3" t="s">
        <v>274</v>
      </c>
      <c r="E253" s="3" t="s">
        <v>306</v>
      </c>
      <c r="F253" s="3" t="str">
        <f t="shared" si="7"/>
        <v>ETalk.CRM.UI.Promotion.frmTopUpPresentManagement</v>
      </c>
      <c r="G253" s="3" t="s">
        <v>279</v>
      </c>
      <c r="H253" s="3">
        <f>Dictionary!G167</f>
        <v>3</v>
      </c>
      <c r="I253" s="3" t="str">
        <f>Dictionary!F167</f>
        <v>Specific Number</v>
      </c>
      <c r="K253" s="3">
        <v>3</v>
      </c>
      <c r="P253" s="8">
        <f>Dictionary!D167</f>
        <v>25216</v>
      </c>
      <c r="R253" t="str">
        <f t="shared" si="8"/>
        <v>cbboxNumberCategory.InitMultiLingual("ETalk.CRM.UI.Promotion.frmTopUpPresentManagement","cbboxNumberCategory",-1);</v>
      </c>
    </row>
    <row r="254" spans="1:18">
      <c r="A254" s="2">
        <v>123450252</v>
      </c>
      <c r="B254" s="3">
        <v>-1</v>
      </c>
      <c r="C254" s="3">
        <v>1033</v>
      </c>
      <c r="D254" s="3" t="s">
        <v>274</v>
      </c>
      <c r="E254" s="3" t="s">
        <v>306</v>
      </c>
      <c r="F254" s="3" t="str">
        <f t="shared" si="7"/>
        <v>ETalk.CRM.UI.Promotion.frmTopUpPresentManagement</v>
      </c>
      <c r="G254" s="3" t="s">
        <v>279</v>
      </c>
      <c r="H254" s="3">
        <f>Dictionary!G168</f>
        <v>4</v>
      </c>
      <c r="I254" s="3" t="str">
        <f>Dictionary!F168</f>
        <v>On Net</v>
      </c>
      <c r="K254" s="3">
        <v>4</v>
      </c>
      <c r="P254" s="8">
        <f>Dictionary!D168</f>
        <v>25216</v>
      </c>
      <c r="R254" t="str">
        <f t="shared" si="8"/>
        <v>cbboxNumberCategory.InitMultiLingual("ETalk.CRM.UI.Promotion.frmTopUpPresentManagement","cbboxNumberCategory",-1);</v>
      </c>
    </row>
    <row r="255" spans="1:18">
      <c r="A255" s="2">
        <v>123450253</v>
      </c>
      <c r="B255" s="3">
        <v>-1</v>
      </c>
      <c r="C255" s="3">
        <v>1033</v>
      </c>
      <c r="D255" s="3" t="s">
        <v>274</v>
      </c>
      <c r="E255" s="3" t="s">
        <v>306</v>
      </c>
      <c r="F255" s="3" t="str">
        <f t="shared" si="7"/>
        <v>ETalk.CRM.UI.Promotion.frmTopUpPresentManagement</v>
      </c>
      <c r="G255" s="3" t="s">
        <v>279</v>
      </c>
      <c r="H255" s="3">
        <f>Dictionary!G169</f>
        <v>5</v>
      </c>
      <c r="I255" s="3" t="str">
        <f>Dictionary!F169</f>
        <v>Super On Net</v>
      </c>
      <c r="K255" s="3">
        <v>5</v>
      </c>
      <c r="P255" s="8">
        <f>Dictionary!D169</f>
        <v>25216</v>
      </c>
      <c r="R255" t="str">
        <f t="shared" si="8"/>
        <v>cbboxNumberCategory.InitMultiLingual("ETalk.CRM.UI.Promotion.frmTopUpPresentManagement","cbboxNumberCategory",-1);</v>
      </c>
    </row>
    <row r="256" spans="1:18">
      <c r="A256" s="2">
        <v>123450254</v>
      </c>
      <c r="B256" s="3">
        <v>-1</v>
      </c>
      <c r="C256" s="3">
        <v>1033</v>
      </c>
      <c r="D256" s="3" t="s">
        <v>274</v>
      </c>
      <c r="E256" s="3" t="s">
        <v>306</v>
      </c>
      <c r="F256" s="3" t="str">
        <f t="shared" si="7"/>
        <v>ETalk.CRM.UI.Promotion.frmTopUpPresentManagement</v>
      </c>
      <c r="G256" s="3" t="s">
        <v>279</v>
      </c>
      <c r="H256" s="3">
        <f>Dictionary!G170</f>
        <v>6</v>
      </c>
      <c r="I256" s="3" t="str">
        <f>Dictionary!F170</f>
        <v>National Fixed</v>
      </c>
      <c r="K256" s="3">
        <v>6</v>
      </c>
      <c r="P256" s="8">
        <f>Dictionary!D170</f>
        <v>25216</v>
      </c>
      <c r="R256" t="str">
        <f t="shared" si="8"/>
        <v>cbboxNumberCategory.InitMultiLingual("ETalk.CRM.UI.Promotion.frmTopUpPresentManagement","cbboxNumberCategory",-1);</v>
      </c>
    </row>
    <row r="257" spans="1:18">
      <c r="A257" s="2">
        <v>123450255</v>
      </c>
      <c r="B257" s="3">
        <v>-1</v>
      </c>
      <c r="C257" s="3">
        <v>1033</v>
      </c>
      <c r="D257" s="3" t="s">
        <v>274</v>
      </c>
      <c r="E257" s="3" t="s">
        <v>306</v>
      </c>
      <c r="F257" s="3" t="str">
        <f t="shared" si="7"/>
        <v>ETalk.CRM.UI.Promotion.frmTopUpPresentManagement</v>
      </c>
      <c r="G257" s="3" t="s">
        <v>279</v>
      </c>
      <c r="H257" s="3">
        <f>Dictionary!G171</f>
        <v>7</v>
      </c>
      <c r="I257" s="3" t="str">
        <f>Dictionary!F171</f>
        <v>National Mobile</v>
      </c>
      <c r="K257" s="3">
        <v>7</v>
      </c>
      <c r="P257" s="8">
        <f>Dictionary!D171</f>
        <v>25216</v>
      </c>
      <c r="R257" t="str">
        <f t="shared" si="8"/>
        <v>cbboxNumberCategory.InitMultiLingual("ETalk.CRM.UI.Promotion.frmTopUpPresentManagement","cbboxNumberCategory",-1);</v>
      </c>
    </row>
    <row r="258" spans="1:18">
      <c r="A258" s="2">
        <v>123450256</v>
      </c>
      <c r="B258" s="3">
        <v>-1</v>
      </c>
      <c r="C258" s="3">
        <v>1033</v>
      </c>
      <c r="D258" s="3" t="s">
        <v>274</v>
      </c>
      <c r="E258" s="3" t="s">
        <v>306</v>
      </c>
      <c r="F258" s="3" t="str">
        <f t="shared" si="7"/>
        <v>ETalk.CRM.UI.Promotion.frmTopUpPresentManagement</v>
      </c>
      <c r="G258" s="3" t="s">
        <v>279</v>
      </c>
      <c r="H258" s="3">
        <f>Dictionary!G172</f>
        <v>8</v>
      </c>
      <c r="I258" s="3" t="str">
        <f>Dictionary!F172</f>
        <v>International</v>
      </c>
      <c r="K258" s="3">
        <v>8</v>
      </c>
      <c r="P258" s="8">
        <f>Dictionary!D172</f>
        <v>25216</v>
      </c>
      <c r="R258" t="str">
        <f t="shared" si="8"/>
        <v>cbboxNumberCategory.InitMultiLingual("ETalk.CRM.UI.Promotion.frmTopUpPresentManagement","cbboxNumberCategory",-1);</v>
      </c>
    </row>
    <row r="259" spans="1:18" s="21" customFormat="1">
      <c r="A259" s="2">
        <v>123450257</v>
      </c>
      <c r="B259" s="3">
        <v>-1</v>
      </c>
      <c r="C259" s="3">
        <v>1033</v>
      </c>
      <c r="D259" s="8" t="s">
        <v>313</v>
      </c>
      <c r="E259" s="8" t="s">
        <v>314</v>
      </c>
      <c r="F259" s="8" t="str">
        <f t="shared" ref="F259:F322" si="9">D259 &amp; "." &amp; E259</f>
        <v>ETalk.CRM.UI.Dealer.PRS.DealerManagement</v>
      </c>
      <c r="G259" s="8" t="s">
        <v>311</v>
      </c>
      <c r="H259" s="8">
        <f>Dictionary!G204</f>
        <v>1033</v>
      </c>
      <c r="I259" s="8" t="str">
        <f>Dictionary!F204</f>
        <v>English - United States</v>
      </c>
      <c r="J259" s="8"/>
      <c r="K259" s="8">
        <v>0</v>
      </c>
      <c r="L259" s="8"/>
      <c r="M259" s="8"/>
      <c r="N259" s="8"/>
      <c r="O259" s="8"/>
      <c r="P259" s="8">
        <f>Dictionary!D204</f>
        <v>12001</v>
      </c>
      <c r="Q259" s="8"/>
      <c r="R259" t="str">
        <f t="shared" si="8"/>
        <v>cmbLanguage.InitMultiLingual("ETalk.CRM.UI.Dealer.PRS.DealerManagement","cmbLanguage",-1);</v>
      </c>
    </row>
    <row r="260" spans="1:18">
      <c r="A260" s="2">
        <v>123450258</v>
      </c>
      <c r="B260" s="3">
        <v>-1</v>
      </c>
      <c r="C260" s="3">
        <v>1033</v>
      </c>
      <c r="D260" s="3" t="s">
        <v>313</v>
      </c>
      <c r="E260" s="3" t="s">
        <v>314</v>
      </c>
      <c r="F260" s="3" t="str">
        <f t="shared" si="9"/>
        <v>ETalk.CRM.UI.Dealer.PRS.DealerManagement</v>
      </c>
      <c r="G260" s="3" t="s">
        <v>311</v>
      </c>
      <c r="H260" s="3">
        <f>Dictionary!G205</f>
        <v>1043</v>
      </c>
      <c r="I260" s="3" t="str">
        <f>Dictionary!F205</f>
        <v>Dutch - The Netherlands</v>
      </c>
      <c r="K260" s="3">
        <v>1</v>
      </c>
      <c r="P260" s="8">
        <f>Dictionary!D205</f>
        <v>12001</v>
      </c>
      <c r="R260" t="str">
        <f t="shared" si="8"/>
        <v>cmbLanguage.InitMultiLingual("ETalk.CRM.UI.Dealer.PRS.DealerManagement","cmbLanguage",-1);</v>
      </c>
    </row>
    <row r="261" spans="1:18">
      <c r="A261" s="2">
        <v>123450259</v>
      </c>
      <c r="B261" s="3">
        <v>-1</v>
      </c>
      <c r="C261" s="3">
        <v>1033</v>
      </c>
      <c r="D261" s="3" t="s">
        <v>313</v>
      </c>
      <c r="E261" s="3" t="s">
        <v>314</v>
      </c>
      <c r="F261" s="3" t="str">
        <f t="shared" si="9"/>
        <v>ETalk.CRM.UI.Dealer.PRS.DealerManagement</v>
      </c>
      <c r="G261" s="3" t="s">
        <v>311</v>
      </c>
      <c r="H261" s="3">
        <f>Dictionary!G206</f>
        <v>3082</v>
      </c>
      <c r="I261" s="3" t="str">
        <f>Dictionary!F206</f>
        <v>Spanish</v>
      </c>
      <c r="K261" s="3">
        <v>2</v>
      </c>
      <c r="P261" s="8">
        <f>Dictionary!D206</f>
        <v>12001</v>
      </c>
      <c r="R261" t="str">
        <f t="shared" si="8"/>
        <v>cmbLanguage.InitMultiLingual("ETalk.CRM.UI.Dealer.PRS.DealerManagement","cmbLanguage",-1);</v>
      </c>
    </row>
    <row r="262" spans="1:18" s="21" customFormat="1">
      <c r="A262" s="8">
        <v>123450260</v>
      </c>
      <c r="B262" s="8">
        <v>-1</v>
      </c>
      <c r="C262" s="8">
        <v>1033</v>
      </c>
      <c r="D262" s="8" t="s">
        <v>313</v>
      </c>
      <c r="E262" s="8" t="s">
        <v>314</v>
      </c>
      <c r="F262" s="8" t="str">
        <f t="shared" si="9"/>
        <v>ETalk.CRM.UI.Dealer.PRS.DealerManagement</v>
      </c>
      <c r="G262" s="8" t="s">
        <v>312</v>
      </c>
      <c r="H262" s="8">
        <f>Dictionary!G202</f>
        <v>2</v>
      </c>
      <c r="I262" s="8">
        <f>Dictionary!F202</f>
        <v>19</v>
      </c>
      <c r="J262" s="8"/>
      <c r="K262" s="8">
        <v>0</v>
      </c>
      <c r="L262" s="8"/>
      <c r="M262" s="8"/>
      <c r="N262" s="8"/>
      <c r="O262" s="8"/>
      <c r="P262" s="8">
        <f>Dictionary!D202</f>
        <v>12005</v>
      </c>
      <c r="Q262" s="8"/>
      <c r="R262" s="21" t="str">
        <f t="shared" si="8"/>
        <v>cmbTaxPlan.InitMultiLingual("ETalk.CRM.UI.Dealer.PRS.DealerManagement","cmbTaxPlan",-1);</v>
      </c>
    </row>
    <row r="263" spans="1:18">
      <c r="A263" s="2">
        <v>123450261</v>
      </c>
      <c r="B263" s="3">
        <v>-1</v>
      </c>
      <c r="C263" s="3">
        <v>1033</v>
      </c>
      <c r="D263" s="3" t="s">
        <v>313</v>
      </c>
      <c r="E263" s="3" t="s">
        <v>314</v>
      </c>
      <c r="F263" s="3" t="str">
        <f t="shared" si="9"/>
        <v>ETalk.CRM.UI.Dealer.PRS.DealerManagement</v>
      </c>
      <c r="G263" s="3" t="s">
        <v>351</v>
      </c>
      <c r="H263" s="3">
        <f>Dictionary!G208</f>
        <v>1000</v>
      </c>
      <c r="I263" s="3" t="str">
        <f>Dictionary!F208</f>
        <v>ET Europe GmbH </v>
      </c>
      <c r="K263" s="3">
        <v>0</v>
      </c>
      <c r="P263" s="8">
        <f>Dictionary!D208</f>
        <v>25310</v>
      </c>
      <c r="R263" t="str">
        <f t="shared" si="8"/>
        <v>cmbBillingEntity.InitMultiLingual("ETalk.CRM.UI.Dealer.PRS.DealerManagement","cmbBillingEntity",-1);</v>
      </c>
    </row>
    <row r="264" spans="1:18">
      <c r="A264" s="2">
        <v>123450262</v>
      </c>
      <c r="B264" s="3">
        <v>-1</v>
      </c>
      <c r="C264" s="3">
        <v>1033</v>
      </c>
      <c r="D264" s="3" t="s">
        <v>313</v>
      </c>
      <c r="E264" s="3" t="s">
        <v>314</v>
      </c>
      <c r="F264" s="3" t="str">
        <f t="shared" si="9"/>
        <v>ETalk.CRM.UI.Dealer.PRS.DealerManagement</v>
      </c>
      <c r="G264" s="3" t="s">
        <v>351</v>
      </c>
      <c r="H264" s="3">
        <f>Dictionary!G209</f>
        <v>1001</v>
      </c>
      <c r="I264" s="3" t="str">
        <f>Dictionary!F209</f>
        <v xml:space="preserve">ET PRS BV </v>
      </c>
      <c r="K264" s="3">
        <v>1</v>
      </c>
      <c r="P264" s="8">
        <f>Dictionary!D209</f>
        <v>25310</v>
      </c>
      <c r="R264" t="str">
        <f t="shared" ref="R264:R322" si="10">G264 &amp; ".InitMultiLingual(""" &amp; F264 &amp; """,""" &amp; G264 &amp; """,-1);"</f>
        <v>cmbBillingEntity.InitMultiLingual("ETalk.CRM.UI.Dealer.PRS.DealerManagement","cmbBillingEntity",-1);</v>
      </c>
    </row>
    <row r="265" spans="1:18" s="21" customFormat="1">
      <c r="A265" s="2">
        <v>123450263</v>
      </c>
      <c r="B265" s="3">
        <v>-1</v>
      </c>
      <c r="C265" s="3">
        <v>1033</v>
      </c>
      <c r="D265" s="8" t="s">
        <v>313</v>
      </c>
      <c r="E265" s="8" t="s">
        <v>314</v>
      </c>
      <c r="F265" s="8" t="str">
        <f t="shared" si="9"/>
        <v>ETalk.CRM.UI.Dealer.PRS.DealerManagement</v>
      </c>
      <c r="G265" s="8" t="s">
        <v>352</v>
      </c>
      <c r="H265" s="8">
        <f>Dictionary!G211</f>
        <v>100</v>
      </c>
      <c r="I265" s="8" t="str">
        <f>Dictionary!F211</f>
        <v>International</v>
      </c>
      <c r="J265" s="8"/>
      <c r="K265" s="8">
        <v>0</v>
      </c>
      <c r="L265" s="8"/>
      <c r="M265" s="8"/>
      <c r="N265" s="8"/>
      <c r="O265" s="8"/>
      <c r="P265" s="8">
        <f>Dictionary!D211</f>
        <v>19000</v>
      </c>
      <c r="Q265" s="8"/>
      <c r="R265" t="str">
        <f t="shared" si="10"/>
        <v>cmbCallType.InitMultiLingual("ETalk.CRM.UI.Dealer.PRS.DealerManagement","cmbCallType",-1);</v>
      </c>
    </row>
    <row r="266" spans="1:18">
      <c r="A266" s="2">
        <v>123450264</v>
      </c>
      <c r="B266" s="3">
        <v>-1</v>
      </c>
      <c r="C266" s="3">
        <v>1033</v>
      </c>
      <c r="D266" s="3" t="s">
        <v>313</v>
      </c>
      <c r="E266" s="3" t="s">
        <v>314</v>
      </c>
      <c r="F266" s="3" t="str">
        <f t="shared" si="9"/>
        <v>ETalk.CRM.UI.Dealer.PRS.DealerManagement</v>
      </c>
      <c r="G266" s="3" t="s">
        <v>352</v>
      </c>
      <c r="H266" s="3">
        <f>Dictionary!G212</f>
        <v>101</v>
      </c>
      <c r="I266" s="3" t="str">
        <f>Dictionary!F212</f>
        <v>Mobile</v>
      </c>
      <c r="K266" s="3">
        <v>1</v>
      </c>
      <c r="P266" s="8">
        <f>Dictionary!D212</f>
        <v>19000</v>
      </c>
      <c r="R266" t="str">
        <f t="shared" si="10"/>
        <v>cmbCallType.InitMultiLingual("ETalk.CRM.UI.Dealer.PRS.DealerManagement","cmbCallType",-1);</v>
      </c>
    </row>
    <row r="267" spans="1:18">
      <c r="A267" s="2">
        <v>123450265</v>
      </c>
      <c r="B267" s="3">
        <v>-1</v>
      </c>
      <c r="C267" s="3">
        <v>1033</v>
      </c>
      <c r="D267" s="3" t="s">
        <v>313</v>
      </c>
      <c r="E267" s="3" t="s">
        <v>314</v>
      </c>
      <c r="F267" s="3" t="str">
        <f t="shared" si="9"/>
        <v>ETalk.CRM.UI.Dealer.PRS.DealerManagement</v>
      </c>
      <c r="G267" s="3" t="s">
        <v>352</v>
      </c>
      <c r="H267" s="3">
        <f>Dictionary!G213</f>
        <v>102</v>
      </c>
      <c r="I267" s="3" t="str">
        <f>Dictionary!F213</f>
        <v>National</v>
      </c>
      <c r="K267" s="3">
        <v>2</v>
      </c>
      <c r="P267" s="8">
        <f>Dictionary!D213</f>
        <v>19000</v>
      </c>
      <c r="R267" t="str">
        <f t="shared" si="10"/>
        <v>cmbCallType.InitMultiLingual("ETalk.CRM.UI.Dealer.PRS.DealerManagement","cmbCallType",-1);</v>
      </c>
    </row>
    <row r="268" spans="1:18">
      <c r="A268" s="2">
        <v>123450266</v>
      </c>
      <c r="B268" s="3">
        <v>-1</v>
      </c>
      <c r="C268" s="3">
        <v>1033</v>
      </c>
      <c r="D268" s="3" t="s">
        <v>313</v>
      </c>
      <c r="E268" s="3" t="s">
        <v>314</v>
      </c>
      <c r="F268" s="3" t="str">
        <f t="shared" si="9"/>
        <v>ETalk.CRM.UI.Dealer.PRS.DealerManagement</v>
      </c>
      <c r="G268" s="3" t="s">
        <v>352</v>
      </c>
      <c r="H268" s="3">
        <f>Dictionary!G214</f>
        <v>103</v>
      </c>
      <c r="I268" s="3" t="str">
        <f>Dictionary!F214</f>
        <v>Regional</v>
      </c>
      <c r="K268" s="3">
        <v>3</v>
      </c>
      <c r="P268" s="8">
        <f>Dictionary!D214</f>
        <v>19000</v>
      </c>
      <c r="R268" t="str">
        <f t="shared" si="10"/>
        <v>cmbCallType.InitMultiLingual("ETalk.CRM.UI.Dealer.PRS.DealerManagement","cmbCallType",-1);</v>
      </c>
    </row>
    <row r="269" spans="1:18">
      <c r="A269" s="2">
        <v>123450267</v>
      </c>
      <c r="B269" s="3">
        <v>-1</v>
      </c>
      <c r="C269" s="3">
        <v>1033</v>
      </c>
      <c r="D269" s="3" t="s">
        <v>313</v>
      </c>
      <c r="E269" s="3" t="s">
        <v>314</v>
      </c>
      <c r="F269" s="3" t="str">
        <f t="shared" si="9"/>
        <v>ETalk.CRM.UI.Dealer.PRS.DealerManagement</v>
      </c>
      <c r="G269" s="3" t="s">
        <v>352</v>
      </c>
      <c r="H269" s="3">
        <f>Dictionary!G215</f>
        <v>104</v>
      </c>
      <c r="I269" s="3" t="str">
        <f>Dictionary!F215</f>
        <v>Single Transit</v>
      </c>
      <c r="K269" s="3">
        <v>4</v>
      </c>
      <c r="P269" s="8">
        <f>Dictionary!D215</f>
        <v>19000</v>
      </c>
      <c r="R269" t="str">
        <f t="shared" si="10"/>
        <v>cmbCallType.InitMultiLingual("ETalk.CRM.UI.Dealer.PRS.DealerManagement","cmbCallType",-1);</v>
      </c>
    </row>
    <row r="270" spans="1:18">
      <c r="A270" s="2">
        <v>123450268</v>
      </c>
      <c r="B270" s="3">
        <v>-1</v>
      </c>
      <c r="C270" s="3">
        <v>1033</v>
      </c>
      <c r="D270" s="3" t="s">
        <v>313</v>
      </c>
      <c r="E270" s="3" t="s">
        <v>314</v>
      </c>
      <c r="F270" s="3" t="str">
        <f t="shared" si="9"/>
        <v>ETalk.CRM.UI.Dealer.PRS.DealerManagement</v>
      </c>
      <c r="G270" s="3" t="s">
        <v>352</v>
      </c>
      <c r="H270" s="3">
        <f>Dictionary!G216</f>
        <v>105</v>
      </c>
      <c r="I270" s="3" t="str">
        <f>Dictionary!F216</f>
        <v>Double Transit</v>
      </c>
      <c r="K270" s="3">
        <v>5</v>
      </c>
      <c r="P270" s="8">
        <f>Dictionary!D216</f>
        <v>19000</v>
      </c>
      <c r="R270" t="str">
        <f t="shared" si="10"/>
        <v>cmbCallType.InitMultiLingual("ETalk.CRM.UI.Dealer.PRS.DealerManagement","cmbCallType",-1);</v>
      </c>
    </row>
    <row r="271" spans="1:18">
      <c r="A271" s="2">
        <v>123450269</v>
      </c>
      <c r="B271" s="3">
        <v>-1</v>
      </c>
      <c r="C271" s="3">
        <v>1033</v>
      </c>
      <c r="D271" s="3" t="s">
        <v>313</v>
      </c>
      <c r="E271" s="3" t="s">
        <v>314</v>
      </c>
      <c r="F271" s="3" t="str">
        <f t="shared" si="9"/>
        <v>ETalk.CRM.UI.Dealer.PRS.DealerManagement</v>
      </c>
      <c r="G271" s="3" t="s">
        <v>352</v>
      </c>
      <c r="H271" s="3">
        <f>Dictionary!G217</f>
        <v>106</v>
      </c>
      <c r="I271" s="3" t="str">
        <f>Dictionary!F217</f>
        <v>Binnen Basis</v>
      </c>
      <c r="K271" s="3">
        <v>6</v>
      </c>
      <c r="P271" s="8">
        <f>Dictionary!D217</f>
        <v>19000</v>
      </c>
      <c r="R271" t="str">
        <f t="shared" si="10"/>
        <v>cmbCallType.InitMultiLingual("ETalk.CRM.UI.Dealer.PRS.DealerManagement","cmbCallType",-1);</v>
      </c>
    </row>
    <row r="272" spans="1:18">
      <c r="A272" s="2">
        <v>123450270</v>
      </c>
      <c r="B272" s="3">
        <v>-1</v>
      </c>
      <c r="C272" s="3">
        <v>1033</v>
      </c>
      <c r="D272" s="3" t="s">
        <v>313</v>
      </c>
      <c r="E272" s="3" t="s">
        <v>314</v>
      </c>
      <c r="F272" s="3" t="str">
        <f t="shared" si="9"/>
        <v>ETalk.CRM.UI.Dealer.PRS.DealerManagement</v>
      </c>
      <c r="G272" s="3" t="s">
        <v>352</v>
      </c>
      <c r="H272" s="3">
        <f>Dictionary!G218</f>
        <v>107</v>
      </c>
      <c r="I272" s="3" t="str">
        <f>Dictionary!F218</f>
        <v>Buiten Basis</v>
      </c>
      <c r="K272" s="3">
        <v>7</v>
      </c>
      <c r="P272" s="8">
        <f>Dictionary!D218</f>
        <v>19000</v>
      </c>
      <c r="R272" t="str">
        <f t="shared" si="10"/>
        <v>cmbCallType.InitMultiLingual("ETalk.CRM.UI.Dealer.PRS.DealerManagement","cmbCallType",-1);</v>
      </c>
    </row>
    <row r="273" spans="1:18">
      <c r="A273" s="2">
        <v>123450271</v>
      </c>
      <c r="B273" s="3">
        <v>-1</v>
      </c>
      <c r="C273" s="3">
        <v>1033</v>
      </c>
      <c r="D273" s="3" t="s">
        <v>313</v>
      </c>
      <c r="E273" s="3" t="s">
        <v>314</v>
      </c>
      <c r="F273" s="3" t="str">
        <f t="shared" si="9"/>
        <v>ETalk.CRM.UI.Dealer.PRS.DealerManagement</v>
      </c>
      <c r="G273" s="3" t="s">
        <v>352</v>
      </c>
      <c r="H273" s="3">
        <f>Dictionary!G219</f>
        <v>108</v>
      </c>
      <c r="I273" s="3" t="str">
        <f>Dictionary!F219</f>
        <v>Metropolitan</v>
      </c>
      <c r="K273" s="3">
        <v>8</v>
      </c>
      <c r="P273" s="8">
        <f>Dictionary!D219</f>
        <v>19000</v>
      </c>
      <c r="R273" t="str">
        <f t="shared" si="10"/>
        <v>cmbCallType.InitMultiLingual("ETalk.CRM.UI.Dealer.PRS.DealerManagement","cmbCallType",-1);</v>
      </c>
    </row>
    <row r="274" spans="1:18">
      <c r="A274" s="2">
        <v>123450272</v>
      </c>
      <c r="B274" s="3">
        <v>-1</v>
      </c>
      <c r="C274" s="3">
        <v>1033</v>
      </c>
      <c r="D274" s="3" t="s">
        <v>313</v>
      </c>
      <c r="E274" s="3" t="s">
        <v>314</v>
      </c>
      <c r="F274" s="3" t="str">
        <f t="shared" si="9"/>
        <v>ETalk.CRM.UI.Dealer.PRS.DealerManagement</v>
      </c>
      <c r="G274" s="3" t="s">
        <v>352</v>
      </c>
      <c r="H274" s="3">
        <f>Dictionary!G220</f>
        <v>109</v>
      </c>
      <c r="I274" s="3" t="str">
        <f>Dictionary!F220</f>
        <v>Provincial</v>
      </c>
      <c r="K274" s="3">
        <v>9</v>
      </c>
      <c r="P274" s="8">
        <f>Dictionary!D220</f>
        <v>19000</v>
      </c>
      <c r="R274" t="str">
        <f t="shared" si="10"/>
        <v>cmbCallType.InitMultiLingual("ETalk.CRM.UI.Dealer.PRS.DealerManagement","cmbCallType",-1);</v>
      </c>
    </row>
    <row r="275" spans="1:18">
      <c r="A275" s="2">
        <v>123450273</v>
      </c>
      <c r="B275" s="3">
        <v>-1</v>
      </c>
      <c r="C275" s="3">
        <v>1033</v>
      </c>
      <c r="D275" s="3" t="s">
        <v>313</v>
      </c>
      <c r="E275" s="3" t="s">
        <v>314</v>
      </c>
      <c r="F275" s="3" t="str">
        <f t="shared" si="9"/>
        <v>ETalk.CRM.UI.Dealer.PRS.DealerManagement</v>
      </c>
      <c r="G275" s="3" t="s">
        <v>352</v>
      </c>
      <c r="H275" s="3">
        <f>Dictionary!G221</f>
        <v>110</v>
      </c>
      <c r="I275" s="3" t="str">
        <f>Dictionary!F221</f>
        <v>Public Phone</v>
      </c>
      <c r="K275" s="3">
        <v>10</v>
      </c>
      <c r="P275" s="8">
        <f>Dictionary!D221</f>
        <v>19000</v>
      </c>
      <c r="R275" t="str">
        <f t="shared" si="10"/>
        <v>cmbCallType.InitMultiLingual("ETalk.CRM.UI.Dealer.PRS.DealerManagement","cmbCallType",-1);</v>
      </c>
    </row>
    <row r="276" spans="1:18">
      <c r="A276" s="2">
        <v>123450274</v>
      </c>
      <c r="B276" s="3">
        <v>-1</v>
      </c>
      <c r="C276" s="3">
        <v>1033</v>
      </c>
      <c r="D276" s="3" t="s">
        <v>313</v>
      </c>
      <c r="E276" s="3" t="s">
        <v>314</v>
      </c>
      <c r="F276" s="3" t="str">
        <f t="shared" si="9"/>
        <v>ETalk.CRM.UI.Dealer.PRS.DealerManagement</v>
      </c>
      <c r="G276" s="3" t="s">
        <v>352</v>
      </c>
      <c r="H276" s="3">
        <f>Dictionary!G222</f>
        <v>521</v>
      </c>
      <c r="I276" s="3" t="str">
        <f>Dictionary!F222</f>
        <v>Single Tandem</v>
      </c>
      <c r="K276" s="3">
        <v>11</v>
      </c>
      <c r="P276" s="8">
        <f>Dictionary!D222</f>
        <v>19000</v>
      </c>
      <c r="R276" t="str">
        <f t="shared" si="10"/>
        <v>cmbCallType.InitMultiLingual("ETalk.CRM.UI.Dealer.PRS.DealerManagement","cmbCallType",-1);</v>
      </c>
    </row>
    <row r="277" spans="1:18">
      <c r="A277" s="2">
        <v>123450275</v>
      </c>
      <c r="B277" s="3">
        <v>-1</v>
      </c>
      <c r="C277" s="3">
        <v>1033</v>
      </c>
      <c r="D277" s="3" t="s">
        <v>313</v>
      </c>
      <c r="E277" s="3" t="s">
        <v>314</v>
      </c>
      <c r="F277" s="3" t="str">
        <f t="shared" si="9"/>
        <v>ETalk.CRM.UI.Dealer.PRS.DealerManagement</v>
      </c>
      <c r="G277" s="3" t="s">
        <v>352</v>
      </c>
      <c r="H277" s="3">
        <f>Dictionary!G223</f>
        <v>523</v>
      </c>
      <c r="I277" s="3" t="str">
        <f>Dictionary!F223</f>
        <v>Double Tandem Short</v>
      </c>
      <c r="K277" s="3">
        <v>12</v>
      </c>
      <c r="P277" s="8">
        <f>Dictionary!D223</f>
        <v>19000</v>
      </c>
      <c r="R277" t="str">
        <f t="shared" si="10"/>
        <v>cmbCallType.InitMultiLingual("ETalk.CRM.UI.Dealer.PRS.DealerManagement","cmbCallType",-1);</v>
      </c>
    </row>
    <row r="278" spans="1:18">
      <c r="A278" s="2">
        <v>123450276</v>
      </c>
      <c r="B278" s="3">
        <v>-1</v>
      </c>
      <c r="C278" s="3">
        <v>1033</v>
      </c>
      <c r="D278" s="3" t="s">
        <v>313</v>
      </c>
      <c r="E278" s="3" t="s">
        <v>314</v>
      </c>
      <c r="F278" s="3" t="str">
        <f t="shared" si="9"/>
        <v>ETalk.CRM.UI.Dealer.PRS.DealerManagement</v>
      </c>
      <c r="G278" s="3" t="s">
        <v>352</v>
      </c>
      <c r="H278" s="3">
        <f>Dictionary!G224</f>
        <v>524</v>
      </c>
      <c r="I278" s="3" t="str">
        <f>Dictionary!F224</f>
        <v>Double Tandem Medium</v>
      </c>
      <c r="K278" s="3">
        <v>13</v>
      </c>
      <c r="P278" s="8">
        <f>Dictionary!D224</f>
        <v>19000</v>
      </c>
      <c r="R278" t="str">
        <f t="shared" si="10"/>
        <v>cmbCallType.InitMultiLingual("ETalk.CRM.UI.Dealer.PRS.DealerManagement","cmbCallType",-1);</v>
      </c>
    </row>
    <row r="279" spans="1:18">
      <c r="A279" s="2">
        <v>123450277</v>
      </c>
      <c r="B279" s="3">
        <v>-1</v>
      </c>
      <c r="C279" s="3">
        <v>1033</v>
      </c>
      <c r="D279" s="3" t="s">
        <v>313</v>
      </c>
      <c r="E279" s="3" t="s">
        <v>314</v>
      </c>
      <c r="F279" s="3" t="str">
        <f t="shared" si="9"/>
        <v>ETalk.CRM.UI.Dealer.PRS.DealerManagement</v>
      </c>
      <c r="G279" s="3" t="s">
        <v>352</v>
      </c>
      <c r="H279" s="3">
        <f>Dictionary!G225</f>
        <v>525</v>
      </c>
      <c r="I279" s="3" t="str">
        <f>Dictionary!F225</f>
        <v>Double Tandem Long</v>
      </c>
      <c r="K279" s="3">
        <v>14</v>
      </c>
      <c r="P279" s="8">
        <f>Dictionary!D225</f>
        <v>19000</v>
      </c>
      <c r="R279" t="str">
        <f t="shared" si="10"/>
        <v>cmbCallType.InitMultiLingual("ETalk.CRM.UI.Dealer.PRS.DealerManagement","cmbCallType",-1);</v>
      </c>
    </row>
    <row r="280" spans="1:18">
      <c r="A280" s="2">
        <v>123450278</v>
      </c>
      <c r="B280" s="3">
        <v>-1</v>
      </c>
      <c r="C280" s="3">
        <v>1033</v>
      </c>
      <c r="D280" s="3" t="s">
        <v>313</v>
      </c>
      <c r="E280" s="3" t="s">
        <v>314</v>
      </c>
      <c r="F280" s="3" t="str">
        <f t="shared" si="9"/>
        <v>ETalk.CRM.UI.Dealer.PRS.DealerManagement</v>
      </c>
      <c r="G280" s="3" t="s">
        <v>352</v>
      </c>
      <c r="H280" s="3">
        <f>Dictionary!G226</f>
        <v>999</v>
      </c>
      <c r="I280" s="3" t="str">
        <f>Dictionary!F226</f>
        <v>Transit</v>
      </c>
      <c r="K280" s="3">
        <v>15</v>
      </c>
      <c r="P280" s="8">
        <f>Dictionary!D226</f>
        <v>19000</v>
      </c>
      <c r="R280" t="str">
        <f t="shared" si="10"/>
        <v>cmbCallType.InitMultiLingual("ETalk.CRM.UI.Dealer.PRS.DealerManagement","cmbCallType",-1);</v>
      </c>
    </row>
    <row r="281" spans="1:18" s="21" customFormat="1">
      <c r="A281" s="2">
        <v>123450279</v>
      </c>
      <c r="B281" s="8">
        <v>-1</v>
      </c>
      <c r="C281" s="8">
        <v>1033</v>
      </c>
      <c r="D281" s="8" t="s">
        <v>313</v>
      </c>
      <c r="E281" s="8" t="s">
        <v>314</v>
      </c>
      <c r="F281" s="8" t="str">
        <f t="shared" si="9"/>
        <v>ETalk.CRM.UI.Dealer.PRS.DealerManagement</v>
      </c>
      <c r="G281" s="8" t="s">
        <v>370</v>
      </c>
      <c r="H281" s="8">
        <f>Dictionary!G197</f>
        <v>978</v>
      </c>
      <c r="I281" s="8" t="str">
        <f>Dictionary!F197</f>
        <v>EUR</v>
      </c>
      <c r="J281" s="8"/>
      <c r="K281" s="8">
        <v>0</v>
      </c>
      <c r="L281" s="8"/>
      <c r="M281" s="8"/>
      <c r="N281" s="8"/>
      <c r="O281" s="8"/>
      <c r="P281" s="8">
        <f>Dictionary!D197</f>
        <v>6001</v>
      </c>
      <c r="Q281" s="8"/>
      <c r="R281" t="str">
        <f t="shared" si="10"/>
        <v>cmbCurrency.InitMultiLingual("ETalk.CRM.UI.Dealer.PRS.DealerManagement","cmbCurrency",-1);</v>
      </c>
    </row>
    <row r="282" spans="1:18">
      <c r="A282" s="2">
        <v>123450280</v>
      </c>
      <c r="B282" s="3">
        <v>-1</v>
      </c>
      <c r="C282" s="3">
        <v>1033</v>
      </c>
      <c r="D282" s="3" t="s">
        <v>313</v>
      </c>
      <c r="E282" s="3" t="s">
        <v>314</v>
      </c>
      <c r="F282" s="3" t="str">
        <f t="shared" si="9"/>
        <v>ETalk.CRM.UI.Dealer.PRS.DealerManagement</v>
      </c>
      <c r="G282" s="3" t="s">
        <v>370</v>
      </c>
      <c r="H282" s="3">
        <f>Dictionary!G198</f>
        <v>826</v>
      </c>
      <c r="I282" s="3" t="str">
        <f>Dictionary!F198</f>
        <v>CHF</v>
      </c>
      <c r="K282" s="3">
        <v>1</v>
      </c>
      <c r="P282" s="8">
        <f>Dictionary!D198</f>
        <v>6001</v>
      </c>
      <c r="R282" t="str">
        <f t="shared" si="10"/>
        <v>cmbCurrency.InitMultiLingual("ETalk.CRM.UI.Dealer.PRS.DealerManagement","cmbCurrency",-1);</v>
      </c>
    </row>
    <row r="283" spans="1:18">
      <c r="A283" s="2">
        <v>123450281</v>
      </c>
      <c r="B283" s="3">
        <v>-1</v>
      </c>
      <c r="C283" s="3">
        <v>1033</v>
      </c>
      <c r="D283" s="3" t="s">
        <v>313</v>
      </c>
      <c r="E283" s="3" t="s">
        <v>314</v>
      </c>
      <c r="F283" s="3" t="str">
        <f t="shared" si="9"/>
        <v>ETalk.CRM.UI.Dealer.PRS.DealerManagement</v>
      </c>
      <c r="G283" s="3" t="s">
        <v>370</v>
      </c>
      <c r="H283" s="3">
        <f>Dictionary!G199</f>
        <v>840</v>
      </c>
      <c r="I283" s="3" t="str">
        <f>Dictionary!F199</f>
        <v>GBP</v>
      </c>
      <c r="K283" s="3">
        <v>2</v>
      </c>
      <c r="P283" s="8">
        <f>Dictionary!D199</f>
        <v>6001</v>
      </c>
      <c r="R283" t="str">
        <f t="shared" si="10"/>
        <v>cmbCurrency.InitMultiLingual("ETalk.CRM.UI.Dealer.PRS.DealerManagement","cmbCurrency",-1);</v>
      </c>
    </row>
    <row r="284" spans="1:18">
      <c r="A284" s="2">
        <v>123450282</v>
      </c>
      <c r="B284" s="3">
        <v>-1</v>
      </c>
      <c r="C284" s="3">
        <v>1033</v>
      </c>
      <c r="D284" s="3" t="s">
        <v>313</v>
      </c>
      <c r="E284" s="3" t="s">
        <v>314</v>
      </c>
      <c r="F284" s="3" t="str">
        <f t="shared" si="9"/>
        <v>ETalk.CRM.UI.Dealer.PRS.DealerManagement</v>
      </c>
      <c r="G284" s="3" t="s">
        <v>370</v>
      </c>
      <c r="H284" s="3">
        <f>Dictionary!G200</f>
        <v>756</v>
      </c>
      <c r="I284" s="3" t="str">
        <f>Dictionary!F200</f>
        <v>USD</v>
      </c>
      <c r="K284" s="3">
        <v>3</v>
      </c>
      <c r="P284" s="8">
        <f>Dictionary!D200</f>
        <v>6001</v>
      </c>
      <c r="R284" t="str">
        <f t="shared" si="10"/>
        <v>cmbCurrency.InitMultiLingual("ETalk.CRM.UI.Dealer.PRS.DealerManagement","cmbCurrency",-1);</v>
      </c>
    </row>
    <row r="285" spans="1:18" s="21" customFormat="1">
      <c r="A285" s="2">
        <v>123450283</v>
      </c>
      <c r="B285" s="8">
        <v>-1</v>
      </c>
      <c r="C285" s="8">
        <v>1033</v>
      </c>
      <c r="D285" s="8" t="s">
        <v>313</v>
      </c>
      <c r="E285" s="8" t="s">
        <v>314</v>
      </c>
      <c r="F285" s="8" t="str">
        <f t="shared" si="9"/>
        <v>ETalk.CRM.UI.Dealer.PRS.DealerManagement</v>
      </c>
      <c r="G285" s="8" t="s">
        <v>371</v>
      </c>
      <c r="H285" s="8">
        <f>Dictionary!G32</f>
        <v>1000</v>
      </c>
      <c r="I285" s="8" t="str">
        <f>Dictionary!F32</f>
        <v>Carrier (Pre) Select</v>
      </c>
      <c r="J285" s="8"/>
      <c r="K285" s="8">
        <v>0</v>
      </c>
      <c r="L285" s="8"/>
      <c r="M285" s="8"/>
      <c r="N285" s="8"/>
      <c r="O285" s="8"/>
      <c r="P285" s="8">
        <f>Dictionary!D32</f>
        <v>12006</v>
      </c>
      <c r="Q285" s="8"/>
      <c r="R285" t="str">
        <f t="shared" si="10"/>
        <v>cmbServiceType.InitMultiLingual("ETalk.CRM.UI.Dealer.PRS.DealerManagement","cmbServiceType",-1);</v>
      </c>
    </row>
    <row r="286" spans="1:18">
      <c r="A286" s="2">
        <v>123450284</v>
      </c>
      <c r="B286" s="3">
        <v>-1</v>
      </c>
      <c r="C286" s="3">
        <v>1033</v>
      </c>
      <c r="D286" s="3" t="s">
        <v>313</v>
      </c>
      <c r="E286" s="3" t="s">
        <v>314</v>
      </c>
      <c r="F286" s="3" t="str">
        <f t="shared" si="9"/>
        <v>ETalk.CRM.UI.Dealer.PRS.DealerManagement</v>
      </c>
      <c r="G286" s="3" t="s">
        <v>371</v>
      </c>
      <c r="H286" s="3">
        <f>Dictionary!G33</f>
        <v>4000</v>
      </c>
      <c r="I286" s="3" t="str">
        <f>Dictionary!F33</f>
        <v>Wholesale</v>
      </c>
      <c r="K286" s="3">
        <v>1</v>
      </c>
      <c r="P286" s="8">
        <f>Dictionary!D33</f>
        <v>12006</v>
      </c>
      <c r="R286" t="str">
        <f t="shared" si="10"/>
        <v>cmbServiceType.InitMultiLingual("ETalk.CRM.UI.Dealer.PRS.DealerManagement","cmbServiceType",-1);</v>
      </c>
    </row>
    <row r="287" spans="1:18">
      <c r="A287" s="2">
        <v>123450285</v>
      </c>
      <c r="B287" s="3">
        <v>-1</v>
      </c>
      <c r="C287" s="3">
        <v>1033</v>
      </c>
      <c r="D287" s="3" t="s">
        <v>313</v>
      </c>
      <c r="E287" s="3" t="s">
        <v>314</v>
      </c>
      <c r="F287" s="3" t="str">
        <f t="shared" si="9"/>
        <v>ETalk.CRM.UI.Dealer.PRS.DealerManagement</v>
      </c>
      <c r="G287" s="3" t="s">
        <v>371</v>
      </c>
      <c r="H287" s="3">
        <f>Dictionary!G34</f>
        <v>2000</v>
      </c>
      <c r="I287" s="3" t="str">
        <f>Dictionary!F34</f>
        <v>VoIP</v>
      </c>
      <c r="K287" s="3">
        <v>2</v>
      </c>
      <c r="P287" s="8">
        <f>Dictionary!D34</f>
        <v>12006</v>
      </c>
      <c r="R287" t="str">
        <f t="shared" si="10"/>
        <v>cmbServiceType.InitMultiLingual("ETalk.CRM.UI.Dealer.PRS.DealerManagement","cmbServiceType",-1);</v>
      </c>
    </row>
    <row r="288" spans="1:18">
      <c r="A288" s="2">
        <v>123450286</v>
      </c>
      <c r="B288" s="3">
        <v>-1</v>
      </c>
      <c r="C288" s="3">
        <v>1033</v>
      </c>
      <c r="D288" s="3" t="s">
        <v>313</v>
      </c>
      <c r="E288" s="3" t="s">
        <v>314</v>
      </c>
      <c r="F288" s="3" t="str">
        <f t="shared" si="9"/>
        <v>ETalk.CRM.UI.Dealer.PRS.DealerManagement</v>
      </c>
      <c r="G288" s="3" t="s">
        <v>371</v>
      </c>
      <c r="H288" s="3">
        <f>Dictionary!G35</f>
        <v>3000</v>
      </c>
      <c r="I288" s="3" t="str">
        <f>Dictionary!F35</f>
        <v>Mobile</v>
      </c>
      <c r="K288" s="3">
        <v>3</v>
      </c>
      <c r="P288" s="8">
        <f>Dictionary!D35</f>
        <v>12006</v>
      </c>
      <c r="R288" t="str">
        <f t="shared" si="10"/>
        <v>cmbServiceType.InitMultiLingual("ETalk.CRM.UI.Dealer.PRS.DealerManagement","cmbServiceType",-1);</v>
      </c>
    </row>
    <row r="289" spans="1:18">
      <c r="A289" s="2">
        <v>123450287</v>
      </c>
      <c r="B289" s="3">
        <v>-1</v>
      </c>
      <c r="C289" s="3">
        <v>1033</v>
      </c>
      <c r="D289" s="3" t="s">
        <v>313</v>
      </c>
      <c r="E289" s="3" t="s">
        <v>314</v>
      </c>
      <c r="F289" s="3" t="str">
        <f t="shared" si="9"/>
        <v>ETalk.CRM.UI.Dealer.PRS.DealerManagement</v>
      </c>
      <c r="G289" s="3" t="s">
        <v>371</v>
      </c>
      <c r="H289" s="3">
        <f>Dictionary!G36</f>
        <v>5000</v>
      </c>
      <c r="I289" s="3" t="str">
        <f>Dictionary!F36</f>
        <v>Premium Rate</v>
      </c>
      <c r="K289" s="3">
        <v>4</v>
      </c>
      <c r="P289" s="8">
        <f>Dictionary!D36</f>
        <v>12006</v>
      </c>
      <c r="R289" t="str">
        <f t="shared" si="10"/>
        <v>cmbServiceType.InitMultiLingual("ETalk.CRM.UI.Dealer.PRS.DealerManagement","cmbServiceType",-1);</v>
      </c>
    </row>
    <row r="290" spans="1:18">
      <c r="A290" s="2">
        <v>123450288</v>
      </c>
      <c r="B290" s="3">
        <v>-1</v>
      </c>
      <c r="C290" s="3">
        <v>1033</v>
      </c>
      <c r="D290" s="3" t="s">
        <v>313</v>
      </c>
      <c r="E290" s="3" t="s">
        <v>314</v>
      </c>
      <c r="F290" s="3" t="str">
        <f t="shared" si="9"/>
        <v>ETalk.CRM.UI.Dealer.PRS.DealerManagement</v>
      </c>
      <c r="G290" s="3" t="s">
        <v>371</v>
      </c>
      <c r="H290" s="3">
        <f>Dictionary!G37</f>
        <v>6000</v>
      </c>
      <c r="I290" s="3" t="str">
        <f>Dictionary!F37</f>
        <v>Free Phone</v>
      </c>
      <c r="K290" s="3">
        <v>5</v>
      </c>
      <c r="P290" s="8">
        <f>Dictionary!D37</f>
        <v>12006</v>
      </c>
      <c r="R290" t="str">
        <f t="shared" si="10"/>
        <v>cmbServiceType.InitMultiLingual("ETalk.CRM.UI.Dealer.PRS.DealerManagement","cmbServiceType",-1);</v>
      </c>
    </row>
    <row r="291" spans="1:18" s="21" customFormat="1">
      <c r="A291" s="2">
        <v>123450289</v>
      </c>
      <c r="B291" s="8">
        <v>-1</v>
      </c>
      <c r="C291" s="8">
        <v>1033</v>
      </c>
      <c r="D291" s="8" t="s">
        <v>313</v>
      </c>
      <c r="E291" s="8" t="s">
        <v>314</v>
      </c>
      <c r="F291" s="8" t="str">
        <f t="shared" si="9"/>
        <v>ETalk.CRM.UI.Dealer.PRS.DealerManagement</v>
      </c>
      <c r="G291" s="8" t="s">
        <v>372</v>
      </c>
      <c r="H291" s="8">
        <f>Dictionary!G183</f>
        <v>1003</v>
      </c>
      <c r="I291" s="8" t="str">
        <f>Dictionary!F183</f>
        <v>Carrier Pre Select</v>
      </c>
      <c r="J291" s="8"/>
      <c r="K291" s="8">
        <v>0</v>
      </c>
      <c r="L291" s="8"/>
      <c r="M291" s="8"/>
      <c r="N291" s="8"/>
      <c r="O291" s="8"/>
      <c r="P291" s="8">
        <f>Dictionary!D183</f>
        <v>12007</v>
      </c>
      <c r="Q291" s="8"/>
      <c r="R291" t="str">
        <f t="shared" si="10"/>
        <v>cmbSubServiceType.InitMultiLingual("ETalk.CRM.UI.Dealer.PRS.DealerManagement","cmbSubServiceType",-1);</v>
      </c>
    </row>
    <row r="292" spans="1:18">
      <c r="A292" s="2">
        <v>123450290</v>
      </c>
      <c r="B292" s="3">
        <v>-1</v>
      </c>
      <c r="C292" s="3">
        <v>1033</v>
      </c>
      <c r="D292" s="3" t="s">
        <v>313</v>
      </c>
      <c r="E292" s="3" t="s">
        <v>314</v>
      </c>
      <c r="F292" s="3" t="str">
        <f t="shared" si="9"/>
        <v>ETalk.CRM.UI.Dealer.PRS.DealerManagement</v>
      </c>
      <c r="G292" s="3" t="s">
        <v>372</v>
      </c>
      <c r="H292" s="3">
        <f>Dictionary!G184</f>
        <v>2001</v>
      </c>
      <c r="I292" s="3" t="str">
        <f>Dictionary!F184</f>
        <v>Media Phone</v>
      </c>
      <c r="K292" s="3">
        <v>1</v>
      </c>
      <c r="P292" s="8">
        <f>Dictionary!D184</f>
        <v>12007</v>
      </c>
      <c r="R292" t="str">
        <f t="shared" si="10"/>
        <v>cmbSubServiceType.InitMultiLingual("ETalk.CRM.UI.Dealer.PRS.DealerManagement","cmbSubServiceType",-1);</v>
      </c>
    </row>
    <row r="293" spans="1:18">
      <c r="A293" s="2">
        <v>123450291</v>
      </c>
      <c r="B293" s="3">
        <v>-1</v>
      </c>
      <c r="C293" s="3">
        <v>1033</v>
      </c>
      <c r="D293" s="3" t="s">
        <v>313</v>
      </c>
      <c r="E293" s="3" t="s">
        <v>314</v>
      </c>
      <c r="F293" s="3" t="str">
        <f t="shared" si="9"/>
        <v>ETalk.CRM.UI.Dealer.PRS.DealerManagement</v>
      </c>
      <c r="G293" s="3" t="s">
        <v>372</v>
      </c>
      <c r="H293" s="3">
        <f>Dictionary!G185</f>
        <v>3001</v>
      </c>
      <c r="I293" s="3" t="str">
        <f>Dictionary!F185</f>
        <v>Mobile Voice</v>
      </c>
      <c r="K293" s="3">
        <v>2</v>
      </c>
      <c r="P293" s="8">
        <f>Dictionary!D185</f>
        <v>12007</v>
      </c>
      <c r="R293" t="str">
        <f t="shared" si="10"/>
        <v>cmbSubServiceType.InitMultiLingual("ETalk.CRM.UI.Dealer.PRS.DealerManagement","cmbSubServiceType",-1);</v>
      </c>
    </row>
    <row r="294" spans="1:18">
      <c r="A294" s="2">
        <v>123450292</v>
      </c>
      <c r="B294" s="3">
        <v>-1</v>
      </c>
      <c r="C294" s="3">
        <v>1033</v>
      </c>
      <c r="D294" s="3" t="s">
        <v>313</v>
      </c>
      <c r="E294" s="3" t="s">
        <v>314</v>
      </c>
      <c r="F294" s="3" t="str">
        <f t="shared" si="9"/>
        <v>ETalk.CRM.UI.Dealer.PRS.DealerManagement</v>
      </c>
      <c r="G294" s="3" t="s">
        <v>372</v>
      </c>
      <c r="H294" s="3">
        <f>Dictionary!G186</f>
        <v>3002</v>
      </c>
      <c r="I294" s="3" t="str">
        <f>Dictionary!F186</f>
        <v>Mobile SMS</v>
      </c>
      <c r="K294" s="3">
        <v>3</v>
      </c>
      <c r="P294" s="8">
        <f>Dictionary!D186</f>
        <v>12007</v>
      </c>
      <c r="R294" t="str">
        <f t="shared" si="10"/>
        <v>cmbSubServiceType.InitMultiLingual("ETalk.CRM.UI.Dealer.PRS.DealerManagement","cmbSubServiceType",-1);</v>
      </c>
    </row>
    <row r="295" spans="1:18">
      <c r="A295" s="2">
        <v>123450293</v>
      </c>
      <c r="B295" s="3">
        <v>-1</v>
      </c>
      <c r="C295" s="3">
        <v>1033</v>
      </c>
      <c r="D295" s="3" t="s">
        <v>313</v>
      </c>
      <c r="E295" s="3" t="s">
        <v>314</v>
      </c>
      <c r="F295" s="3" t="str">
        <f t="shared" si="9"/>
        <v>ETalk.CRM.UI.Dealer.PRS.DealerManagement</v>
      </c>
      <c r="G295" s="3" t="s">
        <v>372</v>
      </c>
      <c r="H295" s="3">
        <f>Dictionary!G187</f>
        <v>3003</v>
      </c>
      <c r="I295" s="3" t="str">
        <f>Dictionary!F187</f>
        <v>Mobile Data</v>
      </c>
      <c r="K295" s="3">
        <v>4</v>
      </c>
      <c r="P295" s="8">
        <f>Dictionary!D187</f>
        <v>12007</v>
      </c>
      <c r="R295" t="str">
        <f t="shared" si="10"/>
        <v>cmbSubServiceType.InitMultiLingual("ETalk.CRM.UI.Dealer.PRS.DealerManagement","cmbSubServiceType",-1);</v>
      </c>
    </row>
    <row r="296" spans="1:18">
      <c r="A296" s="2">
        <v>123450294</v>
      </c>
      <c r="B296" s="3">
        <v>-1</v>
      </c>
      <c r="C296" s="3">
        <v>1033</v>
      </c>
      <c r="D296" s="3" t="s">
        <v>313</v>
      </c>
      <c r="E296" s="3" t="s">
        <v>314</v>
      </c>
      <c r="F296" s="3" t="str">
        <f t="shared" si="9"/>
        <v>ETalk.CRM.UI.Dealer.PRS.DealerManagement</v>
      </c>
      <c r="G296" s="3" t="s">
        <v>372</v>
      </c>
      <c r="H296" s="3">
        <f>Dictionary!G188</f>
        <v>3004</v>
      </c>
      <c r="I296" s="3" t="str">
        <f>Dictionary!F188</f>
        <v>Mobile MMS</v>
      </c>
      <c r="K296" s="3">
        <v>5</v>
      </c>
      <c r="P296" s="8">
        <f>Dictionary!D188</f>
        <v>12007</v>
      </c>
      <c r="R296" t="str">
        <f t="shared" si="10"/>
        <v>cmbSubServiceType.InitMultiLingual("ETalk.CRM.UI.Dealer.PRS.DealerManagement","cmbSubServiceType",-1);</v>
      </c>
    </row>
    <row r="297" spans="1:18">
      <c r="A297" s="2">
        <v>123450295</v>
      </c>
      <c r="B297" s="3">
        <v>-1</v>
      </c>
      <c r="C297" s="3">
        <v>1033</v>
      </c>
      <c r="D297" s="3" t="s">
        <v>313</v>
      </c>
      <c r="E297" s="3" t="s">
        <v>314</v>
      </c>
      <c r="F297" s="3" t="str">
        <f t="shared" si="9"/>
        <v>ETalk.CRM.UI.Dealer.PRS.DealerManagement</v>
      </c>
      <c r="G297" s="3" t="s">
        <v>372</v>
      </c>
      <c r="H297" s="3">
        <f>Dictionary!G189</f>
        <v>3005</v>
      </c>
      <c r="I297" s="3" t="str">
        <f>Dictionary!F189</f>
        <v>Mobile Video</v>
      </c>
      <c r="K297" s="3">
        <v>6</v>
      </c>
      <c r="P297" s="8">
        <f>Dictionary!D189</f>
        <v>12007</v>
      </c>
      <c r="R297" t="str">
        <f t="shared" si="10"/>
        <v>cmbSubServiceType.InitMultiLingual("ETalk.CRM.UI.Dealer.PRS.DealerManagement","cmbSubServiceType",-1);</v>
      </c>
    </row>
    <row r="298" spans="1:18">
      <c r="A298" s="2">
        <v>123450296</v>
      </c>
      <c r="B298" s="3">
        <v>-1</v>
      </c>
      <c r="C298" s="3">
        <v>1033</v>
      </c>
      <c r="D298" s="3" t="s">
        <v>313</v>
      </c>
      <c r="E298" s="3" t="s">
        <v>314</v>
      </c>
      <c r="F298" s="3" t="str">
        <f t="shared" si="9"/>
        <v>ETalk.CRM.UI.Dealer.PRS.DealerManagement</v>
      </c>
      <c r="G298" s="3" t="s">
        <v>372</v>
      </c>
      <c r="H298" s="3">
        <f>Dictionary!G190</f>
        <v>3006</v>
      </c>
      <c r="I298" s="3" t="str">
        <f>Dictionary!F190</f>
        <v>Mobile DID</v>
      </c>
      <c r="K298" s="3">
        <v>7</v>
      </c>
      <c r="P298" s="8">
        <f>Dictionary!D190</f>
        <v>12007</v>
      </c>
      <c r="R298" t="str">
        <f t="shared" si="10"/>
        <v>cmbSubServiceType.InitMultiLingual("ETalk.CRM.UI.Dealer.PRS.DealerManagement","cmbSubServiceType",-1);</v>
      </c>
    </row>
    <row r="299" spans="1:18">
      <c r="A299" s="2">
        <v>123450297</v>
      </c>
      <c r="B299" s="3">
        <v>-1</v>
      </c>
      <c r="C299" s="3">
        <v>1033</v>
      </c>
      <c r="D299" s="3" t="s">
        <v>313</v>
      </c>
      <c r="E299" s="3" t="s">
        <v>314</v>
      </c>
      <c r="F299" s="3" t="str">
        <f t="shared" si="9"/>
        <v>ETalk.CRM.UI.Dealer.PRS.DealerManagement</v>
      </c>
      <c r="G299" s="3" t="s">
        <v>372</v>
      </c>
      <c r="H299" s="3">
        <f>Dictionary!G191</f>
        <v>4001</v>
      </c>
      <c r="I299" s="3" t="str">
        <f>Dictionary!F191</f>
        <v>Wholesale</v>
      </c>
      <c r="K299" s="3">
        <v>8</v>
      </c>
      <c r="P299" s="8">
        <f>Dictionary!D191</f>
        <v>12007</v>
      </c>
      <c r="R299" t="str">
        <f t="shared" si="10"/>
        <v>cmbSubServiceType.InitMultiLingual("ETalk.CRM.UI.Dealer.PRS.DealerManagement","cmbSubServiceType",-1);</v>
      </c>
    </row>
    <row r="300" spans="1:18">
      <c r="A300" s="2">
        <v>123450298</v>
      </c>
      <c r="B300" s="3">
        <v>-1</v>
      </c>
      <c r="C300" s="3">
        <v>1033</v>
      </c>
      <c r="D300" s="3" t="s">
        <v>313</v>
      </c>
      <c r="E300" s="3" t="s">
        <v>314</v>
      </c>
      <c r="F300" s="3" t="str">
        <f t="shared" si="9"/>
        <v>ETalk.CRM.UI.Dealer.PRS.DealerManagement</v>
      </c>
      <c r="G300" s="3" t="s">
        <v>372</v>
      </c>
      <c r="H300" s="3">
        <f>Dictionary!G192</f>
        <v>5001</v>
      </c>
      <c r="I300" s="3" t="str">
        <f>Dictionary!F192</f>
        <v>Premium Rate</v>
      </c>
      <c r="K300" s="3">
        <v>9</v>
      </c>
      <c r="P300" s="8">
        <f>Dictionary!D192</f>
        <v>12007</v>
      </c>
      <c r="R300" t="str">
        <f t="shared" si="10"/>
        <v>cmbSubServiceType.InitMultiLingual("ETalk.CRM.UI.Dealer.PRS.DealerManagement","cmbSubServiceType",-1);</v>
      </c>
    </row>
    <row r="301" spans="1:18">
      <c r="A301" s="2">
        <v>123450299</v>
      </c>
      <c r="B301" s="3">
        <v>-1</v>
      </c>
      <c r="C301" s="3">
        <v>1033</v>
      </c>
      <c r="D301" s="3" t="s">
        <v>313</v>
      </c>
      <c r="E301" s="3" t="s">
        <v>314</v>
      </c>
      <c r="F301" s="3" t="str">
        <f t="shared" si="9"/>
        <v>ETalk.CRM.UI.Dealer.PRS.DealerManagement</v>
      </c>
      <c r="G301" s="3" t="s">
        <v>372</v>
      </c>
      <c r="H301" s="3">
        <f>Dictionary!G193</f>
        <v>5010</v>
      </c>
      <c r="I301" s="3" t="str">
        <f>Dictionary!F193</f>
        <v>Mobile</v>
      </c>
      <c r="K301" s="3">
        <v>10</v>
      </c>
      <c r="P301" s="8">
        <f>Dictionary!D193</f>
        <v>12007</v>
      </c>
      <c r="R301" t="str">
        <f t="shared" si="10"/>
        <v>cmbSubServiceType.InitMultiLingual("ETalk.CRM.UI.Dealer.PRS.DealerManagement","cmbSubServiceType",-1);</v>
      </c>
    </row>
    <row r="302" spans="1:18">
      <c r="A302" s="2">
        <v>123450300</v>
      </c>
      <c r="B302" s="3">
        <v>-1</v>
      </c>
      <c r="C302" s="3">
        <v>1033</v>
      </c>
      <c r="D302" s="3" t="s">
        <v>313</v>
      </c>
      <c r="E302" s="3" t="s">
        <v>314</v>
      </c>
      <c r="F302" s="3" t="str">
        <f t="shared" si="9"/>
        <v>ETalk.CRM.UI.Dealer.PRS.DealerManagement</v>
      </c>
      <c r="G302" s="3" t="s">
        <v>372</v>
      </c>
      <c r="H302" s="3">
        <f>Dictionary!G194</f>
        <v>5020</v>
      </c>
      <c r="I302" s="3" t="str">
        <f>Dictionary!F194</f>
        <v>Geographical</v>
      </c>
      <c r="K302" s="3">
        <v>11</v>
      </c>
      <c r="P302" s="8">
        <f>Dictionary!D194</f>
        <v>12007</v>
      </c>
      <c r="R302" t="str">
        <f t="shared" si="10"/>
        <v>cmbSubServiceType.InitMultiLingual("ETalk.CRM.UI.Dealer.PRS.DealerManagement","cmbSubServiceType",-1);</v>
      </c>
    </row>
    <row r="303" spans="1:18">
      <c r="A303" s="2">
        <v>123450301</v>
      </c>
      <c r="B303" s="3">
        <v>-1</v>
      </c>
      <c r="C303" s="3">
        <v>1033</v>
      </c>
      <c r="D303" s="3" t="s">
        <v>313</v>
      </c>
      <c r="E303" s="3" t="s">
        <v>314</v>
      </c>
      <c r="F303" s="3" t="str">
        <f t="shared" si="9"/>
        <v>ETalk.CRM.UI.Dealer.PRS.DealerManagement</v>
      </c>
      <c r="G303" s="3" t="s">
        <v>372</v>
      </c>
      <c r="H303" s="3">
        <f>Dictionary!G195</f>
        <v>6001</v>
      </c>
      <c r="I303" s="3" t="str">
        <f>Dictionary!F195</f>
        <v>Free Phone</v>
      </c>
      <c r="K303" s="3">
        <v>12</v>
      </c>
      <c r="P303" s="8">
        <f>Dictionary!D195</f>
        <v>12007</v>
      </c>
      <c r="R303" t="str">
        <f t="shared" si="10"/>
        <v>cmbSubServiceType.InitMultiLingual("ETalk.CRM.UI.Dealer.PRS.DealerManagement","cmbSubServiceType",-1);</v>
      </c>
    </row>
    <row r="304" spans="1:18" s="21" customFormat="1">
      <c r="A304" s="2">
        <v>123450302</v>
      </c>
      <c r="B304" s="8">
        <v>-1</v>
      </c>
      <c r="C304" s="8">
        <v>1033</v>
      </c>
      <c r="D304" s="8" t="s">
        <v>313</v>
      </c>
      <c r="E304" s="8" t="s">
        <v>314</v>
      </c>
      <c r="F304" s="8" t="str">
        <f t="shared" si="9"/>
        <v>ETalk.CRM.UI.Dealer.PRS.DealerManagement</v>
      </c>
      <c r="G304" s="8" t="s">
        <v>373</v>
      </c>
      <c r="H304" s="8">
        <f>Dictionary!G228</f>
        <v>103</v>
      </c>
      <c r="I304" s="8" t="str">
        <f>Dictionary!F228</f>
        <v>KPN - Night</v>
      </c>
      <c r="J304" s="8"/>
      <c r="K304" s="8">
        <v>0</v>
      </c>
      <c r="L304" s="8"/>
      <c r="M304" s="8"/>
      <c r="N304" s="8"/>
      <c r="O304" s="8"/>
      <c r="P304" s="8">
        <f>Dictionary!D228</f>
        <v>1001</v>
      </c>
      <c r="Q304" s="8"/>
      <c r="R304" s="21" t="str">
        <f t="shared" si="10"/>
        <v>cmbTimeCategory.InitMultiLingual("ETalk.CRM.UI.Dealer.PRS.DealerManagement","cmbTimeCategory",-1);</v>
      </c>
    </row>
    <row r="305" spans="1:18">
      <c r="A305" s="2">
        <v>123450303</v>
      </c>
      <c r="B305" s="3">
        <v>-1</v>
      </c>
      <c r="C305" s="3">
        <v>1033</v>
      </c>
      <c r="D305" s="3" t="s">
        <v>313</v>
      </c>
      <c r="E305" s="3" t="s">
        <v>314</v>
      </c>
      <c r="F305" s="3" t="str">
        <f t="shared" si="9"/>
        <v>ETalk.CRM.UI.Dealer.PRS.DealerManagement</v>
      </c>
      <c r="G305" s="3" t="s">
        <v>373</v>
      </c>
      <c r="H305" s="3">
        <f>Dictionary!G229</f>
        <v>102</v>
      </c>
      <c r="I305" s="3" t="str">
        <f>Dictionary!F229</f>
        <v>KPN - Off-peak</v>
      </c>
      <c r="K305" s="3">
        <v>1</v>
      </c>
      <c r="P305" s="8">
        <f>Dictionary!D229</f>
        <v>1001</v>
      </c>
      <c r="R305" t="str">
        <f t="shared" si="10"/>
        <v>cmbTimeCategory.InitMultiLingual("ETalk.CRM.UI.Dealer.PRS.DealerManagement","cmbTimeCategory",-1);</v>
      </c>
    </row>
    <row r="306" spans="1:18">
      <c r="A306" s="2">
        <v>123450304</v>
      </c>
      <c r="B306" s="3">
        <v>-1</v>
      </c>
      <c r="C306" s="3">
        <v>1033</v>
      </c>
      <c r="D306" s="3" t="s">
        <v>313</v>
      </c>
      <c r="E306" s="3" t="s">
        <v>314</v>
      </c>
      <c r="F306" s="3" t="str">
        <f t="shared" si="9"/>
        <v>ETalk.CRM.UI.Dealer.PRS.DealerManagement</v>
      </c>
      <c r="G306" s="3" t="s">
        <v>373</v>
      </c>
      <c r="H306" s="3">
        <f>Dictionary!G230</f>
        <v>101</v>
      </c>
      <c r="I306" s="3" t="str">
        <f>Dictionary!F230</f>
        <v>KPN - Peak</v>
      </c>
      <c r="K306" s="3">
        <v>2</v>
      </c>
      <c r="P306" s="8">
        <f>Dictionary!D230</f>
        <v>1001</v>
      </c>
      <c r="R306" t="str">
        <f t="shared" si="10"/>
        <v>cmbTimeCategory.InitMultiLingual("ETalk.CRM.UI.Dealer.PRS.DealerManagement","cmbTimeCategory",-1);</v>
      </c>
    </row>
    <row r="307" spans="1:18">
      <c r="A307" s="2">
        <v>123450305</v>
      </c>
      <c r="B307" s="3">
        <v>-1</v>
      </c>
      <c r="C307" s="3">
        <v>1033</v>
      </c>
      <c r="D307" s="3" t="s">
        <v>313</v>
      </c>
      <c r="E307" s="3" t="s">
        <v>314</v>
      </c>
      <c r="F307" s="3" t="str">
        <f t="shared" si="9"/>
        <v>ETalk.CRM.UI.Dealer.PRS.DealerManagement</v>
      </c>
      <c r="G307" s="3" t="s">
        <v>373</v>
      </c>
      <c r="H307" s="3">
        <f>Dictionary!G231</f>
        <v>101</v>
      </c>
      <c r="I307" s="3" t="str">
        <f>Dictionary!F231</f>
        <v>KPN - Peak</v>
      </c>
      <c r="K307" s="3">
        <v>3</v>
      </c>
      <c r="P307" s="8">
        <f>Dictionary!D231</f>
        <v>1001</v>
      </c>
      <c r="R307" t="str">
        <f t="shared" si="10"/>
        <v>cmbTimeCategory.InitMultiLingual("ETalk.CRM.UI.Dealer.PRS.DealerManagement","cmbTimeCategory",-1);</v>
      </c>
    </row>
    <row r="308" spans="1:18">
      <c r="A308" s="2">
        <v>123450306</v>
      </c>
      <c r="B308" s="3">
        <v>-1</v>
      </c>
      <c r="C308" s="3">
        <v>1033</v>
      </c>
      <c r="D308" s="3" t="s">
        <v>313</v>
      </c>
      <c r="E308" s="3" t="s">
        <v>314</v>
      </c>
      <c r="F308" s="3" t="str">
        <f t="shared" si="9"/>
        <v>ETalk.CRM.UI.Dealer.PRS.DealerManagement</v>
      </c>
      <c r="G308" s="3" t="s">
        <v>373</v>
      </c>
      <c r="H308" s="3">
        <f>Dictionary!G232</f>
        <v>101</v>
      </c>
      <c r="I308" s="3" t="str">
        <f>Dictionary!F232</f>
        <v>KPN - Peak</v>
      </c>
      <c r="K308" s="3">
        <v>4</v>
      </c>
      <c r="P308" s="8">
        <f>Dictionary!D232</f>
        <v>1001</v>
      </c>
      <c r="R308" t="str">
        <f t="shared" si="10"/>
        <v>cmbTimeCategory.InitMultiLingual("ETalk.CRM.UI.Dealer.PRS.DealerManagement","cmbTimeCategory",-1);</v>
      </c>
    </row>
    <row r="309" spans="1:18">
      <c r="A309" s="2">
        <v>123450307</v>
      </c>
      <c r="B309" s="3">
        <v>-1</v>
      </c>
      <c r="C309" s="3">
        <v>1033</v>
      </c>
      <c r="D309" s="3" t="s">
        <v>313</v>
      </c>
      <c r="E309" s="3" t="s">
        <v>314</v>
      </c>
      <c r="F309" s="3" t="str">
        <f t="shared" si="9"/>
        <v>ETalk.CRM.UI.Dealer.PRS.DealerManagement</v>
      </c>
      <c r="G309" s="3" t="s">
        <v>373</v>
      </c>
      <c r="H309" s="3">
        <f>Dictionary!G233</f>
        <v>101</v>
      </c>
      <c r="I309" s="3" t="str">
        <f>Dictionary!F233</f>
        <v>KPN - Peak</v>
      </c>
      <c r="K309" s="3">
        <v>5</v>
      </c>
      <c r="P309" s="8">
        <f>Dictionary!D233</f>
        <v>1001</v>
      </c>
      <c r="R309" t="str">
        <f t="shared" si="10"/>
        <v>cmbTimeCategory.InitMultiLingual("ETalk.CRM.UI.Dealer.PRS.DealerManagement","cmbTimeCategory",-1);</v>
      </c>
    </row>
    <row r="310" spans="1:18">
      <c r="A310" s="2">
        <v>123450308</v>
      </c>
      <c r="B310" s="3">
        <v>-1</v>
      </c>
      <c r="C310" s="3">
        <v>1033</v>
      </c>
      <c r="D310" s="3" t="s">
        <v>313</v>
      </c>
      <c r="E310" s="3" t="s">
        <v>314</v>
      </c>
      <c r="F310" s="3" t="str">
        <f t="shared" si="9"/>
        <v>ETalk.CRM.UI.Dealer.PRS.DealerManagement</v>
      </c>
      <c r="G310" s="3" t="s">
        <v>373</v>
      </c>
      <c r="H310" s="3">
        <f>Dictionary!G234</f>
        <v>104</v>
      </c>
      <c r="I310" s="3" t="str">
        <f>Dictionary!F234</f>
        <v>KPN - Saturday</v>
      </c>
      <c r="K310" s="3">
        <v>6</v>
      </c>
      <c r="P310" s="8">
        <f>Dictionary!D234</f>
        <v>1001</v>
      </c>
      <c r="R310" t="str">
        <f t="shared" si="10"/>
        <v>cmbTimeCategory.InitMultiLingual("ETalk.CRM.UI.Dealer.PRS.DealerManagement","cmbTimeCategory",-1);</v>
      </c>
    </row>
    <row r="311" spans="1:18">
      <c r="A311" s="2">
        <v>123450309</v>
      </c>
      <c r="B311" s="3">
        <v>-1</v>
      </c>
      <c r="C311" s="3">
        <v>1033</v>
      </c>
      <c r="D311" s="3" t="s">
        <v>313</v>
      </c>
      <c r="E311" s="3" t="s">
        <v>314</v>
      </c>
      <c r="F311" s="3" t="str">
        <f t="shared" si="9"/>
        <v>ETalk.CRM.UI.Dealer.PRS.DealerManagement</v>
      </c>
      <c r="G311" s="3" t="s">
        <v>373</v>
      </c>
      <c r="H311" s="3">
        <f>Dictionary!G235</f>
        <v>105</v>
      </c>
      <c r="I311" s="3" t="str">
        <f>Dictionary!F235</f>
        <v>KPN - Sunday</v>
      </c>
      <c r="K311" s="3">
        <v>7</v>
      </c>
      <c r="P311" s="8">
        <f>Dictionary!D235</f>
        <v>1001</v>
      </c>
      <c r="R311" t="str">
        <f t="shared" si="10"/>
        <v>cmbTimeCategory.InitMultiLingual("ETalk.CRM.UI.Dealer.PRS.DealerManagement","cmbTimeCategory",-1);</v>
      </c>
    </row>
    <row r="312" spans="1:18">
      <c r="A312" s="2">
        <v>123450310</v>
      </c>
      <c r="B312" s="3">
        <v>-1</v>
      </c>
      <c r="C312" s="3">
        <v>1033</v>
      </c>
      <c r="D312" s="3" t="s">
        <v>313</v>
      </c>
      <c r="E312" s="3" t="s">
        <v>314</v>
      </c>
      <c r="F312" s="3" t="str">
        <f t="shared" si="9"/>
        <v>ETalk.CRM.UI.Dealer.PRS.DealerManagement</v>
      </c>
      <c r="G312" s="3" t="s">
        <v>373</v>
      </c>
      <c r="H312" s="3">
        <f>Dictionary!G236</f>
        <v>203</v>
      </c>
      <c r="I312" s="3" t="str">
        <f>Dictionary!F236</f>
        <v>KPN IWS - Night</v>
      </c>
      <c r="K312" s="3">
        <v>8</v>
      </c>
      <c r="P312" s="8">
        <f>Dictionary!D236</f>
        <v>1001</v>
      </c>
      <c r="R312" t="str">
        <f t="shared" si="10"/>
        <v>cmbTimeCategory.InitMultiLingual("ETalk.CRM.UI.Dealer.PRS.DealerManagement","cmbTimeCategory",-1);</v>
      </c>
    </row>
    <row r="313" spans="1:18">
      <c r="A313" s="2">
        <v>123450311</v>
      </c>
      <c r="B313" s="3">
        <v>-1</v>
      </c>
      <c r="C313" s="3">
        <v>1033</v>
      </c>
      <c r="D313" s="3" t="s">
        <v>313</v>
      </c>
      <c r="E313" s="3" t="s">
        <v>314</v>
      </c>
      <c r="F313" s="3" t="str">
        <f t="shared" si="9"/>
        <v>ETalk.CRM.UI.Dealer.PRS.DealerManagement</v>
      </c>
      <c r="G313" s="3" t="s">
        <v>373</v>
      </c>
      <c r="H313" s="3">
        <f>Dictionary!G237</f>
        <v>202</v>
      </c>
      <c r="I313" s="3" t="str">
        <f>Dictionary!F237</f>
        <v>KPN IWS - Off-peak</v>
      </c>
      <c r="K313" s="3">
        <v>9</v>
      </c>
      <c r="P313" s="8">
        <f>Dictionary!D237</f>
        <v>1001</v>
      </c>
      <c r="R313" t="str">
        <f t="shared" si="10"/>
        <v>cmbTimeCategory.InitMultiLingual("ETalk.CRM.UI.Dealer.PRS.DealerManagement","cmbTimeCategory",-1);</v>
      </c>
    </row>
    <row r="314" spans="1:18">
      <c r="A314" s="2">
        <v>123450312</v>
      </c>
      <c r="B314" s="3">
        <v>-1</v>
      </c>
      <c r="C314" s="3">
        <v>1033</v>
      </c>
      <c r="D314" s="3" t="s">
        <v>313</v>
      </c>
      <c r="E314" s="3" t="s">
        <v>314</v>
      </c>
      <c r="F314" s="3" t="str">
        <f t="shared" si="9"/>
        <v>ETalk.CRM.UI.Dealer.PRS.DealerManagement</v>
      </c>
      <c r="G314" s="3" t="s">
        <v>373</v>
      </c>
      <c r="H314" s="3">
        <f>Dictionary!G238</f>
        <v>201</v>
      </c>
      <c r="I314" s="3" t="str">
        <f>Dictionary!F238</f>
        <v>KPN IWS - Peak</v>
      </c>
      <c r="K314" s="3">
        <v>10</v>
      </c>
      <c r="P314" s="8">
        <f>Dictionary!D238</f>
        <v>1001</v>
      </c>
      <c r="R314" t="str">
        <f t="shared" si="10"/>
        <v>cmbTimeCategory.InitMultiLingual("ETalk.CRM.UI.Dealer.PRS.DealerManagement","cmbTimeCategory",-1);</v>
      </c>
    </row>
    <row r="315" spans="1:18">
      <c r="A315" s="2">
        <v>123450313</v>
      </c>
      <c r="B315" s="3">
        <v>-1</v>
      </c>
      <c r="C315" s="3">
        <v>1033</v>
      </c>
      <c r="D315" s="3" t="s">
        <v>313</v>
      </c>
      <c r="E315" s="3" t="s">
        <v>314</v>
      </c>
      <c r="F315" s="3" t="str">
        <f t="shared" si="9"/>
        <v>ETalk.CRM.UI.Dealer.PRS.DealerManagement</v>
      </c>
      <c r="G315" s="3" t="s">
        <v>373</v>
      </c>
      <c r="H315" s="3">
        <f>Dictionary!G239</f>
        <v>204</v>
      </c>
      <c r="I315" s="3" t="str">
        <f>Dictionary!F239</f>
        <v>KPN IWS - Saturday</v>
      </c>
      <c r="K315" s="3">
        <v>11</v>
      </c>
      <c r="P315" s="8">
        <f>Dictionary!D239</f>
        <v>1001</v>
      </c>
      <c r="R315" t="str">
        <f t="shared" si="10"/>
        <v>cmbTimeCategory.InitMultiLingual("ETalk.CRM.UI.Dealer.PRS.DealerManagement","cmbTimeCategory",-1);</v>
      </c>
    </row>
    <row r="316" spans="1:18">
      <c r="A316" s="2">
        <v>123450314</v>
      </c>
      <c r="B316" s="3">
        <v>-1</v>
      </c>
      <c r="C316" s="3">
        <v>1033</v>
      </c>
      <c r="D316" s="3" t="s">
        <v>313</v>
      </c>
      <c r="E316" s="3" t="s">
        <v>314</v>
      </c>
      <c r="F316" s="3" t="str">
        <f t="shared" si="9"/>
        <v>ETalk.CRM.UI.Dealer.PRS.DealerManagement</v>
      </c>
      <c r="G316" s="3" t="s">
        <v>373</v>
      </c>
      <c r="H316" s="3">
        <f>Dictionary!G240</f>
        <v>205</v>
      </c>
      <c r="I316" s="3" t="str">
        <f>Dictionary!F240</f>
        <v>KPN IWS - Sunday</v>
      </c>
      <c r="K316" s="3">
        <v>12</v>
      </c>
      <c r="P316" s="8">
        <f>Dictionary!D240</f>
        <v>1001</v>
      </c>
      <c r="R316" t="str">
        <f t="shared" si="10"/>
        <v>cmbTimeCategory.InitMultiLingual("ETalk.CRM.UI.Dealer.PRS.DealerManagement","cmbTimeCategory",-1);</v>
      </c>
    </row>
    <row r="317" spans="1:18">
      <c r="A317" s="2">
        <v>123450315</v>
      </c>
      <c r="B317" s="3">
        <v>-1</v>
      </c>
      <c r="C317" s="3">
        <v>1033</v>
      </c>
      <c r="D317" s="3" t="s">
        <v>313</v>
      </c>
      <c r="E317" s="3" t="s">
        <v>314</v>
      </c>
      <c r="F317" s="3" t="str">
        <f t="shared" si="9"/>
        <v>ETalk.CRM.UI.Dealer.PRS.DealerManagement</v>
      </c>
      <c r="G317" s="3" t="s">
        <v>373</v>
      </c>
      <c r="H317" s="3">
        <f>Dictionary!G241</f>
        <v>310</v>
      </c>
      <c r="I317" s="3" t="str">
        <f>Dictionary!F241</f>
        <v>Italy - Off-peak</v>
      </c>
      <c r="K317" s="3">
        <v>13</v>
      </c>
      <c r="P317" s="8">
        <f>Dictionary!D241</f>
        <v>1001</v>
      </c>
      <c r="R317" t="str">
        <f t="shared" si="10"/>
        <v>cmbTimeCategory.InitMultiLingual("ETalk.CRM.UI.Dealer.PRS.DealerManagement","cmbTimeCategory",-1);</v>
      </c>
    </row>
    <row r="318" spans="1:18">
      <c r="A318" s="2">
        <v>123450316</v>
      </c>
      <c r="B318" s="3">
        <v>-1</v>
      </c>
      <c r="C318" s="3">
        <v>1033</v>
      </c>
      <c r="D318" s="3" t="s">
        <v>313</v>
      </c>
      <c r="E318" s="3" t="s">
        <v>314</v>
      </c>
      <c r="F318" s="3" t="str">
        <f t="shared" si="9"/>
        <v>ETalk.CRM.UI.Dealer.PRS.DealerManagement</v>
      </c>
      <c r="G318" s="3" t="s">
        <v>373</v>
      </c>
      <c r="H318" s="3">
        <f>Dictionary!G242</f>
        <v>312</v>
      </c>
      <c r="I318" s="3" t="str">
        <f>Dictionary!F242</f>
        <v>Italy - Saturday Off-peak</v>
      </c>
      <c r="K318" s="3">
        <v>14</v>
      </c>
      <c r="P318" s="8">
        <f>Dictionary!D242</f>
        <v>1001</v>
      </c>
      <c r="R318" t="str">
        <f t="shared" si="10"/>
        <v>cmbTimeCategory.InitMultiLingual("ETalk.CRM.UI.Dealer.PRS.DealerManagement","cmbTimeCategory",-1);</v>
      </c>
    </row>
    <row r="319" spans="1:18">
      <c r="A319" s="2">
        <v>123450317</v>
      </c>
      <c r="B319" s="3">
        <v>-1</v>
      </c>
      <c r="C319" s="3">
        <v>1033</v>
      </c>
      <c r="D319" s="3" t="s">
        <v>313</v>
      </c>
      <c r="E319" s="3" t="s">
        <v>314</v>
      </c>
      <c r="F319" s="3" t="str">
        <f t="shared" si="9"/>
        <v>ETalk.CRM.UI.Dealer.PRS.DealerManagement</v>
      </c>
      <c r="G319" s="3" t="s">
        <v>373</v>
      </c>
      <c r="H319" s="3">
        <f>Dictionary!G243</f>
        <v>311</v>
      </c>
      <c r="I319" s="3" t="str">
        <f>Dictionary!F243</f>
        <v>Italy - Saturday Peak</v>
      </c>
      <c r="K319" s="3">
        <v>15</v>
      </c>
      <c r="P319" s="8">
        <f>Dictionary!D243</f>
        <v>1001</v>
      </c>
      <c r="R319" t="str">
        <f t="shared" si="10"/>
        <v>cmbTimeCategory.InitMultiLingual("ETalk.CRM.UI.Dealer.PRS.DealerManagement","cmbTimeCategory",-1);</v>
      </c>
    </row>
    <row r="320" spans="1:18">
      <c r="A320" s="2">
        <v>123450318</v>
      </c>
      <c r="B320" s="3">
        <v>-1</v>
      </c>
      <c r="C320" s="3">
        <v>1033</v>
      </c>
      <c r="D320" s="3" t="s">
        <v>313</v>
      </c>
      <c r="E320" s="3" t="s">
        <v>314</v>
      </c>
      <c r="F320" s="3" t="str">
        <f t="shared" si="9"/>
        <v>ETalk.CRM.UI.Dealer.PRS.DealerManagement</v>
      </c>
      <c r="G320" s="3" t="s">
        <v>373</v>
      </c>
      <c r="H320" s="3">
        <f>Dictionary!G244</f>
        <v>313</v>
      </c>
      <c r="I320" s="3" t="str">
        <f>Dictionary!F244</f>
        <v>Italy - Sunday</v>
      </c>
      <c r="K320" s="3">
        <v>16</v>
      </c>
      <c r="P320" s="8">
        <f>Dictionary!D244</f>
        <v>1001</v>
      </c>
      <c r="R320" t="str">
        <f t="shared" si="10"/>
        <v>cmbTimeCategory.InitMultiLingual("ETalk.CRM.UI.Dealer.PRS.DealerManagement","cmbTimeCategory",-1);</v>
      </c>
    </row>
    <row r="321" spans="1:18" s="21" customFormat="1">
      <c r="A321" s="2">
        <v>123450319</v>
      </c>
      <c r="B321" s="8">
        <v>-1</v>
      </c>
      <c r="C321" s="8">
        <v>1033</v>
      </c>
      <c r="D321" s="8" t="s">
        <v>393</v>
      </c>
      <c r="E321" s="8" t="s">
        <v>394</v>
      </c>
      <c r="F321" s="8" t="str">
        <f t="shared" si="9"/>
        <v>ETalk.CRM.UI.Customer.CPS.BillingInformation</v>
      </c>
      <c r="G321" s="8" t="s">
        <v>392</v>
      </c>
      <c r="H321" s="8">
        <f>Dictionary!G14</f>
        <v>0</v>
      </c>
      <c r="I321" s="8" t="str">
        <f>Dictionary!F14</f>
        <v>No Invoice</v>
      </c>
      <c r="J321" s="8"/>
      <c r="K321" s="8">
        <v>0</v>
      </c>
      <c r="L321" s="8"/>
      <c r="M321" s="8"/>
      <c r="N321" s="8"/>
      <c r="O321" s="8"/>
      <c r="P321" s="8">
        <f>Dictionary!D14</f>
        <v>12004</v>
      </c>
      <c r="Q321" s="8"/>
      <c r="R321" s="21" t="str">
        <f t="shared" si="10"/>
        <v>cmbBillingMethod.InitMultiLingual("ETalk.CRM.UI.Customer.CPS.BillingInformation","cmbBillingMethod",-1);</v>
      </c>
    </row>
    <row r="322" spans="1:18">
      <c r="A322" s="2">
        <v>123450320</v>
      </c>
      <c r="B322" s="3">
        <v>-1</v>
      </c>
      <c r="C322" s="3">
        <v>1033</v>
      </c>
      <c r="D322" s="3" t="s">
        <v>393</v>
      </c>
      <c r="E322" s="3" t="s">
        <v>394</v>
      </c>
      <c r="F322" s="3" t="str">
        <f t="shared" si="9"/>
        <v>ETalk.CRM.UI.Customer.CPS.BillingInformation</v>
      </c>
      <c r="G322" s="3" t="s">
        <v>392</v>
      </c>
      <c r="H322" s="3">
        <f>Dictionary!G15</f>
        <v>1</v>
      </c>
      <c r="I322" s="3" t="str">
        <f>Dictionary!F15</f>
        <v>Email</v>
      </c>
      <c r="K322" s="3">
        <v>1</v>
      </c>
      <c r="P322" s="8">
        <f>Dictionary!D15</f>
        <v>12004</v>
      </c>
      <c r="R322" t="str">
        <f t="shared" si="10"/>
        <v>cmbBillingMethod.InitMultiLingual("ETalk.CRM.UI.Customer.CPS.BillingInformation","cmbBillingMethod",-1);</v>
      </c>
    </row>
    <row r="323" spans="1:18">
      <c r="A323" s="2">
        <v>123450321</v>
      </c>
      <c r="B323" s="3">
        <v>-1</v>
      </c>
      <c r="C323" s="3">
        <v>1033</v>
      </c>
      <c r="D323" s="3" t="s">
        <v>393</v>
      </c>
      <c r="E323" s="3" t="s">
        <v>394</v>
      </c>
      <c r="F323" s="3" t="str">
        <f t="shared" ref="F323:F392" si="11">D323 &amp; "." &amp; E323</f>
        <v>ETalk.CRM.UI.Customer.CPS.BillingInformation</v>
      </c>
      <c r="G323" s="3" t="s">
        <v>392</v>
      </c>
      <c r="H323" s="3">
        <f>Dictionary!G16</f>
        <v>2</v>
      </c>
      <c r="I323" s="3" t="str">
        <f>Dictionary!F16</f>
        <v>Print</v>
      </c>
      <c r="K323" s="3">
        <v>2</v>
      </c>
      <c r="P323" s="8">
        <f>Dictionary!D16</f>
        <v>12004</v>
      </c>
      <c r="R323" t="str">
        <f>G323 &amp; ".InitMultiLingual(""" &amp; F323 &amp; """,""" &amp; G323 &amp; """,-1);"</f>
        <v>cmbBillingMethod.InitMultiLingual("ETalk.CRM.UI.Customer.CPS.BillingInformation","cmbBillingMethod",-1);</v>
      </c>
    </row>
    <row r="324" spans="1:18" s="21" customFormat="1">
      <c r="A324" s="2">
        <v>123450322</v>
      </c>
      <c r="B324" s="8">
        <v>-1</v>
      </c>
      <c r="C324" s="8">
        <v>1033</v>
      </c>
      <c r="D324" s="8" t="s">
        <v>393</v>
      </c>
      <c r="E324" s="8" t="s">
        <v>394</v>
      </c>
      <c r="F324" s="8" t="str">
        <f t="shared" si="11"/>
        <v>ETalk.CRM.UI.Customer.CPS.BillingInformation</v>
      </c>
      <c r="G324" s="8" t="s">
        <v>395</v>
      </c>
      <c r="H324" s="8">
        <f>Dictionary!G7</f>
        <v>2</v>
      </c>
      <c r="I324" s="8" t="str">
        <f>Dictionary!F7</f>
        <v>Automatic Withdrawal</v>
      </c>
      <c r="J324" s="8"/>
      <c r="K324" s="8">
        <v>0</v>
      </c>
      <c r="L324" s="8"/>
      <c r="M324" s="8"/>
      <c r="N324" s="8"/>
      <c r="O324" s="8"/>
      <c r="P324" s="8">
        <f>Dictionary!D7</f>
        <v>12003</v>
      </c>
      <c r="Q324" s="8"/>
      <c r="R324" s="21" t="str">
        <f t="shared" ref="R324:R387" si="12">G324 &amp; ".InitMultiLingual(""" &amp; F324 &amp; """,""" &amp; G324 &amp; """,-1);"</f>
        <v>cmbPaymentMethod.InitMultiLingual("ETalk.CRM.UI.Customer.CPS.BillingInformation","cmbPaymentMethod",-1);</v>
      </c>
    </row>
    <row r="325" spans="1:18">
      <c r="A325" s="2">
        <v>123450323</v>
      </c>
      <c r="B325" s="3">
        <v>-1</v>
      </c>
      <c r="C325" s="3">
        <v>1033</v>
      </c>
      <c r="D325" s="3" t="s">
        <v>393</v>
      </c>
      <c r="E325" s="3" t="s">
        <v>394</v>
      </c>
      <c r="F325" s="3" t="str">
        <f t="shared" si="11"/>
        <v>ETalk.CRM.UI.Customer.CPS.BillingInformation</v>
      </c>
      <c r="G325" s="3" t="s">
        <v>395</v>
      </c>
      <c r="H325" s="3">
        <f>Dictionary!G8</f>
        <v>3</v>
      </c>
      <c r="I325" s="3" t="str">
        <f>Dictionary!F8</f>
        <v>Bank Transfer</v>
      </c>
      <c r="K325" s="3">
        <v>1</v>
      </c>
      <c r="P325" s="8">
        <f>Dictionary!D8</f>
        <v>12003</v>
      </c>
      <c r="R325" t="str">
        <f t="shared" si="12"/>
        <v>cmbPaymentMethod.InitMultiLingual("ETalk.CRM.UI.Customer.CPS.BillingInformation","cmbPaymentMethod",-1);</v>
      </c>
    </row>
    <row r="326" spans="1:18" s="21" customFormat="1">
      <c r="A326" s="2">
        <v>123450324</v>
      </c>
      <c r="B326" s="8">
        <v>-1</v>
      </c>
      <c r="C326" s="8">
        <v>1033</v>
      </c>
      <c r="D326" s="8" t="s">
        <v>393</v>
      </c>
      <c r="E326" s="8" t="s">
        <v>396</v>
      </c>
      <c r="F326" s="8" t="str">
        <f t="shared" si="11"/>
        <v>ETalk.CRM.UI.Customer.CPS.ExtraCostDiscount</v>
      </c>
      <c r="G326" s="8" t="s">
        <v>397</v>
      </c>
      <c r="H326" s="8">
        <f>Dictionary!G72</f>
        <v>3</v>
      </c>
      <c r="I326" s="8" t="str">
        <f>Dictionary!F72</f>
        <v>Not Applicable</v>
      </c>
      <c r="J326" s="8"/>
      <c r="K326" s="8">
        <v>0</v>
      </c>
      <c r="L326" s="8"/>
      <c r="M326" s="8"/>
      <c r="N326" s="8"/>
      <c r="O326" s="8"/>
      <c r="P326" s="8">
        <f>Dictionary!D72</f>
        <v>13001</v>
      </c>
      <c r="Q326" s="8"/>
      <c r="R326" s="21" t="str">
        <f t="shared" si="12"/>
        <v>cmbCostTypeId.InitMultiLingual("ETalk.CRM.UI.Customer.CPS.ExtraCostDiscount","cmbCostTypeId",-1);</v>
      </c>
    </row>
    <row r="327" spans="1:18">
      <c r="A327" s="2">
        <v>123450325</v>
      </c>
      <c r="B327" s="3">
        <v>-1</v>
      </c>
      <c r="C327" s="3">
        <v>1033</v>
      </c>
      <c r="D327" s="3" t="s">
        <v>393</v>
      </c>
      <c r="E327" s="3" t="s">
        <v>396</v>
      </c>
      <c r="F327" s="3" t="str">
        <f t="shared" si="11"/>
        <v>ETalk.CRM.UI.Customer.CPS.ExtraCostDiscount</v>
      </c>
      <c r="G327" s="3" t="s">
        <v>397</v>
      </c>
      <c r="H327" s="3">
        <f>Dictionary!G73</f>
        <v>1050</v>
      </c>
      <c r="I327" s="3" t="str">
        <f>Dictionary!F73</f>
        <v>Administration Cost</v>
      </c>
      <c r="K327" s="3">
        <v>1</v>
      </c>
      <c r="P327" s="8">
        <f>Dictionary!D73</f>
        <v>18000</v>
      </c>
      <c r="R327" t="str">
        <f t="shared" si="12"/>
        <v>cmbCostTypeId.InitMultiLingual("ETalk.CRM.UI.Customer.CPS.ExtraCostDiscount","cmbCostTypeId",-1);</v>
      </c>
    </row>
    <row r="328" spans="1:18">
      <c r="A328" s="2">
        <v>123450326</v>
      </c>
      <c r="B328" s="3">
        <v>-1</v>
      </c>
      <c r="C328" s="3">
        <v>1033</v>
      </c>
      <c r="D328" s="3" t="s">
        <v>393</v>
      </c>
      <c r="E328" s="3" t="s">
        <v>396</v>
      </c>
      <c r="F328" s="3" t="str">
        <f t="shared" si="11"/>
        <v>ETalk.CRM.UI.Customer.CPS.ExtraCostDiscount</v>
      </c>
      <c r="G328" s="3" t="s">
        <v>397</v>
      </c>
      <c r="H328" s="3">
        <f>Dictionary!G74</f>
        <v>1051</v>
      </c>
      <c r="I328" s="3" t="str">
        <f>Dictionary!F74</f>
        <v>Discount regarding previous invoice(s)</v>
      </c>
      <c r="K328" s="3">
        <v>2</v>
      </c>
      <c r="P328" s="8">
        <f>Dictionary!D74</f>
        <v>18000</v>
      </c>
      <c r="R328" t="str">
        <f t="shared" si="12"/>
        <v>cmbCostTypeId.InitMultiLingual("ETalk.CRM.UI.Customer.CPS.ExtraCostDiscount","cmbCostTypeId",-1);</v>
      </c>
    </row>
    <row r="329" spans="1:18">
      <c r="A329" s="2">
        <v>123450327</v>
      </c>
      <c r="B329" s="3">
        <v>-1</v>
      </c>
      <c r="C329" s="3">
        <v>1033</v>
      </c>
      <c r="D329" s="3" t="s">
        <v>393</v>
      </c>
      <c r="E329" s="3" t="s">
        <v>396</v>
      </c>
      <c r="F329" s="3" t="str">
        <f t="shared" si="11"/>
        <v>ETalk.CRM.UI.Customer.CPS.ExtraCostDiscount</v>
      </c>
      <c r="G329" s="3" t="s">
        <v>397</v>
      </c>
      <c r="H329" s="3">
        <f>Dictionary!G75</f>
        <v>1052</v>
      </c>
      <c r="I329" s="3" t="str">
        <f>Dictionary!F75</f>
        <v>Subscription Fee</v>
      </c>
      <c r="K329" s="3">
        <v>3</v>
      </c>
      <c r="P329" s="8">
        <f>Dictionary!D75</f>
        <v>18000</v>
      </c>
      <c r="R329" t="str">
        <f t="shared" si="12"/>
        <v>cmbCostTypeId.InitMultiLingual("ETalk.CRM.UI.Customer.CPS.ExtraCostDiscount","cmbCostTypeId",-1);</v>
      </c>
    </row>
    <row r="330" spans="1:18" s="21" customFormat="1">
      <c r="A330" s="2">
        <v>123450328</v>
      </c>
      <c r="B330" s="8">
        <v>-1</v>
      </c>
      <c r="C330" s="8">
        <v>1033</v>
      </c>
      <c r="D330" s="8" t="s">
        <v>393</v>
      </c>
      <c r="E330" s="8" t="s">
        <v>398</v>
      </c>
      <c r="F330" s="8" t="str">
        <f t="shared" si="11"/>
        <v>ETalk.CRM.UI.Customer.CPS.Provisioning</v>
      </c>
      <c r="G330" s="8" t="s">
        <v>399</v>
      </c>
      <c r="H330" s="8">
        <f>Dictionary!G54</f>
        <v>1</v>
      </c>
      <c r="I330" s="8" t="str">
        <f>Dictionary!F54</f>
        <v>Biba</v>
      </c>
      <c r="J330" s="8"/>
      <c r="K330" s="8">
        <v>1</v>
      </c>
      <c r="L330" s="8"/>
      <c r="M330" s="8"/>
      <c r="N330" s="8"/>
      <c r="O330" s="8"/>
      <c r="P330" s="8">
        <f>Dictionary!D54</f>
        <v>13000</v>
      </c>
      <c r="Q330" s="8"/>
      <c r="R330" s="21" t="str">
        <f t="shared" si="12"/>
        <v>cmbCPSRequestCS.InitMultiLingual("ETalk.CRM.UI.Customer.CPS.Provisioning","cmbCPSRequestCS",-1);</v>
      </c>
    </row>
    <row r="331" spans="1:18">
      <c r="A331" s="2">
        <v>123450329</v>
      </c>
      <c r="B331" s="3">
        <v>-1</v>
      </c>
      <c r="C331" s="3">
        <v>1033</v>
      </c>
      <c r="D331" s="3" t="s">
        <v>393</v>
      </c>
      <c r="E331" s="3" t="s">
        <v>398</v>
      </c>
      <c r="F331" s="3" t="str">
        <f t="shared" si="11"/>
        <v>ETalk.CRM.UI.Customer.CPS.Provisioning</v>
      </c>
      <c r="G331" s="3" t="s">
        <v>399</v>
      </c>
      <c r="H331" s="3">
        <f>Dictionary!G55</f>
        <v>2</v>
      </c>
      <c r="I331" s="3" t="str">
        <f>Dictionary!F55</f>
        <v>Buba</v>
      </c>
      <c r="K331" s="3">
        <v>2</v>
      </c>
      <c r="P331" s="8">
        <f>Dictionary!D55</f>
        <v>13000</v>
      </c>
      <c r="R331" t="str">
        <f t="shared" si="12"/>
        <v>cmbCPSRequestCS.InitMultiLingual("ETalk.CRM.UI.Customer.CPS.Provisioning","cmbCPSRequestCS",-1);</v>
      </c>
    </row>
    <row r="332" spans="1:18">
      <c r="A332" s="2">
        <v>123450330</v>
      </c>
      <c r="B332" s="3">
        <v>-1</v>
      </c>
      <c r="C332" s="3">
        <v>1033</v>
      </c>
      <c r="D332" s="3" t="s">
        <v>393</v>
      </c>
      <c r="E332" s="3" t="s">
        <v>398</v>
      </c>
      <c r="F332" s="3" t="str">
        <f t="shared" si="11"/>
        <v>ETalk.CRM.UI.Customer.CPS.Provisioning</v>
      </c>
      <c r="G332" s="3" t="s">
        <v>399</v>
      </c>
      <c r="H332" s="3">
        <f>Dictionary!G56</f>
        <v>3</v>
      </c>
      <c r="I332" s="3" t="str">
        <f>Dictionary!F56</f>
        <v>Biba+Buba</v>
      </c>
      <c r="K332" s="3">
        <v>3</v>
      </c>
      <c r="P332" s="8">
        <f>Dictionary!D56</f>
        <v>13000</v>
      </c>
      <c r="R332" t="str">
        <f t="shared" si="12"/>
        <v>cmbCPSRequestCS.InitMultiLingual("ETalk.CRM.UI.Customer.CPS.Provisioning","cmbCPSRequestCS",-1);</v>
      </c>
    </row>
    <row r="333" spans="1:18">
      <c r="A333" s="2">
        <v>123450331</v>
      </c>
      <c r="B333" s="3">
        <v>-1</v>
      </c>
      <c r="C333" s="3">
        <v>1033</v>
      </c>
      <c r="D333" s="3" t="s">
        <v>393</v>
      </c>
      <c r="E333" s="3" t="s">
        <v>398</v>
      </c>
      <c r="F333" s="3" t="str">
        <f t="shared" si="11"/>
        <v>ETalk.CRM.UI.Customer.CPS.Provisioning</v>
      </c>
      <c r="G333" s="3" t="s">
        <v>399</v>
      </c>
      <c r="H333" s="3">
        <f>Dictionary!G57</f>
        <v>4</v>
      </c>
      <c r="I333" s="3" t="str">
        <f>Dictionary!F57</f>
        <v>Vamo</v>
      </c>
      <c r="K333" s="3">
        <v>4</v>
      </c>
      <c r="P333" s="8">
        <f>Dictionary!D57</f>
        <v>13000</v>
      </c>
      <c r="R333" t="str">
        <f t="shared" si="12"/>
        <v>cmbCPSRequestCS.InitMultiLingual("ETalk.CRM.UI.Customer.CPS.Provisioning","cmbCPSRequestCS",-1);</v>
      </c>
    </row>
    <row r="334" spans="1:18">
      <c r="A334" s="2">
        <v>123450332</v>
      </c>
      <c r="B334" s="3">
        <v>-1</v>
      </c>
      <c r="C334" s="3">
        <v>1033</v>
      </c>
      <c r="D334" s="3" t="s">
        <v>393</v>
      </c>
      <c r="E334" s="3" t="s">
        <v>398</v>
      </c>
      <c r="F334" s="3" t="str">
        <f t="shared" si="11"/>
        <v>ETalk.CRM.UI.Customer.CPS.Provisioning</v>
      </c>
      <c r="G334" s="3" t="s">
        <v>399</v>
      </c>
      <c r="H334" s="3">
        <f>Dictionary!G58</f>
        <v>5</v>
      </c>
      <c r="I334" s="3" t="str">
        <f>Dictionary!F58</f>
        <v>Biba+Vamo</v>
      </c>
      <c r="K334" s="3">
        <v>5</v>
      </c>
      <c r="P334" s="8">
        <f>Dictionary!D58</f>
        <v>13000</v>
      </c>
      <c r="R334" t="str">
        <f t="shared" si="12"/>
        <v>cmbCPSRequestCS.InitMultiLingual("ETalk.CRM.UI.Customer.CPS.Provisioning","cmbCPSRequestCS",-1);</v>
      </c>
    </row>
    <row r="335" spans="1:18">
      <c r="A335" s="2">
        <v>123450333</v>
      </c>
      <c r="B335" s="3">
        <v>-1</v>
      </c>
      <c r="C335" s="3">
        <v>1033</v>
      </c>
      <c r="D335" s="3" t="s">
        <v>393</v>
      </c>
      <c r="E335" s="3" t="s">
        <v>398</v>
      </c>
      <c r="F335" s="3" t="str">
        <f t="shared" si="11"/>
        <v>ETalk.CRM.UI.Customer.CPS.Provisioning</v>
      </c>
      <c r="G335" s="3" t="s">
        <v>399</v>
      </c>
      <c r="H335" s="3">
        <f>Dictionary!G59</f>
        <v>6</v>
      </c>
      <c r="I335" s="3" t="str">
        <f>Dictionary!F59</f>
        <v>Buba+Vamo</v>
      </c>
      <c r="K335" s="3">
        <v>6</v>
      </c>
      <c r="P335" s="8">
        <f>Dictionary!D59</f>
        <v>13000</v>
      </c>
      <c r="R335" t="str">
        <f t="shared" si="12"/>
        <v>cmbCPSRequestCS.InitMultiLingual("ETalk.CRM.UI.Customer.CPS.Provisioning","cmbCPSRequestCS",-1);</v>
      </c>
    </row>
    <row r="336" spans="1:18">
      <c r="A336" s="2">
        <v>123450334</v>
      </c>
      <c r="B336" s="3">
        <v>-1</v>
      </c>
      <c r="C336" s="3">
        <v>1033</v>
      </c>
      <c r="D336" s="3" t="s">
        <v>393</v>
      </c>
      <c r="E336" s="3" t="s">
        <v>398</v>
      </c>
      <c r="F336" s="3" t="str">
        <f t="shared" si="11"/>
        <v>ETalk.CRM.UI.Customer.CPS.Provisioning</v>
      </c>
      <c r="G336" s="3" t="s">
        <v>399</v>
      </c>
      <c r="H336" s="3">
        <f>Dictionary!G60</f>
        <v>7</v>
      </c>
      <c r="I336" s="3" t="str">
        <f>Dictionary!F60</f>
        <v>Biba+Buba+Vamo</v>
      </c>
      <c r="K336" s="3">
        <v>7</v>
      </c>
      <c r="P336" s="8">
        <f>Dictionary!D60</f>
        <v>13000</v>
      </c>
      <c r="R336" t="str">
        <f t="shared" si="12"/>
        <v>cmbCPSRequestCS.InitMultiLingual("ETalk.CRM.UI.Customer.CPS.Provisioning","cmbCPSRequestCS",-1);</v>
      </c>
    </row>
    <row r="337" spans="1:18">
      <c r="A337" s="2">
        <v>123450335</v>
      </c>
      <c r="B337" s="3">
        <v>-1</v>
      </c>
      <c r="C337" s="3">
        <v>1033</v>
      </c>
      <c r="D337" s="3" t="s">
        <v>393</v>
      </c>
      <c r="E337" s="3" t="s">
        <v>398</v>
      </c>
      <c r="F337" s="3" t="str">
        <f t="shared" si="11"/>
        <v>ETalk.CRM.UI.Customer.CPS.Provisioning</v>
      </c>
      <c r="G337" s="3" t="s">
        <v>399</v>
      </c>
      <c r="H337" s="3">
        <f>Dictionary!G61</f>
        <v>8</v>
      </c>
      <c r="I337" s="3" t="str">
        <f>Dictionary!F61</f>
        <v>Int</v>
      </c>
      <c r="K337" s="3">
        <v>8</v>
      </c>
      <c r="P337" s="8">
        <f>Dictionary!D61</f>
        <v>13000</v>
      </c>
      <c r="R337" t="str">
        <f t="shared" si="12"/>
        <v>cmbCPSRequestCS.InitMultiLingual("ETalk.CRM.UI.Customer.CPS.Provisioning","cmbCPSRequestCS",-1);</v>
      </c>
    </row>
    <row r="338" spans="1:18">
      <c r="A338" s="2">
        <v>123450336</v>
      </c>
      <c r="B338" s="3">
        <v>-1</v>
      </c>
      <c r="C338" s="3">
        <v>1033</v>
      </c>
      <c r="D338" s="3" t="s">
        <v>393</v>
      </c>
      <c r="E338" s="3" t="s">
        <v>398</v>
      </c>
      <c r="F338" s="3" t="str">
        <f t="shared" si="11"/>
        <v>ETalk.CRM.UI.Customer.CPS.Provisioning</v>
      </c>
      <c r="G338" s="3" t="s">
        <v>399</v>
      </c>
      <c r="H338" s="3">
        <f>Dictionary!G62</f>
        <v>9</v>
      </c>
      <c r="I338" s="3" t="str">
        <f>Dictionary!F62</f>
        <v>Biba+Int</v>
      </c>
      <c r="K338" s="3">
        <v>9</v>
      </c>
      <c r="P338" s="8">
        <f>Dictionary!D62</f>
        <v>13000</v>
      </c>
      <c r="R338" t="str">
        <f t="shared" si="12"/>
        <v>cmbCPSRequestCS.InitMultiLingual("ETalk.CRM.UI.Customer.CPS.Provisioning","cmbCPSRequestCS",-1);</v>
      </c>
    </row>
    <row r="339" spans="1:18">
      <c r="A339" s="2">
        <v>123450337</v>
      </c>
      <c r="B339" s="3">
        <v>-1</v>
      </c>
      <c r="C339" s="3">
        <v>1033</v>
      </c>
      <c r="D339" s="3" t="s">
        <v>393</v>
      </c>
      <c r="E339" s="3" t="s">
        <v>398</v>
      </c>
      <c r="F339" s="3" t="str">
        <f t="shared" si="11"/>
        <v>ETalk.CRM.UI.Customer.CPS.Provisioning</v>
      </c>
      <c r="G339" s="3" t="s">
        <v>399</v>
      </c>
      <c r="H339" s="3">
        <f>Dictionary!G63</f>
        <v>10</v>
      </c>
      <c r="I339" s="3" t="str">
        <f>Dictionary!F63</f>
        <v>Buba+Int</v>
      </c>
      <c r="K339" s="3">
        <v>10</v>
      </c>
      <c r="P339" s="8">
        <f>Dictionary!D63</f>
        <v>13000</v>
      </c>
      <c r="R339" t="str">
        <f t="shared" si="12"/>
        <v>cmbCPSRequestCS.InitMultiLingual("ETalk.CRM.UI.Customer.CPS.Provisioning","cmbCPSRequestCS",-1);</v>
      </c>
    </row>
    <row r="340" spans="1:18">
      <c r="A340" s="2">
        <v>123450338</v>
      </c>
      <c r="B340" s="3">
        <v>-1</v>
      </c>
      <c r="C340" s="3">
        <v>1033</v>
      </c>
      <c r="D340" s="3" t="s">
        <v>393</v>
      </c>
      <c r="E340" s="3" t="s">
        <v>398</v>
      </c>
      <c r="F340" s="3" t="str">
        <f t="shared" si="11"/>
        <v>ETalk.CRM.UI.Customer.CPS.Provisioning</v>
      </c>
      <c r="G340" s="3" t="s">
        <v>399</v>
      </c>
      <c r="H340" s="3">
        <f>Dictionary!G64</f>
        <v>11</v>
      </c>
      <c r="I340" s="3" t="str">
        <f>Dictionary!F64</f>
        <v>Biba+Buba+Int</v>
      </c>
      <c r="K340" s="3">
        <v>11</v>
      </c>
      <c r="P340" s="8">
        <f>Dictionary!D64</f>
        <v>13000</v>
      </c>
      <c r="R340" t="str">
        <f t="shared" si="12"/>
        <v>cmbCPSRequestCS.InitMultiLingual("ETalk.CRM.UI.Customer.CPS.Provisioning","cmbCPSRequestCS",-1);</v>
      </c>
    </row>
    <row r="341" spans="1:18">
      <c r="A341" s="2">
        <v>123450339</v>
      </c>
      <c r="B341" s="3">
        <v>-1</v>
      </c>
      <c r="C341" s="3">
        <v>1033</v>
      </c>
      <c r="D341" s="3" t="s">
        <v>393</v>
      </c>
      <c r="E341" s="3" t="s">
        <v>398</v>
      </c>
      <c r="F341" s="3" t="str">
        <f t="shared" si="11"/>
        <v>ETalk.CRM.UI.Customer.CPS.Provisioning</v>
      </c>
      <c r="G341" s="3" t="s">
        <v>399</v>
      </c>
      <c r="H341" s="3">
        <f>Dictionary!G65</f>
        <v>12</v>
      </c>
      <c r="I341" s="3" t="str">
        <f>Dictionary!F65</f>
        <v>Vamo+Int</v>
      </c>
      <c r="K341" s="3">
        <v>12</v>
      </c>
      <c r="P341" s="8">
        <f>Dictionary!D65</f>
        <v>13000</v>
      </c>
      <c r="R341" t="str">
        <f t="shared" si="12"/>
        <v>cmbCPSRequestCS.InitMultiLingual("ETalk.CRM.UI.Customer.CPS.Provisioning","cmbCPSRequestCS",-1);</v>
      </c>
    </row>
    <row r="342" spans="1:18">
      <c r="A342" s="2">
        <v>123450340</v>
      </c>
      <c r="B342" s="3">
        <v>-1</v>
      </c>
      <c r="C342" s="3">
        <v>1033</v>
      </c>
      <c r="D342" s="3" t="s">
        <v>393</v>
      </c>
      <c r="E342" s="3" t="s">
        <v>398</v>
      </c>
      <c r="F342" s="3" t="str">
        <f t="shared" si="11"/>
        <v>ETalk.CRM.UI.Customer.CPS.Provisioning</v>
      </c>
      <c r="G342" s="3" t="s">
        <v>399</v>
      </c>
      <c r="H342" s="3">
        <f>Dictionary!G66</f>
        <v>13</v>
      </c>
      <c r="I342" s="3" t="str">
        <f>Dictionary!F66</f>
        <v>Biba+Vamo+Int</v>
      </c>
      <c r="K342" s="3">
        <v>13</v>
      </c>
      <c r="P342" s="8">
        <f>Dictionary!D66</f>
        <v>13000</v>
      </c>
      <c r="R342" t="str">
        <f t="shared" si="12"/>
        <v>cmbCPSRequestCS.InitMultiLingual("ETalk.CRM.UI.Customer.CPS.Provisioning","cmbCPSRequestCS",-1);</v>
      </c>
    </row>
    <row r="343" spans="1:18">
      <c r="A343" s="2">
        <v>123450341</v>
      </c>
      <c r="B343" s="3">
        <v>-1</v>
      </c>
      <c r="C343" s="3">
        <v>1033</v>
      </c>
      <c r="D343" s="3" t="s">
        <v>393</v>
      </c>
      <c r="E343" s="3" t="s">
        <v>398</v>
      </c>
      <c r="F343" s="3" t="str">
        <f t="shared" si="11"/>
        <v>ETalk.CRM.UI.Customer.CPS.Provisioning</v>
      </c>
      <c r="G343" s="3" t="s">
        <v>399</v>
      </c>
      <c r="H343" s="3">
        <f>Dictionary!G67</f>
        <v>14</v>
      </c>
      <c r="I343" s="3" t="str">
        <f>Dictionary!F67</f>
        <v>Buba+Vamo+Int</v>
      </c>
      <c r="K343" s="3">
        <v>14</v>
      </c>
      <c r="P343" s="8">
        <f>Dictionary!D67</f>
        <v>13000</v>
      </c>
      <c r="R343" t="str">
        <f t="shared" si="12"/>
        <v>cmbCPSRequestCS.InitMultiLingual("ETalk.CRM.UI.Customer.CPS.Provisioning","cmbCPSRequestCS",-1);</v>
      </c>
    </row>
    <row r="344" spans="1:18">
      <c r="A344" s="2">
        <v>123450342</v>
      </c>
      <c r="B344" s="3">
        <v>-1</v>
      </c>
      <c r="C344" s="3">
        <v>1033</v>
      </c>
      <c r="D344" s="3" t="s">
        <v>393</v>
      </c>
      <c r="E344" s="3" t="s">
        <v>398</v>
      </c>
      <c r="F344" s="3" t="str">
        <f t="shared" si="11"/>
        <v>ETalk.CRM.UI.Customer.CPS.Provisioning</v>
      </c>
      <c r="G344" s="3" t="s">
        <v>399</v>
      </c>
      <c r="H344" s="3">
        <f>Dictionary!G68</f>
        <v>15</v>
      </c>
      <c r="I344" s="3" t="str">
        <f>Dictionary!F68</f>
        <v>Biba+Buba+Vamo+Int</v>
      </c>
      <c r="K344" s="3">
        <v>15</v>
      </c>
      <c r="P344" s="8">
        <f>Dictionary!D68</f>
        <v>13000</v>
      </c>
      <c r="R344" t="str">
        <f t="shared" si="12"/>
        <v>cmbCPSRequestCS.InitMultiLingual("ETalk.CRM.UI.Customer.CPS.Provisioning","cmbCPSRequestCS",-1);</v>
      </c>
    </row>
    <row r="345" spans="1:18">
      <c r="A345" s="2">
        <v>123450343</v>
      </c>
      <c r="B345" s="3">
        <v>-1</v>
      </c>
      <c r="C345" s="3">
        <v>1033</v>
      </c>
      <c r="D345" s="3" t="s">
        <v>393</v>
      </c>
      <c r="E345" s="3" t="s">
        <v>398</v>
      </c>
      <c r="F345" s="3" t="str">
        <f t="shared" si="11"/>
        <v>ETalk.CRM.UI.Customer.CPS.Provisioning</v>
      </c>
      <c r="G345" s="3" t="s">
        <v>399</v>
      </c>
      <c r="H345" s="3">
        <f>Dictionary!G69</f>
        <v>16</v>
      </c>
      <c r="I345" s="3" t="str">
        <f>Dictionary!F69</f>
        <v>None</v>
      </c>
      <c r="K345" s="3">
        <v>0</v>
      </c>
      <c r="P345" s="8">
        <f>Dictionary!D69</f>
        <v>13000</v>
      </c>
      <c r="R345" t="str">
        <f t="shared" si="12"/>
        <v>cmbCPSRequestCS.InitMultiLingual("ETalk.CRM.UI.Customer.CPS.Provisioning","cmbCPSRequestCS",-1);</v>
      </c>
    </row>
    <row r="346" spans="1:18" s="21" customFormat="1">
      <c r="A346" s="2">
        <v>123450344</v>
      </c>
      <c r="B346" s="8">
        <v>-1</v>
      </c>
      <c r="C346" s="8">
        <v>1033</v>
      </c>
      <c r="D346" s="8" t="s">
        <v>393</v>
      </c>
      <c r="E346" s="8" t="s">
        <v>398</v>
      </c>
      <c r="F346" s="8" t="str">
        <f t="shared" si="11"/>
        <v>ETalk.CRM.UI.Customer.CPS.Provisioning</v>
      </c>
      <c r="G346" s="8" t="s">
        <v>400</v>
      </c>
      <c r="H346" s="8">
        <f>Dictionary!G70</f>
        <v>1</v>
      </c>
      <c r="I346" s="8" t="str">
        <f>Dictionary!F70</f>
        <v>Request</v>
      </c>
      <c r="J346" s="8"/>
      <c r="K346" s="8">
        <v>1</v>
      </c>
      <c r="L346" s="8"/>
      <c r="M346" s="8"/>
      <c r="N346" s="8"/>
      <c r="O346" s="8"/>
      <c r="P346" s="8">
        <f>Dictionary!D70</f>
        <v>13001</v>
      </c>
      <c r="Q346" s="8"/>
      <c r="R346" s="21" t="str">
        <f t="shared" si="12"/>
        <v>cmbCPSStatusCS.InitMultiLingual("ETalk.CRM.UI.Customer.CPS.Provisioning","cmbCPSStatusCS",-1);</v>
      </c>
    </row>
    <row r="347" spans="1:18">
      <c r="A347" s="2">
        <v>123450345</v>
      </c>
      <c r="B347" s="3">
        <v>-1</v>
      </c>
      <c r="C347" s="3">
        <v>1033</v>
      </c>
      <c r="D347" s="3" t="s">
        <v>393</v>
      </c>
      <c r="E347" s="3" t="s">
        <v>398</v>
      </c>
      <c r="F347" s="3" t="str">
        <f t="shared" si="11"/>
        <v>ETalk.CRM.UI.Customer.CPS.Provisioning</v>
      </c>
      <c r="G347" s="3" t="s">
        <v>400</v>
      </c>
      <c r="H347" s="3">
        <f>Dictionary!G71</f>
        <v>2</v>
      </c>
      <c r="I347" s="3" t="str">
        <f>Dictionary!F71</f>
        <v>Processed</v>
      </c>
      <c r="K347" s="3">
        <v>2</v>
      </c>
      <c r="P347" s="8">
        <f>Dictionary!D71</f>
        <v>13001</v>
      </c>
      <c r="R347" t="str">
        <f t="shared" si="12"/>
        <v>cmbCPSStatusCS.InitMultiLingual("ETalk.CRM.UI.Customer.CPS.Provisioning","cmbCPSStatusCS",-1);</v>
      </c>
    </row>
    <row r="348" spans="1:18">
      <c r="A348" s="2">
        <v>123450346</v>
      </c>
      <c r="B348" s="3">
        <v>-1</v>
      </c>
      <c r="C348" s="3">
        <v>1033</v>
      </c>
      <c r="D348" s="3" t="s">
        <v>393</v>
      </c>
      <c r="E348" s="3" t="s">
        <v>398</v>
      </c>
      <c r="F348" s="3" t="str">
        <f t="shared" si="11"/>
        <v>ETalk.CRM.UI.Customer.CPS.Provisioning</v>
      </c>
      <c r="G348" s="3" t="s">
        <v>400</v>
      </c>
      <c r="H348" s="3">
        <f>Dictionary!G72</f>
        <v>3</v>
      </c>
      <c r="I348" s="3" t="str">
        <f>Dictionary!F72</f>
        <v>Not Applicable</v>
      </c>
      <c r="K348" s="3">
        <v>3</v>
      </c>
      <c r="P348" s="8">
        <f>Dictionary!D72</f>
        <v>13001</v>
      </c>
      <c r="R348" t="str">
        <f t="shared" si="12"/>
        <v>cmbCPSStatusCS.InitMultiLingual("ETalk.CRM.UI.Customer.CPS.Provisioning","cmbCPSStatusCS",-1);</v>
      </c>
    </row>
    <row r="349" spans="1:18" s="21" customFormat="1">
      <c r="A349" s="2">
        <v>123450347</v>
      </c>
      <c r="B349" s="8">
        <v>-1</v>
      </c>
      <c r="C349" s="8">
        <v>1033</v>
      </c>
      <c r="D349" s="8" t="s">
        <v>393</v>
      </c>
      <c r="E349" s="8" t="s">
        <v>398</v>
      </c>
      <c r="F349" s="8" t="str">
        <f t="shared" si="11"/>
        <v>ETalk.CRM.UI.Customer.CPS.Provisioning</v>
      </c>
      <c r="G349" s="8" t="s">
        <v>401</v>
      </c>
      <c r="H349" s="8">
        <f>Dictionary!G247</f>
        <v>1</v>
      </c>
      <c r="I349" s="8" t="str">
        <f>Dictionary!F247</f>
        <v>Active</v>
      </c>
      <c r="J349" s="8"/>
      <c r="K349" s="8">
        <v>1</v>
      </c>
      <c r="L349" s="8"/>
      <c r="M349" s="8"/>
      <c r="N349" s="8"/>
      <c r="O349" s="8"/>
      <c r="P349" s="8">
        <f>Dictionary!D247</f>
        <v>14014</v>
      </c>
      <c r="Q349" s="8"/>
      <c r="R349" s="21" t="str">
        <f t="shared" si="12"/>
        <v>cmbStatusCS.InitMultiLingual("ETalk.CRM.UI.Customer.CPS.Provisioning","cmbStatusCS",-1);</v>
      </c>
    </row>
    <row r="350" spans="1:18">
      <c r="A350" s="2">
        <v>123450348</v>
      </c>
      <c r="B350" s="3">
        <v>-1</v>
      </c>
      <c r="C350" s="3">
        <v>1033</v>
      </c>
      <c r="D350" s="3" t="s">
        <v>393</v>
      </c>
      <c r="E350" s="3" t="s">
        <v>398</v>
      </c>
      <c r="F350" s="3" t="str">
        <f t="shared" si="11"/>
        <v>ETalk.CRM.UI.Customer.CPS.Provisioning</v>
      </c>
      <c r="G350" s="3" t="s">
        <v>401</v>
      </c>
      <c r="H350" s="8">
        <f>Dictionary!G248</f>
        <v>2</v>
      </c>
      <c r="I350" s="8" t="str">
        <f>Dictionary!F248</f>
        <v>Deactivated</v>
      </c>
      <c r="K350" s="3">
        <v>2</v>
      </c>
      <c r="P350" s="8">
        <f>Dictionary!D248</f>
        <v>14014</v>
      </c>
      <c r="R350" t="str">
        <f t="shared" si="12"/>
        <v>cmbStatusCS.InitMultiLingual("ETalk.CRM.UI.Customer.CPS.Provisioning","cmbStatusCS",-1);</v>
      </c>
    </row>
    <row r="351" spans="1:18">
      <c r="A351" s="2">
        <v>123450349</v>
      </c>
      <c r="B351" s="3">
        <v>-1</v>
      </c>
      <c r="C351" s="3">
        <v>1033</v>
      </c>
      <c r="D351" s="3" t="s">
        <v>393</v>
      </c>
      <c r="E351" s="3" t="s">
        <v>398</v>
      </c>
      <c r="F351" s="3" t="str">
        <f>D351 &amp; "." &amp; E351</f>
        <v>ETalk.CRM.UI.Customer.CPS.Provisioning</v>
      </c>
      <c r="G351" s="3" t="s">
        <v>401</v>
      </c>
      <c r="H351" s="8">
        <f>Dictionary!G249</f>
        <v>3</v>
      </c>
      <c r="I351" s="8" t="str">
        <f>Dictionary!F249</f>
        <v>Expired</v>
      </c>
      <c r="K351" s="3">
        <v>3</v>
      </c>
      <c r="P351" s="8">
        <f>Dictionary!D249</f>
        <v>14014</v>
      </c>
      <c r="R351" t="str">
        <f>G351 &amp; ".InitMultiLingual(""" &amp; F351 &amp; """,""" &amp; G351 &amp; """,-1);"</f>
        <v>cmbStatusCS.InitMultiLingual("ETalk.CRM.UI.Customer.CPS.Provisioning","cmbStatusCS",-1);</v>
      </c>
    </row>
    <row r="352" spans="1:18">
      <c r="A352" s="2">
        <v>123450350</v>
      </c>
      <c r="B352" s="3">
        <v>-1</v>
      </c>
      <c r="C352" s="3">
        <v>1033</v>
      </c>
      <c r="D352" s="3" t="s">
        <v>393</v>
      </c>
      <c r="E352" s="3" t="s">
        <v>398</v>
      </c>
      <c r="F352" s="3" t="str">
        <f t="shared" ref="F352:F357" si="13">D352 &amp; "." &amp; E352</f>
        <v>ETalk.CRM.UI.Customer.CPS.Provisioning</v>
      </c>
      <c r="G352" s="3" t="s">
        <v>401</v>
      </c>
      <c r="H352" s="8">
        <f>Dictionary!G250</f>
        <v>5</v>
      </c>
      <c r="I352" s="8" t="str">
        <f>Dictionary!F250</f>
        <v>Locked</v>
      </c>
      <c r="K352" s="3">
        <v>4</v>
      </c>
      <c r="P352" s="8">
        <f>Dictionary!D250</f>
        <v>14014</v>
      </c>
    </row>
    <row r="353" spans="1:18">
      <c r="A353" s="2">
        <v>123450351</v>
      </c>
      <c r="B353" s="3">
        <v>-1</v>
      </c>
      <c r="C353" s="3">
        <v>1033</v>
      </c>
      <c r="D353" s="3" t="s">
        <v>393</v>
      </c>
      <c r="E353" s="3" t="s">
        <v>398</v>
      </c>
      <c r="F353" s="3" t="str">
        <f t="shared" si="13"/>
        <v>ETalk.CRM.UI.Customer.CPS.Provisioning</v>
      </c>
      <c r="G353" s="3" t="s">
        <v>401</v>
      </c>
      <c r="H353" s="8">
        <f>Dictionary!G251</f>
        <v>8</v>
      </c>
      <c r="I353" s="8" t="str">
        <f>Dictionary!F251</f>
        <v>Init</v>
      </c>
      <c r="K353" s="3">
        <v>5</v>
      </c>
      <c r="P353" s="8">
        <f>Dictionary!D251</f>
        <v>14014</v>
      </c>
    </row>
    <row r="354" spans="1:18">
      <c r="A354" s="2">
        <v>123450352</v>
      </c>
      <c r="B354" s="3">
        <v>-1</v>
      </c>
      <c r="C354" s="3">
        <v>1033</v>
      </c>
      <c r="D354" s="3" t="s">
        <v>393</v>
      </c>
      <c r="E354" s="3" t="s">
        <v>398</v>
      </c>
      <c r="F354" s="3" t="str">
        <f t="shared" si="13"/>
        <v>ETalk.CRM.UI.Customer.CPS.Provisioning</v>
      </c>
      <c r="G354" s="3" t="s">
        <v>401</v>
      </c>
      <c r="H354" s="8">
        <f>Dictionary!G252</f>
        <v>9</v>
      </c>
      <c r="I354" s="8" t="str">
        <f>Dictionary!F252</f>
        <v>Installed</v>
      </c>
      <c r="K354" s="3">
        <v>6</v>
      </c>
      <c r="P354" s="8">
        <f>Dictionary!D252</f>
        <v>14014</v>
      </c>
    </row>
    <row r="355" spans="1:18">
      <c r="A355" s="2">
        <v>123450353</v>
      </c>
      <c r="B355" s="3">
        <v>-1</v>
      </c>
      <c r="C355" s="3">
        <v>1033</v>
      </c>
      <c r="D355" s="3" t="s">
        <v>393</v>
      </c>
      <c r="E355" s="3" t="s">
        <v>398</v>
      </c>
      <c r="F355" s="3" t="str">
        <f t="shared" si="13"/>
        <v>ETalk.CRM.UI.Customer.CPS.Provisioning</v>
      </c>
      <c r="G355" s="3" t="s">
        <v>401</v>
      </c>
      <c r="H355" s="8">
        <f>Dictionary!G253</f>
        <v>10</v>
      </c>
      <c r="I355" s="8" t="str">
        <f>Dictionary!F253</f>
        <v>Inactive</v>
      </c>
      <c r="K355" s="3">
        <v>7</v>
      </c>
      <c r="P355" s="8">
        <f>Dictionary!D253</f>
        <v>14014</v>
      </c>
    </row>
    <row r="356" spans="1:18">
      <c r="A356" s="2">
        <v>123450354</v>
      </c>
      <c r="B356" s="3">
        <v>-1</v>
      </c>
      <c r="C356" s="3">
        <v>1033</v>
      </c>
      <c r="D356" s="3" t="s">
        <v>393</v>
      </c>
      <c r="E356" s="3" t="s">
        <v>398</v>
      </c>
      <c r="F356" s="3" t="str">
        <f t="shared" si="13"/>
        <v>ETalk.CRM.UI.Customer.CPS.Provisioning</v>
      </c>
      <c r="G356" s="3" t="s">
        <v>401</v>
      </c>
      <c r="H356" s="8">
        <f>Dictionary!G254</f>
        <v>11</v>
      </c>
      <c r="I356" s="8" t="str">
        <f>Dictionary!F254</f>
        <v>Frozen</v>
      </c>
      <c r="K356" s="3">
        <v>8</v>
      </c>
      <c r="P356" s="8">
        <f>Dictionary!D254</f>
        <v>14014</v>
      </c>
    </row>
    <row r="357" spans="1:18">
      <c r="A357" s="2">
        <v>123450355</v>
      </c>
      <c r="B357" s="3">
        <v>-1</v>
      </c>
      <c r="C357" s="3">
        <v>1033</v>
      </c>
      <c r="D357" s="3" t="s">
        <v>393</v>
      </c>
      <c r="E357" s="3" t="s">
        <v>398</v>
      </c>
      <c r="F357" s="3" t="str">
        <f t="shared" si="13"/>
        <v>ETalk.CRM.UI.Customer.CPS.Provisioning</v>
      </c>
      <c r="G357" s="3" t="s">
        <v>401</v>
      </c>
      <c r="H357" s="8">
        <f>Dictionary!G255</f>
        <v>12</v>
      </c>
      <c r="I357" s="8" t="str">
        <f>Dictionary!F255</f>
        <v>Converted</v>
      </c>
      <c r="K357" s="3">
        <v>9</v>
      </c>
      <c r="P357" s="8">
        <f>Dictionary!D255</f>
        <v>14014</v>
      </c>
    </row>
    <row r="358" spans="1:18" s="21" customFormat="1">
      <c r="A358" s="2">
        <v>123450356</v>
      </c>
      <c r="B358" s="8">
        <v>-1</v>
      </c>
      <c r="C358" s="8">
        <v>1033</v>
      </c>
      <c r="D358" s="8" t="s">
        <v>408</v>
      </c>
      <c r="E358" s="8" t="s">
        <v>398</v>
      </c>
      <c r="F358" s="8" t="str">
        <f t="shared" si="11"/>
        <v>ETalk.CRM.UI.Customer.PRS.Provisioning</v>
      </c>
      <c r="G358" s="8" t="s">
        <v>409</v>
      </c>
      <c r="H358" s="8">
        <f>Dictionary!G29</f>
        <v>1</v>
      </c>
      <c r="I358" s="8" t="str">
        <f>Dictionary!F29</f>
        <v>Aleg</v>
      </c>
      <c r="J358" s="8"/>
      <c r="K358" s="8">
        <v>1</v>
      </c>
      <c r="L358" s="8"/>
      <c r="M358" s="8"/>
      <c r="N358" s="8"/>
      <c r="O358" s="8"/>
      <c r="P358" s="8">
        <f>Dictionary!D29</f>
        <v>13005</v>
      </c>
      <c r="Q358" s="8"/>
      <c r="R358" s="21" t="str">
        <f t="shared" si="12"/>
        <v>cmbCalculationMethod.InitMultiLingual("ETalk.CRM.UI.Customer.PRS.Provisioning","cmbCalculationMethod",-1);</v>
      </c>
    </row>
    <row r="359" spans="1:18">
      <c r="A359" s="2">
        <v>123450357</v>
      </c>
      <c r="B359" s="3">
        <v>-1</v>
      </c>
      <c r="C359" s="3">
        <v>1033</v>
      </c>
      <c r="D359" s="3" t="s">
        <v>408</v>
      </c>
      <c r="E359" s="3" t="s">
        <v>398</v>
      </c>
      <c r="F359" s="3" t="str">
        <f t="shared" si="11"/>
        <v>ETalk.CRM.UI.Customer.PRS.Provisioning</v>
      </c>
      <c r="G359" s="3" t="s">
        <v>409</v>
      </c>
      <c r="H359" s="3">
        <f>Dictionary!G30</f>
        <v>2</v>
      </c>
      <c r="I359" s="3" t="str">
        <f>Dictionary!F30</f>
        <v>Bleg</v>
      </c>
      <c r="K359" s="3">
        <v>2</v>
      </c>
      <c r="P359" s="3">
        <f>Dictionary!D30</f>
        <v>13005</v>
      </c>
      <c r="R359" t="str">
        <f t="shared" si="12"/>
        <v>cmbCalculationMethod.InitMultiLingual("ETalk.CRM.UI.Customer.PRS.Provisioning","cmbCalculationMethod",-1);</v>
      </c>
    </row>
    <row r="360" spans="1:18">
      <c r="A360" s="2">
        <v>123450358</v>
      </c>
      <c r="B360" s="3">
        <v>-1</v>
      </c>
      <c r="C360" s="3">
        <v>1033</v>
      </c>
      <c r="D360" s="3" t="s">
        <v>313</v>
      </c>
      <c r="E360" s="3" t="s">
        <v>314</v>
      </c>
      <c r="F360" s="3" t="str">
        <f t="shared" si="11"/>
        <v>ETalk.CRM.UI.Dealer.PRS.DealerManagement</v>
      </c>
      <c r="G360" s="3" t="s">
        <v>418</v>
      </c>
      <c r="H360" s="3">
        <f>Dictionary!G80</f>
        <v>1</v>
      </c>
      <c r="I360" s="3" t="str">
        <f>Dictionary!F80</f>
        <v>Male</v>
      </c>
      <c r="K360" s="3">
        <v>1</v>
      </c>
      <c r="P360" s="3">
        <f>Dictionary!D80</f>
        <v>11001</v>
      </c>
      <c r="R360" t="str">
        <f t="shared" si="12"/>
        <v>etCmbGender.InitMultiLingual("ETalk.CRM.UI.Dealer.PRS.DealerManagement","etCmbGender",-1);</v>
      </c>
    </row>
    <row r="361" spans="1:18">
      <c r="A361" s="2">
        <v>123450359</v>
      </c>
      <c r="B361" s="3">
        <v>-1</v>
      </c>
      <c r="C361" s="3">
        <v>1033</v>
      </c>
      <c r="D361" s="3" t="s">
        <v>313</v>
      </c>
      <c r="E361" s="3" t="s">
        <v>314</v>
      </c>
      <c r="F361" s="3" t="str">
        <f t="shared" si="11"/>
        <v>ETalk.CRM.UI.Dealer.PRS.DealerManagement</v>
      </c>
      <c r="G361" s="3" t="s">
        <v>418</v>
      </c>
      <c r="H361" s="3">
        <f>Dictionary!G81</f>
        <v>2</v>
      </c>
      <c r="I361" s="3" t="str">
        <f>Dictionary!F81</f>
        <v>Female</v>
      </c>
      <c r="K361" s="3">
        <v>2</v>
      </c>
      <c r="P361" s="3">
        <f>Dictionary!D81</f>
        <v>11001</v>
      </c>
      <c r="R361" t="str">
        <f t="shared" si="12"/>
        <v>etCmbGender.InitMultiLingual("ETalk.CRM.UI.Dealer.PRS.DealerManagement","etCmbGender",-1);</v>
      </c>
    </row>
    <row r="362" spans="1:18">
      <c r="A362" s="2">
        <v>123450360</v>
      </c>
      <c r="B362" s="3">
        <v>-1</v>
      </c>
      <c r="C362" s="3">
        <v>1033</v>
      </c>
      <c r="D362" s="3" t="s">
        <v>420</v>
      </c>
      <c r="E362" s="3" t="s">
        <v>421</v>
      </c>
      <c r="F362" s="3" t="str">
        <f t="shared" si="11"/>
        <v>ETalk.CRM.UI.VoucherCard.VoucherForm</v>
      </c>
      <c r="G362" s="3" t="s">
        <v>422</v>
      </c>
      <c r="H362" s="3">
        <f>Dictionary!G44</f>
        <v>0</v>
      </c>
      <c r="I362" s="3" t="str">
        <f>Dictionary!F44</f>
        <v>Created</v>
      </c>
      <c r="K362" s="3">
        <v>0</v>
      </c>
      <c r="P362" s="3">
        <f>Dictionary!D44</f>
        <v>87000</v>
      </c>
      <c r="R362" t="str">
        <f t="shared" si="12"/>
        <v>cmbStatus.InitMultiLingual("ETalk.CRM.UI.VoucherCard.VoucherForm","cmbStatus",-1);</v>
      </c>
    </row>
    <row r="363" spans="1:18">
      <c r="A363" s="2">
        <v>123450361</v>
      </c>
      <c r="B363" s="3">
        <v>-1</v>
      </c>
      <c r="C363" s="3">
        <v>1033</v>
      </c>
      <c r="D363" s="3" t="s">
        <v>420</v>
      </c>
      <c r="E363" s="3" t="s">
        <v>421</v>
      </c>
      <c r="F363" s="3" t="str">
        <f t="shared" si="11"/>
        <v>ETalk.CRM.UI.VoucherCard.VoucherForm</v>
      </c>
      <c r="G363" s="3" t="s">
        <v>422</v>
      </c>
      <c r="H363" s="3">
        <f>Dictionary!G45</f>
        <v>1</v>
      </c>
      <c r="I363" s="3" t="str">
        <f>Dictionary!F45</f>
        <v>Active</v>
      </c>
      <c r="K363" s="3">
        <v>1</v>
      </c>
      <c r="P363" s="3">
        <f>Dictionary!D45</f>
        <v>87000</v>
      </c>
      <c r="R363" t="str">
        <f t="shared" si="12"/>
        <v>cmbStatus.InitMultiLingual("ETalk.CRM.UI.VoucherCard.VoucherForm","cmbStatus",-1);</v>
      </c>
    </row>
    <row r="364" spans="1:18">
      <c r="A364" s="2">
        <v>123450362</v>
      </c>
      <c r="B364" s="3">
        <v>-1</v>
      </c>
      <c r="C364" s="3">
        <v>1033</v>
      </c>
      <c r="D364" s="3" t="s">
        <v>420</v>
      </c>
      <c r="E364" s="3" t="s">
        <v>421</v>
      </c>
      <c r="F364" s="3" t="str">
        <f t="shared" si="11"/>
        <v>ETalk.CRM.UI.VoucherCard.VoucherForm</v>
      </c>
      <c r="G364" s="3" t="s">
        <v>422</v>
      </c>
      <c r="H364" s="3">
        <f>Dictionary!G46</f>
        <v>2</v>
      </c>
      <c r="I364" s="3" t="str">
        <f>Dictionary!F46</f>
        <v>Used</v>
      </c>
      <c r="K364" s="3">
        <v>2</v>
      </c>
      <c r="P364" s="3">
        <f>Dictionary!D46</f>
        <v>87000</v>
      </c>
      <c r="R364" t="str">
        <f t="shared" si="12"/>
        <v>cmbStatus.InitMultiLingual("ETalk.CRM.UI.VoucherCard.VoucherForm","cmbStatus",-1);</v>
      </c>
    </row>
    <row r="365" spans="1:18">
      <c r="A365" s="2">
        <v>123450363</v>
      </c>
      <c r="B365" s="3">
        <v>-1</v>
      </c>
      <c r="C365" s="3">
        <v>1033</v>
      </c>
      <c r="D365" s="3" t="s">
        <v>420</v>
      </c>
      <c r="E365" s="3" t="s">
        <v>421</v>
      </c>
      <c r="F365" s="3" t="str">
        <f t="shared" si="11"/>
        <v>ETalk.CRM.UI.VoucherCard.VoucherForm</v>
      </c>
      <c r="G365" s="3" t="s">
        <v>422</v>
      </c>
      <c r="H365" s="3">
        <f>Dictionary!G47</f>
        <v>3</v>
      </c>
      <c r="I365" s="3" t="str">
        <f>Dictionary!F47</f>
        <v>Expired</v>
      </c>
      <c r="K365" s="3">
        <v>3</v>
      </c>
      <c r="P365" s="3">
        <f>Dictionary!D47</f>
        <v>87000</v>
      </c>
      <c r="R365" t="str">
        <f t="shared" si="12"/>
        <v>cmbStatus.InitMultiLingual("ETalk.CRM.UI.VoucherCard.VoucherForm","cmbStatus",-1);</v>
      </c>
    </row>
    <row r="366" spans="1:18">
      <c r="A366" s="2">
        <v>123450364</v>
      </c>
      <c r="B366" s="3">
        <v>-1</v>
      </c>
      <c r="C366" s="3">
        <v>1033</v>
      </c>
      <c r="D366" s="3" t="s">
        <v>420</v>
      </c>
      <c r="E366" s="3" t="s">
        <v>421</v>
      </c>
      <c r="F366" s="3" t="str">
        <f t="shared" si="11"/>
        <v>ETalk.CRM.UI.VoucherCard.VoucherForm</v>
      </c>
      <c r="G366" s="3" t="s">
        <v>422</v>
      </c>
      <c r="H366" s="3">
        <f>Dictionary!G48</f>
        <v>4</v>
      </c>
      <c r="I366" s="3" t="str">
        <f>Dictionary!F48</f>
        <v>Using</v>
      </c>
      <c r="K366" s="3">
        <v>4</v>
      </c>
      <c r="P366" s="3">
        <f>Dictionary!D48</f>
        <v>87000</v>
      </c>
      <c r="R366" t="str">
        <f t="shared" si="12"/>
        <v>cmbStatus.InitMultiLingual("ETalk.CRM.UI.VoucherCard.VoucherForm","cmbStatus",-1);</v>
      </c>
    </row>
    <row r="367" spans="1:18">
      <c r="A367" s="2">
        <v>123450365</v>
      </c>
      <c r="B367" s="3">
        <v>-1</v>
      </c>
      <c r="C367" s="3">
        <v>1033</v>
      </c>
      <c r="D367" s="3" t="s">
        <v>420</v>
      </c>
      <c r="E367" s="3" t="s">
        <v>421</v>
      </c>
      <c r="F367" s="3" t="str">
        <f t="shared" si="11"/>
        <v>ETalk.CRM.UI.VoucherCard.VoucherForm</v>
      </c>
      <c r="G367" s="3" t="s">
        <v>422</v>
      </c>
      <c r="H367" s="3">
        <f>Dictionary!G49</f>
        <v>5</v>
      </c>
      <c r="I367" s="3" t="str">
        <f>Dictionary!F49</f>
        <v>Recharging</v>
      </c>
      <c r="K367" s="3">
        <v>5</v>
      </c>
      <c r="P367" s="3">
        <f>Dictionary!D49</f>
        <v>87000</v>
      </c>
      <c r="R367" t="str">
        <f t="shared" si="12"/>
        <v>cmbStatus.InitMultiLingual("ETalk.CRM.UI.VoucherCard.VoucherForm","cmbStatus",-1);</v>
      </c>
    </row>
    <row r="368" spans="1:18">
      <c r="A368" s="2">
        <v>123450366</v>
      </c>
      <c r="B368" s="3">
        <v>-1</v>
      </c>
      <c r="C368" s="3">
        <v>1033</v>
      </c>
      <c r="D368" s="3" t="s">
        <v>420</v>
      </c>
      <c r="E368" s="3" t="s">
        <v>421</v>
      </c>
      <c r="F368" s="3" t="str">
        <f t="shared" si="11"/>
        <v>ETalk.CRM.UI.VoucherCard.VoucherForm</v>
      </c>
      <c r="G368" s="3" t="s">
        <v>422</v>
      </c>
      <c r="H368" s="3">
        <f>Dictionary!G50</f>
        <v>6</v>
      </c>
      <c r="I368" s="3" t="str">
        <f>Dictionary!F50</f>
        <v>Annulled</v>
      </c>
      <c r="K368" s="3">
        <v>6</v>
      </c>
      <c r="P368" s="3">
        <f>Dictionary!D50</f>
        <v>87000</v>
      </c>
      <c r="R368" t="str">
        <f t="shared" si="12"/>
        <v>cmbStatus.InitMultiLingual("ETalk.CRM.UI.VoucherCard.VoucherForm","cmbStatus",-1);</v>
      </c>
    </row>
    <row r="369" spans="1:18">
      <c r="A369" s="2">
        <v>123450367</v>
      </c>
      <c r="B369" s="3">
        <v>-1</v>
      </c>
      <c r="C369" s="3">
        <v>1033</v>
      </c>
      <c r="D369" s="3" t="s">
        <v>420</v>
      </c>
      <c r="E369" s="3" t="s">
        <v>421</v>
      </c>
      <c r="F369" s="3" t="str">
        <f t="shared" si="11"/>
        <v>ETalk.CRM.UI.VoucherCard.VoucherForm</v>
      </c>
      <c r="G369" s="3" t="s">
        <v>422</v>
      </c>
      <c r="H369" s="3">
        <f>Dictionary!G51</f>
        <v>7</v>
      </c>
      <c r="I369" s="3" t="str">
        <f>Dictionary!F51</f>
        <v>Fraudulent</v>
      </c>
      <c r="K369" s="3">
        <v>7</v>
      </c>
      <c r="P369" s="3">
        <f>Dictionary!D51</f>
        <v>87000</v>
      </c>
      <c r="R369" t="str">
        <f t="shared" si="12"/>
        <v>cmbStatus.InitMultiLingual("ETalk.CRM.UI.VoucherCard.VoucherForm","cmbStatus",-1);</v>
      </c>
    </row>
    <row r="370" spans="1:18">
      <c r="A370" s="2">
        <v>123450368</v>
      </c>
      <c r="B370" s="3">
        <v>-1</v>
      </c>
      <c r="C370" s="3">
        <v>1033</v>
      </c>
      <c r="D370" s="3" t="s">
        <v>420</v>
      </c>
      <c r="E370" s="3" t="s">
        <v>421</v>
      </c>
      <c r="F370" s="3" t="str">
        <f t="shared" si="11"/>
        <v>ETalk.CRM.UI.VoucherCard.VoucherForm</v>
      </c>
      <c r="G370" s="3" t="s">
        <v>422</v>
      </c>
      <c r="H370" s="3">
        <f>Dictionary!G52</f>
        <v>8</v>
      </c>
      <c r="I370" s="3" t="str">
        <f>Dictionary!F52</f>
        <v>Init</v>
      </c>
      <c r="K370" s="3">
        <v>8</v>
      </c>
      <c r="P370" s="3">
        <f>Dictionary!D52</f>
        <v>87000</v>
      </c>
      <c r="R370" t="str">
        <f t="shared" si="12"/>
        <v>cmbStatus.InitMultiLingual("ETalk.CRM.UI.VoucherCard.VoucherForm","cmbStatus",-1);</v>
      </c>
    </row>
    <row r="371" spans="1:18">
      <c r="A371" s="2">
        <v>123450369</v>
      </c>
      <c r="B371" s="3">
        <v>-1</v>
      </c>
      <c r="C371" s="3">
        <v>1033</v>
      </c>
      <c r="D371" s="3" t="s">
        <v>420</v>
      </c>
      <c r="E371" s="3" t="s">
        <v>423</v>
      </c>
      <c r="F371" s="3" t="str">
        <f>D378 &amp; "." &amp; E371</f>
        <v>ETalk.CRM.UI.VoucherCard.VoucherManageForm</v>
      </c>
      <c r="G371" s="3" t="s">
        <v>424</v>
      </c>
      <c r="H371" s="3">
        <f>Dictionary!G44</f>
        <v>0</v>
      </c>
      <c r="I371" s="3" t="str">
        <f>Dictionary!F44</f>
        <v>Created</v>
      </c>
      <c r="K371" s="3">
        <v>0</v>
      </c>
      <c r="P371" s="3">
        <f>Dictionary!D44</f>
        <v>87000</v>
      </c>
      <c r="R371" t="str">
        <f t="shared" si="12"/>
        <v>cbStatus.InitMultiLingual("ETalk.CRM.UI.VoucherCard.VoucherManageForm","cbStatus",-1);</v>
      </c>
    </row>
    <row r="372" spans="1:18">
      <c r="A372" s="2">
        <v>123450370</v>
      </c>
      <c r="B372" s="3">
        <v>-1</v>
      </c>
      <c r="C372" s="3">
        <v>1033</v>
      </c>
      <c r="D372" s="3" t="s">
        <v>420</v>
      </c>
      <c r="E372" s="3" t="s">
        <v>423</v>
      </c>
      <c r="F372" s="3" t="str">
        <f t="shared" si="11"/>
        <v>ETalk.CRM.UI.VoucherCard.VoucherManageForm</v>
      </c>
      <c r="G372" s="3" t="s">
        <v>424</v>
      </c>
      <c r="H372" s="3">
        <f>Dictionary!G45</f>
        <v>1</v>
      </c>
      <c r="I372" s="3" t="str">
        <f>Dictionary!F45</f>
        <v>Active</v>
      </c>
      <c r="K372" s="3">
        <v>1</v>
      </c>
      <c r="P372" s="3">
        <f>Dictionary!D45</f>
        <v>87000</v>
      </c>
      <c r="R372" t="str">
        <f t="shared" si="12"/>
        <v>cbStatus.InitMultiLingual("ETalk.CRM.UI.VoucherCard.VoucherManageForm","cbStatus",-1);</v>
      </c>
    </row>
    <row r="373" spans="1:18">
      <c r="A373" s="2">
        <v>123450371</v>
      </c>
      <c r="B373" s="3">
        <v>-1</v>
      </c>
      <c r="C373" s="3">
        <v>1033</v>
      </c>
      <c r="D373" s="3" t="s">
        <v>420</v>
      </c>
      <c r="E373" s="3" t="s">
        <v>423</v>
      </c>
      <c r="F373" s="3" t="str">
        <f t="shared" si="11"/>
        <v>ETalk.CRM.UI.VoucherCard.VoucherManageForm</v>
      </c>
      <c r="G373" s="3" t="s">
        <v>424</v>
      </c>
      <c r="H373" s="3">
        <f>Dictionary!G46</f>
        <v>2</v>
      </c>
      <c r="I373" s="3" t="str">
        <f>Dictionary!F46</f>
        <v>Used</v>
      </c>
      <c r="K373" s="3">
        <v>2</v>
      </c>
      <c r="P373" s="3">
        <f>Dictionary!D46</f>
        <v>87000</v>
      </c>
      <c r="R373" t="str">
        <f t="shared" si="12"/>
        <v>cbStatus.InitMultiLingual("ETalk.CRM.UI.VoucherCard.VoucherManageForm","cbStatus",-1);</v>
      </c>
    </row>
    <row r="374" spans="1:18">
      <c r="A374" s="2">
        <v>123450372</v>
      </c>
      <c r="B374" s="3">
        <v>-1</v>
      </c>
      <c r="C374" s="3">
        <v>1033</v>
      </c>
      <c r="D374" s="3" t="s">
        <v>420</v>
      </c>
      <c r="E374" s="3" t="s">
        <v>423</v>
      </c>
      <c r="F374" s="3" t="str">
        <f t="shared" si="11"/>
        <v>ETalk.CRM.UI.VoucherCard.VoucherManageForm</v>
      </c>
      <c r="G374" s="3" t="s">
        <v>424</v>
      </c>
      <c r="H374" s="3">
        <f>Dictionary!G47</f>
        <v>3</v>
      </c>
      <c r="I374" s="3" t="str">
        <f>Dictionary!F47</f>
        <v>Expired</v>
      </c>
      <c r="K374" s="3">
        <v>3</v>
      </c>
      <c r="P374" s="3">
        <f>Dictionary!D47</f>
        <v>87000</v>
      </c>
      <c r="R374" t="str">
        <f t="shared" si="12"/>
        <v>cbStatus.InitMultiLingual("ETalk.CRM.UI.VoucherCard.VoucherManageForm","cbStatus",-1);</v>
      </c>
    </row>
    <row r="375" spans="1:18">
      <c r="A375" s="2">
        <v>123450373</v>
      </c>
      <c r="B375" s="3">
        <v>-1</v>
      </c>
      <c r="C375" s="3">
        <v>1033</v>
      </c>
      <c r="D375" s="3" t="s">
        <v>420</v>
      </c>
      <c r="E375" s="3" t="s">
        <v>423</v>
      </c>
      <c r="F375" s="3" t="str">
        <f t="shared" si="11"/>
        <v>ETalk.CRM.UI.VoucherCard.VoucherManageForm</v>
      </c>
      <c r="G375" s="3" t="s">
        <v>424</v>
      </c>
      <c r="H375" s="3">
        <f>Dictionary!G48</f>
        <v>4</v>
      </c>
      <c r="I375" s="3" t="str">
        <f>Dictionary!F48</f>
        <v>Using</v>
      </c>
      <c r="K375" s="3">
        <v>4</v>
      </c>
      <c r="P375" s="3">
        <f>Dictionary!D48</f>
        <v>87000</v>
      </c>
      <c r="R375" t="str">
        <f t="shared" si="12"/>
        <v>cbStatus.InitMultiLingual("ETalk.CRM.UI.VoucherCard.VoucherManageForm","cbStatus",-1);</v>
      </c>
    </row>
    <row r="376" spans="1:18">
      <c r="A376" s="2">
        <v>123450374</v>
      </c>
      <c r="B376" s="3">
        <v>-1</v>
      </c>
      <c r="C376" s="3">
        <v>1033</v>
      </c>
      <c r="D376" s="3" t="s">
        <v>420</v>
      </c>
      <c r="E376" s="3" t="s">
        <v>423</v>
      </c>
      <c r="F376" s="3" t="str">
        <f t="shared" si="11"/>
        <v>ETalk.CRM.UI.VoucherCard.VoucherManageForm</v>
      </c>
      <c r="G376" s="3" t="s">
        <v>424</v>
      </c>
      <c r="H376" s="3">
        <f>Dictionary!G49</f>
        <v>5</v>
      </c>
      <c r="I376" s="3" t="str">
        <f>Dictionary!F49</f>
        <v>Recharging</v>
      </c>
      <c r="K376" s="3">
        <v>5</v>
      </c>
      <c r="P376" s="3">
        <f>Dictionary!D49</f>
        <v>87000</v>
      </c>
      <c r="R376" t="str">
        <f t="shared" si="12"/>
        <v>cbStatus.InitMultiLingual("ETalk.CRM.UI.VoucherCard.VoucherManageForm","cbStatus",-1);</v>
      </c>
    </row>
    <row r="377" spans="1:18">
      <c r="A377" s="2">
        <v>123450375</v>
      </c>
      <c r="B377" s="3">
        <v>-1</v>
      </c>
      <c r="C377" s="3">
        <v>1033</v>
      </c>
      <c r="D377" s="3" t="s">
        <v>420</v>
      </c>
      <c r="E377" s="3" t="s">
        <v>423</v>
      </c>
      <c r="F377" s="3" t="str">
        <f t="shared" si="11"/>
        <v>ETalk.CRM.UI.VoucherCard.VoucherManageForm</v>
      </c>
      <c r="G377" s="3" t="s">
        <v>424</v>
      </c>
      <c r="H377" s="3">
        <f>Dictionary!G50</f>
        <v>6</v>
      </c>
      <c r="I377" s="3" t="str">
        <f>Dictionary!F50</f>
        <v>Annulled</v>
      </c>
      <c r="K377" s="3">
        <v>6</v>
      </c>
      <c r="P377" s="3">
        <f>Dictionary!D50</f>
        <v>87000</v>
      </c>
      <c r="R377" t="str">
        <f t="shared" si="12"/>
        <v>cbStatus.InitMultiLingual("ETalk.CRM.UI.VoucherCard.VoucherManageForm","cbStatus",-1);</v>
      </c>
    </row>
    <row r="378" spans="1:18">
      <c r="A378" s="2">
        <v>123450376</v>
      </c>
      <c r="B378" s="3">
        <v>-1</v>
      </c>
      <c r="C378" s="3">
        <v>1033</v>
      </c>
      <c r="D378" s="3" t="s">
        <v>420</v>
      </c>
      <c r="E378" s="3" t="s">
        <v>423</v>
      </c>
      <c r="F378" s="3" t="str">
        <f t="shared" si="11"/>
        <v>ETalk.CRM.UI.VoucherCard.VoucherManageForm</v>
      </c>
      <c r="G378" s="3" t="s">
        <v>424</v>
      </c>
      <c r="H378" s="3">
        <f>Dictionary!G51</f>
        <v>7</v>
      </c>
      <c r="I378" s="3" t="str">
        <f>Dictionary!F51</f>
        <v>Fraudulent</v>
      </c>
      <c r="K378" s="3">
        <v>7</v>
      </c>
      <c r="P378" s="3">
        <f>Dictionary!D51</f>
        <v>87000</v>
      </c>
      <c r="R378" t="str">
        <f t="shared" si="12"/>
        <v>cbStatus.InitMultiLingual("ETalk.CRM.UI.VoucherCard.VoucherManageForm","cbStatus",-1);</v>
      </c>
    </row>
    <row r="379" spans="1:18">
      <c r="A379" s="2">
        <v>123450377</v>
      </c>
      <c r="B379" s="3">
        <v>-1</v>
      </c>
      <c r="C379" s="3">
        <v>1033</v>
      </c>
      <c r="D379" s="3" t="s">
        <v>420</v>
      </c>
      <c r="E379" s="3" t="s">
        <v>423</v>
      </c>
      <c r="F379" s="3" t="str">
        <f t="shared" si="11"/>
        <v>ETalk.CRM.UI.VoucherCard.VoucherManageForm</v>
      </c>
      <c r="G379" s="3" t="s">
        <v>424</v>
      </c>
      <c r="H379" s="3">
        <f>Dictionary!G52</f>
        <v>8</v>
      </c>
      <c r="I379" s="3" t="str">
        <f>Dictionary!F52</f>
        <v>Init</v>
      </c>
      <c r="K379" s="3">
        <v>8</v>
      </c>
      <c r="P379" s="3">
        <f>Dictionary!D52</f>
        <v>87000</v>
      </c>
      <c r="R379" t="str">
        <f t="shared" si="12"/>
        <v>cbStatus.InitMultiLingual("ETalk.CRM.UI.VoucherCard.VoucherManageForm","cbStatus",-1);</v>
      </c>
    </row>
    <row r="380" spans="1:18">
      <c r="A380" s="2">
        <v>123450378</v>
      </c>
      <c r="B380" s="3">
        <v>-1</v>
      </c>
      <c r="C380" s="3">
        <v>1033</v>
      </c>
      <c r="F380" s="3" t="str">
        <f t="shared" si="11"/>
        <v>.</v>
      </c>
      <c r="R380" t="str">
        <f t="shared" si="12"/>
        <v>.InitMultiLingual(".","",-1);</v>
      </c>
    </row>
    <row r="381" spans="1:18">
      <c r="A381" s="2">
        <v>123450379</v>
      </c>
      <c r="B381" s="3">
        <v>-1</v>
      </c>
      <c r="C381" s="3">
        <v>1033</v>
      </c>
      <c r="D381" s="3" t="s">
        <v>274</v>
      </c>
      <c r="E381" s="3" t="s">
        <v>714</v>
      </c>
      <c r="F381" s="3" t="str">
        <f t="shared" si="11"/>
        <v>ETalk.CRM.UI.Promotion.frmDoubleTriplePromotionPlanDetail</v>
      </c>
      <c r="G381" s="3" t="s">
        <v>713</v>
      </c>
      <c r="R381" t="str">
        <f t="shared" si="12"/>
        <v>cmbPromotionMethod.InitMultiLingual("ETalk.CRM.UI.Promotion.frmDoubleTriplePromotionPlanDetail","cmbPromotionMethod",-1);</v>
      </c>
    </row>
    <row r="382" spans="1:18">
      <c r="A382" s="2">
        <v>123450380</v>
      </c>
      <c r="B382" s="3">
        <v>-1</v>
      </c>
      <c r="C382" s="3">
        <v>1033</v>
      </c>
      <c r="F382" s="3" t="str">
        <f t="shared" si="11"/>
        <v>.</v>
      </c>
      <c r="R382" t="str">
        <f t="shared" si="12"/>
        <v>.InitMultiLingual(".","",-1);</v>
      </c>
    </row>
    <row r="383" spans="1:18">
      <c r="A383" s="2">
        <v>123450381</v>
      </c>
      <c r="B383" s="3">
        <v>-1</v>
      </c>
      <c r="C383" s="3">
        <v>1033</v>
      </c>
      <c r="F383" s="3" t="str">
        <f t="shared" si="11"/>
        <v>.</v>
      </c>
      <c r="R383" t="str">
        <f t="shared" si="12"/>
        <v>.InitMultiLingual(".","",-1);</v>
      </c>
    </row>
    <row r="384" spans="1:18">
      <c r="A384" s="2">
        <v>123450382</v>
      </c>
      <c r="B384" s="3">
        <v>-1</v>
      </c>
      <c r="C384" s="3">
        <v>1033</v>
      </c>
      <c r="D384" s="3" t="s">
        <v>757</v>
      </c>
      <c r="E384" s="3" t="s">
        <v>758</v>
      </c>
      <c r="F384" s="3" t="str">
        <f t="shared" si="11"/>
        <v>ETalk.CRM.UI.Promotion.BonusSetting.frmBonusSetting</v>
      </c>
      <c r="G384" s="3" t="s">
        <v>759</v>
      </c>
      <c r="H384" s="3">
        <v>0</v>
      </c>
      <c r="I384" s="3" t="s">
        <v>760</v>
      </c>
      <c r="K384" s="3">
        <v>1</v>
      </c>
      <c r="P384" s="3">
        <v>252303</v>
      </c>
      <c r="R384" t="str">
        <f t="shared" si="12"/>
        <v>cmbRelationShipType.InitMultiLingual("ETalk.CRM.UI.Promotion.BonusSetting.frmBonusSetting","cmbRelationShipType",-1);</v>
      </c>
    </row>
    <row r="385" spans="1:18">
      <c r="A385" s="2">
        <v>123450383</v>
      </c>
      <c r="B385" s="3">
        <v>-1</v>
      </c>
      <c r="C385" s="3">
        <v>1033</v>
      </c>
      <c r="D385" s="3" t="s">
        <v>757</v>
      </c>
      <c r="E385" s="3" t="s">
        <v>758</v>
      </c>
      <c r="F385" s="3" t="str">
        <f t="shared" si="11"/>
        <v>ETalk.CRM.UI.Promotion.BonusSetting.frmBonusSetting</v>
      </c>
      <c r="G385" s="3" t="s">
        <v>759</v>
      </c>
      <c r="H385" s="3">
        <v>1</v>
      </c>
      <c r="I385" s="3" t="s">
        <v>761</v>
      </c>
      <c r="K385" s="3">
        <v>2</v>
      </c>
      <c r="P385" s="3">
        <v>252303</v>
      </c>
      <c r="R385" t="str">
        <f t="shared" si="12"/>
        <v>cmbRelationShipType.InitMultiLingual("ETalk.CRM.UI.Promotion.BonusSetting.frmBonusSetting","cmbRelationShipType",-1);</v>
      </c>
    </row>
    <row r="386" spans="1:18">
      <c r="A386" s="2">
        <v>123450384</v>
      </c>
      <c r="B386" s="3">
        <v>-1</v>
      </c>
      <c r="C386" s="3">
        <v>1033</v>
      </c>
      <c r="D386" s="3" t="s">
        <v>757</v>
      </c>
      <c r="E386" s="3" t="s">
        <v>758</v>
      </c>
      <c r="F386" s="3" t="str">
        <f t="shared" si="11"/>
        <v>ETalk.CRM.UI.Promotion.BonusSetting.frmBonusSetting</v>
      </c>
      <c r="G386" s="3" t="s">
        <v>766</v>
      </c>
      <c r="H386" s="3">
        <v>1</v>
      </c>
      <c r="I386" s="3" t="s">
        <v>762</v>
      </c>
      <c r="K386" s="3">
        <v>1</v>
      </c>
      <c r="P386" s="8">
        <v>25212</v>
      </c>
      <c r="R386" t="str">
        <f t="shared" si="12"/>
        <v>cmbValidityType.InitMultiLingual("ETalk.CRM.UI.Promotion.BonusSetting.frmBonusSetting","cmbValidityType",-1);</v>
      </c>
    </row>
    <row r="387" spans="1:18">
      <c r="A387" s="2">
        <v>123450385</v>
      </c>
      <c r="B387" s="3">
        <v>-1</v>
      </c>
      <c r="C387" s="3">
        <v>1033</v>
      </c>
      <c r="D387" s="3" t="s">
        <v>757</v>
      </c>
      <c r="E387" s="3" t="s">
        <v>758</v>
      </c>
      <c r="F387" s="3" t="str">
        <f t="shared" si="11"/>
        <v>ETalk.CRM.UI.Promotion.BonusSetting.frmBonusSetting</v>
      </c>
      <c r="G387" s="3" t="s">
        <v>766</v>
      </c>
      <c r="H387" s="3">
        <v>2</v>
      </c>
      <c r="I387" s="3" t="s">
        <v>763</v>
      </c>
      <c r="K387" s="3">
        <v>2</v>
      </c>
      <c r="P387" s="8">
        <v>25212</v>
      </c>
      <c r="R387" t="str">
        <f t="shared" si="12"/>
        <v>cmbValidityType.InitMultiLingual("ETalk.CRM.UI.Promotion.BonusSetting.frmBonusSetting","cmbValidityType",-1);</v>
      </c>
    </row>
    <row r="388" spans="1:18">
      <c r="A388" s="2">
        <v>123450386</v>
      </c>
      <c r="B388" s="3">
        <v>-1</v>
      </c>
      <c r="C388" s="3">
        <v>1033</v>
      </c>
      <c r="D388" s="3" t="s">
        <v>757</v>
      </c>
      <c r="E388" s="3" t="s">
        <v>758</v>
      </c>
      <c r="F388" s="3" t="str">
        <f t="shared" si="11"/>
        <v>ETalk.CRM.UI.Promotion.BonusSetting.frmBonusSetting</v>
      </c>
      <c r="G388" s="3" t="s">
        <v>766</v>
      </c>
      <c r="H388" s="3">
        <v>3</v>
      </c>
      <c r="I388" s="3" t="s">
        <v>764</v>
      </c>
      <c r="K388" s="3">
        <v>3</v>
      </c>
      <c r="P388" s="8">
        <v>25212</v>
      </c>
      <c r="R388" t="str">
        <f t="shared" ref="R388:R395" si="14">G388 &amp; ".InitMultiLingual(""" &amp; F388 &amp; """,""" &amp; G388 &amp; """,-1);"</f>
        <v>cmbValidityType.InitMultiLingual("ETalk.CRM.UI.Promotion.BonusSetting.frmBonusSetting","cmbValidityType",-1);</v>
      </c>
    </row>
    <row r="389" spans="1:18">
      <c r="A389" s="2">
        <v>123450387</v>
      </c>
      <c r="B389" s="3">
        <v>-1</v>
      </c>
      <c r="C389" s="3">
        <v>1033</v>
      </c>
      <c r="D389" s="3" t="s">
        <v>757</v>
      </c>
      <c r="E389" s="3" t="s">
        <v>758</v>
      </c>
      <c r="F389" s="3" t="str">
        <f t="shared" si="11"/>
        <v>ETalk.CRM.UI.Promotion.BonusSetting.frmBonusSetting</v>
      </c>
      <c r="G389" s="3" t="s">
        <v>766</v>
      </c>
      <c r="H389" s="3">
        <v>4</v>
      </c>
      <c r="I389" s="3" t="s">
        <v>765</v>
      </c>
      <c r="K389" s="3">
        <v>4</v>
      </c>
      <c r="P389" s="8">
        <v>25212</v>
      </c>
      <c r="R389" t="str">
        <f t="shared" si="14"/>
        <v>cmbValidityType.InitMultiLingual("ETalk.CRM.UI.Promotion.BonusSetting.frmBonusSetting","cmbValidityType",-1);</v>
      </c>
    </row>
    <row r="390" spans="1:18">
      <c r="A390" s="2"/>
      <c r="B390" s="3">
        <v>-1</v>
      </c>
      <c r="C390" s="3">
        <v>1033</v>
      </c>
      <c r="F390" s="3" t="str">
        <f t="shared" si="11"/>
        <v>.</v>
      </c>
      <c r="R390" s="35"/>
    </row>
    <row r="391" spans="1:18">
      <c r="A391" s="2">
        <v>123450389</v>
      </c>
      <c r="B391" s="3">
        <v>-1</v>
      </c>
      <c r="C391" s="3">
        <v>1033</v>
      </c>
      <c r="D391" s="3" t="s">
        <v>796</v>
      </c>
      <c r="E391" s="3" t="s">
        <v>797</v>
      </c>
      <c r="F391" s="3" t="str">
        <f t="shared" si="11"/>
        <v>ETalk.CRM.UI.Rating.RatePlan.RatePlan</v>
      </c>
      <c r="G391" s="3" t="s">
        <v>798</v>
      </c>
      <c r="H391" s="3">
        <v>1</v>
      </c>
      <c r="I391" s="36" t="s">
        <v>793</v>
      </c>
      <c r="K391" s="3">
        <v>1</v>
      </c>
      <c r="P391" s="36">
        <v>15208</v>
      </c>
      <c r="R391" s="35" t="str">
        <f t="shared" si="14"/>
        <v>cmbRateType.InitMultiLingual("ETalk.CRM.UI.Rating.RatePlan.RatePlan","cmbRateType",-1);</v>
      </c>
    </row>
    <row r="392" spans="1:18">
      <c r="A392" s="2">
        <v>123450390</v>
      </c>
      <c r="B392" s="3">
        <v>-1</v>
      </c>
      <c r="C392" s="3">
        <v>1033</v>
      </c>
      <c r="D392" s="36" t="s">
        <v>796</v>
      </c>
      <c r="E392" s="36" t="s">
        <v>797</v>
      </c>
      <c r="F392" s="3" t="str">
        <f t="shared" si="11"/>
        <v>ETalk.CRM.UI.Rating.RatePlan.RatePlan</v>
      </c>
      <c r="G392" s="36" t="s">
        <v>798</v>
      </c>
      <c r="H392" s="3">
        <v>2</v>
      </c>
      <c r="I392" s="36" t="s">
        <v>794</v>
      </c>
      <c r="K392" s="36">
        <v>2</v>
      </c>
      <c r="P392" s="36">
        <v>15208</v>
      </c>
      <c r="R392" s="35" t="str">
        <f t="shared" si="14"/>
        <v>cmbRateType.InitMultiLingual("ETalk.CRM.UI.Rating.RatePlan.RatePlan","cmbRateType",-1);</v>
      </c>
    </row>
    <row r="393" spans="1:18">
      <c r="A393" s="2">
        <v>123450391</v>
      </c>
      <c r="B393" s="3">
        <v>-1</v>
      </c>
      <c r="C393" s="3">
        <v>1033</v>
      </c>
      <c r="D393" s="36" t="s">
        <v>796</v>
      </c>
      <c r="E393" s="36" t="s">
        <v>797</v>
      </c>
      <c r="F393" s="3" t="str">
        <f t="shared" ref="F393:F456" si="15">D393 &amp; "." &amp; E393</f>
        <v>ETalk.CRM.UI.Rating.RatePlan.RatePlan</v>
      </c>
      <c r="G393" s="36" t="s">
        <v>798</v>
      </c>
      <c r="H393" s="3">
        <v>3</v>
      </c>
      <c r="I393" s="36" t="s">
        <v>795</v>
      </c>
      <c r="K393" s="36">
        <v>3</v>
      </c>
      <c r="P393" s="36">
        <v>15208</v>
      </c>
      <c r="R393" s="35" t="str">
        <f t="shared" si="14"/>
        <v>cmbRateType.InitMultiLingual("ETalk.CRM.UI.Rating.RatePlan.RatePlan","cmbRateType",-1);</v>
      </c>
    </row>
    <row r="394" spans="1:18">
      <c r="A394" s="2"/>
      <c r="B394" s="3">
        <v>-1</v>
      </c>
      <c r="C394" s="3">
        <v>1033</v>
      </c>
      <c r="F394" s="3" t="str">
        <f t="shared" si="15"/>
        <v>.</v>
      </c>
    </row>
    <row r="395" spans="1:18">
      <c r="A395" s="2">
        <v>123450393</v>
      </c>
      <c r="B395" s="3">
        <v>-1</v>
      </c>
      <c r="C395" s="3">
        <v>1033</v>
      </c>
      <c r="D395" s="36" t="s">
        <v>801</v>
      </c>
      <c r="E395" s="36" t="s">
        <v>802</v>
      </c>
      <c r="F395" s="3" t="str">
        <f t="shared" si="15"/>
        <v>ETalk.CRM.UI.Dealer.Mobile.ProvisionInfo</v>
      </c>
      <c r="G395" s="36" t="s">
        <v>800</v>
      </c>
      <c r="H395" s="3">
        <v>0</v>
      </c>
      <c r="I395" s="36" t="s">
        <v>803</v>
      </c>
      <c r="K395" s="3">
        <v>1</v>
      </c>
      <c r="P395" s="3">
        <v>15209</v>
      </c>
      <c r="R395" s="35" t="str">
        <f t="shared" si="14"/>
        <v>cmdNAM.InitMultiLingual("ETalk.CRM.UI.Dealer.Mobile.ProvisionInfo","cmdNAM",-1);</v>
      </c>
    </row>
    <row r="396" spans="1:18">
      <c r="A396" s="2">
        <v>123450394</v>
      </c>
      <c r="B396" s="3">
        <v>-1</v>
      </c>
      <c r="C396" s="3">
        <v>1033</v>
      </c>
      <c r="D396" s="36" t="s">
        <v>801</v>
      </c>
      <c r="E396" s="36" t="s">
        <v>802</v>
      </c>
      <c r="F396" s="36" t="str">
        <f t="shared" si="15"/>
        <v>ETalk.CRM.UI.Dealer.Mobile.ProvisionInfo</v>
      </c>
      <c r="G396" s="36" t="s">
        <v>800</v>
      </c>
      <c r="H396" s="3">
        <v>1</v>
      </c>
      <c r="I396" s="36" t="s">
        <v>804</v>
      </c>
      <c r="K396" s="36">
        <v>2</v>
      </c>
      <c r="P396" s="36">
        <v>15209</v>
      </c>
    </row>
    <row r="397" spans="1:18">
      <c r="A397" s="2">
        <v>123450395</v>
      </c>
      <c r="B397" s="3">
        <v>-1</v>
      </c>
      <c r="C397" s="3">
        <v>1033</v>
      </c>
      <c r="D397" s="36" t="s">
        <v>801</v>
      </c>
      <c r="E397" s="36" t="s">
        <v>802</v>
      </c>
      <c r="F397" s="36" t="str">
        <f t="shared" si="15"/>
        <v>ETalk.CRM.UI.Dealer.Mobile.ProvisionInfo</v>
      </c>
      <c r="G397" s="36" t="s">
        <v>800</v>
      </c>
      <c r="H397" s="3">
        <v>2</v>
      </c>
      <c r="I397" s="36" t="s">
        <v>805</v>
      </c>
      <c r="K397" s="36">
        <v>3</v>
      </c>
      <c r="P397" s="36">
        <v>15209</v>
      </c>
    </row>
    <row r="398" spans="1:18">
      <c r="A398" s="2"/>
      <c r="B398" s="3">
        <v>-1</v>
      </c>
      <c r="C398" s="3">
        <v>1033</v>
      </c>
      <c r="F398" s="3" t="str">
        <f t="shared" si="15"/>
        <v>.</v>
      </c>
    </row>
    <row r="399" spans="1:18">
      <c r="A399" s="2">
        <v>123450397</v>
      </c>
      <c r="B399" s="3">
        <v>-1</v>
      </c>
      <c r="C399" s="3">
        <v>1033</v>
      </c>
      <c r="D399" s="36" t="s">
        <v>796</v>
      </c>
      <c r="E399" s="36" t="s">
        <v>806</v>
      </c>
      <c r="F399" s="3" t="str">
        <f t="shared" si="15"/>
        <v>ETalk.CRM.UI.Rating.RatePlan.CopyRatePlan</v>
      </c>
      <c r="G399" s="36" t="s">
        <v>798</v>
      </c>
      <c r="H399" s="36">
        <v>1</v>
      </c>
      <c r="I399" s="36" t="s">
        <v>793</v>
      </c>
      <c r="J399" s="36"/>
      <c r="K399" s="36">
        <v>1</v>
      </c>
      <c r="P399" s="36">
        <v>15208</v>
      </c>
      <c r="R399" s="35" t="str">
        <f t="shared" ref="R399:R401" si="16">G399 &amp; ".InitMultiLingual(""" &amp; F399 &amp; """,""" &amp; G399 &amp; """,-1);"</f>
        <v>cmbRateType.InitMultiLingual("ETalk.CRM.UI.Rating.RatePlan.CopyRatePlan","cmbRateType",-1);</v>
      </c>
    </row>
    <row r="400" spans="1:18">
      <c r="A400" s="2">
        <v>123450398</v>
      </c>
      <c r="B400" s="3">
        <v>-1</v>
      </c>
      <c r="C400" s="3">
        <v>1033</v>
      </c>
      <c r="D400" s="36" t="s">
        <v>796</v>
      </c>
      <c r="E400" s="36" t="s">
        <v>806</v>
      </c>
      <c r="F400" s="3" t="str">
        <f t="shared" si="15"/>
        <v>ETalk.CRM.UI.Rating.RatePlan.CopyRatePlan</v>
      </c>
      <c r="G400" s="36" t="s">
        <v>798</v>
      </c>
      <c r="H400" s="36">
        <v>2</v>
      </c>
      <c r="I400" s="36" t="s">
        <v>794</v>
      </c>
      <c r="J400" s="36"/>
      <c r="K400" s="36">
        <v>2</v>
      </c>
      <c r="P400" s="36">
        <v>15208</v>
      </c>
      <c r="R400" s="35" t="str">
        <f t="shared" si="16"/>
        <v>cmbRateType.InitMultiLingual("ETalk.CRM.UI.Rating.RatePlan.CopyRatePlan","cmbRateType",-1);</v>
      </c>
    </row>
    <row r="401" spans="1:18">
      <c r="A401" s="2">
        <v>123450399</v>
      </c>
      <c r="B401" s="3">
        <v>-1</v>
      </c>
      <c r="C401" s="3">
        <v>1033</v>
      </c>
      <c r="D401" s="36" t="s">
        <v>796</v>
      </c>
      <c r="E401" s="36" t="s">
        <v>806</v>
      </c>
      <c r="F401" s="3" t="str">
        <f t="shared" si="15"/>
        <v>ETalk.CRM.UI.Rating.RatePlan.CopyRatePlan</v>
      </c>
      <c r="G401" s="36" t="s">
        <v>798</v>
      </c>
      <c r="H401" s="36">
        <v>3</v>
      </c>
      <c r="I401" s="36" t="s">
        <v>795</v>
      </c>
      <c r="J401" s="36"/>
      <c r="K401" s="36">
        <v>3</v>
      </c>
      <c r="P401" s="36">
        <v>15208</v>
      </c>
      <c r="R401" s="35" t="str">
        <f t="shared" si="16"/>
        <v>cmbRateType.InitMultiLingual("ETalk.CRM.UI.Rating.RatePlan.CopyRatePlan","cmbRateType",-1);</v>
      </c>
    </row>
    <row r="402" spans="1:18">
      <c r="B402" s="3">
        <v>-1</v>
      </c>
      <c r="C402" s="3">
        <v>1033</v>
      </c>
      <c r="F402" s="3" t="str">
        <f t="shared" si="15"/>
        <v>.</v>
      </c>
    </row>
    <row r="403" spans="1:18">
      <c r="B403" s="3">
        <v>-1</v>
      </c>
      <c r="C403" s="3">
        <v>1033</v>
      </c>
      <c r="F403" s="3" t="str">
        <f t="shared" si="15"/>
        <v>.</v>
      </c>
    </row>
    <row r="404" spans="1:18">
      <c r="B404" s="3">
        <v>-1</v>
      </c>
      <c r="C404" s="3">
        <v>1033</v>
      </c>
      <c r="F404" s="3" t="str">
        <f t="shared" si="15"/>
        <v>.</v>
      </c>
    </row>
    <row r="405" spans="1:18">
      <c r="B405" s="3">
        <v>-1</v>
      </c>
      <c r="C405" s="3">
        <v>1033</v>
      </c>
      <c r="F405" s="3" t="str">
        <f t="shared" si="15"/>
        <v>.</v>
      </c>
    </row>
    <row r="406" spans="1:18">
      <c r="B406" s="3">
        <v>-1</v>
      </c>
      <c r="C406" s="3">
        <v>1033</v>
      </c>
      <c r="F406" s="3" t="str">
        <f t="shared" si="15"/>
        <v>.</v>
      </c>
    </row>
    <row r="407" spans="1:18">
      <c r="B407" s="3">
        <v>-1</v>
      </c>
      <c r="C407" s="3">
        <v>1033</v>
      </c>
      <c r="F407" s="3" t="str">
        <f t="shared" si="15"/>
        <v>.</v>
      </c>
    </row>
    <row r="408" spans="1:18">
      <c r="B408" s="3">
        <v>-1</v>
      </c>
      <c r="C408" s="3">
        <v>1033</v>
      </c>
      <c r="F408" s="3" t="str">
        <f t="shared" si="15"/>
        <v>.</v>
      </c>
    </row>
    <row r="409" spans="1:18">
      <c r="B409" s="3">
        <v>-1</v>
      </c>
      <c r="C409" s="3">
        <v>1033</v>
      </c>
      <c r="F409" s="3" t="str">
        <f t="shared" si="15"/>
        <v>.</v>
      </c>
    </row>
    <row r="410" spans="1:18">
      <c r="B410" s="3">
        <v>-1</v>
      </c>
      <c r="C410" s="3">
        <v>1033</v>
      </c>
      <c r="F410" s="3" t="str">
        <f t="shared" si="15"/>
        <v>.</v>
      </c>
    </row>
    <row r="411" spans="1:18">
      <c r="B411" s="3">
        <v>-1</v>
      </c>
      <c r="C411" s="3">
        <v>1033</v>
      </c>
      <c r="F411" s="3" t="str">
        <f t="shared" si="15"/>
        <v>.</v>
      </c>
    </row>
    <row r="412" spans="1:18">
      <c r="B412" s="3">
        <v>-1</v>
      </c>
      <c r="C412" s="3">
        <v>1033</v>
      </c>
      <c r="F412" s="3" t="str">
        <f t="shared" si="15"/>
        <v>.</v>
      </c>
    </row>
    <row r="413" spans="1:18">
      <c r="B413" s="3">
        <v>-1</v>
      </c>
      <c r="C413" s="3">
        <v>1033</v>
      </c>
      <c r="F413" s="3" t="str">
        <f t="shared" si="15"/>
        <v>.</v>
      </c>
    </row>
    <row r="414" spans="1:18">
      <c r="B414" s="3">
        <v>-1</v>
      </c>
      <c r="C414" s="3">
        <v>1033</v>
      </c>
      <c r="F414" s="3" t="str">
        <f t="shared" si="15"/>
        <v>.</v>
      </c>
    </row>
    <row r="415" spans="1:18">
      <c r="B415" s="3">
        <v>-1</v>
      </c>
      <c r="C415" s="3">
        <v>1033</v>
      </c>
      <c r="F415" s="3" t="str">
        <f t="shared" si="15"/>
        <v>.</v>
      </c>
    </row>
    <row r="416" spans="1:18">
      <c r="B416" s="3">
        <v>-1</v>
      </c>
      <c r="C416" s="3">
        <v>1033</v>
      </c>
      <c r="F416" s="3" t="str">
        <f t="shared" si="15"/>
        <v>.</v>
      </c>
    </row>
    <row r="417" spans="2:6">
      <c r="B417" s="3">
        <v>-1</v>
      </c>
      <c r="C417" s="3">
        <v>1033</v>
      </c>
      <c r="F417" s="3" t="str">
        <f t="shared" si="15"/>
        <v>.</v>
      </c>
    </row>
    <row r="418" spans="2:6">
      <c r="B418" s="3">
        <v>-1</v>
      </c>
      <c r="C418" s="3">
        <v>1033</v>
      </c>
      <c r="F418" s="3" t="str">
        <f t="shared" si="15"/>
        <v>.</v>
      </c>
    </row>
    <row r="419" spans="2:6">
      <c r="B419" s="3">
        <v>-1</v>
      </c>
      <c r="C419" s="3">
        <v>1033</v>
      </c>
      <c r="F419" s="3" t="str">
        <f t="shared" si="15"/>
        <v>.</v>
      </c>
    </row>
    <row r="420" spans="2:6">
      <c r="B420" s="3">
        <v>-1</v>
      </c>
      <c r="C420" s="3">
        <v>1033</v>
      </c>
      <c r="F420" s="3" t="str">
        <f t="shared" si="15"/>
        <v>.</v>
      </c>
    </row>
    <row r="421" spans="2:6">
      <c r="B421" s="3">
        <v>-1</v>
      </c>
      <c r="C421" s="3">
        <v>1033</v>
      </c>
      <c r="F421" s="3" t="str">
        <f t="shared" si="15"/>
        <v>.</v>
      </c>
    </row>
    <row r="422" spans="2:6">
      <c r="B422" s="3">
        <v>-1</v>
      </c>
      <c r="C422" s="3">
        <v>1033</v>
      </c>
      <c r="F422" s="3" t="str">
        <f t="shared" si="15"/>
        <v>.</v>
      </c>
    </row>
    <row r="423" spans="2:6">
      <c r="B423" s="3">
        <v>-1</v>
      </c>
      <c r="C423" s="3">
        <v>1033</v>
      </c>
      <c r="F423" s="3" t="str">
        <f t="shared" si="15"/>
        <v>.</v>
      </c>
    </row>
    <row r="424" spans="2:6">
      <c r="B424" s="3">
        <v>-1</v>
      </c>
      <c r="C424" s="3">
        <v>1033</v>
      </c>
      <c r="F424" s="3" t="str">
        <f t="shared" si="15"/>
        <v>.</v>
      </c>
    </row>
    <row r="425" spans="2:6">
      <c r="B425" s="3">
        <v>-1</v>
      </c>
      <c r="C425" s="3">
        <v>1033</v>
      </c>
      <c r="F425" s="3" t="str">
        <f t="shared" si="15"/>
        <v>.</v>
      </c>
    </row>
    <row r="426" spans="2:6">
      <c r="B426" s="3">
        <v>-1</v>
      </c>
      <c r="C426" s="3">
        <v>1033</v>
      </c>
      <c r="F426" s="3" t="str">
        <f t="shared" si="15"/>
        <v>.</v>
      </c>
    </row>
    <row r="427" spans="2:6">
      <c r="B427" s="3">
        <v>-1</v>
      </c>
      <c r="C427" s="3">
        <v>1033</v>
      </c>
      <c r="F427" s="3" t="str">
        <f t="shared" si="15"/>
        <v>.</v>
      </c>
    </row>
    <row r="428" spans="2:6">
      <c r="B428" s="3">
        <v>-1</v>
      </c>
      <c r="C428" s="3">
        <v>1033</v>
      </c>
      <c r="F428" s="3" t="str">
        <f t="shared" si="15"/>
        <v>.</v>
      </c>
    </row>
    <row r="429" spans="2:6">
      <c r="B429" s="3">
        <v>-1</v>
      </c>
      <c r="C429" s="3">
        <v>1033</v>
      </c>
      <c r="F429" s="3" t="str">
        <f t="shared" si="15"/>
        <v>.</v>
      </c>
    </row>
    <row r="430" spans="2:6">
      <c r="B430" s="3">
        <v>-1</v>
      </c>
      <c r="C430" s="3">
        <v>1033</v>
      </c>
      <c r="F430" s="3" t="str">
        <f t="shared" si="15"/>
        <v>.</v>
      </c>
    </row>
    <row r="431" spans="2:6">
      <c r="B431" s="3">
        <v>-1</v>
      </c>
      <c r="C431" s="3">
        <v>1033</v>
      </c>
      <c r="F431" s="3" t="str">
        <f t="shared" si="15"/>
        <v>.</v>
      </c>
    </row>
    <row r="432" spans="2:6">
      <c r="B432" s="3">
        <v>-1</v>
      </c>
      <c r="C432" s="3">
        <v>1033</v>
      </c>
      <c r="F432" s="3" t="str">
        <f t="shared" si="15"/>
        <v>.</v>
      </c>
    </row>
    <row r="433" spans="2:6">
      <c r="B433" s="3">
        <v>-1</v>
      </c>
      <c r="C433" s="3">
        <v>1033</v>
      </c>
      <c r="F433" s="3" t="str">
        <f t="shared" si="15"/>
        <v>.</v>
      </c>
    </row>
    <row r="434" spans="2:6">
      <c r="B434" s="3">
        <v>-1</v>
      </c>
      <c r="C434" s="3">
        <v>1033</v>
      </c>
      <c r="F434" s="3" t="str">
        <f t="shared" si="15"/>
        <v>.</v>
      </c>
    </row>
    <row r="435" spans="2:6">
      <c r="B435" s="3">
        <v>-1</v>
      </c>
      <c r="C435" s="3">
        <v>1033</v>
      </c>
      <c r="F435" s="3" t="str">
        <f t="shared" si="15"/>
        <v>.</v>
      </c>
    </row>
    <row r="436" spans="2:6">
      <c r="B436" s="3">
        <v>-1</v>
      </c>
      <c r="C436" s="3">
        <v>1033</v>
      </c>
      <c r="F436" s="3" t="str">
        <f t="shared" si="15"/>
        <v>.</v>
      </c>
    </row>
    <row r="437" spans="2:6">
      <c r="B437" s="3">
        <v>-1</v>
      </c>
      <c r="C437" s="3">
        <v>1033</v>
      </c>
      <c r="F437" s="3" t="str">
        <f t="shared" si="15"/>
        <v>.</v>
      </c>
    </row>
    <row r="438" spans="2:6">
      <c r="B438" s="3">
        <v>-1</v>
      </c>
      <c r="C438" s="3">
        <v>1033</v>
      </c>
      <c r="F438" s="3" t="str">
        <f t="shared" si="15"/>
        <v>.</v>
      </c>
    </row>
    <row r="439" spans="2:6">
      <c r="B439" s="3">
        <v>-1</v>
      </c>
      <c r="C439" s="3">
        <v>1033</v>
      </c>
      <c r="F439" s="3" t="str">
        <f t="shared" si="15"/>
        <v>.</v>
      </c>
    </row>
    <row r="440" spans="2:6">
      <c r="B440" s="3">
        <v>-1</v>
      </c>
      <c r="C440" s="3">
        <v>1033</v>
      </c>
      <c r="F440" s="3" t="str">
        <f t="shared" si="15"/>
        <v>.</v>
      </c>
    </row>
    <row r="441" spans="2:6">
      <c r="B441" s="3">
        <v>-1</v>
      </c>
      <c r="C441" s="3">
        <v>1033</v>
      </c>
      <c r="F441" s="3" t="str">
        <f t="shared" si="15"/>
        <v>.</v>
      </c>
    </row>
    <row r="442" spans="2:6">
      <c r="B442" s="3">
        <v>-1</v>
      </c>
      <c r="C442" s="3">
        <v>1033</v>
      </c>
      <c r="F442" s="3" t="str">
        <f t="shared" si="15"/>
        <v>.</v>
      </c>
    </row>
    <row r="443" spans="2:6">
      <c r="B443" s="3">
        <v>-1</v>
      </c>
      <c r="C443" s="3">
        <v>1033</v>
      </c>
      <c r="F443" s="3" t="str">
        <f t="shared" si="15"/>
        <v>.</v>
      </c>
    </row>
    <row r="444" spans="2:6">
      <c r="B444" s="3">
        <v>-1</v>
      </c>
      <c r="C444" s="3">
        <v>1033</v>
      </c>
      <c r="F444" s="3" t="str">
        <f t="shared" si="15"/>
        <v>.</v>
      </c>
    </row>
    <row r="445" spans="2:6">
      <c r="B445" s="3">
        <v>-1</v>
      </c>
      <c r="C445" s="3">
        <v>1033</v>
      </c>
      <c r="F445" s="3" t="str">
        <f t="shared" si="15"/>
        <v>.</v>
      </c>
    </row>
    <row r="446" spans="2:6">
      <c r="B446" s="3">
        <v>-1</v>
      </c>
      <c r="C446" s="3">
        <v>1033</v>
      </c>
      <c r="F446" s="3" t="str">
        <f t="shared" si="15"/>
        <v>.</v>
      </c>
    </row>
    <row r="447" spans="2:6">
      <c r="B447" s="3">
        <v>-1</v>
      </c>
      <c r="C447" s="3">
        <v>1033</v>
      </c>
      <c r="F447" s="3" t="str">
        <f t="shared" si="15"/>
        <v>.</v>
      </c>
    </row>
    <row r="448" spans="2:6">
      <c r="B448" s="3">
        <v>-1</v>
      </c>
      <c r="C448" s="3">
        <v>1033</v>
      </c>
      <c r="F448" s="3" t="str">
        <f t="shared" si="15"/>
        <v>.</v>
      </c>
    </row>
    <row r="449" spans="2:6">
      <c r="B449" s="3">
        <v>-1</v>
      </c>
      <c r="C449" s="3">
        <v>1033</v>
      </c>
      <c r="F449" s="3" t="str">
        <f t="shared" si="15"/>
        <v>.</v>
      </c>
    </row>
    <row r="450" spans="2:6">
      <c r="B450" s="3">
        <v>-1</v>
      </c>
      <c r="C450" s="3">
        <v>1033</v>
      </c>
      <c r="F450" s="3" t="str">
        <f t="shared" si="15"/>
        <v>.</v>
      </c>
    </row>
    <row r="451" spans="2:6">
      <c r="B451" s="3">
        <v>-1</v>
      </c>
      <c r="C451" s="3">
        <v>1033</v>
      </c>
      <c r="F451" s="3" t="str">
        <f t="shared" si="15"/>
        <v>.</v>
      </c>
    </row>
    <row r="452" spans="2:6">
      <c r="B452" s="3">
        <v>-1</v>
      </c>
      <c r="C452" s="3">
        <v>1033</v>
      </c>
      <c r="F452" s="3" t="str">
        <f t="shared" si="15"/>
        <v>.</v>
      </c>
    </row>
    <row r="453" spans="2:6">
      <c r="B453" s="3">
        <v>-1</v>
      </c>
      <c r="C453" s="3">
        <v>1033</v>
      </c>
      <c r="F453" s="3" t="str">
        <f t="shared" si="15"/>
        <v>.</v>
      </c>
    </row>
    <row r="454" spans="2:6">
      <c r="B454" s="3">
        <v>-1</v>
      </c>
      <c r="C454" s="3">
        <v>1033</v>
      </c>
      <c r="F454" s="3" t="str">
        <f t="shared" si="15"/>
        <v>.</v>
      </c>
    </row>
    <row r="455" spans="2:6">
      <c r="B455" s="3">
        <v>-1</v>
      </c>
      <c r="C455" s="3">
        <v>1033</v>
      </c>
      <c r="F455" s="3" t="str">
        <f t="shared" si="15"/>
        <v>.</v>
      </c>
    </row>
    <row r="456" spans="2:6">
      <c r="B456" s="3">
        <v>-1</v>
      </c>
      <c r="C456" s="3">
        <v>1033</v>
      </c>
      <c r="F456" s="3" t="str">
        <f t="shared" si="15"/>
        <v>.</v>
      </c>
    </row>
    <row r="457" spans="2:6">
      <c r="B457" s="3">
        <v>-1</v>
      </c>
      <c r="C457" s="3">
        <v>1033</v>
      </c>
      <c r="F457" s="3" t="str">
        <f t="shared" ref="F457:F520" si="17">D457 &amp; "." &amp; E457</f>
        <v>.</v>
      </c>
    </row>
    <row r="458" spans="2:6">
      <c r="B458" s="3">
        <v>-1</v>
      </c>
      <c r="C458" s="3">
        <v>1033</v>
      </c>
      <c r="F458" s="3" t="str">
        <f t="shared" si="17"/>
        <v>.</v>
      </c>
    </row>
    <row r="459" spans="2:6">
      <c r="B459" s="3">
        <v>-1</v>
      </c>
      <c r="C459" s="3">
        <v>1033</v>
      </c>
      <c r="F459" s="3" t="str">
        <f t="shared" si="17"/>
        <v>.</v>
      </c>
    </row>
    <row r="460" spans="2:6">
      <c r="B460" s="3">
        <v>-1</v>
      </c>
      <c r="C460" s="3">
        <v>1033</v>
      </c>
      <c r="F460" s="3" t="str">
        <f t="shared" si="17"/>
        <v>.</v>
      </c>
    </row>
    <row r="461" spans="2:6">
      <c r="B461" s="3">
        <v>-1</v>
      </c>
      <c r="C461" s="3">
        <v>1033</v>
      </c>
      <c r="F461" s="3" t="str">
        <f t="shared" si="17"/>
        <v>.</v>
      </c>
    </row>
    <row r="462" spans="2:6">
      <c r="B462" s="3">
        <v>-1</v>
      </c>
      <c r="C462" s="3">
        <v>1033</v>
      </c>
      <c r="F462" s="3" t="str">
        <f t="shared" si="17"/>
        <v>.</v>
      </c>
    </row>
    <row r="463" spans="2:6">
      <c r="B463" s="3">
        <v>-1</v>
      </c>
      <c r="C463" s="3">
        <v>1033</v>
      </c>
      <c r="F463" s="3" t="str">
        <f t="shared" si="17"/>
        <v>.</v>
      </c>
    </row>
    <row r="464" spans="2:6">
      <c r="B464" s="3">
        <v>-1</v>
      </c>
      <c r="C464" s="3">
        <v>1033</v>
      </c>
      <c r="F464" s="3" t="str">
        <f t="shared" si="17"/>
        <v>.</v>
      </c>
    </row>
    <row r="465" spans="2:6">
      <c r="B465" s="3">
        <v>-1</v>
      </c>
      <c r="C465" s="3">
        <v>1033</v>
      </c>
      <c r="F465" s="3" t="str">
        <f t="shared" si="17"/>
        <v>.</v>
      </c>
    </row>
    <row r="466" spans="2:6">
      <c r="B466" s="3">
        <v>-1</v>
      </c>
      <c r="C466" s="3">
        <v>1033</v>
      </c>
      <c r="F466" s="3" t="str">
        <f t="shared" si="17"/>
        <v>.</v>
      </c>
    </row>
    <row r="467" spans="2:6">
      <c r="B467" s="3">
        <v>-1</v>
      </c>
      <c r="C467" s="3">
        <v>1033</v>
      </c>
      <c r="F467" s="3" t="str">
        <f t="shared" si="17"/>
        <v>.</v>
      </c>
    </row>
    <row r="468" spans="2:6">
      <c r="B468" s="3">
        <v>-1</v>
      </c>
      <c r="C468" s="3">
        <v>1033</v>
      </c>
      <c r="F468" s="3" t="str">
        <f t="shared" si="17"/>
        <v>.</v>
      </c>
    </row>
    <row r="469" spans="2:6">
      <c r="B469" s="3">
        <v>-1</v>
      </c>
      <c r="C469" s="3">
        <v>1033</v>
      </c>
      <c r="F469" s="3" t="str">
        <f t="shared" si="17"/>
        <v>.</v>
      </c>
    </row>
    <row r="470" spans="2:6">
      <c r="B470" s="3">
        <v>-1</v>
      </c>
      <c r="C470" s="3">
        <v>1033</v>
      </c>
      <c r="F470" s="3" t="str">
        <f t="shared" si="17"/>
        <v>.</v>
      </c>
    </row>
    <row r="471" spans="2:6">
      <c r="B471" s="3">
        <v>-1</v>
      </c>
      <c r="C471" s="3">
        <v>1033</v>
      </c>
      <c r="F471" s="3" t="str">
        <f t="shared" si="17"/>
        <v>.</v>
      </c>
    </row>
    <row r="472" spans="2:6">
      <c r="B472" s="3">
        <v>-1</v>
      </c>
      <c r="C472" s="3">
        <v>1033</v>
      </c>
      <c r="F472" s="3" t="str">
        <f t="shared" si="17"/>
        <v>.</v>
      </c>
    </row>
    <row r="473" spans="2:6">
      <c r="B473" s="3">
        <v>-1</v>
      </c>
      <c r="C473" s="3">
        <v>1033</v>
      </c>
      <c r="F473" s="3" t="str">
        <f t="shared" si="17"/>
        <v>.</v>
      </c>
    </row>
    <row r="474" spans="2:6">
      <c r="B474" s="3">
        <v>-1</v>
      </c>
      <c r="C474" s="3">
        <v>1033</v>
      </c>
      <c r="F474" s="3" t="str">
        <f t="shared" si="17"/>
        <v>.</v>
      </c>
    </row>
    <row r="475" spans="2:6">
      <c r="B475" s="3">
        <v>-1</v>
      </c>
      <c r="C475" s="3">
        <v>1033</v>
      </c>
      <c r="F475" s="3" t="str">
        <f t="shared" si="17"/>
        <v>.</v>
      </c>
    </row>
    <row r="476" spans="2:6">
      <c r="B476" s="3">
        <v>-1</v>
      </c>
      <c r="C476" s="3">
        <v>1033</v>
      </c>
      <c r="F476" s="3" t="str">
        <f t="shared" si="17"/>
        <v>.</v>
      </c>
    </row>
    <row r="477" spans="2:6">
      <c r="B477" s="3">
        <v>-1</v>
      </c>
      <c r="C477" s="3">
        <v>1033</v>
      </c>
      <c r="F477" s="3" t="str">
        <f t="shared" si="17"/>
        <v>.</v>
      </c>
    </row>
    <row r="478" spans="2:6">
      <c r="B478" s="3">
        <v>-1</v>
      </c>
      <c r="C478" s="3">
        <v>1033</v>
      </c>
      <c r="F478" s="3" t="str">
        <f t="shared" si="17"/>
        <v>.</v>
      </c>
    </row>
    <row r="479" spans="2:6">
      <c r="B479" s="3">
        <v>-1</v>
      </c>
      <c r="C479" s="3">
        <v>1033</v>
      </c>
      <c r="F479" s="3" t="str">
        <f t="shared" si="17"/>
        <v>.</v>
      </c>
    </row>
    <row r="480" spans="2:6">
      <c r="B480" s="3">
        <v>-1</v>
      </c>
      <c r="C480" s="3">
        <v>1033</v>
      </c>
      <c r="F480" s="3" t="str">
        <f t="shared" si="17"/>
        <v>.</v>
      </c>
    </row>
    <row r="481" spans="2:6">
      <c r="B481" s="3">
        <v>-1</v>
      </c>
      <c r="C481" s="3">
        <v>1033</v>
      </c>
      <c r="F481" s="3" t="str">
        <f t="shared" si="17"/>
        <v>.</v>
      </c>
    </row>
    <row r="482" spans="2:6">
      <c r="B482" s="3">
        <v>-1</v>
      </c>
      <c r="C482" s="3">
        <v>1033</v>
      </c>
      <c r="F482" s="3" t="str">
        <f t="shared" si="17"/>
        <v>.</v>
      </c>
    </row>
    <row r="483" spans="2:6">
      <c r="B483" s="3">
        <v>-1</v>
      </c>
      <c r="C483" s="3">
        <v>1033</v>
      </c>
      <c r="F483" s="3" t="str">
        <f t="shared" si="17"/>
        <v>.</v>
      </c>
    </row>
    <row r="484" spans="2:6">
      <c r="B484" s="3">
        <v>-1</v>
      </c>
      <c r="C484" s="3">
        <v>1033</v>
      </c>
      <c r="F484" s="3" t="str">
        <f t="shared" si="17"/>
        <v>.</v>
      </c>
    </row>
    <row r="485" spans="2:6">
      <c r="B485" s="3">
        <v>-1</v>
      </c>
      <c r="C485" s="3">
        <v>1033</v>
      </c>
      <c r="F485" s="3" t="str">
        <f t="shared" si="17"/>
        <v>.</v>
      </c>
    </row>
    <row r="486" spans="2:6">
      <c r="B486" s="3">
        <v>-1</v>
      </c>
      <c r="C486" s="3">
        <v>1033</v>
      </c>
      <c r="F486" s="3" t="str">
        <f t="shared" si="17"/>
        <v>.</v>
      </c>
    </row>
    <row r="487" spans="2:6">
      <c r="B487" s="3">
        <v>-1</v>
      </c>
      <c r="C487" s="3">
        <v>1033</v>
      </c>
      <c r="F487" s="3" t="str">
        <f t="shared" si="17"/>
        <v>.</v>
      </c>
    </row>
    <row r="488" spans="2:6">
      <c r="B488" s="3">
        <v>-1</v>
      </c>
      <c r="C488" s="3">
        <v>1033</v>
      </c>
      <c r="F488" s="3" t="str">
        <f t="shared" si="17"/>
        <v>.</v>
      </c>
    </row>
    <row r="489" spans="2:6">
      <c r="B489" s="3">
        <v>-1</v>
      </c>
      <c r="C489" s="3">
        <v>1033</v>
      </c>
      <c r="F489" s="3" t="str">
        <f t="shared" si="17"/>
        <v>.</v>
      </c>
    </row>
    <row r="490" spans="2:6">
      <c r="B490" s="3">
        <v>-1</v>
      </c>
      <c r="C490" s="3">
        <v>1033</v>
      </c>
      <c r="F490" s="3" t="str">
        <f t="shared" si="17"/>
        <v>.</v>
      </c>
    </row>
    <row r="491" spans="2:6">
      <c r="B491" s="3">
        <v>-1</v>
      </c>
      <c r="C491" s="3">
        <v>1033</v>
      </c>
      <c r="F491" s="3" t="str">
        <f t="shared" si="17"/>
        <v>.</v>
      </c>
    </row>
    <row r="492" spans="2:6">
      <c r="B492" s="3">
        <v>-1</v>
      </c>
      <c r="C492" s="3">
        <v>1033</v>
      </c>
      <c r="F492" s="3" t="str">
        <f t="shared" si="17"/>
        <v>.</v>
      </c>
    </row>
    <row r="493" spans="2:6">
      <c r="B493" s="3">
        <v>-1</v>
      </c>
      <c r="C493" s="3">
        <v>1033</v>
      </c>
      <c r="F493" s="3" t="str">
        <f t="shared" si="17"/>
        <v>.</v>
      </c>
    </row>
    <row r="494" spans="2:6">
      <c r="B494" s="3">
        <v>-1</v>
      </c>
      <c r="C494" s="3">
        <v>1033</v>
      </c>
      <c r="F494" s="3" t="str">
        <f t="shared" si="17"/>
        <v>.</v>
      </c>
    </row>
    <row r="495" spans="2:6">
      <c r="B495" s="3">
        <v>-1</v>
      </c>
      <c r="C495" s="3">
        <v>1033</v>
      </c>
      <c r="F495" s="3" t="str">
        <f t="shared" si="17"/>
        <v>.</v>
      </c>
    </row>
    <row r="496" spans="2:6">
      <c r="B496" s="3">
        <v>-1</v>
      </c>
      <c r="C496" s="3">
        <v>1033</v>
      </c>
      <c r="F496" s="3" t="str">
        <f t="shared" si="17"/>
        <v>.</v>
      </c>
    </row>
    <row r="497" spans="2:6">
      <c r="B497" s="3">
        <v>-1</v>
      </c>
      <c r="C497" s="3">
        <v>1033</v>
      </c>
      <c r="F497" s="3" t="str">
        <f t="shared" si="17"/>
        <v>.</v>
      </c>
    </row>
    <row r="498" spans="2:6">
      <c r="B498" s="3">
        <v>-1</v>
      </c>
      <c r="C498" s="3">
        <v>1033</v>
      </c>
      <c r="F498" s="3" t="str">
        <f t="shared" si="17"/>
        <v>.</v>
      </c>
    </row>
    <row r="499" spans="2:6">
      <c r="B499" s="3">
        <v>-1</v>
      </c>
      <c r="C499" s="3">
        <v>1033</v>
      </c>
      <c r="F499" s="3" t="str">
        <f t="shared" si="17"/>
        <v>.</v>
      </c>
    </row>
    <row r="500" spans="2:6">
      <c r="B500" s="3">
        <v>-1</v>
      </c>
      <c r="C500" s="3">
        <v>1033</v>
      </c>
      <c r="F500" s="3" t="str">
        <f t="shared" si="17"/>
        <v>.</v>
      </c>
    </row>
    <row r="501" spans="2:6">
      <c r="B501" s="3">
        <v>-1</v>
      </c>
      <c r="C501" s="3">
        <v>1033</v>
      </c>
      <c r="F501" s="3" t="str">
        <f t="shared" si="17"/>
        <v>.</v>
      </c>
    </row>
    <row r="502" spans="2:6">
      <c r="B502" s="3">
        <v>-1</v>
      </c>
      <c r="C502" s="3">
        <v>1033</v>
      </c>
      <c r="F502" s="3" t="str">
        <f t="shared" si="17"/>
        <v>.</v>
      </c>
    </row>
    <row r="503" spans="2:6">
      <c r="B503" s="3">
        <v>-1</v>
      </c>
      <c r="C503" s="3">
        <v>1033</v>
      </c>
      <c r="F503" s="3" t="str">
        <f t="shared" si="17"/>
        <v>.</v>
      </c>
    </row>
    <row r="504" spans="2:6">
      <c r="B504" s="3">
        <v>-1</v>
      </c>
      <c r="C504" s="3">
        <v>1033</v>
      </c>
      <c r="F504" s="3" t="str">
        <f t="shared" si="17"/>
        <v>.</v>
      </c>
    </row>
    <row r="505" spans="2:6">
      <c r="B505" s="3">
        <v>-1</v>
      </c>
      <c r="C505" s="3">
        <v>1033</v>
      </c>
      <c r="F505" s="3" t="str">
        <f t="shared" si="17"/>
        <v>.</v>
      </c>
    </row>
    <row r="506" spans="2:6">
      <c r="B506" s="3">
        <v>-1</v>
      </c>
      <c r="C506" s="3">
        <v>1033</v>
      </c>
      <c r="F506" s="3" t="str">
        <f t="shared" si="17"/>
        <v>.</v>
      </c>
    </row>
    <row r="507" spans="2:6">
      <c r="B507" s="3">
        <v>-1</v>
      </c>
      <c r="C507" s="3">
        <v>1033</v>
      </c>
      <c r="F507" s="3" t="str">
        <f t="shared" si="17"/>
        <v>.</v>
      </c>
    </row>
    <row r="508" spans="2:6">
      <c r="B508" s="3">
        <v>-1</v>
      </c>
      <c r="C508" s="3">
        <v>1033</v>
      </c>
      <c r="F508" s="3" t="str">
        <f t="shared" si="17"/>
        <v>.</v>
      </c>
    </row>
    <row r="509" spans="2:6">
      <c r="B509" s="3">
        <v>-1</v>
      </c>
      <c r="C509" s="3">
        <v>1033</v>
      </c>
      <c r="F509" s="3" t="str">
        <f t="shared" si="17"/>
        <v>.</v>
      </c>
    </row>
    <row r="510" spans="2:6">
      <c r="B510" s="3">
        <v>-1</v>
      </c>
      <c r="C510" s="3">
        <v>1033</v>
      </c>
      <c r="F510" s="3" t="str">
        <f t="shared" si="17"/>
        <v>.</v>
      </c>
    </row>
    <row r="511" spans="2:6">
      <c r="B511" s="3">
        <v>-1</v>
      </c>
      <c r="C511" s="3">
        <v>1033</v>
      </c>
      <c r="F511" s="3" t="str">
        <f t="shared" si="17"/>
        <v>.</v>
      </c>
    </row>
    <row r="512" spans="2:6">
      <c r="B512" s="3">
        <v>-1</v>
      </c>
      <c r="C512" s="3">
        <v>1033</v>
      </c>
      <c r="F512" s="3" t="str">
        <f t="shared" si="17"/>
        <v>.</v>
      </c>
    </row>
    <row r="513" spans="2:6">
      <c r="B513" s="3">
        <v>-1</v>
      </c>
      <c r="C513" s="3">
        <v>1033</v>
      </c>
      <c r="F513" s="3" t="str">
        <f t="shared" si="17"/>
        <v>.</v>
      </c>
    </row>
    <row r="514" spans="2:6">
      <c r="B514" s="3">
        <v>-1</v>
      </c>
      <c r="C514" s="3">
        <v>1033</v>
      </c>
      <c r="F514" s="3" t="str">
        <f t="shared" si="17"/>
        <v>.</v>
      </c>
    </row>
    <row r="515" spans="2:6">
      <c r="B515" s="3">
        <v>-1</v>
      </c>
      <c r="C515" s="3">
        <v>1033</v>
      </c>
      <c r="F515" s="3" t="str">
        <f t="shared" si="17"/>
        <v>.</v>
      </c>
    </row>
    <row r="516" spans="2:6">
      <c r="B516" s="3">
        <v>-1</v>
      </c>
      <c r="C516" s="3">
        <v>1033</v>
      </c>
      <c r="F516" s="3" t="str">
        <f t="shared" si="17"/>
        <v>.</v>
      </c>
    </row>
    <row r="517" spans="2:6">
      <c r="B517" s="3">
        <v>-1</v>
      </c>
      <c r="C517" s="3">
        <v>1033</v>
      </c>
      <c r="F517" s="3" t="str">
        <f t="shared" si="17"/>
        <v>.</v>
      </c>
    </row>
    <row r="518" spans="2:6">
      <c r="B518" s="3">
        <v>-1</v>
      </c>
      <c r="C518" s="3">
        <v>1033</v>
      </c>
      <c r="F518" s="3" t="str">
        <f t="shared" si="17"/>
        <v>.</v>
      </c>
    </row>
    <row r="519" spans="2:6">
      <c r="B519" s="3">
        <v>-1</v>
      </c>
      <c r="C519" s="3">
        <v>1033</v>
      </c>
      <c r="F519" s="3" t="str">
        <f t="shared" si="17"/>
        <v>.</v>
      </c>
    </row>
    <row r="520" spans="2:6">
      <c r="B520" s="3">
        <v>-1</v>
      </c>
      <c r="C520" s="3">
        <v>1033</v>
      </c>
      <c r="F520" s="3" t="str">
        <f t="shared" si="17"/>
        <v>.</v>
      </c>
    </row>
    <row r="521" spans="2:6">
      <c r="B521" s="3">
        <v>-1</v>
      </c>
      <c r="C521" s="3">
        <v>1033</v>
      </c>
      <c r="F521" s="3" t="str">
        <f t="shared" ref="F521:F550" si="18">D521 &amp; "." &amp; E521</f>
        <v>.</v>
      </c>
    </row>
    <row r="522" spans="2:6">
      <c r="B522" s="3">
        <v>-1</v>
      </c>
      <c r="C522" s="3">
        <v>1033</v>
      </c>
      <c r="F522" s="3" t="str">
        <f t="shared" si="18"/>
        <v>.</v>
      </c>
    </row>
    <row r="523" spans="2:6">
      <c r="B523" s="3">
        <v>-1</v>
      </c>
      <c r="C523" s="3">
        <v>1033</v>
      </c>
      <c r="F523" s="3" t="str">
        <f t="shared" si="18"/>
        <v>.</v>
      </c>
    </row>
    <row r="524" spans="2:6">
      <c r="B524" s="3">
        <v>-1</v>
      </c>
      <c r="C524" s="3">
        <v>1033</v>
      </c>
      <c r="F524" s="3" t="str">
        <f t="shared" si="18"/>
        <v>.</v>
      </c>
    </row>
    <row r="525" spans="2:6">
      <c r="B525" s="3">
        <v>-1</v>
      </c>
      <c r="C525" s="3">
        <v>1033</v>
      </c>
      <c r="F525" s="3" t="str">
        <f t="shared" si="18"/>
        <v>.</v>
      </c>
    </row>
    <row r="526" spans="2:6">
      <c r="B526" s="3">
        <v>-1</v>
      </c>
      <c r="C526" s="3">
        <v>1033</v>
      </c>
      <c r="F526" s="3" t="str">
        <f t="shared" si="18"/>
        <v>.</v>
      </c>
    </row>
    <row r="527" spans="2:6">
      <c r="B527" s="3">
        <v>-1</v>
      </c>
      <c r="C527" s="3">
        <v>1033</v>
      </c>
      <c r="F527" s="3" t="str">
        <f t="shared" si="18"/>
        <v>.</v>
      </c>
    </row>
    <row r="528" spans="2:6">
      <c r="B528" s="3">
        <v>-1</v>
      </c>
      <c r="C528" s="3">
        <v>1033</v>
      </c>
      <c r="F528" s="3" t="str">
        <f t="shared" si="18"/>
        <v>.</v>
      </c>
    </row>
    <row r="529" spans="2:6">
      <c r="B529" s="3">
        <v>-1</v>
      </c>
      <c r="C529" s="3">
        <v>1033</v>
      </c>
      <c r="F529" s="3" t="str">
        <f t="shared" si="18"/>
        <v>.</v>
      </c>
    </row>
    <row r="530" spans="2:6">
      <c r="B530" s="3">
        <v>-1</v>
      </c>
      <c r="C530" s="3">
        <v>1033</v>
      </c>
      <c r="F530" s="3" t="str">
        <f t="shared" si="18"/>
        <v>.</v>
      </c>
    </row>
    <row r="531" spans="2:6">
      <c r="B531" s="3">
        <v>-1</v>
      </c>
      <c r="C531" s="3">
        <v>1033</v>
      </c>
      <c r="F531" s="3" t="str">
        <f t="shared" si="18"/>
        <v>.</v>
      </c>
    </row>
    <row r="532" spans="2:6">
      <c r="B532" s="3">
        <v>-1</v>
      </c>
      <c r="C532" s="3">
        <v>1033</v>
      </c>
      <c r="F532" s="3" t="str">
        <f t="shared" si="18"/>
        <v>.</v>
      </c>
    </row>
    <row r="533" spans="2:6">
      <c r="B533" s="3">
        <v>-1</v>
      </c>
      <c r="C533" s="3">
        <v>1033</v>
      </c>
      <c r="F533" s="3" t="str">
        <f t="shared" si="18"/>
        <v>.</v>
      </c>
    </row>
    <row r="534" spans="2:6">
      <c r="B534" s="3">
        <v>-1</v>
      </c>
      <c r="C534" s="3">
        <v>1033</v>
      </c>
      <c r="F534" s="3" t="str">
        <f t="shared" si="18"/>
        <v>.</v>
      </c>
    </row>
    <row r="535" spans="2:6">
      <c r="B535" s="3">
        <v>-1</v>
      </c>
      <c r="C535" s="3">
        <v>1033</v>
      </c>
      <c r="F535" s="3" t="str">
        <f t="shared" si="18"/>
        <v>.</v>
      </c>
    </row>
    <row r="536" spans="2:6">
      <c r="B536" s="3">
        <v>-1</v>
      </c>
      <c r="C536" s="3">
        <v>1033</v>
      </c>
      <c r="F536" s="3" t="str">
        <f t="shared" si="18"/>
        <v>.</v>
      </c>
    </row>
    <row r="537" spans="2:6">
      <c r="B537" s="3">
        <v>-1</v>
      </c>
      <c r="C537" s="3">
        <v>1033</v>
      </c>
      <c r="F537" s="3" t="str">
        <f t="shared" si="18"/>
        <v>.</v>
      </c>
    </row>
    <row r="538" spans="2:6">
      <c r="B538" s="3">
        <v>-1</v>
      </c>
      <c r="C538" s="3">
        <v>1033</v>
      </c>
      <c r="F538" s="3" t="str">
        <f t="shared" si="18"/>
        <v>.</v>
      </c>
    </row>
    <row r="539" spans="2:6">
      <c r="B539" s="3">
        <v>-1</v>
      </c>
      <c r="C539" s="3">
        <v>1033</v>
      </c>
      <c r="F539" s="3" t="str">
        <f t="shared" si="18"/>
        <v>.</v>
      </c>
    </row>
    <row r="540" spans="2:6">
      <c r="B540" s="3">
        <v>-1</v>
      </c>
      <c r="C540" s="3">
        <v>1033</v>
      </c>
      <c r="F540" s="3" t="str">
        <f t="shared" si="18"/>
        <v>.</v>
      </c>
    </row>
    <row r="541" spans="2:6">
      <c r="C541" s="3">
        <v>1033</v>
      </c>
      <c r="F541" s="3" t="str">
        <f t="shared" si="18"/>
        <v>.</v>
      </c>
    </row>
    <row r="542" spans="2:6">
      <c r="C542" s="3">
        <v>1033</v>
      </c>
      <c r="F542" s="3" t="str">
        <f t="shared" si="18"/>
        <v>.</v>
      </c>
    </row>
    <row r="543" spans="2:6">
      <c r="C543" s="3">
        <v>1033</v>
      </c>
      <c r="F543" s="3" t="str">
        <f t="shared" si="18"/>
        <v>.</v>
      </c>
    </row>
    <row r="544" spans="2:6">
      <c r="C544" s="3">
        <v>1033</v>
      </c>
      <c r="F544" s="3" t="str">
        <f t="shared" si="18"/>
        <v>.</v>
      </c>
    </row>
    <row r="545" spans="3:6">
      <c r="C545" s="3">
        <v>1033</v>
      </c>
      <c r="F545" s="3" t="str">
        <f t="shared" si="18"/>
        <v>.</v>
      </c>
    </row>
    <row r="546" spans="3:6">
      <c r="C546" s="3">
        <v>1033</v>
      </c>
      <c r="F546" s="3" t="str">
        <f t="shared" si="18"/>
        <v>.</v>
      </c>
    </row>
    <row r="547" spans="3:6">
      <c r="C547" s="3">
        <v>1033</v>
      </c>
      <c r="F547" s="3" t="str">
        <f t="shared" si="18"/>
        <v>.</v>
      </c>
    </row>
    <row r="548" spans="3:6">
      <c r="C548" s="3">
        <v>1033</v>
      </c>
      <c r="F548" s="3" t="str">
        <f t="shared" si="18"/>
        <v>.</v>
      </c>
    </row>
    <row r="549" spans="3:6">
      <c r="C549" s="3">
        <v>1033</v>
      </c>
      <c r="F549" s="3" t="str">
        <f t="shared" si="18"/>
        <v>.</v>
      </c>
    </row>
    <row r="550" spans="3:6">
      <c r="C550" s="3">
        <v>1033</v>
      </c>
      <c r="F550" s="3" t="str">
        <f t="shared" si="18"/>
        <v>.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345"/>
  <sheetViews>
    <sheetView topLeftCell="A372" workbookViewId="0">
      <selection activeCell="B397" sqref="B397"/>
    </sheetView>
  </sheetViews>
  <sheetFormatPr defaultRowHeight="13.5"/>
  <sheetData>
    <row r="1" spans="1:1">
      <c r="A1" t="str">
        <f>"Delete  SYS_MULTILINGUAL Where ID Between  " &amp; 'Multilingual Combox'!A2 &amp; " and " &amp; 'Multilingual Combox'!A359</f>
        <v>Delete  SYS_MULTILINGUAL Where ID Between  123450000 and 123450357</v>
      </c>
    </row>
    <row r="2" spans="1:1">
      <c r="A2" t="str">
        <f>IF('Multilingual Combox'!A2="","",IF('Multilingual Combox'!Q2=1,""," Insert Into SYS_MULTILINGUAL(ID, DealerID, LanguageID, FormFullName, ControlID, Value, [Text], ToolTipText, ShowOrder, Link, [Description], UpdateDate, State,DictionaryTypeID,ShowType) Values((Select max(id)+1 From  SYS_MULTILINGUAL),'"  &amp; 'Multilingual Combox'!B2 &amp; "','"  &amp; 'Multilingual Combox'!C2 &amp; "','"  &amp; 'Multilingual Combox'!F2 &amp; "','"  &amp; 'Multilingual Combox'!G2 &amp; "','"  &amp;  'Multilingual Combox'!H2 &amp; "','" &amp; 'Multilingual Combox'!I2 &amp; "','"  &amp; "','"  &amp; 'Multilingual Combox'!K2 &amp; "',null,'" &amp; 'Multilingual Combox'!M2 &amp; "',getdate(),1,"&amp; 'Multilingual Combox'!P2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SYS_MULTILINGUAL),'-1','1033','ETalk.CRM.UI.Promotion.frmBonusPointOffer','cbboxBusinessType','1','TopUp','','0',null,'',getdate(),1,25204,1)</v>
      </c>
    </row>
    <row r="3" spans="1:1">
      <c r="A3" s="35" t="str">
        <f>IF('Multilingual Combox'!A3="","",IF('Multilingual Combox'!Q3=1,""," Insert Into SYS_MULTILINGUAL(ID, DealerID, LanguageID, FormFullName, ControlID, Value, [Text], ToolTipText, ShowOrder, Link, [Description], UpdateDate, State,DictionaryTypeID,ShowType) Values((Select max(id)+1 From  SYS_MULTILINGUAL),'"  &amp; 'Multilingual Combox'!B3 &amp; "','"  &amp; 'Multilingual Combox'!C3 &amp; "','"  &amp; 'Multilingual Combox'!F3 &amp; "','"  &amp; 'Multilingual Combox'!G3 &amp; "','"  &amp;  'Multilingual Combox'!H3 &amp; "','" &amp; 'Multilingual Combox'!I3 &amp; "','"  &amp; "','"  &amp; 'Multilingual Combox'!K3 &amp; "',null,'" &amp; 'Multilingual Combox'!M3 &amp; "',getdate(),1,"&amp; 'Multilingual Combox'!P3 &amp; ",1)")
)</f>
        <v/>
      </c>
    </row>
    <row r="4" spans="1:1">
      <c r="A4" s="35" t="str">
        <f>IF('Multilingual Combox'!A4="","",IF('Multilingual Combox'!Q4=1,""," Insert Into SYS_MULTILINGUAL(ID, DealerID, LanguageID, FormFullName, ControlID, Value, [Text], ToolTipText, ShowOrder, Link, [Description], UpdateDate, State,DictionaryTypeID,ShowType) Values((Select max(id)+1 From  SYS_MULTILINGUAL),'"  &amp; 'Multilingual Combox'!B4 &amp; "','"  &amp; 'Multilingual Combox'!C4 &amp; "','"  &amp; 'Multilingual Combox'!F4 &amp; "','"  &amp; 'Multilingual Combox'!G4 &amp; "','"  &amp;  'Multilingual Combox'!H4 &amp; "','" &amp; 'Multilingual Combox'!I4 &amp; "','"  &amp; "','"  &amp; 'Multilingual Combox'!K4 &amp; "',null,'" &amp; 'Multilingual Combox'!M4 &amp; "',getdate(),1,"&amp; 'Multilingual Combox'!P4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SYS_MULTILINGUAL),'-1','1033','ETalk.CRM.UI.Promotion.frmBonusPointOffer','cbboxBusinessType','3','PortIn','','2',null,'',getdate(),1,25204,1)</v>
      </c>
    </row>
    <row r="5" spans="1:1">
      <c r="A5" s="35" t="str">
        <f>IF('Multilingual Combox'!A5="","",IF('Multilingual Combox'!Q5=1,""," Insert Into SYS_MULTILINGUAL(ID, DealerID, LanguageID, FormFullName, ControlID, Value, [Text], ToolTipText, ShowOrder, Link, [Description], UpdateDate, State,DictionaryTypeID,ShowType) Values((Select max(id)+1 From  SYS_MULTILINGUAL),'"  &amp; 'Multilingual Combox'!B5 &amp; "','"  &amp; 'Multilingual Combox'!C5 &amp; "','"  &amp; 'Multilingual Combox'!F5 &amp; "','"  &amp; 'Multilingual Combox'!G5 &amp; "','"  &amp;  'Multilingual Combox'!H5 &amp; "','" &amp; 'Multilingual Combox'!I5 &amp; "','"  &amp; "','"  &amp; 'Multilingual Combox'!K5 &amp; "',null,'" &amp; 'Multilingual Combox'!M5 &amp; "',getdate(),1,"&amp; 'Multilingual Combox'!P5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SYS_MULTILINGUAL),'-1','1033','ETalk.CRM.UI.Promotion.frmBonusPointOffer','cbboxBusinessType','4','MigrateToPostpaid','','3',null,'',getdate(),1,25204,1)</v>
      </c>
    </row>
    <row r="6" spans="1:1">
      <c r="A6" s="35" t="str">
        <f>IF('Multilingual Combox'!A6="","",IF('Multilingual Combox'!Q6=1,""," Insert Into SYS_MULTILINGUAL(ID, DealerID, LanguageID, FormFullName, ControlID, Value, [Text], ToolTipText, ShowOrder, Link, [Description], UpdateDate, State,DictionaryTypeID,ShowType) Values((Select max(id)+1 From  SYS_MULTILINGUAL),'"  &amp; 'Multilingual Combox'!B6 &amp; "','"  &amp; 'Multilingual Combox'!C6 &amp; "','"  &amp; 'Multilingual Combox'!F6 &amp; "','"  &amp; 'Multilingual Combox'!G6 &amp; "','"  &amp;  'Multilingual Combox'!H6 &amp; "','" &amp; 'Multilingual Combox'!I6 &amp; "','"  &amp; "','"  &amp; 'Multilingual Combox'!K6 &amp; "',null,'" &amp; 'Multilingual Combox'!M6 &amp; "',getdate(),1,"&amp; 'Multilingual Combox'!P6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SYS_MULTILINGUAL),'-1','1033','ETalk.CRM.UI.Promotion.frmBonusPointOffer','cbboxBusinessType','5','MonthlyQuotaCharge','','4',null,'',getdate(),1,25204,1)</v>
      </c>
    </row>
    <row r="7" spans="1:1">
      <c r="A7" s="35" t="str">
        <f>IF('Multilingual Combox'!A7="","",IF('Multilingual Combox'!Q7=1,""," Insert Into SYS_MULTILINGUAL(ID, DealerID, LanguageID, FormFullName, ControlID, Value, [Text], ToolTipText, ShowOrder, Link, [Description], UpdateDate, State,DictionaryTypeID,ShowType) Values((Select max(id)+1 From  SYS_MULTILINGUAL),'"  &amp; 'Multilingual Combox'!B7 &amp; "','"  &amp; 'Multilingual Combox'!C7 &amp; "','"  &amp; 'Multilingual Combox'!F7 &amp; "','"  &amp; 'Multilingual Combox'!G7 &amp; "','"  &amp;  'Multilingual Combox'!H7 &amp; "','" &amp; 'Multilingual Combox'!I7 &amp; "','"  &amp; "','"  &amp; 'Multilingual Combox'!K7 &amp; "',null,'" &amp; 'Multilingual Combox'!M7 &amp; "',getdate(),1,"&amp; 'Multilingual Combox'!P7 &amp; ",1)")
)</f>
        <v/>
      </c>
    </row>
    <row r="8" spans="1:1">
      <c r="A8" s="35" t="str">
        <f>IF('Multilingual Combox'!A8="","",IF('Multilingual Combox'!Q8=1,""," Insert Into SYS_MULTILINGUAL(ID, DealerID, LanguageID, FormFullName, ControlID, Value, [Text], ToolTipText, ShowOrder, Link, [Description], UpdateDate, State,DictionaryTypeID,ShowType) Values((Select max(id)+1 From  SYS_MULTILINGUAL),'"  &amp; 'Multilingual Combox'!B8 &amp; "','"  &amp; 'Multilingual Combox'!C8 &amp; "','"  &amp; 'Multilingual Combox'!F8 &amp; "','"  &amp; 'Multilingual Combox'!G8 &amp; "','"  &amp;  'Multilingual Combox'!H8 &amp; "','" &amp; 'Multilingual Combox'!I8 &amp; "','"  &amp; "','"  &amp; 'Multilingual Combox'!K8 &amp; "',null,'" &amp; 'Multilingual Combox'!M8 &amp; "',getdate(),1,"&amp; 'Multilingual Combox'!P8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SYS_MULTILINGUAL),'-1','1033','ETalk.CRM.UI.Promotion.frmBonusPointOffer','cbboxBusinessType','7','PackageSignUp','','6',null,'',getdate(),1,25204,1)</v>
      </c>
    </row>
    <row r="9" spans="1:1">
      <c r="A9" s="35" t="str">
        <f>IF('Multilingual Combox'!A9="","",IF('Multilingual Combox'!Q9=1,""," Insert Into SYS_MULTILINGUAL(ID, DealerID, LanguageID, FormFullName, ControlID, Value, [Text], ToolTipText, ShowOrder, Link, [Description], UpdateDate, State,DictionaryTypeID,ShowType) Values((Select max(id)+1 From  SYS_MULTILINGUAL),'"  &amp; 'Multilingual Combox'!B9 &amp; "','"  &amp; 'Multilingual Combox'!C9 &amp; "','"  &amp; 'Multilingual Combox'!F9 &amp; "','"  &amp; 'Multilingual Combox'!G9 &amp; "','"  &amp;  'Multilingual Combox'!H9 &amp; "','" &amp; 'Multilingual Combox'!I9 &amp; "','"  &amp; "','"  &amp; 'Multilingual Combox'!K9 &amp; "',null,'" &amp; 'Multilingual Combox'!M9 &amp; "',getdate(),1,"&amp; 'Multilingual Combox'!P9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SYS_MULTILINGUAL),'-1','1033','ETalk.CRM.UI.Promotion.frmBonusPointOffer','cbboxBusinessType','8','Usage','','7',null,'',getdate(),1,25204,1)</v>
      </c>
    </row>
    <row r="10" spans="1:1">
      <c r="A10" s="35" t="str">
        <f>IF('Multilingual Combox'!A10="","",IF('Multilingual Combox'!Q10=1,""," Insert Into SYS_MULTILINGUAL(ID, DealerID, LanguageID, FormFullName, ControlID, Value, [Text], ToolTipText, ShowOrder, Link, [Description], UpdateDate, State,DictionaryTypeID,ShowType) Values((Select max(id)+1 From  SYS_MULTILINGUAL),'"  &amp; 'Multilingual Combox'!B10 &amp; "','"  &amp; 'Multilingual Combox'!C10 &amp; "','"  &amp; 'Multilingual Combox'!F10 &amp; "','"  &amp; 'Multilingual Combox'!G10 &amp; "','"  &amp;  'Multilingual Combox'!H10 &amp; "','" &amp; 'Multilingual Combox'!I10 &amp; "','"  &amp; "','"  &amp; 'Multilingual Combox'!K10 &amp; "',null,'" &amp; 'Multilingual Combox'!M10 &amp; "',getdate(),1,"&amp; 'Multilingual Combox'!P10 &amp; ",1)")
)</f>
        <v/>
      </c>
    </row>
    <row r="11" spans="1:1">
      <c r="A11" s="35" t="str">
        <f>IF('Multilingual Combox'!A11="","",IF('Multilingual Combox'!Q11=1,""," Insert Into SYS_MULTILINGUAL(ID, DealerID, LanguageID, FormFullName, ControlID, Value, [Text], ToolTipText, ShowOrder, Link, [Description], UpdateDate, State,DictionaryTypeID,ShowType) Values((Select max(id)+1 From  SYS_MULTILINGUAL),'"  &amp; 'Multilingual Combox'!B11 &amp; "','"  &amp; 'Multilingual Combox'!C11 &amp; "','"  &amp; 'Multilingual Combox'!F11 &amp; "','"  &amp; 'Multilingual Combox'!G11 &amp; "','"  &amp;  'Multilingual Combox'!H11 &amp; "','" &amp; 'Multilingual Combox'!I11 &amp; "','"  &amp; "','"  &amp; 'Multilingual Combox'!K11 &amp; "',null,'" &amp; 'Multilingual Combox'!M11 &amp; "',getdate(),1,"&amp; 'Multilingual Combox'!P11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SYS_MULTILINGUAL),'-1','1033','ETalk.CRM.UI.Promotion.FFManagementForm','cboxFeeTypeList','1','InitialFee','','1',null,'',getdate(),1,25101,1)</v>
      </c>
    </row>
    <row r="12" spans="1:1">
      <c r="A12" s="35" t="str">
        <f>IF('Multilingual Combox'!A12="","",IF('Multilingual Combox'!Q12=1,""," Insert Into SYS_MULTILINGUAL(ID, DealerID, LanguageID, FormFullName, ControlID, Value, [Text], ToolTipText, ShowOrder, Link, [Description], UpdateDate, State,DictionaryTypeID,ShowType) Values((Select max(id)+1 From  SYS_MULTILINGUAL),'"  &amp; 'Multilingual Combox'!B12 &amp; "','"  &amp; 'Multilingual Combox'!C12 &amp; "','"  &amp; 'Multilingual Combox'!F12 &amp; "','"  &amp; 'Multilingual Combox'!G12 &amp; "','"  &amp;  'Multilingual Combox'!H12 &amp; "','" &amp; 'Multilingual Combox'!I12 &amp; "','"  &amp; "','"  &amp; 'Multilingual Combox'!K12 &amp; "',null,'" &amp; 'Multilingual Combox'!M12 &amp; "',getdate(),1,"&amp; 'Multilingual Combox'!P12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SYS_MULTILINGUAL),'-1','1033','ETalk.CRM.UI.Promotion.FFManagementForm','cboxFeeTypeList','2','ChangeFee','','2',null,'',getdate(),1,25101,1)</v>
      </c>
    </row>
    <row r="13" spans="1:1">
      <c r="A13" s="35" t="str">
        <f>IF('Multilingual Combox'!A13="","",IF('Multilingual Combox'!Q13=1,""," Insert Into SYS_MULTILINGUAL(ID, DealerID, LanguageID, FormFullName, ControlID, Value, [Text], ToolTipText, ShowOrder, Link, [Description], UpdateDate, State,DictionaryTypeID,ShowType) Values((Select max(id)+1 From  SYS_MULTILINGUAL),'"  &amp; 'Multilingual Combox'!B13 &amp; "','"  &amp; 'Multilingual Combox'!C13 &amp; "','"  &amp; 'Multilingual Combox'!F13 &amp; "','"  &amp; 'Multilingual Combox'!G13 &amp; "','"  &amp;  'Multilingual Combox'!H13 &amp; "','" &amp; 'Multilingual Combox'!I13 &amp; "','"  &amp; "','"  &amp; 'Multilingual Combox'!K13 &amp; "',null,'" &amp; 'Multilingual Combox'!M13 &amp; "',getdate(),1,"&amp; 'Multilingual Combox'!P13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SYS_MULTILINGUAL),'-1','1033','ETalk.CRM.UI.Promotion.FFManagementForm','cboxFeeTypeList','3','MonthlyFee','','3',null,'',getdate(),1,25101,1)</v>
      </c>
    </row>
    <row r="14" spans="1:1">
      <c r="A14" s="35" t="str">
        <f>IF('Multilingual Combox'!A14="","",IF('Multilingual Combox'!Q14=1,""," Insert Into SYS_MULTILINGUAL(ID, DealerID, LanguageID, FormFullName, ControlID, Value, [Text], ToolTipText, ShowOrder, Link, [Description], UpdateDate, State,DictionaryTypeID,ShowType) Values((Select max(id)+1 From  SYS_MULTILINGUAL),'"  &amp; 'Multilingual Combox'!B14 &amp; "','"  &amp; 'Multilingual Combox'!C14 &amp; "','"  &amp; 'Multilingual Combox'!F14 &amp; "','"  &amp; 'Multilingual Combox'!G14 &amp; "','"  &amp;  'Multilingual Combox'!H14 &amp; "','" &amp; 'Multilingual Combox'!I14 &amp; "','"  &amp; "','"  &amp; 'Multilingual Combox'!K14 &amp; "',null,'" &amp; 'Multilingual Combox'!M14 &amp; "',getdate(),1,"&amp; 'Multilingual Combox'!P14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SYS_MULTILINGUAL),'-1','1033','ETalk.CRM.UI.Promotion.frmBuyOneGetXFree','cbboxSubServiceType','1003','Carrier Pre Select','','1',null,'',getdate(),1,12007,1)</v>
      </c>
    </row>
    <row r="15" spans="1:1">
      <c r="A15" s="35" t="str">
        <f>IF('Multilingual Combox'!A15="","",IF('Multilingual Combox'!Q15=1,""," Insert Into SYS_MULTILINGUAL(ID, DealerID, LanguageID, FormFullName, ControlID, Value, [Text], ToolTipText, ShowOrder, Link, [Description], UpdateDate, State,DictionaryTypeID,ShowType) Values((Select max(id)+1 From  SYS_MULTILINGUAL),'"  &amp; 'Multilingual Combox'!B15 &amp; "','"  &amp; 'Multilingual Combox'!C15 &amp; "','"  &amp; 'Multilingual Combox'!F15 &amp; "','"  &amp; 'Multilingual Combox'!G15 &amp; "','"  &amp;  'Multilingual Combox'!H15 &amp; "','" &amp; 'Multilingual Combox'!I15 &amp; "','"  &amp; "','"  &amp; 'Multilingual Combox'!K15 &amp; "',null,'" &amp; 'Multilingual Combox'!M15 &amp; "',getdate(),1,"&amp; 'Multilingual Combox'!P15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SYS_MULTILINGUAL),'-1','1033','ETalk.CRM.UI.Promotion.frmBuyOneGetXFree','cbboxSubServiceType','2001','Media Phone','','2',null,'',getdate(),1,12007,1)</v>
      </c>
    </row>
    <row r="16" spans="1:1">
      <c r="A16" s="35" t="str">
        <f>IF('Multilingual Combox'!A16="","",IF('Multilingual Combox'!Q16=1,""," Insert Into SYS_MULTILINGUAL(ID, DealerID, LanguageID, FormFullName, ControlID, Value, [Text], ToolTipText, ShowOrder, Link, [Description], UpdateDate, State,DictionaryTypeID,ShowType) Values((Select max(id)+1 From  SYS_MULTILINGUAL),'"  &amp; 'Multilingual Combox'!B16 &amp; "','"  &amp; 'Multilingual Combox'!C16 &amp; "','"  &amp; 'Multilingual Combox'!F16 &amp; "','"  &amp; 'Multilingual Combox'!G16 &amp; "','"  &amp;  'Multilingual Combox'!H16 &amp; "','" &amp; 'Multilingual Combox'!I16 &amp; "','"  &amp; "','"  &amp; 'Multilingual Combox'!K16 &amp; "',null,'" &amp; 'Multilingual Combox'!M16 &amp; "',getdate(),1,"&amp; 'Multilingual Combox'!P16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SYS_MULTILINGUAL),'-1','1033','ETalk.CRM.UI.Promotion.frmBuyOneGetXFree','cbboxSubServiceType','3001','Mobile Voice','','3',null,'',getdate(),1,12007,1)</v>
      </c>
    </row>
    <row r="17" spans="1:1">
      <c r="A17" s="35" t="str">
        <f>IF('Multilingual Combox'!A17="","",IF('Multilingual Combox'!Q17=1,""," Insert Into SYS_MULTILINGUAL(ID, DealerID, LanguageID, FormFullName, ControlID, Value, [Text], ToolTipText, ShowOrder, Link, [Description], UpdateDate, State,DictionaryTypeID,ShowType) Values((Select max(id)+1 From  SYS_MULTILINGUAL),'"  &amp; 'Multilingual Combox'!B17 &amp; "','"  &amp; 'Multilingual Combox'!C17 &amp; "','"  &amp; 'Multilingual Combox'!F17 &amp; "','"  &amp; 'Multilingual Combox'!G17 &amp; "','"  &amp;  'Multilingual Combox'!H17 &amp; "','" &amp; 'Multilingual Combox'!I17 &amp; "','"  &amp; "','"  &amp; 'Multilingual Combox'!K17 &amp; "',null,'" &amp; 'Multilingual Combox'!M17 &amp; "',getdate(),1,"&amp; 'Multilingual Combox'!P17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SYS_MULTILINGUAL),'-1','1033','ETalk.CRM.UI.Promotion.frmBuyOneGetXFree','cbboxSubServiceType','3002','Mobile SMS','','4',null,'',getdate(),1,12007,1)</v>
      </c>
    </row>
    <row r="18" spans="1:1">
      <c r="A18" s="35" t="str">
        <f>IF('Multilingual Combox'!A18="","",IF('Multilingual Combox'!Q18=1,""," Insert Into SYS_MULTILINGUAL(ID, DealerID, LanguageID, FormFullName, ControlID, Value, [Text], ToolTipText, ShowOrder, Link, [Description], UpdateDate, State,DictionaryTypeID,ShowType) Values((Select max(id)+1 From  SYS_MULTILINGUAL),'"  &amp; 'Multilingual Combox'!B18 &amp; "','"  &amp; 'Multilingual Combox'!C18 &amp; "','"  &amp; 'Multilingual Combox'!F18 &amp; "','"  &amp; 'Multilingual Combox'!G18 &amp; "','"  &amp;  'Multilingual Combox'!H18 &amp; "','" &amp; 'Multilingual Combox'!I18 &amp; "','"  &amp; "','"  &amp; 'Multilingual Combox'!K18 &amp; "',null,'" &amp; 'Multilingual Combox'!M18 &amp; "',getdate(),1,"&amp; 'Multilingual Combox'!P18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SYS_MULTILINGUAL),'-1','1033','ETalk.CRM.UI.Promotion.frmBuyOneGetXFree','cbboxSubServiceType','3003','Mobile Data','','5',null,'',getdate(),1,12007,1)</v>
      </c>
    </row>
    <row r="19" spans="1:1">
      <c r="A19" s="35" t="str">
        <f>IF('Multilingual Combox'!A19="","",IF('Multilingual Combox'!Q19=1,""," Insert Into SYS_MULTILINGUAL(ID, DealerID, LanguageID, FormFullName, ControlID, Value, [Text], ToolTipText, ShowOrder, Link, [Description], UpdateDate, State,DictionaryTypeID,ShowType) Values((Select max(id)+1 From  SYS_MULTILINGUAL),'"  &amp; 'Multilingual Combox'!B19 &amp; "','"  &amp; 'Multilingual Combox'!C19 &amp; "','"  &amp; 'Multilingual Combox'!F19 &amp; "','"  &amp; 'Multilingual Combox'!G19 &amp; "','"  &amp;  'Multilingual Combox'!H19 &amp; "','" &amp; 'Multilingual Combox'!I19 &amp; "','"  &amp; "','"  &amp; 'Multilingual Combox'!K19 &amp; "',null,'" &amp; 'Multilingual Combox'!M19 &amp; "',getdate(),1,"&amp; 'Multilingual Combox'!P19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SYS_MULTILINGUAL),'-1','1033','ETalk.CRM.UI.Promotion.frmBuyOneGetXFree','cbboxSubServiceType','3004','Mobile MMS','','6',null,'',getdate(),1,12007,1)</v>
      </c>
    </row>
    <row r="20" spans="1:1">
      <c r="A20" s="35" t="str">
        <f>IF('Multilingual Combox'!A20="","",IF('Multilingual Combox'!Q20=1,""," Insert Into SYS_MULTILINGUAL(ID, DealerID, LanguageID, FormFullName, ControlID, Value, [Text], ToolTipText, ShowOrder, Link, [Description], UpdateDate, State,DictionaryTypeID,ShowType) Values((Select max(id)+1 From  SYS_MULTILINGUAL),'"  &amp; 'Multilingual Combox'!B20 &amp; "','"  &amp; 'Multilingual Combox'!C20 &amp; "','"  &amp; 'Multilingual Combox'!F20 &amp; "','"  &amp; 'Multilingual Combox'!G20 &amp; "','"  &amp;  'Multilingual Combox'!H20 &amp; "','" &amp; 'Multilingual Combox'!I20 &amp; "','"  &amp; "','"  &amp; 'Multilingual Combox'!K20 &amp; "',null,'" &amp; 'Multilingual Combox'!M20 &amp; "',getdate(),1,"&amp; 'Multilingual Combox'!P20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SYS_MULTILINGUAL),'-1','1033','ETalk.CRM.UI.Promotion.frmBuyOneGetXFree','cbboxSubServiceType','3005','Mobile Video','','7',null,'',getdate(),1,12007,1)</v>
      </c>
    </row>
    <row r="21" spans="1:1">
      <c r="A21" s="35" t="str">
        <f>IF('Multilingual Combox'!A21="","",IF('Multilingual Combox'!Q21=1,""," Insert Into SYS_MULTILINGUAL(ID, DealerID, LanguageID, FormFullName, ControlID, Value, [Text], ToolTipText, ShowOrder, Link, [Description], UpdateDate, State,DictionaryTypeID,ShowType) Values((Select max(id)+1 From  SYS_MULTILINGUAL),'"  &amp; 'Multilingual Combox'!B21 &amp; "','"  &amp; 'Multilingual Combox'!C21 &amp; "','"  &amp; 'Multilingual Combox'!F21 &amp; "','"  &amp; 'Multilingual Combox'!G21 &amp; "','"  &amp;  'Multilingual Combox'!H21 &amp; "','" &amp; 'Multilingual Combox'!I21 &amp; "','"  &amp; "','"  &amp; 'Multilingual Combox'!K21 &amp; "',null,'" &amp; 'Multilingual Combox'!M21 &amp; "',getdate(),1,"&amp; 'Multilingual Combox'!P21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SYS_MULTILINGUAL),'-1','1033','ETalk.CRM.UI.Promotion.frmBuyOneGetXFree','cbboxSubServiceType','3006','Mobile DID','','8',null,'',getdate(),1,12007,1)</v>
      </c>
    </row>
    <row r="22" spans="1:1">
      <c r="A22" s="35" t="str">
        <f>IF('Multilingual Combox'!A22="","",IF('Multilingual Combox'!Q22=1,""," Insert Into SYS_MULTILINGUAL(ID, DealerID, LanguageID, FormFullName, ControlID, Value, [Text], ToolTipText, ShowOrder, Link, [Description], UpdateDate, State,DictionaryTypeID,ShowType) Values((Select max(id)+1 From  SYS_MULTILINGUAL),'"  &amp; 'Multilingual Combox'!B22 &amp; "','"  &amp; 'Multilingual Combox'!C22 &amp; "','"  &amp; 'Multilingual Combox'!F22 &amp; "','"  &amp; 'Multilingual Combox'!G22 &amp; "','"  &amp;  'Multilingual Combox'!H22 &amp; "','" &amp; 'Multilingual Combox'!I22 &amp; "','"  &amp; "','"  &amp; 'Multilingual Combox'!K22 &amp; "',null,'" &amp; 'Multilingual Combox'!M22 &amp; "',getdate(),1,"&amp; 'Multilingual Combox'!P22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SYS_MULTILINGUAL),'-1','1033','ETalk.CRM.UI.Promotion.frmBuyOneGetXFree','cbboxSubServiceType','4001','Wholesale','','9',null,'',getdate(),1,12007,1)</v>
      </c>
    </row>
    <row r="23" spans="1:1">
      <c r="A23" s="35" t="str">
        <f>IF('Multilingual Combox'!A23="","",IF('Multilingual Combox'!Q23=1,""," Insert Into SYS_MULTILINGUAL(ID, DealerID, LanguageID, FormFullName, ControlID, Value, [Text], ToolTipText, ShowOrder, Link, [Description], UpdateDate, State,DictionaryTypeID,ShowType) Values((Select max(id)+1 From  SYS_MULTILINGUAL),'"  &amp; 'Multilingual Combox'!B23 &amp; "','"  &amp; 'Multilingual Combox'!C23 &amp; "','"  &amp; 'Multilingual Combox'!F23 &amp; "','"  &amp; 'Multilingual Combox'!G23 &amp; "','"  &amp;  'Multilingual Combox'!H23 &amp; "','" &amp; 'Multilingual Combox'!I23 &amp; "','"  &amp; "','"  &amp; 'Multilingual Combox'!K23 &amp; "',null,'" &amp; 'Multilingual Combox'!M23 &amp; "',getdate(),1,"&amp; 'Multilingual Combox'!P23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SYS_MULTILINGUAL),'-1','1033','ETalk.CRM.UI.Promotion.frmBuyOneGetXFree','cbboxSubServiceType','5001','Premium Rate','','10',null,'',getdate(),1,12007,1)</v>
      </c>
    </row>
    <row r="24" spans="1:1">
      <c r="A24" s="35" t="str">
        <f>IF('Multilingual Combox'!A24="","",IF('Multilingual Combox'!Q24=1,""," Insert Into SYS_MULTILINGUAL(ID, DealerID, LanguageID, FormFullName, ControlID, Value, [Text], ToolTipText, ShowOrder, Link, [Description], UpdateDate, State,DictionaryTypeID,ShowType) Values((Select max(id)+1 From  SYS_MULTILINGUAL),'"  &amp; 'Multilingual Combox'!B24 &amp; "','"  &amp; 'Multilingual Combox'!C24 &amp; "','"  &amp; 'Multilingual Combox'!F24 &amp; "','"  &amp; 'Multilingual Combox'!G24 &amp; "','"  &amp;  'Multilingual Combox'!H24 &amp; "','" &amp; 'Multilingual Combox'!I24 &amp; "','"  &amp; "','"  &amp; 'Multilingual Combox'!K24 &amp; "',null,'" &amp; 'Multilingual Combox'!M24 &amp; "',getdate(),1,"&amp; 'Multilingual Combox'!P24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SYS_MULTILINGUAL),'-1','1033','ETalk.CRM.UI.Promotion.frmBuyOneGetXFree','cbboxSubServiceType','5010','Mobile','','11',null,'',getdate(),1,12007,1)</v>
      </c>
    </row>
    <row r="25" spans="1:1">
      <c r="A25" s="35" t="str">
        <f>IF('Multilingual Combox'!A25="","",IF('Multilingual Combox'!Q25=1,""," Insert Into SYS_MULTILINGUAL(ID, DealerID, LanguageID, FormFullName, ControlID, Value, [Text], ToolTipText, ShowOrder, Link, [Description], UpdateDate, State,DictionaryTypeID,ShowType) Values((Select max(id)+1 From  SYS_MULTILINGUAL),'"  &amp; 'Multilingual Combox'!B25 &amp; "','"  &amp; 'Multilingual Combox'!C25 &amp; "','"  &amp; 'Multilingual Combox'!F25 &amp; "','"  &amp; 'Multilingual Combox'!G25 &amp; "','"  &amp;  'Multilingual Combox'!H25 &amp; "','" &amp; 'Multilingual Combox'!I25 &amp; "','"  &amp; "','"  &amp; 'Multilingual Combox'!K25 &amp; "',null,'" &amp; 'Multilingual Combox'!M25 &amp; "',getdate(),1,"&amp; 'Multilingual Combox'!P25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SYS_MULTILINGUAL),'-1','1033','ETalk.CRM.UI.Promotion.frmBuyOneGetXFree','cbboxSubServiceType','5020','Geographical','','12',null,'',getdate(),1,12007,1)</v>
      </c>
    </row>
    <row r="26" spans="1:1">
      <c r="A26" s="35" t="str">
        <f>IF('Multilingual Combox'!A26="","",IF('Multilingual Combox'!Q26=1,""," Insert Into SYS_MULTILINGUAL(ID, DealerID, LanguageID, FormFullName, ControlID, Value, [Text], ToolTipText, ShowOrder, Link, [Description], UpdateDate, State,DictionaryTypeID,ShowType) Values((Select max(id)+1 From  SYS_MULTILINGUAL),'"  &amp; 'Multilingual Combox'!B26 &amp; "','"  &amp; 'Multilingual Combox'!C26 &amp; "','"  &amp; 'Multilingual Combox'!F26 &amp; "','"  &amp; 'Multilingual Combox'!G26 &amp; "','"  &amp;  'Multilingual Combox'!H26 &amp; "','" &amp; 'Multilingual Combox'!I26 &amp; "','"  &amp; "','"  &amp; 'Multilingual Combox'!K26 &amp; "',null,'" &amp; 'Multilingual Combox'!M26 &amp; "',getdate(),1,"&amp; 'Multilingual Combox'!P26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SYS_MULTILINGUAL),'-1','1033','ETalk.CRM.UI.Promotion.frmBuyOneGetXFree','cbboxSubServiceType','6001','Free Phone','','13',null,'',getdate(),1,12007,1)</v>
      </c>
    </row>
    <row r="27" spans="1:1">
      <c r="A27" s="35" t="str">
        <f>IF('Multilingual Combox'!A27="","",IF('Multilingual Combox'!Q27=1,""," Insert Into SYS_MULTILINGUAL(ID, DealerID, LanguageID, FormFullName, ControlID, Value, [Text], ToolTipText, ShowOrder, Link, [Description], UpdateDate, State,DictionaryTypeID,ShowType) Values((Select max(id)+1 From  SYS_MULTILINGUAL),'"  &amp; 'Multilingual Combox'!B27 &amp; "','"  &amp; 'Multilingual Combox'!C27 &amp; "','"  &amp; 'Multilingual Combox'!F27 &amp; "','"  &amp; 'Multilingual Combox'!G27 &amp; "','"  &amp;  'Multilingual Combox'!H27 &amp; "','" &amp; 'Multilingual Combox'!I27 &amp; "','"  &amp; "','"  &amp; 'Multilingual Combox'!K27 &amp; "',null,'" &amp; 'Multilingual Combox'!M27 &amp; "',getdate(),1,"&amp; 'Multilingual Combox'!P27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SYS_MULTILINGUAL),'-1','1033','ETalk.CRM.UI.Promotion.frmBuyOneGetXFree','cbboxNumberCategory','0','All','','0',null,'',getdate(),1,25216,1)</v>
      </c>
    </row>
    <row r="28" spans="1:1">
      <c r="A28" s="35" t="str">
        <f>IF('Multilingual Combox'!A28="","",IF('Multilingual Combox'!Q28=1,""," Insert Into SYS_MULTILINGUAL(ID, DealerID, LanguageID, FormFullName, ControlID, Value, [Text], ToolTipText, ShowOrder, Link, [Description], UpdateDate, State,DictionaryTypeID,ShowType) Values((Select max(id)+1 From  SYS_MULTILINGUAL),'"  &amp; 'Multilingual Combox'!B28 &amp; "','"  &amp; 'Multilingual Combox'!C28 &amp; "','"  &amp; 'Multilingual Combox'!F28 &amp; "','"  &amp; 'Multilingual Combox'!G28 &amp; "','"  &amp;  'Multilingual Combox'!H28 &amp; "','" &amp; 'Multilingual Combox'!I28 &amp; "','"  &amp; "','"  &amp; 'Multilingual Combox'!K28 &amp; "',null,'" &amp; 'Multilingual Combox'!M28 &amp; "',getdate(),1,"&amp; 'Multilingual Combox'!P28 &amp; ",1)")
)</f>
        <v/>
      </c>
    </row>
    <row r="29" spans="1:1">
      <c r="A29" s="35" t="str">
        <f>IF('Multilingual Combox'!A29="","",IF('Multilingual Combox'!Q29=1,""," Insert Into SYS_MULTILINGUAL(ID, DealerID, LanguageID, FormFullName, ControlID, Value, [Text], ToolTipText, ShowOrder, Link, [Description], UpdateDate, State,DictionaryTypeID,ShowType) Values((Select max(id)+1 From  SYS_MULTILINGUAL),'"  &amp; 'Multilingual Combox'!B29 &amp; "','"  &amp; 'Multilingual Combox'!C29 &amp; "','"  &amp; 'Multilingual Combox'!F29 &amp; "','"  &amp; 'Multilingual Combox'!G29 &amp; "','"  &amp;  'Multilingual Combox'!H29 &amp; "','" &amp; 'Multilingual Combox'!I29 &amp; "','"  &amp; "','"  &amp; 'Multilingual Combox'!K29 &amp; "',null,'" &amp; 'Multilingual Combox'!M29 &amp; "',getdate(),1,"&amp; 'Multilingual Combox'!P29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SYS_MULTILINGUAL),'-1','1033','ETalk.CRM.UI.Promotion.frmBuyOneGetXFree','cbboxNumberCategory','2','Specific Times Number','','2',null,'',getdate(),1,25216,1)</v>
      </c>
    </row>
    <row r="30" spans="1:1">
      <c r="A30" s="35" t="str">
        <f>IF('Multilingual Combox'!A30="","",IF('Multilingual Combox'!Q30=1,""," Insert Into SYS_MULTILINGUAL(ID, DealerID, LanguageID, FormFullName, ControlID, Value, [Text], ToolTipText, ShowOrder, Link, [Description], UpdateDate, State,DictionaryTypeID,ShowType) Values((Select max(id)+1 From  SYS_MULTILINGUAL),'"  &amp; 'Multilingual Combox'!B30 &amp; "','"  &amp; 'Multilingual Combox'!C30 &amp; "','"  &amp; 'Multilingual Combox'!F30 &amp; "','"  &amp; 'Multilingual Combox'!G30 &amp; "','"  &amp;  'Multilingual Combox'!H30 &amp; "','" &amp; 'Multilingual Combox'!I30 &amp; "','"  &amp; "','"  &amp; 'Multilingual Combox'!K30 &amp; "',null,'" &amp; 'Multilingual Combox'!M30 &amp; "',getdate(),1,"&amp; 'Multilingual Combox'!P30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SYS_MULTILINGUAL),'-1','1033','ETalk.CRM.UI.Promotion.frmBuyOneGetXFree','cbboxNumberCategory','3','Specific Number','','3',null,'',getdate(),1,25216,1)</v>
      </c>
    </row>
    <row r="31" spans="1:1">
      <c r="A31" s="35" t="str">
        <f>IF('Multilingual Combox'!A31="","",IF('Multilingual Combox'!Q31=1,""," Insert Into SYS_MULTILINGUAL(ID, DealerID, LanguageID, FormFullName, ControlID, Value, [Text], ToolTipText, ShowOrder, Link, [Description], UpdateDate, State,DictionaryTypeID,ShowType) Values((Select max(id)+1 From  SYS_MULTILINGUAL),'"  &amp; 'Multilingual Combox'!B31 &amp; "','"  &amp; 'Multilingual Combox'!C31 &amp; "','"  &amp; 'Multilingual Combox'!F31 &amp; "','"  &amp; 'Multilingual Combox'!G31 &amp; "','"  &amp;  'Multilingual Combox'!H31 &amp; "','" &amp; 'Multilingual Combox'!I31 &amp; "','"  &amp; "','"  &amp; 'Multilingual Combox'!K31 &amp; "',null,'" &amp; 'Multilingual Combox'!M31 &amp; "',getdate(),1,"&amp; 'Multilingual Combox'!P31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SYS_MULTILINGUAL),'-1','1033','ETalk.CRM.UI.Promotion.frmBuyOneGetXFree','cbboxNumberCategory','4','On Net','','4',null,'',getdate(),1,25216,1)</v>
      </c>
    </row>
    <row r="32" spans="1:1">
      <c r="A32" s="35" t="str">
        <f>IF('Multilingual Combox'!A32="","",IF('Multilingual Combox'!Q32=1,""," Insert Into SYS_MULTILINGUAL(ID, DealerID, LanguageID, FormFullName, ControlID, Value, [Text], ToolTipText, ShowOrder, Link, [Description], UpdateDate, State,DictionaryTypeID,ShowType) Values((Select max(id)+1 From  SYS_MULTILINGUAL),'"  &amp; 'Multilingual Combox'!B32 &amp; "','"  &amp; 'Multilingual Combox'!C32 &amp; "','"  &amp; 'Multilingual Combox'!F32 &amp; "','"  &amp; 'Multilingual Combox'!G32 &amp; "','"  &amp;  'Multilingual Combox'!H32 &amp; "','" &amp; 'Multilingual Combox'!I32 &amp; "','"  &amp; "','"  &amp; 'Multilingual Combox'!K32 &amp; "',null,'" &amp; 'Multilingual Combox'!M32 &amp; "',getdate(),1,"&amp; 'Multilingual Combox'!P32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SYS_MULTILINGUAL),'-1','1033','ETalk.CRM.UI.Promotion.frmBuyOneGetXFree','cbboxNumberCategory','5','Super On Net','','5',null,'',getdate(),1,25216,1)</v>
      </c>
    </row>
    <row r="33" spans="1:1">
      <c r="A33" s="35" t="str">
        <f>IF('Multilingual Combox'!A33="","",IF('Multilingual Combox'!Q33=1,""," Insert Into SYS_MULTILINGUAL(ID, DealerID, LanguageID, FormFullName, ControlID, Value, [Text], ToolTipText, ShowOrder, Link, [Description], UpdateDate, State,DictionaryTypeID,ShowType) Values((Select max(id)+1 From  SYS_MULTILINGUAL),'"  &amp; 'Multilingual Combox'!B33 &amp; "','"  &amp; 'Multilingual Combox'!C33 &amp; "','"  &amp; 'Multilingual Combox'!F33 &amp; "','"  &amp; 'Multilingual Combox'!G33 &amp; "','"  &amp;  'Multilingual Combox'!H33 &amp; "','" &amp; 'Multilingual Combox'!I33 &amp; "','"  &amp; "','"  &amp; 'Multilingual Combox'!K33 &amp; "',null,'" &amp; 'Multilingual Combox'!M33 &amp; "',getdate(),1,"&amp; 'Multilingual Combox'!P33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SYS_MULTILINGUAL),'-1','1033','ETalk.CRM.UI.Promotion.frmBuyOneGetXFree','cbboxNumberCategory','6','National Fixed','','6',null,'',getdate(),1,25216,1)</v>
      </c>
    </row>
    <row r="34" spans="1:1">
      <c r="A34" s="35" t="str">
        <f>IF('Multilingual Combox'!A34="","",IF('Multilingual Combox'!Q34=1,""," Insert Into SYS_MULTILINGUAL(ID, DealerID, LanguageID, FormFullName, ControlID, Value, [Text], ToolTipText, ShowOrder, Link, [Description], UpdateDate, State,DictionaryTypeID,ShowType) Values((Select max(id)+1 From  SYS_MULTILINGUAL),'"  &amp; 'Multilingual Combox'!B34 &amp; "','"  &amp; 'Multilingual Combox'!C34 &amp; "','"  &amp; 'Multilingual Combox'!F34 &amp; "','"  &amp; 'Multilingual Combox'!G34 &amp; "','"  &amp;  'Multilingual Combox'!H34 &amp; "','" &amp; 'Multilingual Combox'!I34 &amp; "','"  &amp; "','"  &amp; 'Multilingual Combox'!K34 &amp; "',null,'" &amp; 'Multilingual Combox'!M34 &amp; "',getdate(),1,"&amp; 'Multilingual Combox'!P34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SYS_MULTILINGUAL),'-1','1033','ETalk.CRM.UI.Promotion.frmBuyOneGetXFree','cbboxNumberCategory','7','National Mobile','','7',null,'',getdate(),1,25216,1)</v>
      </c>
    </row>
    <row r="35" spans="1:1">
      <c r="A35" s="35" t="str">
        <f>IF('Multilingual Combox'!A35="","",IF('Multilingual Combox'!Q35=1,""," Insert Into SYS_MULTILINGUAL(ID, DealerID, LanguageID, FormFullName, ControlID, Value, [Text], ToolTipText, ShowOrder, Link, [Description], UpdateDate, State,DictionaryTypeID,ShowType) Values((Select max(id)+1 From  SYS_MULTILINGUAL),'"  &amp; 'Multilingual Combox'!B35 &amp; "','"  &amp; 'Multilingual Combox'!C35 &amp; "','"  &amp; 'Multilingual Combox'!F35 &amp; "','"  &amp; 'Multilingual Combox'!G35 &amp; "','"  &amp;  'Multilingual Combox'!H35 &amp; "','" &amp; 'Multilingual Combox'!I35 &amp; "','"  &amp; "','"  &amp; 'Multilingual Combox'!K35 &amp; "',null,'" &amp; 'Multilingual Combox'!M35 &amp; "',getdate(),1,"&amp; 'Multilingual Combox'!P35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SYS_MULTILINGUAL),'-1','1033','ETalk.CRM.UI.Promotion.frmBuyOneGetXFree','cbboxNumberCategory','8','International','','8',null,'',getdate(),1,25216,1)</v>
      </c>
    </row>
    <row r="36" spans="1:1">
      <c r="A36" s="35" t="str">
        <f>IF('Multilingual Combox'!A36="","",IF('Multilingual Combox'!Q36=1,""," Insert Into SYS_MULTILINGUAL(ID, DealerID, LanguageID, FormFullName, ControlID, Value, [Text], ToolTipText, ShowOrder, Link, [Description], UpdateDate, State,DictionaryTypeID,ShowType) Values((Select max(id)+1 From  SYS_MULTILINGUAL),'"  &amp; 'Multilingual Combox'!B36 &amp; "','"  &amp; 'Multilingual Combox'!C36 &amp; "','"  &amp; 'Multilingual Combox'!F36 &amp; "','"  &amp; 'Multilingual Combox'!G36 &amp; "','"  &amp;  'Multilingual Combox'!H36 &amp; "','" &amp; 'Multilingual Combox'!I36 &amp; "','"  &amp; "','"  &amp; 'Multilingual Combox'!K36 &amp; "',null,'" &amp; 'Multilingual Combox'!M36 &amp; "',getdate(),1,"&amp; 'Multilingual Combox'!P36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SYS_MULTILINGUAL),'-1','1033','ETalk.CRM.UI.Promotion.frmBuyOneGetXFree','cbboxValidUnit','1','Day','','0',null,'',getdate(),1,25212,1)</v>
      </c>
    </row>
    <row r="37" spans="1:1">
      <c r="A37" s="35" t="str">
        <f>IF('Multilingual Combox'!A37="","",IF('Multilingual Combox'!Q37=1,""," Insert Into SYS_MULTILINGUAL(ID, DealerID, LanguageID, FormFullName, ControlID, Value, [Text], ToolTipText, ShowOrder, Link, [Description], UpdateDate, State,DictionaryTypeID,ShowType) Values((Select max(id)+1 From  SYS_MULTILINGUAL),'"  &amp; 'Multilingual Combox'!B37 &amp; "','"  &amp; 'Multilingual Combox'!C37 &amp; "','"  &amp; 'Multilingual Combox'!F37 &amp; "','"  &amp; 'Multilingual Combox'!G37 &amp; "','"  &amp;  'Multilingual Combox'!H37 &amp; "','" &amp; 'Multilingual Combox'!I37 &amp; "','"  &amp; "','"  &amp; 'Multilingual Combox'!K37 &amp; "',null,'" &amp; 'Multilingual Combox'!M37 &amp; "',getdate(),1,"&amp; 'Multilingual Combox'!P37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SYS_MULTILINGUAL),'-1','1033','ETalk.CRM.UI.Promotion.frmBuyOneGetXFree','cbboxValidUnit','2','Week','','1',null,'',getdate(),1,25212,1)</v>
      </c>
    </row>
    <row r="38" spans="1:1">
      <c r="A38" s="35" t="str">
        <f>IF('Multilingual Combox'!A38="","",IF('Multilingual Combox'!Q38=1,""," Insert Into SYS_MULTILINGUAL(ID, DealerID, LanguageID, FormFullName, ControlID, Value, [Text], ToolTipText, ShowOrder, Link, [Description], UpdateDate, State,DictionaryTypeID,ShowType) Values((Select max(id)+1 From  SYS_MULTILINGUAL),'"  &amp; 'Multilingual Combox'!B38 &amp; "','"  &amp; 'Multilingual Combox'!C38 &amp; "','"  &amp; 'Multilingual Combox'!F38 &amp; "','"  &amp; 'Multilingual Combox'!G38 &amp; "','"  &amp;  'Multilingual Combox'!H38 &amp; "','" &amp; 'Multilingual Combox'!I38 &amp; "','"  &amp; "','"  &amp; 'Multilingual Combox'!K38 &amp; "',null,'" &amp; 'Multilingual Combox'!M38 &amp; "',getdate(),1,"&amp; 'Multilingual Combox'!P38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SYS_MULTILINGUAL),'-1','1033','ETalk.CRM.UI.Promotion.frmBuyOneGetXFree','cbboxValidUnit','3','Month','','2',null,'',getdate(),1,25212,1)</v>
      </c>
    </row>
    <row r="39" spans="1:1">
      <c r="A39" s="35" t="str">
        <f>IF('Multilingual Combox'!A39="","",IF('Multilingual Combox'!Q39=1,""," Insert Into SYS_MULTILINGUAL(ID, DealerID, LanguageID, FormFullName, ControlID, Value, [Text], ToolTipText, ShowOrder, Link, [Description], UpdateDate, State,DictionaryTypeID,ShowType) Values((Select max(id)+1 From  SYS_MULTILINGUAL),'"  &amp; 'Multilingual Combox'!B39 &amp; "','"  &amp; 'Multilingual Combox'!C39 &amp; "','"  &amp; 'Multilingual Combox'!F39 &amp; "','"  &amp; 'Multilingual Combox'!G39 &amp; "','"  &amp;  'Multilingual Combox'!H39 &amp; "','" &amp; 'Multilingual Combox'!I39 &amp; "','"  &amp; "','"  &amp; 'Multilingual Combox'!K39 &amp; "',null,'" &amp; 'Multilingual Combox'!M39 &amp; "',getdate(),1,"&amp; 'Multilingual Combox'!P39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SYS_MULTILINGUAL),'-1','1033','ETalk.CRM.UI.Promotion.frmBuyOneGetXFree','cbboxValidUnit','4','Year','','3',null,'',getdate(),1,25212,1)</v>
      </c>
    </row>
    <row r="40" spans="1:1">
      <c r="A40" s="35" t="str">
        <f>IF('Multilingual Combox'!A40="","",IF('Multilingual Combox'!Q40=1,""," Insert Into SYS_MULTILINGUAL(ID, DealerID, LanguageID, FormFullName, ControlID, Value, [Text], ToolTipText, ShowOrder, Link, [Description], UpdateDate, State,DictionaryTypeID,ShowType) Values((Select max(id)+1 From  SYS_MULTILINGUAL),'"  &amp; 'Multilingual Combox'!B40 &amp; "','"  &amp; 'Multilingual Combox'!C40 &amp; "','"  &amp; 'Multilingual Combox'!F40 &amp; "','"  &amp; 'Multilingual Combox'!G40 &amp; "','"  &amp;  'Multilingual Combox'!H40 &amp; "','" &amp; 'Multilingual Combox'!I40 &amp; "','"  &amp; "','"  &amp; 'Multilingual Combox'!K40 &amp; "',null,'" &amp; 'Multilingual Combox'!M40 &amp; "',getdate(),1,"&amp; 'Multilingual Combox'!P40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SYS_MULTILINGUAL),'-1','1033','ETalk.CRM.UI.Promotion.frmBuyOneGetXFree','cbboxCurrency','978','EUR','','0',null,'',getdate(),1,6001,1)</v>
      </c>
    </row>
    <row r="41" spans="1:1">
      <c r="A41" s="35" t="str">
        <f>IF('Multilingual Combox'!A41="","",IF('Multilingual Combox'!Q41=1,""," Insert Into SYS_MULTILINGUAL(ID, DealerID, LanguageID, FormFullName, ControlID, Value, [Text], ToolTipText, ShowOrder, Link, [Description], UpdateDate, State,DictionaryTypeID,ShowType) Values((Select max(id)+1 From  SYS_MULTILINGUAL),'"  &amp; 'Multilingual Combox'!B41 &amp; "','"  &amp; 'Multilingual Combox'!C41 &amp; "','"  &amp; 'Multilingual Combox'!F41 &amp; "','"  &amp; 'Multilingual Combox'!G41 &amp; "','"  &amp;  'Multilingual Combox'!H41 &amp; "','" &amp; 'Multilingual Combox'!I41 &amp; "','"  &amp; "','"  &amp; 'Multilingual Combox'!K41 &amp; "',null,'" &amp; 'Multilingual Combox'!M41 &amp; "',getdate(),1,"&amp; 'Multilingual Combox'!P41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SYS_MULTILINGUAL),'-1','1033','ETalk.CRM.UI.Promotion.frmBuyOneGetXFree','cbboxCurrency','826','CHF','','1',null,'',getdate(),1,6001,1)</v>
      </c>
    </row>
    <row r="42" spans="1:1">
      <c r="A42" s="35" t="str">
        <f>IF('Multilingual Combox'!A42="","",IF('Multilingual Combox'!Q42=1,""," Insert Into SYS_MULTILINGUAL(ID, DealerID, LanguageID, FormFullName, ControlID, Value, [Text], ToolTipText, ShowOrder, Link, [Description], UpdateDate, State,DictionaryTypeID,ShowType) Values((Select max(id)+1 From  SYS_MULTILINGUAL),'"  &amp; 'Multilingual Combox'!B42 &amp; "','"  &amp; 'Multilingual Combox'!C42 &amp; "','"  &amp; 'Multilingual Combox'!F42 &amp; "','"  &amp; 'Multilingual Combox'!G42 &amp; "','"  &amp;  'Multilingual Combox'!H42 &amp; "','" &amp; 'Multilingual Combox'!I42 &amp; "','"  &amp; "','"  &amp; 'Multilingual Combox'!K42 &amp; "',null,'" &amp; 'Multilingual Combox'!M42 &amp; "',getdate(),1,"&amp; 'Multilingual Combox'!P42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SYS_MULTILINGUAL),'-1','1033','ETalk.CRM.UI.Promotion.frmBuyOneGetXFree','cbboxCurrency','840','GBP','','2',null,'',getdate(),1,6001,1)</v>
      </c>
    </row>
    <row r="43" spans="1:1">
      <c r="A43" s="35" t="str">
        <f>IF('Multilingual Combox'!A43="","",IF('Multilingual Combox'!Q43=1,""," Insert Into SYS_MULTILINGUAL(ID, DealerID, LanguageID, FormFullName, ControlID, Value, [Text], ToolTipText, ShowOrder, Link, [Description], UpdateDate, State,DictionaryTypeID,ShowType) Values((Select max(id)+1 From  SYS_MULTILINGUAL),'"  &amp; 'Multilingual Combox'!B43 &amp; "','"  &amp; 'Multilingual Combox'!C43 &amp; "','"  &amp; 'Multilingual Combox'!F43 &amp; "','"  &amp; 'Multilingual Combox'!G43 &amp; "','"  &amp;  'Multilingual Combox'!H43 &amp; "','" &amp; 'Multilingual Combox'!I43 &amp; "','"  &amp; "','"  &amp; 'Multilingual Combox'!K43 &amp; "',null,'" &amp; 'Multilingual Combox'!M43 &amp; "',getdate(),1,"&amp; 'Multilingual Combox'!P43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SYS_MULTILINGUAL),'-1','1033','ETalk.CRM.UI.Promotion.frmBuyOneGetXFree','cbboxCurrency','756','USD','','3',null,'',getdate(),1,6001,1)</v>
      </c>
    </row>
    <row r="44" spans="1:1">
      <c r="A44" s="35" t="str">
        <f>IF('Multilingual Combox'!A44="","",IF('Multilingual Combox'!Q44=1,""," Insert Into SYS_MULTILINGUAL(ID, DealerID, LanguageID, FormFullName, ControlID, Value, [Text], ToolTipText, ShowOrder, Link, [Description], UpdateDate, State,DictionaryTypeID,ShowType) Values((Select max(id)+1 From  SYS_MULTILINGUAL),'"  &amp; 'Multilingual Combox'!B44 &amp; "','"  &amp; 'Multilingual Combox'!C44 &amp; "','"  &amp; 'Multilingual Combox'!F44 &amp; "','"  &amp; 'Multilingual Combox'!G44 &amp; "','"  &amp;  'Multilingual Combox'!H44 &amp; "','" &amp; 'Multilingual Combox'!I44 &amp; "','"  &amp; "','"  &amp; 'Multilingual Combox'!K44 &amp; "',null,'" &amp; 'Multilingual Combox'!M44 &amp; "',getdate(),1,"&amp; 'Multilingual Combox'!P44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SYS_MULTILINGUAL),'-1','1033','ETalk.CRM.UI.Promotion.frmDiscountOnRatePlanManagement','cbxSubType','1003','Carrier Pre Select','','0',null,'',getdate(),1,12007,1)</v>
      </c>
    </row>
    <row r="45" spans="1:1">
      <c r="A45" s="35" t="str">
        <f>IF('Multilingual Combox'!A45="","",IF('Multilingual Combox'!Q45=1,""," Insert Into SYS_MULTILINGUAL(ID, DealerID, LanguageID, FormFullName, ControlID, Value, [Text], ToolTipText, ShowOrder, Link, [Description], UpdateDate, State,DictionaryTypeID,ShowType) Values((Select max(id)+1 From  SYS_MULTILINGUAL),'"  &amp; 'Multilingual Combox'!B45 &amp; "','"  &amp; 'Multilingual Combox'!C45 &amp; "','"  &amp; 'Multilingual Combox'!F45 &amp; "','"  &amp; 'Multilingual Combox'!G45 &amp; "','"  &amp;  'Multilingual Combox'!H45 &amp; "','" &amp; 'Multilingual Combox'!I45 &amp; "','"  &amp; "','"  &amp; 'Multilingual Combox'!K45 &amp; "',null,'" &amp; 'Multilingual Combox'!M45 &amp; "',getdate(),1,"&amp; 'Multilingual Combox'!P45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SYS_MULTILINGUAL),'-1','1033','ETalk.CRM.UI.Promotion.frmDiscountOnRatePlanManagement','cbxSubType','2001','Media Phone','','1',null,'',getdate(),1,12007,1)</v>
      </c>
    </row>
    <row r="46" spans="1:1">
      <c r="A46" s="35" t="str">
        <f>IF('Multilingual Combox'!A46="","",IF('Multilingual Combox'!Q46=1,""," Insert Into SYS_MULTILINGUAL(ID, DealerID, LanguageID, FormFullName, ControlID, Value, [Text], ToolTipText, ShowOrder, Link, [Description], UpdateDate, State,DictionaryTypeID,ShowType) Values((Select max(id)+1 From  SYS_MULTILINGUAL),'"  &amp; 'Multilingual Combox'!B46 &amp; "','"  &amp; 'Multilingual Combox'!C46 &amp; "','"  &amp; 'Multilingual Combox'!F46 &amp; "','"  &amp; 'Multilingual Combox'!G46 &amp; "','"  &amp;  'Multilingual Combox'!H46 &amp; "','" &amp; 'Multilingual Combox'!I46 &amp; "','"  &amp; "','"  &amp; 'Multilingual Combox'!K46 &amp; "',null,'" &amp; 'Multilingual Combox'!M46 &amp; "',getdate(),1,"&amp; 'Multilingual Combox'!P46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SYS_MULTILINGUAL),'-1','1033','ETalk.CRM.UI.Promotion.frmDiscountOnRatePlanManagement','cbxSubType','3001','Mobile Voice','','2',null,'',getdate(),1,12007,1)</v>
      </c>
    </row>
    <row r="47" spans="1:1">
      <c r="A47" s="35" t="str">
        <f>IF('Multilingual Combox'!A47="","",IF('Multilingual Combox'!Q47=1,""," Insert Into SYS_MULTILINGUAL(ID, DealerID, LanguageID, FormFullName, ControlID, Value, [Text], ToolTipText, ShowOrder, Link, [Description], UpdateDate, State,DictionaryTypeID,ShowType) Values((Select max(id)+1 From  SYS_MULTILINGUAL),'"  &amp; 'Multilingual Combox'!B47 &amp; "','"  &amp; 'Multilingual Combox'!C47 &amp; "','"  &amp; 'Multilingual Combox'!F47 &amp; "','"  &amp; 'Multilingual Combox'!G47 &amp; "','"  &amp;  'Multilingual Combox'!H47 &amp; "','" &amp; 'Multilingual Combox'!I47 &amp; "','"  &amp; "','"  &amp; 'Multilingual Combox'!K47 &amp; "',null,'" &amp; 'Multilingual Combox'!M47 &amp; "',getdate(),1,"&amp; 'Multilingual Combox'!P47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SYS_MULTILINGUAL),'-1','1033','ETalk.CRM.UI.Promotion.frmDiscountOnRatePlanManagement','cbxSubType','3002','Mobile SMS','','3',null,'',getdate(),1,12007,1)</v>
      </c>
    </row>
    <row r="48" spans="1:1">
      <c r="A48" s="35" t="str">
        <f>IF('Multilingual Combox'!A48="","",IF('Multilingual Combox'!Q48=1,""," Insert Into SYS_MULTILINGUAL(ID, DealerID, LanguageID, FormFullName, ControlID, Value, [Text], ToolTipText, ShowOrder, Link, [Description], UpdateDate, State,DictionaryTypeID,ShowType) Values((Select max(id)+1 From  SYS_MULTILINGUAL),'"  &amp; 'Multilingual Combox'!B48 &amp; "','"  &amp; 'Multilingual Combox'!C48 &amp; "','"  &amp; 'Multilingual Combox'!F48 &amp; "','"  &amp; 'Multilingual Combox'!G48 &amp; "','"  &amp;  'Multilingual Combox'!H48 &amp; "','" &amp; 'Multilingual Combox'!I48 &amp; "','"  &amp; "','"  &amp; 'Multilingual Combox'!K48 &amp; "',null,'" &amp; 'Multilingual Combox'!M48 &amp; "',getdate(),1,"&amp; 'Multilingual Combox'!P48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SYS_MULTILINGUAL),'-1','1033','ETalk.CRM.UI.Promotion.frmDiscountOnRatePlanManagement','cbxSubType','3003','Mobile Data','','4',null,'',getdate(),1,12007,1)</v>
      </c>
    </row>
    <row r="49" spans="1:1">
      <c r="A49" s="35" t="str">
        <f>IF('Multilingual Combox'!A49="","",IF('Multilingual Combox'!Q49=1,""," Insert Into SYS_MULTILINGUAL(ID, DealerID, LanguageID, FormFullName, ControlID, Value, [Text], ToolTipText, ShowOrder, Link, [Description], UpdateDate, State,DictionaryTypeID,ShowType) Values((Select max(id)+1 From  SYS_MULTILINGUAL),'"  &amp; 'Multilingual Combox'!B49 &amp; "','"  &amp; 'Multilingual Combox'!C49 &amp; "','"  &amp; 'Multilingual Combox'!F49 &amp; "','"  &amp; 'Multilingual Combox'!G49 &amp; "','"  &amp;  'Multilingual Combox'!H49 &amp; "','" &amp; 'Multilingual Combox'!I49 &amp; "','"  &amp; "','"  &amp; 'Multilingual Combox'!K49 &amp; "',null,'" &amp; 'Multilingual Combox'!M49 &amp; "',getdate(),1,"&amp; 'Multilingual Combox'!P49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SYS_MULTILINGUAL),'-1','1033','ETalk.CRM.UI.Promotion.frmDiscountOnRatePlanManagement','cbxSubType','3004','Mobile MMS','','5',null,'',getdate(),1,12007,1)</v>
      </c>
    </row>
    <row r="50" spans="1:1">
      <c r="A50" s="35" t="str">
        <f>IF('Multilingual Combox'!A50="","",IF('Multilingual Combox'!Q50=1,""," Insert Into SYS_MULTILINGUAL(ID, DealerID, LanguageID, FormFullName, ControlID, Value, [Text], ToolTipText, ShowOrder, Link, [Description], UpdateDate, State,DictionaryTypeID,ShowType) Values((Select max(id)+1 From  SYS_MULTILINGUAL),'"  &amp; 'Multilingual Combox'!B50 &amp; "','"  &amp; 'Multilingual Combox'!C50 &amp; "','"  &amp; 'Multilingual Combox'!F50 &amp; "','"  &amp; 'Multilingual Combox'!G50 &amp; "','"  &amp;  'Multilingual Combox'!H50 &amp; "','" &amp; 'Multilingual Combox'!I50 &amp; "','"  &amp; "','"  &amp; 'Multilingual Combox'!K50 &amp; "',null,'" &amp; 'Multilingual Combox'!M50 &amp; "',getdate(),1,"&amp; 'Multilingual Combox'!P50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SYS_MULTILINGUAL),'-1','1033','ETalk.CRM.UI.Promotion.frmDiscountOnRatePlanManagement','cbxSubType','3005','Mobile Video','','6',null,'',getdate(),1,12007,1)</v>
      </c>
    </row>
    <row r="51" spans="1:1">
      <c r="A51" s="35" t="str">
        <f>IF('Multilingual Combox'!A51="","",IF('Multilingual Combox'!Q51=1,""," Insert Into SYS_MULTILINGUAL(ID, DealerID, LanguageID, FormFullName, ControlID, Value, [Text], ToolTipText, ShowOrder, Link, [Description], UpdateDate, State,DictionaryTypeID,ShowType) Values((Select max(id)+1 From  SYS_MULTILINGUAL),'"  &amp; 'Multilingual Combox'!B51 &amp; "','"  &amp; 'Multilingual Combox'!C51 &amp; "','"  &amp; 'Multilingual Combox'!F51 &amp; "','"  &amp; 'Multilingual Combox'!G51 &amp; "','"  &amp;  'Multilingual Combox'!H51 &amp; "','" &amp; 'Multilingual Combox'!I51 &amp; "','"  &amp; "','"  &amp; 'Multilingual Combox'!K51 &amp; "',null,'" &amp; 'Multilingual Combox'!M51 &amp; "',getdate(),1,"&amp; 'Multilingual Combox'!P51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SYS_MULTILINGUAL),'-1','1033','ETalk.CRM.UI.Promotion.frmDiscountOnRatePlanManagement','cbxSubType','3006','Mobile DID','','7',null,'',getdate(),1,12007,1)</v>
      </c>
    </row>
    <row r="52" spans="1:1">
      <c r="A52" s="35" t="str">
        <f>IF('Multilingual Combox'!A52="","",IF('Multilingual Combox'!Q52=1,""," Insert Into SYS_MULTILINGUAL(ID, DealerID, LanguageID, FormFullName, ControlID, Value, [Text], ToolTipText, ShowOrder, Link, [Description], UpdateDate, State,DictionaryTypeID,ShowType) Values((Select max(id)+1 From  SYS_MULTILINGUAL),'"  &amp; 'Multilingual Combox'!B52 &amp; "','"  &amp; 'Multilingual Combox'!C52 &amp; "','"  &amp; 'Multilingual Combox'!F52 &amp; "','"  &amp; 'Multilingual Combox'!G52 &amp; "','"  &amp;  'Multilingual Combox'!H52 &amp; "','" &amp; 'Multilingual Combox'!I52 &amp; "','"  &amp; "','"  &amp; 'Multilingual Combox'!K52 &amp; "',null,'" &amp; 'Multilingual Combox'!M52 &amp; "',getdate(),1,"&amp; 'Multilingual Combox'!P52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SYS_MULTILINGUAL),'-1','1033','ETalk.CRM.UI.Promotion.frmDiscountOnRatePlanManagement','cbxSubType','4001','Wholesale','','8',null,'',getdate(),1,12007,1)</v>
      </c>
    </row>
    <row r="53" spans="1:1">
      <c r="A53" s="35" t="str">
        <f>IF('Multilingual Combox'!A53="","",IF('Multilingual Combox'!Q53=1,""," Insert Into SYS_MULTILINGUAL(ID, DealerID, LanguageID, FormFullName, ControlID, Value, [Text], ToolTipText, ShowOrder, Link, [Description], UpdateDate, State,DictionaryTypeID,ShowType) Values((Select max(id)+1 From  SYS_MULTILINGUAL),'"  &amp; 'Multilingual Combox'!B53 &amp; "','"  &amp; 'Multilingual Combox'!C53 &amp; "','"  &amp; 'Multilingual Combox'!F53 &amp; "','"  &amp; 'Multilingual Combox'!G53 &amp; "','"  &amp;  'Multilingual Combox'!H53 &amp; "','" &amp; 'Multilingual Combox'!I53 &amp; "','"  &amp; "','"  &amp; 'Multilingual Combox'!K53 &amp; "',null,'" &amp; 'Multilingual Combox'!M53 &amp; "',getdate(),1,"&amp; 'Multilingual Combox'!P53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SYS_MULTILINGUAL),'-1','1033','ETalk.CRM.UI.Promotion.frmDiscountOnRatePlanManagement','cbxSubType','5001','Premium Rate','','9',null,'',getdate(),1,12007,1)</v>
      </c>
    </row>
    <row r="54" spans="1:1">
      <c r="A54" s="35" t="str">
        <f>IF('Multilingual Combox'!A54="","",IF('Multilingual Combox'!Q54=1,""," Insert Into SYS_MULTILINGUAL(ID, DealerID, LanguageID, FormFullName, ControlID, Value, [Text], ToolTipText, ShowOrder, Link, [Description], UpdateDate, State,DictionaryTypeID,ShowType) Values((Select max(id)+1 From  SYS_MULTILINGUAL),'"  &amp; 'Multilingual Combox'!B54 &amp; "','"  &amp; 'Multilingual Combox'!C54 &amp; "','"  &amp; 'Multilingual Combox'!F54 &amp; "','"  &amp; 'Multilingual Combox'!G54 &amp; "','"  &amp;  'Multilingual Combox'!H54 &amp; "','" &amp; 'Multilingual Combox'!I54 &amp; "','"  &amp; "','"  &amp; 'Multilingual Combox'!K54 &amp; "',null,'" &amp; 'Multilingual Combox'!M54 &amp; "',getdate(),1,"&amp; 'Multilingual Combox'!P54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SYS_MULTILINGUAL),'-1','1033','ETalk.CRM.UI.Promotion.frmDiscountOnRatePlanManagement','cbxSubType','5010','Mobile','','10',null,'',getdate(),1,12007,1)</v>
      </c>
    </row>
    <row r="55" spans="1:1">
      <c r="A55" s="35" t="str">
        <f>IF('Multilingual Combox'!A55="","",IF('Multilingual Combox'!Q55=1,""," Insert Into SYS_MULTILINGUAL(ID, DealerID, LanguageID, FormFullName, ControlID, Value, [Text], ToolTipText, ShowOrder, Link, [Description], UpdateDate, State,DictionaryTypeID,ShowType) Values((Select max(id)+1 From  SYS_MULTILINGUAL),'"  &amp; 'Multilingual Combox'!B55 &amp; "','"  &amp; 'Multilingual Combox'!C55 &amp; "','"  &amp; 'Multilingual Combox'!F55 &amp; "','"  &amp; 'Multilingual Combox'!G55 &amp; "','"  &amp;  'Multilingual Combox'!H55 &amp; "','" &amp; 'Multilingual Combox'!I55 &amp; "','"  &amp; "','"  &amp; 'Multilingual Combox'!K55 &amp; "',null,'" &amp; 'Multilingual Combox'!M55 &amp; "',getdate(),1,"&amp; 'Multilingual Combox'!P55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SYS_MULTILINGUAL),'-1','1033','ETalk.CRM.UI.Promotion.frmDiscountOnRatePlanManagement','cbxSubType','5020','Geographical','','11',null,'',getdate(),1,12007,1)</v>
      </c>
    </row>
    <row r="56" spans="1:1">
      <c r="A56" s="35" t="str">
        <f>IF('Multilingual Combox'!A56="","",IF('Multilingual Combox'!Q56=1,""," Insert Into SYS_MULTILINGUAL(ID, DealerID, LanguageID, FormFullName, ControlID, Value, [Text], ToolTipText, ShowOrder, Link, [Description], UpdateDate, State,DictionaryTypeID,ShowType) Values((Select max(id)+1 From  SYS_MULTILINGUAL),'"  &amp; 'Multilingual Combox'!B56 &amp; "','"  &amp; 'Multilingual Combox'!C56 &amp; "','"  &amp; 'Multilingual Combox'!F56 &amp; "','"  &amp; 'Multilingual Combox'!G56 &amp; "','"  &amp;  'Multilingual Combox'!H56 &amp; "','" &amp; 'Multilingual Combox'!I56 &amp; "','"  &amp; "','"  &amp; 'Multilingual Combox'!K56 &amp; "',null,'" &amp; 'Multilingual Combox'!M56 &amp; "',getdate(),1,"&amp; 'Multilingual Combox'!P56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SYS_MULTILINGUAL),'-1','1033','ETalk.CRM.UI.Promotion.frmDiscountOnRatePlanManagement','cbxSubType','6001','Free Phone','','12',null,'',getdate(),1,12007,1)</v>
      </c>
    </row>
    <row r="57" spans="1:1">
      <c r="A57" s="35" t="str">
        <f>IF('Multilingual Combox'!A57="","",IF('Multilingual Combox'!Q57=1,""," Insert Into SYS_MULTILINGUAL(ID, DealerID, LanguageID, FormFullName, ControlID, Value, [Text], ToolTipText, ShowOrder, Link, [Description], UpdateDate, State,DictionaryTypeID,ShowType) Values((Select max(id)+1 From  SYS_MULTILINGUAL),'"  &amp; 'Multilingual Combox'!B57 &amp; "','"  &amp; 'Multilingual Combox'!C57 &amp; "','"  &amp; 'Multilingual Combox'!F57 &amp; "','"  &amp; 'Multilingual Combox'!G57 &amp; "','"  &amp;  'Multilingual Combox'!H57 &amp; "','" &amp; 'Multilingual Combox'!I57 &amp; "','"  &amp; "','"  &amp; 'Multilingual Combox'!K57 &amp; "',null,'" &amp; 'Multilingual Combox'!M57 &amp; "',getdate(),1,"&amp; 'Multilingual Combox'!P57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SYS_MULTILINGUAL),'-1','1033','ETalk.CRM.UI.Promotion.frmDiscountOnRatePlanManagement','cbxDType','1','Percentage','','0',null,'',getdate(),1,25214,1)</v>
      </c>
    </row>
    <row r="58" spans="1:1">
      <c r="A58" s="35" t="str">
        <f>IF('Multilingual Combox'!A58="","",IF('Multilingual Combox'!Q58=1,""," Insert Into SYS_MULTILINGUAL(ID, DealerID, LanguageID, FormFullName, ControlID, Value, [Text], ToolTipText, ShowOrder, Link, [Description], UpdateDate, State,DictionaryTypeID,ShowType) Values((Select max(id)+1 From  SYS_MULTILINGUAL),'"  &amp; 'Multilingual Combox'!B58 &amp; "','"  &amp; 'Multilingual Combox'!C58 &amp; "','"  &amp; 'Multilingual Combox'!F58 &amp; "','"  &amp; 'Multilingual Combox'!G58 &amp; "','"  &amp;  'Multilingual Combox'!H58 &amp; "','" &amp; 'Multilingual Combox'!I58 &amp; "','"  &amp; "','"  &amp; 'Multilingual Combox'!K58 &amp; "',null,'" &amp; 'Multilingual Combox'!M58 &amp; "',getdate(),1,"&amp; 'Multilingual Combox'!P58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SYS_MULTILINGUAL),'-1','1033','ETalk.CRM.UI.Promotion.frmDiscountOnRatePlanManagement','cbxDType','2','Fixed Value','','1',null,'',getdate(),1,25214,1)</v>
      </c>
    </row>
    <row r="59" spans="1:1">
      <c r="A59" s="35" t="str">
        <f>IF('Multilingual Combox'!A59="","",IF('Multilingual Combox'!Q59=1,""," Insert Into SYS_MULTILINGUAL(ID, DealerID, LanguageID, FormFullName, ControlID, Value, [Text], ToolTipText, ShowOrder, Link, [Description], UpdateDate, State,DictionaryTypeID,ShowType) Values((Select max(id)+1 From  SYS_MULTILINGUAL),'"  &amp; 'Multilingual Combox'!B59 &amp; "','"  &amp; 'Multilingual Combox'!C59 &amp; "','"  &amp; 'Multilingual Combox'!F59 &amp; "','"  &amp; 'Multilingual Combox'!G59 &amp; "','"  &amp;  'Multilingual Combox'!H59 &amp; "','" &amp; 'Multilingual Combox'!I59 &amp; "','"  &amp; "','"  &amp; 'Multilingual Combox'!K59 &amp; "',null,'" &amp; 'Multilingual Combox'!M59 &amp; "',getdate(),1,"&amp; 'Multilingual Combox'!P59 &amp; ",1)")
)</f>
        <v/>
      </c>
    </row>
    <row r="60" spans="1:1">
      <c r="A60" s="35" t="str">
        <f>IF('Multilingual Combox'!A60="","",IF('Multilingual Combox'!Q60=1,""," Insert Into SYS_MULTILINGUAL(ID, DealerID, LanguageID, FormFullName, ControlID, Value, [Text], ToolTipText, ShowOrder, Link, [Description], UpdateDate, State,DictionaryTypeID,ShowType) Values((Select max(id)+1 From  SYS_MULTILINGUAL),'"  &amp; 'Multilingual Combox'!B60 &amp; "','"  &amp; 'Multilingual Combox'!C60 &amp; "','"  &amp; 'Multilingual Combox'!F60 &amp; "','"  &amp; 'Multilingual Combox'!G60 &amp; "','"  &amp;  'Multilingual Combox'!H60 &amp; "','" &amp; 'Multilingual Combox'!I60 &amp; "','"  &amp; "','"  &amp; 'Multilingual Combox'!K60 &amp; "',null,'" &amp; 'Multilingual Combox'!M60 &amp; "',getdate(),1,"&amp; 'Multilingual Combox'!P60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SYS_MULTILINGUAL),'-1','1033','ETalk.CRM.UI.Promotion.frmDiscountOnRatePlanManagement','cbxBType','2','SignUp','','1',null,'',getdate(),1,25204,1)</v>
      </c>
    </row>
    <row r="61" spans="1:1">
      <c r="A61" s="35" t="str">
        <f>IF('Multilingual Combox'!A61="","",IF('Multilingual Combox'!Q61=1,""," Insert Into SYS_MULTILINGUAL(ID, DealerID, LanguageID, FormFullName, ControlID, Value, [Text], ToolTipText, ShowOrder, Link, [Description], UpdateDate, State,DictionaryTypeID,ShowType) Values((Select max(id)+1 From  SYS_MULTILINGUAL),'"  &amp; 'Multilingual Combox'!B61 &amp; "','"  &amp; 'Multilingual Combox'!C61 &amp; "','"  &amp; 'Multilingual Combox'!F61 &amp; "','"  &amp; 'Multilingual Combox'!G61 &amp; "','"  &amp;  'Multilingual Combox'!H61 &amp; "','" &amp; 'Multilingual Combox'!I61 &amp; "','"  &amp; "','"  &amp; 'Multilingual Combox'!K61 &amp; "',null,'" &amp; 'Multilingual Combox'!M61 &amp; "',getdate(),1,"&amp; 'Multilingual Combox'!P61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SYS_MULTILINGUAL),'-1','1033','ETalk.CRM.UI.Promotion.frmDiscountOnRatePlanManagement','cbxBType','3','PortIn','','2',null,'',getdate(),1,25204,1)</v>
      </c>
    </row>
    <row r="62" spans="1:1">
      <c r="A62" s="35" t="str">
        <f>IF('Multilingual Combox'!A62="","",IF('Multilingual Combox'!Q62=1,""," Insert Into SYS_MULTILINGUAL(ID, DealerID, LanguageID, FormFullName, ControlID, Value, [Text], ToolTipText, ShowOrder, Link, [Description], UpdateDate, State,DictionaryTypeID,ShowType) Values((Select max(id)+1 From  SYS_MULTILINGUAL),'"  &amp; 'Multilingual Combox'!B62 &amp; "','"  &amp; 'Multilingual Combox'!C62 &amp; "','"  &amp; 'Multilingual Combox'!F62 &amp; "','"  &amp; 'Multilingual Combox'!G62 &amp; "','"  &amp;  'Multilingual Combox'!H62 &amp; "','" &amp; 'Multilingual Combox'!I62 &amp; "','"  &amp; "','"  &amp; 'Multilingual Combox'!K62 &amp; "',null,'" &amp; 'Multilingual Combox'!M62 &amp; "',getdate(),1,"&amp; 'Multilingual Combox'!P62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SYS_MULTILINGUAL),'-1','1033','ETalk.CRM.UI.Promotion.frmDiscountOnRatePlanManagement','cbxBType','4','MigrateToPostpaid','','3',null,'',getdate(),1,25204,1)</v>
      </c>
    </row>
    <row r="63" spans="1:1">
      <c r="A63" s="35" t="str">
        <f>IF('Multilingual Combox'!A63="","",IF('Multilingual Combox'!Q63=1,""," Insert Into SYS_MULTILINGUAL(ID, DealerID, LanguageID, FormFullName, ControlID, Value, [Text], ToolTipText, ShowOrder, Link, [Description], UpdateDate, State,DictionaryTypeID,ShowType) Values((Select max(id)+1 From  SYS_MULTILINGUAL),'"  &amp; 'Multilingual Combox'!B63 &amp; "','"  &amp; 'Multilingual Combox'!C63 &amp; "','"  &amp; 'Multilingual Combox'!F63 &amp; "','"  &amp; 'Multilingual Combox'!G63 &amp; "','"  &amp;  'Multilingual Combox'!H63 &amp; "','" &amp; 'Multilingual Combox'!I63 &amp; "','"  &amp; "','"  &amp; 'Multilingual Combox'!K63 &amp; "',null,'" &amp; 'Multilingual Combox'!M63 &amp; "',getdate(),1,"&amp; 'Multilingual Combox'!P63 &amp; ",1)")
)</f>
        <v/>
      </c>
    </row>
    <row r="64" spans="1:1">
      <c r="A64" s="35" t="str">
        <f>IF('Multilingual Combox'!A64="","",IF('Multilingual Combox'!Q64=1,""," Insert Into SYS_MULTILINGUAL(ID, DealerID, LanguageID, FormFullName, ControlID, Value, [Text], ToolTipText, ShowOrder, Link, [Description], UpdateDate, State,DictionaryTypeID,ShowType) Values((Select max(id)+1 From  SYS_MULTILINGUAL),'"  &amp; 'Multilingual Combox'!B64 &amp; "','"  &amp; 'Multilingual Combox'!C64 &amp; "','"  &amp; 'Multilingual Combox'!F64 &amp; "','"  &amp; 'Multilingual Combox'!G64 &amp; "','"  &amp;  'Multilingual Combox'!H64 &amp; "','" &amp; 'Multilingual Combox'!I64 &amp; "','"  &amp; "','"  &amp; 'Multilingual Combox'!K64 &amp; "',null,'" &amp; 'Multilingual Combox'!M64 &amp; "',getdate(),1,"&amp; 'Multilingual Combox'!P64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SYS_MULTILINGUAL),'-1','1033','ETalk.CRM.UI.Promotion.frmDiscountOnRatePlanManagement','cbxBType','6','SignUpRecommendation','','5',null,'',getdate(),1,25204,1)</v>
      </c>
    </row>
    <row r="65" spans="1:1">
      <c r="A65" s="35" t="str">
        <f>IF('Multilingual Combox'!A65="","",IF('Multilingual Combox'!Q65=1,""," Insert Into SYS_MULTILINGUAL(ID, DealerID, LanguageID, FormFullName, ControlID, Value, [Text], ToolTipText, ShowOrder, Link, [Description], UpdateDate, State,DictionaryTypeID,ShowType) Values((Select max(id)+1 From  SYS_MULTILINGUAL),'"  &amp; 'Multilingual Combox'!B65 &amp; "','"  &amp; 'Multilingual Combox'!C65 &amp; "','"  &amp; 'Multilingual Combox'!F65 &amp; "','"  &amp; 'Multilingual Combox'!G65 &amp; "','"  &amp;  'Multilingual Combox'!H65 &amp; "','" &amp; 'Multilingual Combox'!I65 &amp; "','"  &amp; "','"  &amp; 'Multilingual Combox'!K65 &amp; "',null,'" &amp; 'Multilingual Combox'!M65 &amp; "',getdate(),1,"&amp; 'Multilingual Combox'!P65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SYS_MULTILINGUAL),'-1','1033','ETalk.CRM.UI.Promotion.frmDiscountOnRatePlanManagement','cbxBType','7','PackageSignUp','','6',null,'',getdate(),1,25204,1)</v>
      </c>
    </row>
    <row r="66" spans="1:1">
      <c r="A66" s="35" t="str">
        <f>IF('Multilingual Combox'!A66="","",IF('Multilingual Combox'!Q66=1,""," Insert Into SYS_MULTILINGUAL(ID, DealerID, LanguageID, FormFullName, ControlID, Value, [Text], ToolTipText, ShowOrder, Link, [Description], UpdateDate, State,DictionaryTypeID,ShowType) Values((Select max(id)+1 From  SYS_MULTILINGUAL),'"  &amp; 'Multilingual Combox'!B66 &amp; "','"  &amp; 'Multilingual Combox'!C66 &amp; "','"  &amp; 'Multilingual Combox'!F66 &amp; "','"  &amp; 'Multilingual Combox'!G66 &amp; "','"  &amp;  'Multilingual Combox'!H66 &amp; "','" &amp; 'Multilingual Combox'!I66 &amp; "','"  &amp; "','"  &amp; 'Multilingual Combox'!K66 &amp; "',null,'" &amp; 'Multilingual Combox'!M66 &amp; "',getdate(),1,"&amp; 'Multilingual Combox'!P66 &amp; ",1)")
)</f>
        <v/>
      </c>
    </row>
    <row r="67" spans="1:1">
      <c r="A67" s="35" t="str">
        <f>IF('Multilingual Combox'!A67="","",IF('Multilingual Combox'!Q67=1,""," Insert Into SYS_MULTILINGUAL(ID, DealerID, LanguageID, FormFullName, ControlID, Value, [Text], ToolTipText, ShowOrder, Link, [Description], UpdateDate, State,DictionaryTypeID,ShowType) Values((Select max(id)+1 From  SYS_MULTILINGUAL),'"  &amp; 'Multilingual Combox'!B67 &amp; "','"  &amp; 'Multilingual Combox'!C67 &amp; "','"  &amp; 'Multilingual Combox'!F67 &amp; "','"  &amp; 'Multilingual Combox'!G67 &amp; "','"  &amp;  'Multilingual Combox'!H67 &amp; "','" &amp; 'Multilingual Combox'!I67 &amp; "','"  &amp; "','"  &amp; 'Multilingual Combox'!K67 &amp; "',null,'" &amp; 'Multilingual Combox'!M67 &amp; "',getdate(),1,"&amp; 'Multilingual Combox'!P67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SYS_MULTILINGUAL),'-1','1033','ETalk.CRM.UI.Promotion.frmDiscountOnRatePlanManagement','cbxBType','9','PortInRecommendation','','8',null,'',getdate(),1,25204,1)</v>
      </c>
    </row>
    <row r="68" spans="1:1">
      <c r="A68" s="35" t="str">
        <f>IF('Multilingual Combox'!A68="","",IF('Multilingual Combox'!Q68=1,""," Insert Into SYS_MULTILINGUAL(ID, DealerID, LanguageID, FormFullName, ControlID, Value, [Text], ToolTipText, ShowOrder, Link, [Description], UpdateDate, State,DictionaryTypeID,ShowType) Values((Select max(id)+1 From  SYS_MULTILINGUAL),'"  &amp; 'Multilingual Combox'!B68 &amp; "','"  &amp; 'Multilingual Combox'!C68 &amp; "','"  &amp; 'Multilingual Combox'!F68 &amp; "','"  &amp; 'Multilingual Combox'!G68 &amp; "','"  &amp;  'Multilingual Combox'!H68 &amp; "','" &amp; 'Multilingual Combox'!I68 &amp; "','"  &amp; "','"  &amp; 'Multilingual Combox'!K68 &amp; "',null,'" &amp; 'Multilingual Combox'!M68 &amp; "',getdate(),1,"&amp; 'Multilingual Combox'!P68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SYS_MULTILINGUAL),'-1','1033','ETalk.CRM.UI.Promotion.frmDiscountOnRatePlanManagement','cbxPUnit','1','Day','','0',null,'',getdate(),1,25212,1)</v>
      </c>
    </row>
    <row r="69" spans="1:1">
      <c r="A69" s="35" t="str">
        <f>IF('Multilingual Combox'!A69="","",IF('Multilingual Combox'!Q69=1,""," Insert Into SYS_MULTILINGUAL(ID, DealerID, LanguageID, FormFullName, ControlID, Value, [Text], ToolTipText, ShowOrder, Link, [Description], UpdateDate, State,DictionaryTypeID,ShowType) Values((Select max(id)+1 From  SYS_MULTILINGUAL),'"  &amp; 'Multilingual Combox'!B69 &amp; "','"  &amp; 'Multilingual Combox'!C69 &amp; "','"  &amp; 'Multilingual Combox'!F69 &amp; "','"  &amp; 'Multilingual Combox'!G69 &amp; "','"  &amp;  'Multilingual Combox'!H69 &amp; "','" &amp; 'Multilingual Combox'!I69 &amp; "','"  &amp; "','"  &amp; 'Multilingual Combox'!K69 &amp; "',null,'" &amp; 'Multilingual Combox'!M69 &amp; "',getdate(),1,"&amp; 'Multilingual Combox'!P69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SYS_MULTILINGUAL),'-1','1033','ETalk.CRM.UI.Promotion.frmDiscountOnRatePlanManagement','cbxPUnit','2','Week','','1',null,'',getdate(),1,25212,1)</v>
      </c>
    </row>
    <row r="70" spans="1:1">
      <c r="A70" s="35" t="str">
        <f>IF('Multilingual Combox'!A70="","",IF('Multilingual Combox'!Q70=1,""," Insert Into SYS_MULTILINGUAL(ID, DealerID, LanguageID, FormFullName, ControlID, Value, [Text], ToolTipText, ShowOrder, Link, [Description], UpdateDate, State,DictionaryTypeID,ShowType) Values((Select max(id)+1 From  SYS_MULTILINGUAL),'"  &amp; 'Multilingual Combox'!B70 &amp; "','"  &amp; 'Multilingual Combox'!C70 &amp; "','"  &amp; 'Multilingual Combox'!F70 &amp; "','"  &amp; 'Multilingual Combox'!G70 &amp; "','"  &amp;  'Multilingual Combox'!H70 &amp; "','" &amp; 'Multilingual Combox'!I70 &amp; "','"  &amp; "','"  &amp; 'Multilingual Combox'!K70 &amp; "',null,'" &amp; 'Multilingual Combox'!M70 &amp; "',getdate(),1,"&amp; 'Multilingual Combox'!P70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SYS_MULTILINGUAL),'-1','1033','ETalk.CRM.UI.Promotion.frmDiscountOnRatePlanManagement','cbxPUnit','3','Month','','2',null,'',getdate(),1,25212,1)</v>
      </c>
    </row>
    <row r="71" spans="1:1">
      <c r="A71" s="35" t="str">
        <f>IF('Multilingual Combox'!A71="","",IF('Multilingual Combox'!Q71=1,""," Insert Into SYS_MULTILINGUAL(ID, DealerID, LanguageID, FormFullName, ControlID, Value, [Text], ToolTipText, ShowOrder, Link, [Description], UpdateDate, State,DictionaryTypeID,ShowType) Values((Select max(id)+1 From  SYS_MULTILINGUAL),'"  &amp; 'Multilingual Combox'!B71 &amp; "','"  &amp; 'Multilingual Combox'!C71 &amp; "','"  &amp; 'Multilingual Combox'!F71 &amp; "','"  &amp; 'Multilingual Combox'!G71 &amp; "','"  &amp;  'Multilingual Combox'!H71 &amp; "','" &amp; 'Multilingual Combox'!I71 &amp; "','"  &amp; "','"  &amp; 'Multilingual Combox'!K71 &amp; "',null,'" &amp; 'Multilingual Combox'!M71 &amp; "',getdate(),1,"&amp; 'Multilingual Combox'!P71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SYS_MULTILINGUAL),'-1','1033','ETalk.CRM.UI.Promotion.frmDiscountOnRatePlanManagement','cbxPUnit','4','Year','','3',null,'',getdate(),1,25212,1)</v>
      </c>
    </row>
    <row r="72" spans="1:1">
      <c r="A72" s="35" t="str">
        <f>IF('Multilingual Combox'!A72="","",IF('Multilingual Combox'!Q72=1,""," Insert Into SYS_MULTILINGUAL(ID, DealerID, LanguageID, FormFullName, ControlID, Value, [Text], ToolTipText, ShowOrder, Link, [Description], UpdateDate, State,DictionaryTypeID,ShowType) Values((Select max(id)+1 From  SYS_MULTILINGUAL),'"  &amp; 'Multilingual Combox'!B72 &amp; "','"  &amp; 'Multilingual Combox'!C72 &amp; "','"  &amp; 'Multilingual Combox'!F72 &amp; "','"  &amp; 'Multilingual Combox'!G72 &amp; "','"  &amp;  'Multilingual Combox'!H72 &amp; "','" &amp; 'Multilingual Combox'!I72 &amp; "','"  &amp; "','"  &amp; 'Multilingual Combox'!K72 &amp; "',null,'" &amp; 'Multilingual Combox'!M72 &amp; "',getdate(),1,"&amp; 'Multilingual Combox'!P72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SYS_MULTILINGUAL),'-1','1033','ETalk.CRM.UI.Promotion.frmDiscountOnRatePlanManagement','cbxVTime','1','Immediate','','0',null,'',getdate(),1,25213,1)</v>
      </c>
    </row>
    <row r="73" spans="1:1">
      <c r="A73" s="35" t="str">
        <f>IF('Multilingual Combox'!A73="","",IF('Multilingual Combox'!Q73=1,""," Insert Into SYS_MULTILINGUAL(ID, DealerID, LanguageID, FormFullName, ControlID, Value, [Text], ToolTipText, ShowOrder, Link, [Description], UpdateDate, State,DictionaryTypeID,ShowType) Values((Select max(id)+1 From  SYS_MULTILINGUAL),'"  &amp; 'Multilingual Combox'!B73 &amp; "','"  &amp; 'Multilingual Combox'!C73 &amp; "','"  &amp; 'Multilingual Combox'!F73 &amp; "','"  &amp; 'Multilingual Combox'!G73 &amp; "','"  &amp;  'Multilingual Combox'!H73 &amp; "','" &amp; 'Multilingual Combox'!I73 &amp; "','"  &amp; "','"  &amp; 'Multilingual Combox'!K73 &amp; "',null,'" &amp; 'Multilingual Combox'!M73 &amp; "',getdate(),1,"&amp; 'Multilingual Combox'!P73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SYS_MULTILINGUAL),'-1','1033','ETalk.CRM.UI.Promotion.frmDiscountOnRatePlanManagement','cbxVTime','2','Next Cycle','','1',null,'',getdate(),1,25213,1)</v>
      </c>
    </row>
    <row r="74" spans="1:1">
      <c r="A74" s="35" t="str">
        <f>IF('Multilingual Combox'!A74="","",IF('Multilingual Combox'!Q74=1,""," Insert Into SYS_MULTILINGUAL(ID, DealerID, LanguageID, FormFullName, ControlID, Value, [Text], ToolTipText, ShowOrder, Link, [Description], UpdateDate, State,DictionaryTypeID,ShowType) Values((Select max(id)+1 From  SYS_MULTILINGUAL),'"  &amp; 'Multilingual Combox'!B74 &amp; "','"  &amp; 'Multilingual Combox'!C74 &amp; "','"  &amp; 'Multilingual Combox'!F74 &amp; "','"  &amp; 'Multilingual Combox'!G74 &amp; "','"  &amp;  'Multilingual Combox'!H74 &amp; "','" &amp; 'Multilingual Combox'!I74 &amp; "','"  &amp; "','"  &amp; 'Multilingual Combox'!K74 &amp; "',null,'" &amp; 'Multilingual Combox'!M74 &amp; "',getdate(),1,"&amp; 'Multilingual Combox'!P74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SYS_MULTILINGUAL),'-1','1033','ETalk.CRM.UI.Promotion.frmGenericPromotionManagement','cbboxSubServiceType','1003','Carrier Pre Select','','0',null,'',getdate(),1,12007,1)</v>
      </c>
    </row>
    <row r="75" spans="1:1">
      <c r="A75" s="35" t="str">
        <f>IF('Multilingual Combox'!A75="","",IF('Multilingual Combox'!Q75=1,""," Insert Into SYS_MULTILINGUAL(ID, DealerID, LanguageID, FormFullName, ControlID, Value, [Text], ToolTipText, ShowOrder, Link, [Description], UpdateDate, State,DictionaryTypeID,ShowType) Values((Select max(id)+1 From  SYS_MULTILINGUAL),'"  &amp; 'Multilingual Combox'!B75 &amp; "','"  &amp; 'Multilingual Combox'!C75 &amp; "','"  &amp; 'Multilingual Combox'!F75 &amp; "','"  &amp; 'Multilingual Combox'!G75 &amp; "','"  &amp;  'Multilingual Combox'!H75 &amp; "','" &amp; 'Multilingual Combox'!I75 &amp; "','"  &amp; "','"  &amp; 'Multilingual Combox'!K75 &amp; "',null,'" &amp; 'Multilingual Combox'!M75 &amp; "',getdate(),1,"&amp; 'Multilingual Combox'!P75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SYS_MULTILINGUAL),'-1','1033','ETalk.CRM.UI.Promotion.frmGenericPromotionManagement','cbboxSubServiceType','2001','Media Phone','','1',null,'',getdate(),1,12007,1)</v>
      </c>
    </row>
    <row r="76" spans="1:1">
      <c r="A76" s="35" t="str">
        <f>IF('Multilingual Combox'!A76="","",IF('Multilingual Combox'!Q76=1,""," Insert Into SYS_MULTILINGUAL(ID, DealerID, LanguageID, FormFullName, ControlID, Value, [Text], ToolTipText, ShowOrder, Link, [Description], UpdateDate, State,DictionaryTypeID,ShowType) Values((Select max(id)+1 From  SYS_MULTILINGUAL),'"  &amp; 'Multilingual Combox'!B76 &amp; "','"  &amp; 'Multilingual Combox'!C76 &amp; "','"  &amp; 'Multilingual Combox'!F76 &amp; "','"  &amp; 'Multilingual Combox'!G76 &amp; "','"  &amp;  'Multilingual Combox'!H76 &amp; "','" &amp; 'Multilingual Combox'!I76 &amp; "','"  &amp; "','"  &amp; 'Multilingual Combox'!K76 &amp; "',null,'" &amp; 'Multilingual Combox'!M76 &amp; "',getdate(),1,"&amp; 'Multilingual Combox'!P76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SYS_MULTILINGUAL),'-1','1033','ETalk.CRM.UI.Promotion.frmGenericPromotionManagement','cbboxSubServiceType','3001','Mobile Voice','','2',null,'',getdate(),1,12007,1)</v>
      </c>
    </row>
    <row r="77" spans="1:1">
      <c r="A77" s="35" t="str">
        <f>IF('Multilingual Combox'!A77="","",IF('Multilingual Combox'!Q77=1,""," Insert Into SYS_MULTILINGUAL(ID, DealerID, LanguageID, FormFullName, ControlID, Value, [Text], ToolTipText, ShowOrder, Link, [Description], UpdateDate, State,DictionaryTypeID,ShowType) Values((Select max(id)+1 From  SYS_MULTILINGUAL),'"  &amp; 'Multilingual Combox'!B77 &amp; "','"  &amp; 'Multilingual Combox'!C77 &amp; "','"  &amp; 'Multilingual Combox'!F77 &amp; "','"  &amp; 'Multilingual Combox'!G77 &amp; "','"  &amp;  'Multilingual Combox'!H77 &amp; "','" &amp; 'Multilingual Combox'!I77 &amp; "','"  &amp; "','"  &amp; 'Multilingual Combox'!K77 &amp; "',null,'" &amp; 'Multilingual Combox'!M77 &amp; "',getdate(),1,"&amp; 'Multilingual Combox'!P77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SYS_MULTILINGUAL),'-1','1033','ETalk.CRM.UI.Promotion.frmGenericPromotionManagement','cbboxSubServiceType','3002','Mobile SMS','','3',null,'',getdate(),1,12007,1)</v>
      </c>
    </row>
    <row r="78" spans="1:1">
      <c r="A78" s="35" t="str">
        <f>IF('Multilingual Combox'!A78="","",IF('Multilingual Combox'!Q78=1,""," Insert Into SYS_MULTILINGUAL(ID, DealerID, LanguageID, FormFullName, ControlID, Value, [Text], ToolTipText, ShowOrder, Link, [Description], UpdateDate, State,DictionaryTypeID,ShowType) Values((Select max(id)+1 From  SYS_MULTILINGUAL),'"  &amp; 'Multilingual Combox'!B78 &amp; "','"  &amp; 'Multilingual Combox'!C78 &amp; "','"  &amp; 'Multilingual Combox'!F78 &amp; "','"  &amp; 'Multilingual Combox'!G78 &amp; "','"  &amp;  'Multilingual Combox'!H78 &amp; "','" &amp; 'Multilingual Combox'!I78 &amp; "','"  &amp; "','"  &amp; 'Multilingual Combox'!K78 &amp; "',null,'" &amp; 'Multilingual Combox'!M78 &amp; "',getdate(),1,"&amp; 'Multilingual Combox'!P78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SYS_MULTILINGUAL),'-1','1033','ETalk.CRM.UI.Promotion.frmGenericPromotionManagement','cbboxSubServiceType','3003','Mobile Data','','4',null,'',getdate(),1,12007,1)</v>
      </c>
    </row>
    <row r="79" spans="1:1">
      <c r="A79" s="35" t="str">
        <f>IF('Multilingual Combox'!A79="","",IF('Multilingual Combox'!Q79=1,""," Insert Into SYS_MULTILINGUAL(ID, DealerID, LanguageID, FormFullName, ControlID, Value, [Text], ToolTipText, ShowOrder, Link, [Description], UpdateDate, State,DictionaryTypeID,ShowType) Values((Select max(id)+1 From  SYS_MULTILINGUAL),'"  &amp; 'Multilingual Combox'!B79 &amp; "','"  &amp; 'Multilingual Combox'!C79 &amp; "','"  &amp; 'Multilingual Combox'!F79 &amp; "','"  &amp; 'Multilingual Combox'!G79 &amp; "','"  &amp;  'Multilingual Combox'!H79 &amp; "','" &amp; 'Multilingual Combox'!I79 &amp; "','"  &amp; "','"  &amp; 'Multilingual Combox'!K79 &amp; "',null,'" &amp; 'Multilingual Combox'!M79 &amp; "',getdate(),1,"&amp; 'Multilingual Combox'!P79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SYS_MULTILINGUAL),'-1','1033','ETalk.CRM.UI.Promotion.frmGenericPromotionManagement','cbboxSubServiceType','3004','Mobile MMS','','5',null,'',getdate(),1,12007,1)</v>
      </c>
    </row>
    <row r="80" spans="1:1">
      <c r="A80" s="35" t="str">
        <f>IF('Multilingual Combox'!A80="","",IF('Multilingual Combox'!Q80=1,""," Insert Into SYS_MULTILINGUAL(ID, DealerID, LanguageID, FormFullName, ControlID, Value, [Text], ToolTipText, ShowOrder, Link, [Description], UpdateDate, State,DictionaryTypeID,ShowType) Values((Select max(id)+1 From  SYS_MULTILINGUAL),'"  &amp; 'Multilingual Combox'!B80 &amp; "','"  &amp; 'Multilingual Combox'!C80 &amp; "','"  &amp; 'Multilingual Combox'!F80 &amp; "','"  &amp; 'Multilingual Combox'!G80 &amp; "','"  &amp;  'Multilingual Combox'!H80 &amp; "','" &amp; 'Multilingual Combox'!I80 &amp; "','"  &amp; "','"  &amp; 'Multilingual Combox'!K80 &amp; "',null,'" &amp; 'Multilingual Combox'!M80 &amp; "',getdate(),1,"&amp; 'Multilingual Combox'!P80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SYS_MULTILINGUAL),'-1','1033','ETalk.CRM.UI.Promotion.frmGenericPromotionManagement','cbboxSubServiceType','3005','Mobile Video','','6',null,'',getdate(),1,12007,1)</v>
      </c>
    </row>
    <row r="81" spans="1:1">
      <c r="A81" s="35" t="str">
        <f>IF('Multilingual Combox'!A81="","",IF('Multilingual Combox'!Q81=1,""," Insert Into SYS_MULTILINGUAL(ID, DealerID, LanguageID, FormFullName, ControlID, Value, [Text], ToolTipText, ShowOrder, Link, [Description], UpdateDate, State,DictionaryTypeID,ShowType) Values((Select max(id)+1 From  SYS_MULTILINGUAL),'"  &amp; 'Multilingual Combox'!B81 &amp; "','"  &amp; 'Multilingual Combox'!C81 &amp; "','"  &amp; 'Multilingual Combox'!F81 &amp; "','"  &amp; 'Multilingual Combox'!G81 &amp; "','"  &amp;  'Multilingual Combox'!H81 &amp; "','" &amp; 'Multilingual Combox'!I81 &amp; "','"  &amp; "','"  &amp; 'Multilingual Combox'!K81 &amp; "',null,'" &amp; 'Multilingual Combox'!M81 &amp; "',getdate(),1,"&amp; 'Multilingual Combox'!P81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SYS_MULTILINGUAL),'-1','1033','ETalk.CRM.UI.Promotion.frmGenericPromotionManagement','cbboxSubServiceType','3006','Mobile DID','','7',null,'',getdate(),1,12007,1)</v>
      </c>
    </row>
    <row r="82" spans="1:1">
      <c r="A82" s="35" t="str">
        <f>IF('Multilingual Combox'!A82="","",IF('Multilingual Combox'!Q82=1,""," Insert Into SYS_MULTILINGUAL(ID, DealerID, LanguageID, FormFullName, ControlID, Value, [Text], ToolTipText, ShowOrder, Link, [Description], UpdateDate, State,DictionaryTypeID,ShowType) Values((Select max(id)+1 From  SYS_MULTILINGUAL),'"  &amp; 'Multilingual Combox'!B82 &amp; "','"  &amp; 'Multilingual Combox'!C82 &amp; "','"  &amp; 'Multilingual Combox'!F82 &amp; "','"  &amp; 'Multilingual Combox'!G82 &amp; "','"  &amp;  'Multilingual Combox'!H82 &amp; "','" &amp; 'Multilingual Combox'!I82 &amp; "','"  &amp; "','"  &amp; 'Multilingual Combox'!K82 &amp; "',null,'" &amp; 'Multilingual Combox'!M82 &amp; "',getdate(),1,"&amp; 'Multilingual Combox'!P82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SYS_MULTILINGUAL),'-1','1033','ETalk.CRM.UI.Promotion.frmGenericPromotionManagement','cbboxSubServiceType','4001','Wholesale','','8',null,'',getdate(),1,12007,1)</v>
      </c>
    </row>
    <row r="83" spans="1:1">
      <c r="A83" s="35" t="str">
        <f>IF('Multilingual Combox'!A83="","",IF('Multilingual Combox'!Q83=1,""," Insert Into SYS_MULTILINGUAL(ID, DealerID, LanguageID, FormFullName, ControlID, Value, [Text], ToolTipText, ShowOrder, Link, [Description], UpdateDate, State,DictionaryTypeID,ShowType) Values((Select max(id)+1 From  SYS_MULTILINGUAL),'"  &amp; 'Multilingual Combox'!B83 &amp; "','"  &amp; 'Multilingual Combox'!C83 &amp; "','"  &amp; 'Multilingual Combox'!F83 &amp; "','"  &amp; 'Multilingual Combox'!G83 &amp; "','"  &amp;  'Multilingual Combox'!H83 &amp; "','" &amp; 'Multilingual Combox'!I83 &amp; "','"  &amp; "','"  &amp; 'Multilingual Combox'!K83 &amp; "',null,'" &amp; 'Multilingual Combox'!M83 &amp; "',getdate(),1,"&amp; 'Multilingual Combox'!P83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SYS_MULTILINGUAL),'-1','1033','ETalk.CRM.UI.Promotion.frmGenericPromotionManagement','cbboxSubServiceType','5001','Premium Rate','','9',null,'',getdate(),1,12007,1)</v>
      </c>
    </row>
    <row r="84" spans="1:1">
      <c r="A84" s="35" t="str">
        <f>IF('Multilingual Combox'!A84="","",IF('Multilingual Combox'!Q84=1,""," Insert Into SYS_MULTILINGUAL(ID, DealerID, LanguageID, FormFullName, ControlID, Value, [Text], ToolTipText, ShowOrder, Link, [Description], UpdateDate, State,DictionaryTypeID,ShowType) Values((Select max(id)+1 From  SYS_MULTILINGUAL),'"  &amp; 'Multilingual Combox'!B84 &amp; "','"  &amp; 'Multilingual Combox'!C84 &amp; "','"  &amp; 'Multilingual Combox'!F84 &amp; "','"  &amp; 'Multilingual Combox'!G84 &amp; "','"  &amp;  'Multilingual Combox'!H84 &amp; "','" &amp; 'Multilingual Combox'!I84 &amp; "','"  &amp; "','"  &amp; 'Multilingual Combox'!K84 &amp; "',null,'" &amp; 'Multilingual Combox'!M84 &amp; "',getdate(),1,"&amp; 'Multilingual Combox'!P84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SYS_MULTILINGUAL),'-1','1033','ETalk.CRM.UI.Promotion.frmGenericPromotionManagement','cbboxSubServiceType','5010','Mobile','','10',null,'',getdate(),1,12007,1)</v>
      </c>
    </row>
    <row r="85" spans="1:1">
      <c r="A85" s="35" t="str">
        <f>IF('Multilingual Combox'!A85="","",IF('Multilingual Combox'!Q85=1,""," Insert Into SYS_MULTILINGUAL(ID, DealerID, LanguageID, FormFullName, ControlID, Value, [Text], ToolTipText, ShowOrder, Link, [Description], UpdateDate, State,DictionaryTypeID,ShowType) Values((Select max(id)+1 From  SYS_MULTILINGUAL),'"  &amp; 'Multilingual Combox'!B85 &amp; "','"  &amp; 'Multilingual Combox'!C85 &amp; "','"  &amp; 'Multilingual Combox'!F85 &amp; "','"  &amp; 'Multilingual Combox'!G85 &amp; "','"  &amp;  'Multilingual Combox'!H85 &amp; "','" &amp; 'Multilingual Combox'!I85 &amp; "','"  &amp; "','"  &amp; 'Multilingual Combox'!K85 &amp; "',null,'" &amp; 'Multilingual Combox'!M85 &amp; "',getdate(),1,"&amp; 'Multilingual Combox'!P85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SYS_MULTILINGUAL),'-1','1033','ETalk.CRM.UI.Promotion.frmGenericPromotionManagement','cbboxSubServiceType','5020','Geographical','','11',null,'',getdate(),1,12007,1)</v>
      </c>
    </row>
    <row r="86" spans="1:1">
      <c r="A86" s="35" t="str">
        <f>IF('Multilingual Combox'!A86="","",IF('Multilingual Combox'!Q86=1,""," Insert Into SYS_MULTILINGUAL(ID, DealerID, LanguageID, FormFullName, ControlID, Value, [Text], ToolTipText, ShowOrder, Link, [Description], UpdateDate, State,DictionaryTypeID,ShowType) Values((Select max(id)+1 From  SYS_MULTILINGUAL),'"  &amp; 'Multilingual Combox'!B86 &amp; "','"  &amp; 'Multilingual Combox'!C86 &amp; "','"  &amp; 'Multilingual Combox'!F86 &amp; "','"  &amp; 'Multilingual Combox'!G86 &amp; "','"  &amp;  'Multilingual Combox'!H86 &amp; "','" &amp; 'Multilingual Combox'!I86 &amp; "','"  &amp; "','"  &amp; 'Multilingual Combox'!K86 &amp; "',null,'" &amp; 'Multilingual Combox'!M86 &amp; "',getdate(),1,"&amp; 'Multilingual Combox'!P86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SYS_MULTILINGUAL),'-1','1033','ETalk.CRM.UI.Promotion.frmGenericPromotionManagement','cbboxSubServiceType','6001','Free Phone','','12',null,'',getdate(),1,12007,1)</v>
      </c>
    </row>
    <row r="87" spans="1:1">
      <c r="A87" s="35" t="str">
        <f>IF('Multilingual Combox'!A87="","",IF('Multilingual Combox'!Q87=1,""," Insert Into SYS_MULTILINGUAL(ID, DealerID, LanguageID, FormFullName, ControlID, Value, [Text], ToolTipText, ShowOrder, Link, [Description], UpdateDate, State,DictionaryTypeID,ShowType) Values((Select max(id)+1 From  SYS_MULTILINGUAL),'"  &amp; 'Multilingual Combox'!B87 &amp; "','"  &amp; 'Multilingual Combox'!C87 &amp; "','"  &amp; 'Multilingual Combox'!F87 &amp; "','"  &amp; 'Multilingual Combox'!G87 &amp; "','"  &amp;  'Multilingual Combox'!H87 &amp; "','" &amp; 'Multilingual Combox'!I87 &amp; "','"  &amp; "','"  &amp; 'Multilingual Combox'!K87 &amp; "',null,'" &amp; 'Multilingual Combox'!M87 &amp; "',getdate(),1,"&amp; 'Multilingual Combox'!P87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SYS_MULTILINGUAL),'-1','1033','ETalk.CRM.UI.Promotion.frmGenericPromotionManagement','cbboxpromotiontypeid','1','Fixed','','0',null,'',getdate(),1,25210,1)</v>
      </c>
    </row>
    <row r="88" spans="1:1">
      <c r="A88" s="35" t="str">
        <f>IF('Multilingual Combox'!A88="","",IF('Multilingual Combox'!Q88=1,""," Insert Into SYS_MULTILINGUAL(ID, DealerID, LanguageID, FormFullName, ControlID, Value, [Text], ToolTipText, ShowOrder, Link, [Description], UpdateDate, State,DictionaryTypeID,ShowType) Values((Select max(id)+1 From  SYS_MULTILINGUAL),'"  &amp; 'Multilingual Combox'!B88 &amp; "','"  &amp; 'Multilingual Combox'!C88 &amp; "','"  &amp; 'Multilingual Combox'!F88 &amp; "','"  &amp; 'Multilingual Combox'!G88 &amp; "','"  &amp;  'Multilingual Combox'!H88 &amp; "','" &amp; 'Multilingual Combox'!I88 &amp; "','"  &amp; "','"  &amp; 'Multilingual Combox'!K88 &amp; "',null,'" &amp; 'Multilingual Combox'!M88 &amp; "',getdate(),1,"&amp; 'Multilingual Combox'!P88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SYS_MULTILINGUAL),'-1','1033','ETalk.CRM.UI.Promotion.frmGenericPromotionManagement','cbboxpromotiontypeid','2','Percentage','','1',null,'',getdate(),1,25210,1)</v>
      </c>
    </row>
    <row r="89" spans="1:1">
      <c r="A89" s="35" t="str">
        <f>IF('Multilingual Combox'!A89="","",IF('Multilingual Combox'!Q89=1,""," Insert Into SYS_MULTILINGUAL(ID, DealerID, LanguageID, FormFullName, ControlID, Value, [Text], ToolTipText, ShowOrder, Link, [Description], UpdateDate, State,DictionaryTypeID,ShowType) Values((Select max(id)+1 From  SYS_MULTILINGUAL),'"  &amp; 'Multilingual Combox'!B89 &amp; "','"  &amp; 'Multilingual Combox'!C89 &amp; "','"  &amp; 'Multilingual Combox'!F89 &amp; "','"  &amp; 'Multilingual Combox'!G89 &amp; "','"  &amp;  'Multilingual Combox'!H89 &amp; "','" &amp; 'Multilingual Combox'!I89 &amp; "','"  &amp; "','"  &amp; 'Multilingual Combox'!K89 &amp; "',null,'" &amp; 'Multilingual Combox'!M89 &amp; "',getdate(),1,"&amp; 'Multilingual Combox'!P89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SYS_MULTILINGUAL),'-1','1033','ETalk.CRM.UI.Promotion.frmGenericPromotionManagement','cbboxNumberCategory','0','All','','0',null,'',getdate(),1,25216,1)</v>
      </c>
    </row>
    <row r="90" spans="1:1">
      <c r="A90" s="35" t="str">
        <f>IF('Multilingual Combox'!A90="","",IF('Multilingual Combox'!Q90=1,""," Insert Into SYS_MULTILINGUAL(ID, DealerID, LanguageID, FormFullName, ControlID, Value, [Text], ToolTipText, ShowOrder, Link, [Description], UpdateDate, State,DictionaryTypeID,ShowType) Values((Select max(id)+1 From  SYS_MULTILINGUAL),'"  &amp; 'Multilingual Combox'!B90 &amp; "','"  &amp; 'Multilingual Combox'!C90 &amp; "','"  &amp; 'Multilingual Combox'!F90 &amp; "','"  &amp; 'Multilingual Combox'!G90 &amp; "','"  &amp;  'Multilingual Combox'!H90 &amp; "','" &amp; 'Multilingual Combox'!I90 &amp; "','"  &amp; "','"  &amp; 'Multilingual Combox'!K90 &amp; "',null,'" &amp; 'Multilingual Combox'!M90 &amp; "',getdate(),1,"&amp; 'Multilingual Combox'!P90 &amp; ",1)")
)</f>
        <v/>
      </c>
    </row>
    <row r="91" spans="1:1">
      <c r="A91" s="35" t="str">
        <f>IF('Multilingual Combox'!A91="","",IF('Multilingual Combox'!Q91=1,""," Insert Into SYS_MULTILINGUAL(ID, DealerID, LanguageID, FormFullName, ControlID, Value, [Text], ToolTipText, ShowOrder, Link, [Description], UpdateDate, State,DictionaryTypeID,ShowType) Values((Select max(id)+1 From  SYS_MULTILINGUAL),'"  &amp; 'Multilingual Combox'!B91 &amp; "','"  &amp; 'Multilingual Combox'!C91 &amp; "','"  &amp; 'Multilingual Combox'!F91 &amp; "','"  &amp; 'Multilingual Combox'!G91 &amp; "','"  &amp;  'Multilingual Combox'!H91 &amp; "','" &amp; 'Multilingual Combox'!I91 &amp; "','"  &amp; "','"  &amp; 'Multilingual Combox'!K91 &amp; "',null,'" &amp; 'Multilingual Combox'!M91 &amp; "',getdate(),1,"&amp; 'Multilingual Combox'!P91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SYS_MULTILINGUAL),'-1','1033','ETalk.CRM.UI.Promotion.frmGenericPromotionManagement','cbboxNumberCategory','2','Specific Times Number','','2',null,'',getdate(),1,25216,1)</v>
      </c>
    </row>
    <row r="92" spans="1:1">
      <c r="A92" s="35" t="str">
        <f>IF('Multilingual Combox'!A92="","",IF('Multilingual Combox'!Q92=1,""," Insert Into SYS_MULTILINGUAL(ID, DealerID, LanguageID, FormFullName, ControlID, Value, [Text], ToolTipText, ShowOrder, Link, [Description], UpdateDate, State,DictionaryTypeID,ShowType) Values((Select max(id)+1 From  SYS_MULTILINGUAL),'"  &amp; 'Multilingual Combox'!B92 &amp; "','"  &amp; 'Multilingual Combox'!C92 &amp; "','"  &amp; 'Multilingual Combox'!F92 &amp; "','"  &amp; 'Multilingual Combox'!G92 &amp; "','"  &amp;  'Multilingual Combox'!H92 &amp; "','" &amp; 'Multilingual Combox'!I92 &amp; "','"  &amp; "','"  &amp; 'Multilingual Combox'!K92 &amp; "',null,'" &amp; 'Multilingual Combox'!M92 &amp; "',getdate(),1,"&amp; 'Multilingual Combox'!P92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SYS_MULTILINGUAL),'-1','1033','ETalk.CRM.UI.Promotion.frmGenericPromotionManagement','cbboxNumberCategory','3','Specific Number','','3',null,'',getdate(),1,25216,1)</v>
      </c>
    </row>
    <row r="93" spans="1:1">
      <c r="A93" s="35" t="str">
        <f>IF('Multilingual Combox'!A93="","",IF('Multilingual Combox'!Q93=1,""," Insert Into SYS_MULTILINGUAL(ID, DealerID, LanguageID, FormFullName, ControlID, Value, [Text], ToolTipText, ShowOrder, Link, [Description], UpdateDate, State,DictionaryTypeID,ShowType) Values((Select max(id)+1 From  SYS_MULTILINGUAL),'"  &amp; 'Multilingual Combox'!B93 &amp; "','"  &amp; 'Multilingual Combox'!C93 &amp; "','"  &amp; 'Multilingual Combox'!F93 &amp; "','"  &amp; 'Multilingual Combox'!G93 &amp; "','"  &amp;  'Multilingual Combox'!H93 &amp; "','" &amp; 'Multilingual Combox'!I93 &amp; "','"  &amp; "','"  &amp; 'Multilingual Combox'!K93 &amp; "',null,'" &amp; 'Multilingual Combox'!M93 &amp; "',getdate(),1,"&amp; 'Multilingual Combox'!P93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SYS_MULTILINGUAL),'-1','1033','ETalk.CRM.UI.Promotion.frmGenericPromotionManagement','cbboxNumberCategory','4','On Net','','4',null,'',getdate(),1,25216,1)</v>
      </c>
    </row>
    <row r="94" spans="1:1">
      <c r="A94" s="35" t="str">
        <f>IF('Multilingual Combox'!A94="","",IF('Multilingual Combox'!Q94=1,""," Insert Into SYS_MULTILINGUAL(ID, DealerID, LanguageID, FormFullName, ControlID, Value, [Text], ToolTipText, ShowOrder, Link, [Description], UpdateDate, State,DictionaryTypeID,ShowType) Values((Select max(id)+1 From  SYS_MULTILINGUAL),'"  &amp; 'Multilingual Combox'!B94 &amp; "','"  &amp; 'Multilingual Combox'!C94 &amp; "','"  &amp; 'Multilingual Combox'!F94 &amp; "','"  &amp; 'Multilingual Combox'!G94 &amp; "','"  &amp;  'Multilingual Combox'!H94 &amp; "','" &amp; 'Multilingual Combox'!I94 &amp; "','"  &amp; "','"  &amp; 'Multilingual Combox'!K94 &amp; "',null,'" &amp; 'Multilingual Combox'!M94 &amp; "',getdate(),1,"&amp; 'Multilingual Combox'!P94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SYS_MULTILINGUAL),'-1','1033','ETalk.CRM.UI.Promotion.frmGenericPromotionManagement','cbboxNumberCategory','5','Super On Net','','5',null,'',getdate(),1,25216,1)</v>
      </c>
    </row>
    <row r="95" spans="1:1">
      <c r="A95" s="35" t="str">
        <f>IF('Multilingual Combox'!A95="","",IF('Multilingual Combox'!Q95=1,""," Insert Into SYS_MULTILINGUAL(ID, DealerID, LanguageID, FormFullName, ControlID, Value, [Text], ToolTipText, ShowOrder, Link, [Description], UpdateDate, State,DictionaryTypeID,ShowType) Values((Select max(id)+1 From  SYS_MULTILINGUAL),'"  &amp; 'Multilingual Combox'!B95 &amp; "','"  &amp; 'Multilingual Combox'!C95 &amp; "','"  &amp; 'Multilingual Combox'!F95 &amp; "','"  &amp; 'Multilingual Combox'!G95 &amp; "','"  &amp;  'Multilingual Combox'!H95 &amp; "','" &amp; 'Multilingual Combox'!I95 &amp; "','"  &amp; "','"  &amp; 'Multilingual Combox'!K95 &amp; "',null,'" &amp; 'Multilingual Combox'!M95 &amp; "',getdate(),1,"&amp; 'Multilingual Combox'!P95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SYS_MULTILINGUAL),'-1','1033','ETalk.CRM.UI.Promotion.frmGenericPromotionManagement','cbboxNumberCategory','6','National Fixed','','6',null,'',getdate(),1,25216,1)</v>
      </c>
    </row>
    <row r="96" spans="1:1">
      <c r="A96" s="35" t="str">
        <f>IF('Multilingual Combox'!A96="","",IF('Multilingual Combox'!Q96=1,""," Insert Into SYS_MULTILINGUAL(ID, DealerID, LanguageID, FormFullName, ControlID, Value, [Text], ToolTipText, ShowOrder, Link, [Description], UpdateDate, State,DictionaryTypeID,ShowType) Values((Select max(id)+1 From  SYS_MULTILINGUAL),'"  &amp; 'Multilingual Combox'!B96 &amp; "','"  &amp; 'Multilingual Combox'!C96 &amp; "','"  &amp; 'Multilingual Combox'!F96 &amp; "','"  &amp; 'Multilingual Combox'!G96 &amp; "','"  &amp;  'Multilingual Combox'!H96 &amp; "','" &amp; 'Multilingual Combox'!I96 &amp; "','"  &amp; "','"  &amp; 'Multilingual Combox'!K96 &amp; "',null,'" &amp; 'Multilingual Combox'!M96 &amp; "',getdate(),1,"&amp; 'Multilingual Combox'!P96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SYS_MULTILINGUAL),'-1','1033','ETalk.CRM.UI.Promotion.frmGenericPromotionManagement','cbboxNumberCategory','7','National Mobile','','7',null,'',getdate(),1,25216,1)</v>
      </c>
    </row>
    <row r="97" spans="1:1">
      <c r="A97" s="35" t="str">
        <f>IF('Multilingual Combox'!A97="","",IF('Multilingual Combox'!Q97=1,""," Insert Into SYS_MULTILINGUAL(ID, DealerID, LanguageID, FormFullName, ControlID, Value, [Text], ToolTipText, ShowOrder, Link, [Description], UpdateDate, State,DictionaryTypeID,ShowType) Values((Select max(id)+1 From  SYS_MULTILINGUAL),'"  &amp; 'Multilingual Combox'!B97 &amp; "','"  &amp; 'Multilingual Combox'!C97 &amp; "','"  &amp; 'Multilingual Combox'!F97 &amp; "','"  &amp; 'Multilingual Combox'!G97 &amp; "','"  &amp;  'Multilingual Combox'!H97 &amp; "','" &amp; 'Multilingual Combox'!I97 &amp; "','"  &amp; "','"  &amp; 'Multilingual Combox'!K97 &amp; "',null,'" &amp; 'Multilingual Combox'!M97 &amp; "',getdate(),1,"&amp; 'Multilingual Combox'!P97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SYS_MULTILINGUAL),'-1','1033','ETalk.CRM.UI.Promotion.frmGenericPromotionManagement','cbboxNumberCategory','8','International','','8',null,'',getdate(),1,25216,1)</v>
      </c>
    </row>
    <row r="98" spans="1:1">
      <c r="A98" s="35" t="str">
        <f>IF('Multilingual Combox'!A98="","",IF('Multilingual Combox'!Q98=1,""," Insert Into SYS_MULTILINGUAL(ID, DealerID, LanguageID, FormFullName, ControlID, Value, [Text], ToolTipText, ShowOrder, Link, [Description], UpdateDate, State,DictionaryTypeID,ShowType) Values((Select max(id)+1 From  SYS_MULTILINGUAL),'"  &amp; 'Multilingual Combox'!B98 &amp; "','"  &amp; 'Multilingual Combox'!C98 &amp; "','"  &amp; 'Multilingual Combox'!F98 &amp; "','"  &amp; 'Multilingual Combox'!G98 &amp; "','"  &amp;  'Multilingual Combox'!H98 &amp; "','" &amp; 'Multilingual Combox'!I98 &amp; "','"  &amp; "','"  &amp; 'Multilingual Combox'!K98 &amp; "',null,'" &amp; 'Multilingual Combox'!M98 &amp; "',getdate(),1,"&amp; 'Multilingual Combox'!P98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SYS_MULTILINGUAL),'-1','1033','ETalk.CRM.UI.Promotion.frmGenericPromotionManagement','cbboxValidUnit','1','Day','','0',null,'',getdate(),1,25212,1)</v>
      </c>
    </row>
    <row r="99" spans="1:1">
      <c r="A99" s="35" t="str">
        <f>IF('Multilingual Combox'!A99="","",IF('Multilingual Combox'!Q99=1,""," Insert Into SYS_MULTILINGUAL(ID, DealerID, LanguageID, FormFullName, ControlID, Value, [Text], ToolTipText, ShowOrder, Link, [Description], UpdateDate, State,DictionaryTypeID,ShowType) Values((Select max(id)+1 From  SYS_MULTILINGUAL),'"  &amp; 'Multilingual Combox'!B99 &amp; "','"  &amp; 'Multilingual Combox'!C99 &amp; "','"  &amp; 'Multilingual Combox'!F99 &amp; "','"  &amp; 'Multilingual Combox'!G99 &amp; "','"  &amp;  'Multilingual Combox'!H99 &amp; "','" &amp; 'Multilingual Combox'!I99 &amp; "','"  &amp; "','"  &amp; 'Multilingual Combox'!K99 &amp; "',null,'" &amp; 'Multilingual Combox'!M99 &amp; "',getdate(),1,"&amp; 'Multilingual Combox'!P99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SYS_MULTILINGUAL),'-1','1033','ETalk.CRM.UI.Promotion.frmGenericPromotionManagement','cbboxValidUnit','2','Week','','1',null,'',getdate(),1,25212,1)</v>
      </c>
    </row>
    <row r="100" spans="1:1">
      <c r="A100" s="35" t="str">
        <f>IF('Multilingual Combox'!A100="","",IF('Multilingual Combox'!Q100=1,""," Insert Into SYS_MULTILINGUAL(ID, DealerID, LanguageID, FormFullName, ControlID, Value, [Text], ToolTipText, ShowOrder, Link, [Description], UpdateDate, State,DictionaryTypeID,ShowType) Values((Select max(id)+1 From  SYS_MULTILINGUAL),'"  &amp; 'Multilingual Combox'!B100 &amp; "','"  &amp; 'Multilingual Combox'!C100 &amp; "','"  &amp; 'Multilingual Combox'!F100 &amp; "','"  &amp; 'Multilingual Combox'!G100 &amp; "','"  &amp;  'Multilingual Combox'!H100 &amp; "','" &amp; 'Multilingual Combox'!I100 &amp; "','"  &amp; "','"  &amp; 'Multilingual Combox'!K100 &amp; "',null,'" &amp; 'Multilingual Combox'!M100 &amp; "',getdate(),1,"&amp; 'Multilingual Combox'!P100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SYS_MULTILINGUAL),'-1','1033','ETalk.CRM.UI.Promotion.frmGenericPromotionManagement','cbboxValidUnit','3','Month','','2',null,'',getdate(),1,25212,1)</v>
      </c>
    </row>
    <row r="101" spans="1:1">
      <c r="A101" s="35" t="str">
        <f>IF('Multilingual Combox'!A101="","",IF('Multilingual Combox'!Q101=1,""," Insert Into SYS_MULTILINGUAL(ID, DealerID, LanguageID, FormFullName, ControlID, Value, [Text], ToolTipText, ShowOrder, Link, [Description], UpdateDate, State,DictionaryTypeID,ShowType) Values((Select max(id)+1 From  SYS_MULTILINGUAL),'"  &amp; 'Multilingual Combox'!B101 &amp; "','"  &amp; 'Multilingual Combox'!C101 &amp; "','"  &amp; 'Multilingual Combox'!F101 &amp; "','"  &amp; 'Multilingual Combox'!G101 &amp; "','"  &amp;  'Multilingual Combox'!H101 &amp; "','" &amp; 'Multilingual Combox'!I101 &amp; "','"  &amp; "','"  &amp; 'Multilingual Combox'!K101 &amp; "',null,'" &amp; 'Multilingual Combox'!M101 &amp; "',getdate(),1,"&amp; 'Multilingual Combox'!P101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SYS_MULTILINGUAL),'-1','1033','ETalk.CRM.UI.Promotion.frmGenericPromotionManagement','cbboxValidUnit','4','Year','','3',null,'',getdate(),1,25212,1)</v>
      </c>
    </row>
    <row r="102" spans="1:1">
      <c r="A102" s="35" t="str">
        <f>IF('Multilingual Combox'!A102="","",IF('Multilingual Combox'!Q102=1,""," Insert Into SYS_MULTILINGUAL(ID, DealerID, LanguageID, FormFullName, ControlID, Value, [Text], ToolTipText, ShowOrder, Link, [Description], UpdateDate, State,DictionaryTypeID,ShowType) Values((Select max(id)+1 From  SYS_MULTILINGUAL),'"  &amp; 'Multilingual Combox'!B102 &amp; "','"  &amp; 'Multilingual Combox'!C102 &amp; "','"  &amp; 'Multilingual Combox'!F102 &amp; "','"  &amp; 'Multilingual Combox'!G102 &amp; "','"  &amp;  'Multilingual Combox'!H102 &amp; "','" &amp; 'Multilingual Combox'!I102 &amp; "','"  &amp; "','"  &amp; 'Multilingual Combox'!K102 &amp; "',null,'" &amp; 'Multilingual Combox'!M102 &amp; "',getdate(),1,"&amp; 'Multilingual Combox'!P102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SYS_MULTILINGUAL),'-1','1033','ETalk.CRM.UI.Promotion.frmPeriodicRebateManagement','cbxRebateType','1','Once','','0',null,'',getdate(),1,25209,1)</v>
      </c>
    </row>
    <row r="103" spans="1:1">
      <c r="A103" s="35" t="str">
        <f>IF('Multilingual Combox'!A103="","",IF('Multilingual Combox'!Q103=1,""," Insert Into SYS_MULTILINGUAL(ID, DealerID, LanguageID, FormFullName, ControlID, Value, [Text], ToolTipText, ShowOrder, Link, [Description], UpdateDate, State,DictionaryTypeID,ShowType) Values((Select max(id)+1 From  SYS_MULTILINGUAL),'"  &amp; 'Multilingual Combox'!B103 &amp; "','"  &amp; 'Multilingual Combox'!C103 &amp; "','"  &amp; 'Multilingual Combox'!F103 &amp; "','"  &amp; 'Multilingual Combox'!G103 &amp; "','"  &amp;  'Multilingual Combox'!H103 &amp; "','" &amp; 'Multilingual Combox'!I103 &amp; "','"  &amp; "','"  &amp; 'Multilingual Combox'!K103 &amp; "',null,'" &amp; 'Multilingual Combox'!M103 &amp; "',getdate(),1,"&amp; 'Multilingual Combox'!P103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SYS_MULTILINGUAL),'-1','1033','ETalk.CRM.UI.Promotion.frmPeriodicRebateManagement','cbxRebateType','2','Monthly','','1',null,'',getdate(),1,25209,1)</v>
      </c>
    </row>
    <row r="104" spans="1:1">
      <c r="A104" s="35" t="str">
        <f>IF('Multilingual Combox'!A104="","",IF('Multilingual Combox'!Q104=1,""," Insert Into SYS_MULTILINGUAL(ID, DealerID, LanguageID, FormFullName, ControlID, Value, [Text], ToolTipText, ShowOrder, Link, [Description], UpdateDate, State,DictionaryTypeID,ShowType) Values((Select max(id)+1 From  SYS_MULTILINGUAL),'"  &amp; 'Multilingual Combox'!B104 &amp; "','"  &amp; 'Multilingual Combox'!C104 &amp; "','"  &amp; 'Multilingual Combox'!F104 &amp; "','"  &amp; 'Multilingual Combox'!G104 &amp; "','"  &amp;  'Multilingual Combox'!H104 &amp; "','" &amp; 'Multilingual Combox'!I104 &amp; "','"  &amp; "','"  &amp; 'Multilingual Combox'!K104 &amp; "',null,'" &amp; 'Multilingual Combox'!M104 &amp; "',getdate(),1,"&amp; 'Multilingual Combox'!P104 &amp; ",1)")
)</f>
        <v/>
      </c>
    </row>
    <row r="105" spans="1:1">
      <c r="A105" s="35" t="str">
        <f>IF('Multilingual Combox'!A105="","",IF('Multilingual Combox'!Q105=1,""," Insert Into SYS_MULTILINGUAL(ID, DealerID, LanguageID, FormFullName, ControlID, Value, [Text], ToolTipText, ShowOrder, Link, [Description], UpdateDate, State,DictionaryTypeID,ShowType) Values((Select max(id)+1 From  SYS_MULTILINGUAL),'"  &amp; 'Multilingual Combox'!B105 &amp; "','"  &amp; 'Multilingual Combox'!C105 &amp; "','"  &amp; 'Multilingual Combox'!F105 &amp; "','"  &amp; 'Multilingual Combox'!G105 &amp; "','"  &amp;  'Multilingual Combox'!H105 &amp; "','" &amp; 'Multilingual Combox'!I105 &amp; "','"  &amp; "','"  &amp; 'Multilingual Combox'!K105 &amp; "',null,'" &amp; 'Multilingual Combox'!M105 &amp; "',getdate(),1,"&amp; 'Multilingual Combox'!P105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SYS_MULTILINGUAL),'-1','1033','ETalk.CRM.UI.Promotion.frmPeriodicRebateManagement','cbxBType','2','SignUp','','1',null,'',getdate(),1,25204,1)</v>
      </c>
    </row>
    <row r="106" spans="1:1">
      <c r="A106" s="35" t="str">
        <f>IF('Multilingual Combox'!A106="","",IF('Multilingual Combox'!Q106=1,""," Insert Into SYS_MULTILINGUAL(ID, DealerID, LanguageID, FormFullName, ControlID, Value, [Text], ToolTipText, ShowOrder, Link, [Description], UpdateDate, State,DictionaryTypeID,ShowType) Values((Select max(id)+1 From  SYS_MULTILINGUAL),'"  &amp; 'Multilingual Combox'!B106 &amp; "','"  &amp; 'Multilingual Combox'!C106 &amp; "','"  &amp; 'Multilingual Combox'!F106 &amp; "','"  &amp; 'Multilingual Combox'!G106 &amp; "','"  &amp;  'Multilingual Combox'!H106 &amp; "','" &amp; 'Multilingual Combox'!I106 &amp; "','"  &amp; "','"  &amp; 'Multilingual Combox'!K106 &amp; "',null,'" &amp; 'Multilingual Combox'!M106 &amp; "',getdate(),1,"&amp; 'Multilingual Combox'!P106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SYS_MULTILINGUAL),'-1','1033','ETalk.CRM.UI.Promotion.frmPeriodicRebateManagement','cbxBType','3','PortIn','','2',null,'',getdate(),1,25204,1)</v>
      </c>
    </row>
    <row r="107" spans="1:1">
      <c r="A107" s="35" t="str">
        <f>IF('Multilingual Combox'!A107="","",IF('Multilingual Combox'!Q107=1,""," Insert Into SYS_MULTILINGUAL(ID, DealerID, LanguageID, FormFullName, ControlID, Value, [Text], ToolTipText, ShowOrder, Link, [Description], UpdateDate, State,DictionaryTypeID,ShowType) Values((Select max(id)+1 From  SYS_MULTILINGUAL),'"  &amp; 'Multilingual Combox'!B107 &amp; "','"  &amp; 'Multilingual Combox'!C107 &amp; "','"  &amp; 'Multilingual Combox'!F107 &amp; "','"  &amp; 'Multilingual Combox'!G107 &amp; "','"  &amp;  'Multilingual Combox'!H107 &amp; "','" &amp; 'Multilingual Combox'!I107 &amp; "','"  &amp; "','"  &amp; 'Multilingual Combox'!K107 &amp; "',null,'" &amp; 'Multilingual Combox'!M107 &amp; "',getdate(),1,"&amp; 'Multilingual Combox'!P107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SYS_MULTILINGUAL),'-1','1033','ETalk.CRM.UI.Promotion.frmPeriodicRebateManagement','cbxBType','4','MigrateToPostpaid','','3',null,'',getdate(),1,25204,1)</v>
      </c>
    </row>
    <row r="108" spans="1:1">
      <c r="A108" s="35" t="str">
        <f>IF('Multilingual Combox'!A108="","",IF('Multilingual Combox'!Q108=1,""," Insert Into SYS_MULTILINGUAL(ID, DealerID, LanguageID, FormFullName, ControlID, Value, [Text], ToolTipText, ShowOrder, Link, [Description], UpdateDate, State,DictionaryTypeID,ShowType) Values((Select max(id)+1 From  SYS_MULTILINGUAL),'"  &amp; 'Multilingual Combox'!B108 &amp; "','"  &amp; 'Multilingual Combox'!C108 &amp; "','"  &amp; 'Multilingual Combox'!F108 &amp; "','"  &amp; 'Multilingual Combox'!G108 &amp; "','"  &amp;  'Multilingual Combox'!H108 &amp; "','" &amp; 'Multilingual Combox'!I108 &amp; "','"  &amp; "','"  &amp; 'Multilingual Combox'!K108 &amp; "',null,'" &amp; 'Multilingual Combox'!M108 &amp; "',getdate(),1,"&amp; 'Multilingual Combox'!P108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SYS_MULTILINGUAL),'-1','1033','ETalk.CRM.UI.Promotion.frmPeriodicRebateManagement','cbxBType','5','MonthlyQuotaCharge','','4',null,'',getdate(),1,25204,1)</v>
      </c>
    </row>
    <row r="109" spans="1:1">
      <c r="A109" s="35" t="str">
        <f>IF('Multilingual Combox'!A109="","",IF('Multilingual Combox'!Q109=1,""," Insert Into SYS_MULTILINGUAL(ID, DealerID, LanguageID, FormFullName, ControlID, Value, [Text], ToolTipText, ShowOrder, Link, [Description], UpdateDate, State,DictionaryTypeID,ShowType) Values((Select max(id)+1 From  SYS_MULTILINGUAL),'"  &amp; 'Multilingual Combox'!B109 &amp; "','"  &amp; 'Multilingual Combox'!C109 &amp; "','"  &amp; 'Multilingual Combox'!F109 &amp; "','"  &amp; 'Multilingual Combox'!G109 &amp; "','"  &amp;  'Multilingual Combox'!H109 &amp; "','" &amp; 'Multilingual Combox'!I109 &amp; "','"  &amp; "','"  &amp; 'Multilingual Combox'!K109 &amp; "',null,'" &amp; 'Multilingual Combox'!M109 &amp; "',getdate(),1,"&amp; 'Multilingual Combox'!P109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SYS_MULTILINGUAL),'-1','1033','ETalk.CRM.UI.Promotion.frmPeriodicRebateManagement','cbxBType','6','SignUpRecommendation','','5',null,'',getdate(),1,25204,1)</v>
      </c>
    </row>
    <row r="110" spans="1:1">
      <c r="A110" s="35" t="str">
        <f>IF('Multilingual Combox'!A110="","",IF('Multilingual Combox'!Q110=1,""," Insert Into SYS_MULTILINGUAL(ID, DealerID, LanguageID, FormFullName, ControlID, Value, [Text], ToolTipText, ShowOrder, Link, [Description], UpdateDate, State,DictionaryTypeID,ShowType) Values((Select max(id)+1 From  SYS_MULTILINGUAL),'"  &amp; 'Multilingual Combox'!B110 &amp; "','"  &amp; 'Multilingual Combox'!C110 &amp; "','"  &amp; 'Multilingual Combox'!F110 &amp; "','"  &amp; 'Multilingual Combox'!G110 &amp; "','"  &amp;  'Multilingual Combox'!H110 &amp; "','" &amp; 'Multilingual Combox'!I110 &amp; "','"  &amp; "','"  &amp; 'Multilingual Combox'!K110 &amp; "',null,'" &amp; 'Multilingual Combox'!M110 &amp; "',getdate(),1,"&amp; 'Multilingual Combox'!P110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SYS_MULTILINGUAL),'-1','1033','ETalk.CRM.UI.Promotion.frmPeriodicRebateManagement','cbxBType','7','PackageSignUp','','6',null,'',getdate(),1,25204,1)</v>
      </c>
    </row>
    <row r="111" spans="1:1">
      <c r="A111" s="35" t="str">
        <f>IF('Multilingual Combox'!A111="","",IF('Multilingual Combox'!Q111=1,""," Insert Into SYS_MULTILINGUAL(ID, DealerID, LanguageID, FormFullName, ControlID, Value, [Text], ToolTipText, ShowOrder, Link, [Description], UpdateDate, State,DictionaryTypeID,ShowType) Values((Select max(id)+1 From  SYS_MULTILINGUAL),'"  &amp; 'Multilingual Combox'!B111 &amp; "','"  &amp; 'Multilingual Combox'!C111 &amp; "','"  &amp; 'Multilingual Combox'!F111 &amp; "','"  &amp; 'Multilingual Combox'!G111 &amp; "','"  &amp;  'Multilingual Combox'!H111 &amp; "','" &amp; 'Multilingual Combox'!I111 &amp; "','"  &amp; "','"  &amp; 'Multilingual Combox'!K111 &amp; "',null,'" &amp; 'Multilingual Combox'!M111 &amp; "',getdate(),1,"&amp; 'Multilingual Combox'!P111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SYS_MULTILINGUAL),'-1','1033','ETalk.CRM.UI.Promotion.frmPeriodicRebateManagement','cbxBType','8','Usage','','7',null,'',getdate(),1,25204,1)</v>
      </c>
    </row>
    <row r="112" spans="1:1">
      <c r="A112" s="35" t="str">
        <f>IF('Multilingual Combox'!A112="","",IF('Multilingual Combox'!Q112=1,""," Insert Into SYS_MULTILINGUAL(ID, DealerID, LanguageID, FormFullName, ControlID, Value, [Text], ToolTipText, ShowOrder, Link, [Description], UpdateDate, State,DictionaryTypeID,ShowType) Values((Select max(id)+1 From  SYS_MULTILINGUAL),'"  &amp; 'Multilingual Combox'!B112 &amp; "','"  &amp; 'Multilingual Combox'!C112 &amp; "','"  &amp; 'Multilingual Combox'!F112 &amp; "','"  &amp; 'Multilingual Combox'!G112 &amp; "','"  &amp;  'Multilingual Combox'!H112 &amp; "','" &amp; 'Multilingual Combox'!I112 &amp; "','"  &amp; "','"  &amp; 'Multilingual Combox'!K112 &amp; "',null,'" &amp; 'Multilingual Combox'!M112 &amp; "',getdate(),1,"&amp; 'Multilingual Combox'!P112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SYS_MULTILINGUAL),'-1','1033','ETalk.CRM.UI.Promotion.frmPeriodicRebateManagement','cbxBType','9','PortInRecommendation','','8',null,'',getdate(),1,25204,1)</v>
      </c>
    </row>
    <row r="113" spans="1:1">
      <c r="A113" s="35" t="str">
        <f>IF('Multilingual Combox'!A113="","",IF('Multilingual Combox'!Q113=1,""," Insert Into SYS_MULTILINGUAL(ID, DealerID, LanguageID, FormFullName, ControlID, Value, [Text], ToolTipText, ShowOrder, Link, [Description], UpdateDate, State,DictionaryTypeID,ShowType) Values((Select max(id)+1 From  SYS_MULTILINGUAL),'"  &amp; 'Multilingual Combox'!B113 &amp; "','"  &amp; 'Multilingual Combox'!C113 &amp; "','"  &amp; 'Multilingual Combox'!F113 &amp; "','"  &amp; 'Multilingual Combox'!G113 &amp; "','"  &amp;  'Multilingual Combox'!H113 &amp; "','" &amp; 'Multilingual Combox'!I113 &amp; "','"  &amp; "','"  &amp; 'Multilingual Combox'!K113 &amp; "',null,'" &amp; 'Multilingual Combox'!M113 &amp; "',getdate(),1,"&amp; 'Multilingual Combox'!P113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SYS_MULTILINGUAL),'-1','1033','ETalk.CRM.UI.Promotion.frmPeriodicRebateManagement','cbxRebatetypeUnit','1','Fixed','','0',null,'',getdate(),1,25210,1)</v>
      </c>
    </row>
    <row r="114" spans="1:1">
      <c r="A114" s="35" t="str">
        <f>IF('Multilingual Combox'!A114="","",IF('Multilingual Combox'!Q114=1,""," Insert Into SYS_MULTILINGUAL(ID, DealerID, LanguageID, FormFullName, ControlID, Value, [Text], ToolTipText, ShowOrder, Link, [Description], UpdateDate, State,DictionaryTypeID,ShowType) Values((Select max(id)+1 From  SYS_MULTILINGUAL),'"  &amp; 'Multilingual Combox'!B114 &amp; "','"  &amp; 'Multilingual Combox'!C114 &amp; "','"  &amp; 'Multilingual Combox'!F114 &amp; "','"  &amp; 'Multilingual Combox'!G114 &amp; "','"  &amp;  'Multilingual Combox'!H114 &amp; "','" &amp; 'Multilingual Combox'!I114 &amp; "','"  &amp; "','"  &amp; 'Multilingual Combox'!K114 &amp; "',null,'" &amp; 'Multilingual Combox'!M114 &amp; "',getdate(),1,"&amp; 'Multilingual Combox'!P114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SYS_MULTILINGUAL),'-1','1033','ETalk.CRM.UI.Promotion.frmPeriodicRebateManagement','cbxRebatetypeUnit','2','Percentage','','1',null,'',getdate(),1,25210,1)</v>
      </c>
    </row>
    <row r="115" spans="1:1">
      <c r="A115" s="35" t="str">
        <f>IF('Multilingual Combox'!A115="","",IF('Multilingual Combox'!Q115=1,""," Insert Into SYS_MULTILINGUAL(ID, DealerID, LanguageID, FormFullName, ControlID, Value, [Text], ToolTipText, ShowOrder, Link, [Description], UpdateDate, State,DictionaryTypeID,ShowType) Values((Select max(id)+1 From  SYS_MULTILINGUAL),'"  &amp; 'Multilingual Combox'!B115 &amp; "','"  &amp; 'Multilingual Combox'!C115 &amp; "','"  &amp; 'Multilingual Combox'!F115 &amp; "','"  &amp; 'Multilingual Combox'!G115 &amp; "','"  &amp;  'Multilingual Combox'!H115 &amp; "','" &amp; 'Multilingual Combox'!I115 &amp; "','"  &amp; "','"  &amp; 'Multilingual Combox'!K115 &amp; "',null,'" &amp; 'Multilingual Combox'!M115 &amp; "',getdate(),1,"&amp; 'Multilingual Combox'!P115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SYS_MULTILINGUAL),'-1','1033','ETalk.CRM.UI.Promotion.frmPeriodicRebateManagement','cbxSubType','1003','Carrier Pre Select','','0',null,'',getdate(),1,12007,1)</v>
      </c>
    </row>
    <row r="116" spans="1:1">
      <c r="A116" s="35" t="str">
        <f>IF('Multilingual Combox'!A116="","",IF('Multilingual Combox'!Q116=1,""," Insert Into SYS_MULTILINGUAL(ID, DealerID, LanguageID, FormFullName, ControlID, Value, [Text], ToolTipText, ShowOrder, Link, [Description], UpdateDate, State,DictionaryTypeID,ShowType) Values((Select max(id)+1 From  SYS_MULTILINGUAL),'"  &amp; 'Multilingual Combox'!B116 &amp; "','"  &amp; 'Multilingual Combox'!C116 &amp; "','"  &amp; 'Multilingual Combox'!F116 &amp; "','"  &amp; 'Multilingual Combox'!G116 &amp; "','"  &amp;  'Multilingual Combox'!H116 &amp; "','" &amp; 'Multilingual Combox'!I116 &amp; "','"  &amp; "','"  &amp; 'Multilingual Combox'!K116 &amp; "',null,'" &amp; 'Multilingual Combox'!M116 &amp; "',getdate(),1,"&amp; 'Multilingual Combox'!P116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SYS_MULTILINGUAL),'-1','1033','ETalk.CRM.UI.Promotion.frmPeriodicRebateManagement','cbxSubType','2001','Media Phone','','1',null,'',getdate(),1,12007,1)</v>
      </c>
    </row>
    <row r="117" spans="1:1">
      <c r="A117" s="35" t="str">
        <f>IF('Multilingual Combox'!A117="","",IF('Multilingual Combox'!Q117=1,""," Insert Into SYS_MULTILINGUAL(ID, DealerID, LanguageID, FormFullName, ControlID, Value, [Text], ToolTipText, ShowOrder, Link, [Description], UpdateDate, State,DictionaryTypeID,ShowType) Values((Select max(id)+1 From  SYS_MULTILINGUAL),'"  &amp; 'Multilingual Combox'!B117 &amp; "','"  &amp; 'Multilingual Combox'!C117 &amp; "','"  &amp; 'Multilingual Combox'!F117 &amp; "','"  &amp; 'Multilingual Combox'!G117 &amp; "','"  &amp;  'Multilingual Combox'!H117 &amp; "','" &amp; 'Multilingual Combox'!I117 &amp; "','"  &amp; "','"  &amp; 'Multilingual Combox'!K117 &amp; "',null,'" &amp; 'Multilingual Combox'!M117 &amp; "',getdate(),1,"&amp; 'Multilingual Combox'!P117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SYS_MULTILINGUAL),'-1','1033','ETalk.CRM.UI.Promotion.frmPeriodicRebateManagement','cbxSubType','3001','Mobile Voice','','2',null,'',getdate(),1,12007,1)</v>
      </c>
    </row>
    <row r="118" spans="1:1">
      <c r="A118" s="35" t="str">
        <f>IF('Multilingual Combox'!A118="","",IF('Multilingual Combox'!Q118=1,""," Insert Into SYS_MULTILINGUAL(ID, DealerID, LanguageID, FormFullName, ControlID, Value, [Text], ToolTipText, ShowOrder, Link, [Description], UpdateDate, State,DictionaryTypeID,ShowType) Values((Select max(id)+1 From  SYS_MULTILINGUAL),'"  &amp; 'Multilingual Combox'!B118 &amp; "','"  &amp; 'Multilingual Combox'!C118 &amp; "','"  &amp; 'Multilingual Combox'!F118 &amp; "','"  &amp; 'Multilingual Combox'!G118 &amp; "','"  &amp;  'Multilingual Combox'!H118 &amp; "','" &amp; 'Multilingual Combox'!I118 &amp; "','"  &amp; "','"  &amp; 'Multilingual Combox'!K118 &amp; "',null,'" &amp; 'Multilingual Combox'!M118 &amp; "',getdate(),1,"&amp; 'Multilingual Combox'!P118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SYS_MULTILINGUAL),'-1','1033','ETalk.CRM.UI.Promotion.frmPeriodicRebateManagement','cbxSubType','3002','Mobile SMS','','3',null,'',getdate(),1,12007,1)</v>
      </c>
    </row>
    <row r="119" spans="1:1">
      <c r="A119" s="35" t="str">
        <f>IF('Multilingual Combox'!A119="","",IF('Multilingual Combox'!Q119=1,""," Insert Into SYS_MULTILINGUAL(ID, DealerID, LanguageID, FormFullName, ControlID, Value, [Text], ToolTipText, ShowOrder, Link, [Description], UpdateDate, State,DictionaryTypeID,ShowType) Values((Select max(id)+1 From  SYS_MULTILINGUAL),'"  &amp; 'Multilingual Combox'!B119 &amp; "','"  &amp; 'Multilingual Combox'!C119 &amp; "','"  &amp; 'Multilingual Combox'!F119 &amp; "','"  &amp; 'Multilingual Combox'!G119 &amp; "','"  &amp;  'Multilingual Combox'!H119 &amp; "','" &amp; 'Multilingual Combox'!I119 &amp; "','"  &amp; "','"  &amp; 'Multilingual Combox'!K119 &amp; "',null,'" &amp; 'Multilingual Combox'!M119 &amp; "',getdate(),1,"&amp; 'Multilingual Combox'!P119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SYS_MULTILINGUAL),'-1','1033','ETalk.CRM.UI.Promotion.frmPeriodicRebateManagement','cbxSubType','3003','Mobile Data','','4',null,'',getdate(),1,12007,1)</v>
      </c>
    </row>
    <row r="120" spans="1:1">
      <c r="A120" s="35" t="str">
        <f>IF('Multilingual Combox'!A120="","",IF('Multilingual Combox'!Q120=1,""," Insert Into SYS_MULTILINGUAL(ID, DealerID, LanguageID, FormFullName, ControlID, Value, [Text], ToolTipText, ShowOrder, Link, [Description], UpdateDate, State,DictionaryTypeID,ShowType) Values((Select max(id)+1 From  SYS_MULTILINGUAL),'"  &amp; 'Multilingual Combox'!B120 &amp; "','"  &amp; 'Multilingual Combox'!C120 &amp; "','"  &amp; 'Multilingual Combox'!F120 &amp; "','"  &amp; 'Multilingual Combox'!G120 &amp; "','"  &amp;  'Multilingual Combox'!H120 &amp; "','" &amp; 'Multilingual Combox'!I120 &amp; "','"  &amp; "','"  &amp; 'Multilingual Combox'!K120 &amp; "',null,'" &amp; 'Multilingual Combox'!M120 &amp; "',getdate(),1,"&amp; 'Multilingual Combox'!P120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SYS_MULTILINGUAL),'-1','1033','ETalk.CRM.UI.Promotion.frmPeriodicRebateManagement','cbxSubType','3004','Mobile MMS','','5',null,'',getdate(),1,12007,1)</v>
      </c>
    </row>
    <row r="121" spans="1:1">
      <c r="A121" s="35" t="str">
        <f>IF('Multilingual Combox'!A121="","",IF('Multilingual Combox'!Q121=1,""," Insert Into SYS_MULTILINGUAL(ID, DealerID, LanguageID, FormFullName, ControlID, Value, [Text], ToolTipText, ShowOrder, Link, [Description], UpdateDate, State,DictionaryTypeID,ShowType) Values((Select max(id)+1 From  SYS_MULTILINGUAL),'"  &amp; 'Multilingual Combox'!B121 &amp; "','"  &amp; 'Multilingual Combox'!C121 &amp; "','"  &amp; 'Multilingual Combox'!F121 &amp; "','"  &amp; 'Multilingual Combox'!G121 &amp; "','"  &amp;  'Multilingual Combox'!H121 &amp; "','" &amp; 'Multilingual Combox'!I121 &amp; "','"  &amp; "','"  &amp; 'Multilingual Combox'!K121 &amp; "',null,'" &amp; 'Multilingual Combox'!M121 &amp; "',getdate(),1,"&amp; 'Multilingual Combox'!P121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SYS_MULTILINGUAL),'-1','1033','ETalk.CRM.UI.Promotion.frmPeriodicRebateManagement','cbxSubType','3005','Mobile Video','','6',null,'',getdate(),1,12007,1)</v>
      </c>
    </row>
    <row r="122" spans="1:1">
      <c r="A122" s="35" t="str">
        <f>IF('Multilingual Combox'!A122="","",IF('Multilingual Combox'!Q122=1,""," Insert Into SYS_MULTILINGUAL(ID, DealerID, LanguageID, FormFullName, ControlID, Value, [Text], ToolTipText, ShowOrder, Link, [Description], UpdateDate, State,DictionaryTypeID,ShowType) Values((Select max(id)+1 From  SYS_MULTILINGUAL),'"  &amp; 'Multilingual Combox'!B122 &amp; "','"  &amp; 'Multilingual Combox'!C122 &amp; "','"  &amp; 'Multilingual Combox'!F122 &amp; "','"  &amp; 'Multilingual Combox'!G122 &amp; "','"  &amp;  'Multilingual Combox'!H122 &amp; "','" &amp; 'Multilingual Combox'!I122 &amp; "','"  &amp; "','"  &amp; 'Multilingual Combox'!K122 &amp; "',null,'" &amp; 'Multilingual Combox'!M122 &amp; "',getdate(),1,"&amp; 'Multilingual Combox'!P122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SYS_MULTILINGUAL),'-1','1033','ETalk.CRM.UI.Promotion.frmPeriodicRebateManagement','cbxSubType','3006','Mobile DID','','7',null,'',getdate(),1,12007,1)</v>
      </c>
    </row>
    <row r="123" spans="1:1">
      <c r="A123" s="35" t="str">
        <f>IF('Multilingual Combox'!A123="","",IF('Multilingual Combox'!Q123=1,""," Insert Into SYS_MULTILINGUAL(ID, DealerID, LanguageID, FormFullName, ControlID, Value, [Text], ToolTipText, ShowOrder, Link, [Description], UpdateDate, State,DictionaryTypeID,ShowType) Values((Select max(id)+1 From  SYS_MULTILINGUAL),'"  &amp; 'Multilingual Combox'!B123 &amp; "','"  &amp; 'Multilingual Combox'!C123 &amp; "','"  &amp; 'Multilingual Combox'!F123 &amp; "','"  &amp; 'Multilingual Combox'!G123 &amp; "','"  &amp;  'Multilingual Combox'!H123 &amp; "','" &amp; 'Multilingual Combox'!I123 &amp; "','"  &amp; "','"  &amp; 'Multilingual Combox'!K123 &amp; "',null,'" &amp; 'Multilingual Combox'!M123 &amp; "',getdate(),1,"&amp; 'Multilingual Combox'!P123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SYS_MULTILINGUAL),'-1','1033','ETalk.CRM.UI.Promotion.frmPeriodicRebateManagement','cbxSubType','4001','Wholesale','','8',null,'',getdate(),1,12007,1)</v>
      </c>
    </row>
    <row r="124" spans="1:1">
      <c r="A124" s="35" t="str">
        <f>IF('Multilingual Combox'!A124="","",IF('Multilingual Combox'!Q124=1,""," Insert Into SYS_MULTILINGUAL(ID, DealerID, LanguageID, FormFullName, ControlID, Value, [Text], ToolTipText, ShowOrder, Link, [Description], UpdateDate, State,DictionaryTypeID,ShowType) Values((Select max(id)+1 From  SYS_MULTILINGUAL),'"  &amp; 'Multilingual Combox'!B124 &amp; "','"  &amp; 'Multilingual Combox'!C124 &amp; "','"  &amp; 'Multilingual Combox'!F124 &amp; "','"  &amp; 'Multilingual Combox'!G124 &amp; "','"  &amp;  'Multilingual Combox'!H124 &amp; "','" &amp; 'Multilingual Combox'!I124 &amp; "','"  &amp; "','"  &amp; 'Multilingual Combox'!K124 &amp; "',null,'" &amp; 'Multilingual Combox'!M124 &amp; "',getdate(),1,"&amp; 'Multilingual Combox'!P124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SYS_MULTILINGUAL),'-1','1033','ETalk.CRM.UI.Promotion.frmPeriodicRebateManagement','cbxSubType','5001','Premium Rate','','9',null,'',getdate(),1,12007,1)</v>
      </c>
    </row>
    <row r="125" spans="1:1">
      <c r="A125" s="35" t="str">
        <f>IF('Multilingual Combox'!A125="","",IF('Multilingual Combox'!Q125=1,""," Insert Into SYS_MULTILINGUAL(ID, DealerID, LanguageID, FormFullName, ControlID, Value, [Text], ToolTipText, ShowOrder, Link, [Description], UpdateDate, State,DictionaryTypeID,ShowType) Values((Select max(id)+1 From  SYS_MULTILINGUAL),'"  &amp; 'Multilingual Combox'!B125 &amp; "','"  &amp; 'Multilingual Combox'!C125 &amp; "','"  &amp; 'Multilingual Combox'!F125 &amp; "','"  &amp; 'Multilingual Combox'!G125 &amp; "','"  &amp;  'Multilingual Combox'!H125 &amp; "','" &amp; 'Multilingual Combox'!I125 &amp; "','"  &amp; "','"  &amp; 'Multilingual Combox'!K125 &amp; "',null,'" &amp; 'Multilingual Combox'!M125 &amp; "',getdate(),1,"&amp; 'Multilingual Combox'!P125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SYS_MULTILINGUAL),'-1','1033','ETalk.CRM.UI.Promotion.frmPeriodicRebateManagement','cbxSubType','5010','Mobile','','10',null,'',getdate(),1,12007,1)</v>
      </c>
    </row>
    <row r="126" spans="1:1">
      <c r="A126" s="35" t="str">
        <f>IF('Multilingual Combox'!A126="","",IF('Multilingual Combox'!Q126=1,""," Insert Into SYS_MULTILINGUAL(ID, DealerID, LanguageID, FormFullName, ControlID, Value, [Text], ToolTipText, ShowOrder, Link, [Description], UpdateDate, State,DictionaryTypeID,ShowType) Values((Select max(id)+1 From  SYS_MULTILINGUAL),'"  &amp; 'Multilingual Combox'!B126 &amp; "','"  &amp; 'Multilingual Combox'!C126 &amp; "','"  &amp; 'Multilingual Combox'!F126 &amp; "','"  &amp; 'Multilingual Combox'!G126 &amp; "','"  &amp;  'Multilingual Combox'!H126 &amp; "','" &amp; 'Multilingual Combox'!I126 &amp; "','"  &amp; "','"  &amp; 'Multilingual Combox'!K126 &amp; "',null,'" &amp; 'Multilingual Combox'!M126 &amp; "',getdate(),1,"&amp; 'Multilingual Combox'!P126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SYS_MULTILINGUAL),'-1','1033','ETalk.CRM.UI.Promotion.frmPeriodicRebateManagement','cbxSubType','5020','Geographical','','11',null,'',getdate(),1,12007,1)</v>
      </c>
    </row>
    <row r="127" spans="1:1">
      <c r="A127" s="35" t="str">
        <f>IF('Multilingual Combox'!A127="","",IF('Multilingual Combox'!Q127=1,""," Insert Into SYS_MULTILINGUAL(ID, DealerID, LanguageID, FormFullName, ControlID, Value, [Text], ToolTipText, ShowOrder, Link, [Description], UpdateDate, State,DictionaryTypeID,ShowType) Values((Select max(id)+1 From  SYS_MULTILINGUAL),'"  &amp; 'Multilingual Combox'!B127 &amp; "','"  &amp; 'Multilingual Combox'!C127 &amp; "','"  &amp; 'Multilingual Combox'!F127 &amp; "','"  &amp; 'Multilingual Combox'!G127 &amp; "','"  &amp;  'Multilingual Combox'!H127 &amp; "','" &amp; 'Multilingual Combox'!I127 &amp; "','"  &amp; "','"  &amp; 'Multilingual Combox'!K127 &amp; "',null,'" &amp; 'Multilingual Combox'!M127 &amp; "',getdate(),1,"&amp; 'Multilingual Combox'!P127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SYS_MULTILINGUAL),'-1','1033','ETalk.CRM.UI.Promotion.frmPeriodicRebateManagement','cbxSubType','6001','Free Phone','','12',null,'',getdate(),1,12007,1)</v>
      </c>
    </row>
    <row r="128" spans="1:1">
      <c r="A128" s="35" t="str">
        <f>IF('Multilingual Combox'!A128="","",IF('Multilingual Combox'!Q128=1,""," Insert Into SYS_MULTILINGUAL(ID, DealerID, LanguageID, FormFullName, ControlID, Value, [Text], ToolTipText, ShowOrder, Link, [Description], UpdateDate, State,DictionaryTypeID,ShowType) Values((Select max(id)+1 From  SYS_MULTILINGUAL),'"  &amp; 'Multilingual Combox'!B128 &amp; "','"  &amp; 'Multilingual Combox'!C128 &amp; "','"  &amp; 'Multilingual Combox'!F128 &amp; "','"  &amp; 'Multilingual Combox'!G128 &amp; "','"  &amp;  'Multilingual Combox'!H128 &amp; "','" &amp; 'Multilingual Combox'!I128 &amp; "','"  &amp; "','"  &amp; 'Multilingual Combox'!K128 &amp; "',null,'" &amp; 'Multilingual Combox'!M128 &amp; "',getdate(),1,"&amp; 'Multilingual Combox'!P128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SYS_MULTILINGUAL),'-1','1033','ETalk.CRM.UI.Promotion.frmPeriodicRebateManagement','cbxCalUnit','1','Minutes','','0',null,'',getdate(),1,25206,1)</v>
      </c>
    </row>
    <row r="129" spans="1:1">
      <c r="A129" s="35" t="str">
        <f>IF('Multilingual Combox'!A129="","",IF('Multilingual Combox'!Q129=1,""," Insert Into SYS_MULTILINGUAL(ID, DealerID, LanguageID, FormFullName, ControlID, Value, [Text], ToolTipText, ShowOrder, Link, [Description], UpdateDate, State,DictionaryTypeID,ShowType) Values((Select max(id)+1 From  SYS_MULTILINGUAL),'"  &amp; 'Multilingual Combox'!B129 &amp; "','"  &amp; 'Multilingual Combox'!C129 &amp; "','"  &amp; 'Multilingual Combox'!F129 &amp; "','"  &amp; 'Multilingual Combox'!G129 &amp; "','"  &amp;  'Multilingual Combox'!H129 &amp; "','" &amp; 'Multilingual Combox'!I129 &amp; "','"  &amp; "','"  &amp; 'Multilingual Combox'!K129 &amp; "',null,'" &amp; 'Multilingual Combox'!M129 &amp; "',getdate(),1,"&amp; 'Multilingual Combox'!P129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SYS_MULTILINGUAL),'-1','1033','ETalk.CRM.UI.Promotion.frmPeriodicRebateManagement','cbxCalUnit','2','Money','','1',null,'',getdate(),1,25206,1)</v>
      </c>
    </row>
    <row r="130" spans="1:1">
      <c r="A130" s="35" t="str">
        <f>IF('Multilingual Combox'!A130="","",IF('Multilingual Combox'!Q130=1,""," Insert Into SYS_MULTILINGUAL(ID, DealerID, LanguageID, FormFullName, ControlID, Value, [Text], ToolTipText, ShowOrder, Link, [Description], UpdateDate, State,DictionaryTypeID,ShowType) Values((Select max(id)+1 From  SYS_MULTILINGUAL),'"  &amp; 'Multilingual Combox'!B130 &amp; "','"  &amp; 'Multilingual Combox'!C130 &amp; "','"  &amp; 'Multilingual Combox'!F130 &amp; "','"  &amp; 'Multilingual Combox'!G130 &amp; "','"  &amp;  'Multilingual Combox'!H130 &amp; "','" &amp; 'Multilingual Combox'!I130 &amp; "','"  &amp; "','"  &amp; 'Multilingual Combox'!K130 &amp; "',null,'" &amp; 'Multilingual Combox'!M130 &amp; "',getdate(),1,"&amp; 'Multilingual Combox'!P130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SYS_MULTILINGUAL),'-1','1033','ETalk.CRM.UI.Promotion.frmPeriodicRebateManagement','cbxCalUnit','3','Times','','2',null,'',getdate(),1,25206,1)</v>
      </c>
    </row>
    <row r="131" spans="1:1">
      <c r="A131" s="35" t="str">
        <f>IF('Multilingual Combox'!A131="","",IF('Multilingual Combox'!Q131=1,""," Insert Into SYS_MULTILINGUAL(ID, DealerID, LanguageID, FormFullName, ControlID, Value, [Text], ToolTipText, ShowOrder, Link, [Description], UpdateDate, State,DictionaryTypeID,ShowType) Values((Select max(id)+1 From  SYS_MULTILINGUAL),'"  &amp; 'Multilingual Combox'!B131 &amp; "','"  &amp; 'Multilingual Combox'!C131 &amp; "','"  &amp; 'Multilingual Combox'!F131 &amp; "','"  &amp; 'Multilingual Combox'!G131 &amp; "','"  &amp;  'Multilingual Combox'!H131 &amp; "','" &amp; 'Multilingual Combox'!I131 &amp; "','"  &amp; "','"  &amp; 'Multilingual Combox'!K131 &amp; "',null,'" &amp; 'Multilingual Combox'!M131 &amp; "',getdate(),1,"&amp; 'Multilingual Combox'!P131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SYS_MULTILINGUAL),'-1','1033','ETalk.CRM.UI.Promotion.frmPeriodicRebateManagement','cbxCalUnit','4','Data','','3',null,'',getdate(),1,25206,1)</v>
      </c>
    </row>
    <row r="132" spans="1:1">
      <c r="A132" s="35" t="str">
        <f>IF('Multilingual Combox'!A132="","",IF('Multilingual Combox'!Q132=1,""," Insert Into SYS_MULTILINGUAL(ID, DealerID, LanguageID, FormFullName, ControlID, Value, [Text], ToolTipText, ShowOrder, Link, [Description], UpdateDate, State,DictionaryTypeID,ShowType) Values((Select max(id)+1 From  SYS_MULTILINGUAL),'"  &amp; 'Multilingual Combox'!B132 &amp; "','"  &amp; 'Multilingual Combox'!C132 &amp; "','"  &amp; 'Multilingual Combox'!F132 &amp; "','"  &amp; 'Multilingual Combox'!G132 &amp; "','"  &amp;  'Multilingual Combox'!H132 &amp; "','" &amp; 'Multilingual Combox'!I132 &amp; "','"  &amp; "','"  &amp; 'Multilingual Combox'!K132 &amp; "',null,'" &amp; 'Multilingual Combox'!M132 &amp; "',getdate(),1,"&amp; 'Multilingual Combox'!P132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SYS_MULTILINGUAL),'-1','1033','ETalk.CRM.UI.Promotion.frmPeriodicRebateManagement','cbxCalUnit','5','Piece','','4',null,'',getdate(),1,25206,1)</v>
      </c>
    </row>
    <row r="133" spans="1:1">
      <c r="A133" s="35" t="str">
        <f>IF('Multilingual Combox'!A133="","",IF('Multilingual Combox'!Q133=1,""," Insert Into SYS_MULTILINGUAL(ID, DealerID, LanguageID, FormFullName, ControlID, Value, [Text], ToolTipText, ShowOrder, Link, [Description], UpdateDate, State,DictionaryTypeID,ShowType) Values((Select max(id)+1 From  SYS_MULTILINGUAL),'"  &amp; 'Multilingual Combox'!B133 &amp; "','"  &amp; 'Multilingual Combox'!C133 &amp; "','"  &amp; 'Multilingual Combox'!F133 &amp; "','"  &amp; 'Multilingual Combox'!G133 &amp; "','"  &amp;  'Multilingual Combox'!H133 &amp; "','" &amp; 'Multilingual Combox'!I133 &amp; "','"  &amp; "','"  &amp; 'Multilingual Combox'!K133 &amp; "',null,'" &amp; 'Multilingual Combox'!M133 &amp; "',getdate(),1,"&amp; 'Multilingual Combox'!P133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SYS_MULTILINGUAL),'-1','1033','ETalk.CRM.UI.Promotion.frmPeriodicRebateManagement','cbxMethod','1','Fee','','0',null,'',getdate(),1,25208,1)</v>
      </c>
    </row>
    <row r="134" spans="1:1">
      <c r="A134" s="35" t="str">
        <f>IF('Multilingual Combox'!A134="","",IF('Multilingual Combox'!Q134=1,""," Insert Into SYS_MULTILINGUAL(ID, DealerID, LanguageID, FormFullName, ControlID, Value, [Text], ToolTipText, ShowOrder, Link, [Description], UpdateDate, State,DictionaryTypeID,ShowType) Values((Select max(id)+1 From  SYS_MULTILINGUAL),'"  &amp; 'Multilingual Combox'!B134 &amp; "','"  &amp; 'Multilingual Combox'!C134 &amp; "','"  &amp; 'Multilingual Combox'!F134 &amp; "','"  &amp; 'Multilingual Combox'!G134 &amp; "','"  &amp;  'Multilingual Combox'!H134 &amp; "','" &amp; 'Multilingual Combox'!I134 &amp; "','"  &amp; "','"  &amp; 'Multilingual Combox'!K134 &amp; "',null,'" &amp; 'Multilingual Combox'!M134 &amp; "',getdate(),1,"&amp; 'Multilingual Combox'!P134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SYS_MULTILINGUAL),'-1','1033','ETalk.CRM.UI.Promotion.frmPeriodicRebateManagement','cbxMethod','2','Service','','1',null,'',getdate(),1,25208,1)</v>
      </c>
    </row>
    <row r="135" spans="1:1">
      <c r="A135" s="35" t="str">
        <f>IF('Multilingual Combox'!A135="","",IF('Multilingual Combox'!Q135=1,""," Insert Into SYS_MULTILINGUAL(ID, DealerID, LanguageID, FormFullName, ControlID, Value, [Text], ToolTipText, ShowOrder, Link, [Description], UpdateDate, State,DictionaryTypeID,ShowType) Values((Select max(id)+1 From  SYS_MULTILINGUAL),'"  &amp; 'Multilingual Combox'!B135 &amp; "','"  &amp; 'Multilingual Combox'!C135 &amp; "','"  &amp; 'Multilingual Combox'!F135 &amp; "','"  &amp; 'Multilingual Combox'!G135 &amp; "','"  &amp;  'Multilingual Combox'!H135 &amp; "','" &amp; 'Multilingual Combox'!I135 &amp; "','"  &amp; "','"  &amp; 'Multilingual Combox'!K135 &amp; "',null,'" &amp; 'Multilingual Combox'!M135 &amp; "',getdate(),1,"&amp; 'Multilingual Combox'!P135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SYS_MULTILINGUAL),'-1','1033','ETalk.CRM.UI.Promotion.frmPeriodicRebateManagement','cbxMethod','3','Bonus','','2',null,'',getdate(),1,25208,1)</v>
      </c>
    </row>
    <row r="136" spans="1:1">
      <c r="A136" s="35" t="str">
        <f>IF('Multilingual Combox'!A136="","",IF('Multilingual Combox'!Q136=1,""," Insert Into SYS_MULTILINGUAL(ID, DealerID, LanguageID, FormFullName, ControlID, Value, [Text], ToolTipText, ShowOrder, Link, [Description], UpdateDate, State,DictionaryTypeID,ShowType) Values((Select max(id)+1 From  SYS_MULTILINGUAL),'"  &amp; 'Multilingual Combox'!B136 &amp; "','"  &amp; 'Multilingual Combox'!C136 &amp; "','"  &amp; 'Multilingual Combox'!F136 &amp; "','"  &amp; 'Multilingual Combox'!G136 &amp; "','"  &amp;  'Multilingual Combox'!H136 &amp; "','" &amp; 'Multilingual Combox'!I136 &amp; "','"  &amp; "','"  &amp; 'Multilingual Combox'!K136 &amp; "',null,'" &amp; 'Multilingual Combox'!M136 &amp; "',getdate(),1,"&amp; 'Multilingual Combox'!P136 &amp; ",1)")
)</f>
        <v/>
      </c>
    </row>
    <row r="137" spans="1:1">
      <c r="A137" s="35" t="str">
        <f>IF('Multilingual Combox'!A137="","",IF('Multilingual Combox'!Q137=1,""," Insert Into SYS_MULTILINGUAL(ID, DealerID, LanguageID, FormFullName, ControlID, Value, [Text], ToolTipText, ShowOrder, Link, [Description], UpdateDate, State,DictionaryTypeID,ShowType) Values((Select max(id)+1 From  SYS_MULTILINGUAL),'"  &amp; 'Multilingual Combox'!B137 &amp; "','"  &amp; 'Multilingual Combox'!C137 &amp; "','"  &amp; 'Multilingual Combox'!F137 &amp; "','"  &amp; 'Multilingual Combox'!G137 &amp; "','"  &amp;  'Multilingual Combox'!H137 &amp; "','" &amp; 'Multilingual Combox'!I137 &amp; "','"  &amp; "','"  &amp; 'Multilingual Combox'!K137 &amp; "',null,'" &amp; 'Multilingual Combox'!M137 &amp; "',getdate(),1,"&amp; 'Multilingual Combox'!P137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SYS_MULTILINGUAL),'-1','1033','ETalk.CRM.UI.Promotion.frmPeriodicRebateManagement','cbxPUnit','1','Day','','0',null,'',getdate(),1,25212,1)</v>
      </c>
    </row>
    <row r="138" spans="1:1">
      <c r="A138" s="35" t="str">
        <f>IF('Multilingual Combox'!A138="","",IF('Multilingual Combox'!Q138=1,""," Insert Into SYS_MULTILINGUAL(ID, DealerID, LanguageID, FormFullName, ControlID, Value, [Text], ToolTipText, ShowOrder, Link, [Description], UpdateDate, State,DictionaryTypeID,ShowType) Values((Select max(id)+1 From  SYS_MULTILINGUAL),'"  &amp; 'Multilingual Combox'!B138 &amp; "','"  &amp; 'Multilingual Combox'!C138 &amp; "','"  &amp; 'Multilingual Combox'!F138 &amp; "','"  &amp; 'Multilingual Combox'!G138 &amp; "','"  &amp;  'Multilingual Combox'!H138 &amp; "','" &amp; 'Multilingual Combox'!I138 &amp; "','"  &amp; "','"  &amp; 'Multilingual Combox'!K138 &amp; "',null,'" &amp; 'Multilingual Combox'!M138 &amp; "',getdate(),1,"&amp; 'Multilingual Combox'!P138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SYS_MULTILINGUAL),'-1','1033','ETalk.CRM.UI.Promotion.frmPeriodicRebateManagement','cbxPUnit','2','Week','','1',null,'',getdate(),1,25212,1)</v>
      </c>
    </row>
    <row r="139" spans="1:1">
      <c r="A139" s="35" t="str">
        <f>IF('Multilingual Combox'!A139="","",IF('Multilingual Combox'!Q139=1,""," Insert Into SYS_MULTILINGUAL(ID, DealerID, LanguageID, FormFullName, ControlID, Value, [Text], ToolTipText, ShowOrder, Link, [Description], UpdateDate, State,DictionaryTypeID,ShowType) Values((Select max(id)+1 From  SYS_MULTILINGUAL),'"  &amp; 'Multilingual Combox'!B139 &amp; "','"  &amp; 'Multilingual Combox'!C139 &amp; "','"  &amp; 'Multilingual Combox'!F139 &amp; "','"  &amp; 'Multilingual Combox'!G139 &amp; "','"  &amp;  'Multilingual Combox'!H139 &amp; "','" &amp; 'Multilingual Combox'!I139 &amp; "','"  &amp; "','"  &amp; 'Multilingual Combox'!K139 &amp; "',null,'" &amp; 'Multilingual Combox'!M139 &amp; "',getdate(),1,"&amp; 'Multilingual Combox'!P139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SYS_MULTILINGUAL),'-1','1033','ETalk.CRM.UI.Promotion.frmPeriodicRebateManagement','cbxPUnit','3','Month','','2',null,'',getdate(),1,25212,1)</v>
      </c>
    </row>
    <row r="140" spans="1:1">
      <c r="A140" s="35" t="str">
        <f>IF('Multilingual Combox'!A140="","",IF('Multilingual Combox'!Q140=1,""," Insert Into SYS_MULTILINGUAL(ID, DealerID, LanguageID, FormFullName, ControlID, Value, [Text], ToolTipText, ShowOrder, Link, [Description], UpdateDate, State,DictionaryTypeID,ShowType) Values((Select max(id)+1 From  SYS_MULTILINGUAL),'"  &amp; 'Multilingual Combox'!B140 &amp; "','"  &amp; 'Multilingual Combox'!C140 &amp; "','"  &amp; 'Multilingual Combox'!F140 &amp; "','"  &amp; 'Multilingual Combox'!G140 &amp; "','"  &amp;  'Multilingual Combox'!H140 &amp; "','" &amp; 'Multilingual Combox'!I140 &amp; "','"  &amp; "','"  &amp; 'Multilingual Combox'!K140 &amp; "',null,'" &amp; 'Multilingual Combox'!M140 &amp; "',getdate(),1,"&amp; 'Multilingual Combox'!P140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SYS_MULTILINGUAL),'-1','1033','ETalk.CRM.UI.Promotion.frmPeriodicRebateManagement','cbxPUnit','4','Year','','3',null,'',getdate(),1,25212,1)</v>
      </c>
    </row>
    <row r="141" spans="1:1">
      <c r="A141" s="35" t="str">
        <f>IF('Multilingual Combox'!A141="","",IF('Multilingual Combox'!Q141=1,""," Insert Into SYS_MULTILINGUAL(ID, DealerID, LanguageID, FormFullName, ControlID, Value, [Text], ToolTipText, ShowOrder, Link, [Description], UpdateDate, State,DictionaryTypeID,ShowType) Values((Select max(id)+1 From  SYS_MULTILINGUAL),'"  &amp; 'Multilingual Combox'!B141 &amp; "','"  &amp; 'Multilingual Combox'!C141 &amp; "','"  &amp; 'Multilingual Combox'!F141 &amp; "','"  &amp; 'Multilingual Combox'!G141 &amp; "','"  &amp;  'Multilingual Combox'!H141 &amp; "','" &amp; 'Multilingual Combox'!I141 &amp; "','"  &amp; "','"  &amp; 'Multilingual Combox'!K141 &amp; "',null,'" &amp; 'Multilingual Combox'!M141 &amp; "',getdate(),1,"&amp; 'Multilingual Combox'!P141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SYS_MULTILINGUAL),'-1','1033','ETalk.CRM.UI.Promotion.frmPeriodicRebateManagement','cbxVTime','1','Immediate','','0',null,'',getdate(),1,25213,1)</v>
      </c>
    </row>
    <row r="142" spans="1:1">
      <c r="A142" s="35" t="str">
        <f>IF('Multilingual Combox'!A142="","",IF('Multilingual Combox'!Q142=1,""," Insert Into SYS_MULTILINGUAL(ID, DealerID, LanguageID, FormFullName, ControlID, Value, [Text], ToolTipText, ShowOrder, Link, [Description], UpdateDate, State,DictionaryTypeID,ShowType) Values((Select max(id)+1 From  SYS_MULTILINGUAL),'"  &amp; 'Multilingual Combox'!B142 &amp; "','"  &amp; 'Multilingual Combox'!C142 &amp; "','"  &amp; 'Multilingual Combox'!F142 &amp; "','"  &amp; 'Multilingual Combox'!G142 &amp; "','"  &amp;  'Multilingual Combox'!H142 &amp; "','" &amp; 'Multilingual Combox'!I142 &amp; "','"  &amp; "','"  &amp; 'Multilingual Combox'!K142 &amp; "',null,'" &amp; 'Multilingual Combox'!M142 &amp; "',getdate(),1,"&amp; 'Multilingual Combox'!P142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SYS_MULTILINGUAL),'-1','1033','ETalk.CRM.UI.Promotion.frmPeriodicRebateManagement','cbxVTime','2','Next Cycle','','1',null,'',getdate(),1,25213,1)</v>
      </c>
    </row>
    <row r="143" spans="1:1">
      <c r="A143" s="35" t="str">
        <f>IF('Multilingual Combox'!A143="","",IF('Multilingual Combox'!Q143=1,""," Insert Into SYS_MULTILINGUAL(ID, DealerID, LanguageID, FormFullName, ControlID, Value, [Text], ToolTipText, ShowOrder, Link, [Description], UpdateDate, State,DictionaryTypeID,ShowType) Values((Select max(id)+1 From  SYS_MULTILINGUAL),'"  &amp; 'Multilingual Combox'!B143 &amp; "','"  &amp; 'Multilingual Combox'!C143 &amp; "','"  &amp; 'Multilingual Combox'!F143 &amp; "','"  &amp; 'Multilingual Combox'!G143 &amp; "','"  &amp;  'Multilingual Combox'!H143 &amp; "','" &amp; 'Multilingual Combox'!I143 &amp; "','"  &amp; "','"  &amp; 'Multilingual Combox'!K143 &amp; "',null,'" &amp; 'Multilingual Combox'!M143 &amp; "',getdate(),1,"&amp; 'Multilingual Combox'!P143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SYS_MULTILINGUAL),'-1','1033','ETalk.CRM.UI.Promotion.frmPeriodicRebateManagement','cbboxNumberCategory','0','Immediate','','0',null,'',getdate(),1,25216,1)</v>
      </c>
    </row>
    <row r="144" spans="1:1">
      <c r="A144" s="35" t="str">
        <f>IF('Multilingual Combox'!A144="","",IF('Multilingual Combox'!Q144=1,""," Insert Into SYS_MULTILINGUAL(ID, DealerID, LanguageID, FormFullName, ControlID, Value, [Text], ToolTipText, ShowOrder, Link, [Description], UpdateDate, State,DictionaryTypeID,ShowType) Values((Select max(id)+1 From  SYS_MULTILINGUAL),'"  &amp; 'Multilingual Combox'!B144 &amp; "','"  &amp; 'Multilingual Combox'!C144 &amp; "','"  &amp; 'Multilingual Combox'!F144 &amp; "','"  &amp; 'Multilingual Combox'!G144 &amp; "','"  &amp;  'Multilingual Combox'!H144 &amp; "','" &amp; 'Multilingual Combox'!I144 &amp; "','"  &amp; "','"  &amp; 'Multilingual Combox'!K144 &amp; "',null,'" &amp; 'Multilingual Combox'!M144 &amp; "',getdate(),1,"&amp; 'Multilingual Combox'!P144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SYS_MULTILINGUAL),'-1','1033','ETalk.CRM.UI.Promotion.frmPeriodicRebateManagement','cbboxNumberCategory','1','Next Cycle','','1',null,'',getdate(),1,25216,1)</v>
      </c>
    </row>
    <row r="145" spans="1:1">
      <c r="A145" s="35" t="str">
        <f>IF('Multilingual Combox'!A145="","",IF('Multilingual Combox'!Q145=1,""," Insert Into SYS_MULTILINGUAL(ID, DealerID, LanguageID, FormFullName, ControlID, Value, [Text], ToolTipText, ShowOrder, Link, [Description], UpdateDate, State,DictionaryTypeID,ShowType) Values((Select max(id)+1 From  SYS_MULTILINGUAL),'"  &amp; 'Multilingual Combox'!B145 &amp; "','"  &amp; 'Multilingual Combox'!C145 &amp; "','"  &amp; 'Multilingual Combox'!F145 &amp; "','"  &amp; 'Multilingual Combox'!G145 &amp; "','"  &amp;  'Multilingual Combox'!H145 &amp; "','" &amp; 'Multilingual Combox'!I145 &amp; "','"  &amp; "','"  &amp; 'Multilingual Combox'!K145 &amp; "',null,'" &amp; 'Multilingual Combox'!M145 &amp; "',getdate(),1,"&amp; 'Multilingual Combox'!P145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SYS_MULTILINGUAL),'-1','1033','ETalk.CRM.UI.Promotion.frmPeriodicRebateManagement','cbboxNumberCategory','2','PromotionDiscountMethodId','','2',null,'',getdate(),1,25216,1)</v>
      </c>
    </row>
    <row r="146" spans="1:1">
      <c r="A146" s="35" t="str">
        <f>IF('Multilingual Combox'!A146="","",IF('Multilingual Combox'!Q146=1,""," Insert Into SYS_MULTILINGUAL(ID, DealerID, LanguageID, FormFullName, ControlID, Value, [Text], ToolTipText, ShowOrder, Link, [Description], UpdateDate, State,DictionaryTypeID,ShowType) Values((Select max(id)+1 From  SYS_MULTILINGUAL),'"  &amp; 'Multilingual Combox'!B146 &amp; "','"  &amp; 'Multilingual Combox'!C146 &amp; "','"  &amp; 'Multilingual Combox'!F146 &amp; "','"  &amp; 'Multilingual Combox'!G146 &amp; "','"  &amp;  'Multilingual Combox'!H146 &amp; "','" &amp; 'Multilingual Combox'!I146 &amp; "','"  &amp; "','"  &amp; 'Multilingual Combox'!K146 &amp; "',null,'" &amp; 'Multilingual Combox'!M146 &amp; "',getdate(),1,"&amp; 'Multilingual Combox'!P146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SYS_MULTILINGUAL),'-1','1033','ETalk.CRM.UI.Promotion.frmPeriodicRebateManagement','cbboxNumberCategory','3','Percentage','','3',null,'',getdate(),1,25216,1)</v>
      </c>
    </row>
    <row r="147" spans="1:1">
      <c r="A147" s="35" t="str">
        <f>IF('Multilingual Combox'!A147="","",IF('Multilingual Combox'!Q147=1,""," Insert Into SYS_MULTILINGUAL(ID, DealerID, LanguageID, FormFullName, ControlID, Value, [Text], ToolTipText, ShowOrder, Link, [Description], UpdateDate, State,DictionaryTypeID,ShowType) Values((Select max(id)+1 From  SYS_MULTILINGUAL),'"  &amp; 'Multilingual Combox'!B147 &amp; "','"  &amp; 'Multilingual Combox'!C147 &amp; "','"  &amp; 'Multilingual Combox'!F147 &amp; "','"  &amp; 'Multilingual Combox'!G147 &amp; "','"  &amp;  'Multilingual Combox'!H147 &amp; "','" &amp; 'Multilingual Combox'!I147 &amp; "','"  &amp; "','"  &amp; 'Multilingual Combox'!K147 &amp; "',null,'" &amp; 'Multilingual Combox'!M147 &amp; "',getdate(),1,"&amp; 'Multilingual Combox'!P147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SYS_MULTILINGUAL),'-1','1033','ETalk.CRM.UI.Promotion.frmPeriodicRebateManagement','cbboxNumberCategory','4','Fixed Value','','4',null,'',getdate(),1,25216,1)</v>
      </c>
    </row>
    <row r="148" spans="1:1">
      <c r="A148" s="35" t="str">
        <f>IF('Multilingual Combox'!A148="","",IF('Multilingual Combox'!Q148=1,""," Insert Into SYS_MULTILINGUAL(ID, DealerID, LanguageID, FormFullName, ControlID, Value, [Text], ToolTipText, ShowOrder, Link, [Description], UpdateDate, State,DictionaryTypeID,ShowType) Values((Select max(id)+1 From  SYS_MULTILINGUAL),'"  &amp; 'Multilingual Combox'!B148 &amp; "','"  &amp; 'Multilingual Combox'!C148 &amp; "','"  &amp; 'Multilingual Combox'!F148 &amp; "','"  &amp; 'Multilingual Combox'!G148 &amp; "','"  &amp;  'Multilingual Combox'!H148 &amp; "','" &amp; 'Multilingual Combox'!I148 &amp; "','"  &amp; "','"  &amp; 'Multilingual Combox'!K148 &amp; "',null,'" &amp; 'Multilingual Combox'!M148 &amp; "',getdate(),1,"&amp; 'Multilingual Combox'!P148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SYS_MULTILINGUAL),'-1','1033','ETalk.CRM.UI.Promotion.frmPeriodicRebateManagement','cbboxNumberCategory','5','IntroducerStatus','','5',null,'',getdate(),1,25216,1)</v>
      </c>
    </row>
    <row r="149" spans="1:1">
      <c r="A149" s="35" t="str">
        <f>IF('Multilingual Combox'!A149="","",IF('Multilingual Combox'!Q149=1,""," Insert Into SYS_MULTILINGUAL(ID, DealerID, LanguageID, FormFullName, ControlID, Value, [Text], ToolTipText, ShowOrder, Link, [Description], UpdateDate, State,DictionaryTypeID,ShowType) Values((Select max(id)+1 From  SYS_MULTILINGUAL),'"  &amp; 'Multilingual Combox'!B149 &amp; "','"  &amp; 'Multilingual Combox'!C149 &amp; "','"  &amp; 'Multilingual Combox'!F149 &amp; "','"  &amp; 'Multilingual Combox'!G149 &amp; "','"  &amp;  'Multilingual Combox'!H149 &amp; "','" &amp; 'Multilingual Combox'!I149 &amp; "','"  &amp; "','"  &amp; 'Multilingual Combox'!K149 &amp; "',null,'" &amp; 'Multilingual Combox'!M149 &amp; "',getdate(),1,"&amp; 'Multilingual Combox'!P149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SYS_MULTILINGUAL),'-1','1033','ETalk.CRM.UI.Promotion.frmPeriodicRebateManagement','cbboxNumberCategory','6','Init','','6',null,'',getdate(),1,25216,1)</v>
      </c>
    </row>
    <row r="150" spans="1:1">
      <c r="A150" s="35" t="str">
        <f>IF('Multilingual Combox'!A150="","",IF('Multilingual Combox'!Q150=1,""," Insert Into SYS_MULTILINGUAL(ID, DealerID, LanguageID, FormFullName, ControlID, Value, [Text], ToolTipText, ShowOrder, Link, [Description], UpdateDate, State,DictionaryTypeID,ShowType) Values((Select max(id)+1 From  SYS_MULTILINGUAL),'"  &amp; 'Multilingual Combox'!B150 &amp; "','"  &amp; 'Multilingual Combox'!C150 &amp; "','"  &amp; 'Multilingual Combox'!F150 &amp; "','"  &amp; 'Multilingual Combox'!G150 &amp; "','"  &amp;  'Multilingual Combox'!H150 &amp; "','" &amp; 'Multilingual Combox'!I150 &amp; "','"  &amp; "','"  &amp; 'Multilingual Combox'!K150 &amp; "',null,'" &amp; 'Multilingual Combox'!M150 &amp; "',getdate(),1,"&amp; 'Multilingual Combox'!P150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SYS_MULTILINGUAL),'-1','1033','ETalk.CRM.UI.Promotion.frmPeriodicRebateManagement','cbboxNumberCategory','7','InUsed','','7',null,'',getdate(),1,25216,1)</v>
      </c>
    </row>
    <row r="151" spans="1:1">
      <c r="A151" s="35" t="str">
        <f>IF('Multilingual Combox'!A151="","",IF('Multilingual Combox'!Q151=1,""," Insert Into SYS_MULTILINGUAL(ID, DealerID, LanguageID, FormFullName, ControlID, Value, [Text], ToolTipText, ShowOrder, Link, [Description], UpdateDate, State,DictionaryTypeID,ShowType) Values((Select max(id)+1 From  SYS_MULTILINGUAL),'"  &amp; 'Multilingual Combox'!B151 &amp; "','"  &amp; 'Multilingual Combox'!C151 &amp; "','"  &amp; 'Multilingual Combox'!F151 &amp; "','"  &amp; 'Multilingual Combox'!G151 &amp; "','"  &amp;  'Multilingual Combox'!H151 &amp; "','" &amp; 'Multilingual Combox'!I151 &amp; "','"  &amp; "','"  &amp; 'Multilingual Combox'!K151 &amp; "',null,'" &amp; 'Multilingual Combox'!M151 &amp; "',getdate(),1,"&amp; 'Multilingual Combox'!P151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SYS_MULTILINGUAL),'-1','1033','ETalk.CRM.UI.Promotion.frmPeriodicRebateManagement','cbboxNumberCategory','8','PromotionLimitUnit','','8',null,'',getdate(),1,25216,1)</v>
      </c>
    </row>
    <row r="152" spans="1:1">
      <c r="A152" s="35" t="str">
        <f>IF('Multilingual Combox'!A152="","",IF('Multilingual Combox'!Q152=1,""," Insert Into SYS_MULTILINGUAL(ID, DealerID, LanguageID, FormFullName, ControlID, Value, [Text], ToolTipText, ShowOrder, Link, [Description], UpdateDate, State,DictionaryTypeID,ShowType) Values((Select max(id)+1 From  SYS_MULTILINGUAL),'"  &amp; 'Multilingual Combox'!B152 &amp; "','"  &amp; 'Multilingual Combox'!C152 &amp; "','"  &amp; 'Multilingual Combox'!F152 &amp; "','"  &amp; 'Multilingual Combox'!G152 &amp; "','"  &amp;  'Multilingual Combox'!H152 &amp; "','" &amp; 'Multilingual Combox'!I152 &amp; "','"  &amp; "','"  &amp; 'Multilingual Combox'!K152 &amp; "',null,'" &amp; 'Multilingual Combox'!M152 &amp; "',getdate(),1,"&amp; 'Multilingual Combox'!P152 &amp; ",1)")
)</f>
        <v/>
      </c>
    </row>
    <row r="153" spans="1:1">
      <c r="A153" s="35" t="str">
        <f>IF('Multilingual Combox'!A153="","",IF('Multilingual Combox'!Q153=1,""," Insert Into SYS_MULTILINGUAL(ID, DealerID, LanguageID, FormFullName, ControlID, Value, [Text], ToolTipText, ShowOrder, Link, [Description], UpdateDate, State,DictionaryTypeID,ShowType) Values((Select max(id)+1 From  SYS_MULTILINGUAL),'"  &amp; 'Multilingual Combox'!B153 &amp; "','"  &amp; 'Multilingual Combox'!C153 &amp; "','"  &amp; 'Multilingual Combox'!F153 &amp; "','"  &amp; 'Multilingual Combox'!G153 &amp; "','"  &amp;  'Multilingual Combox'!H153 &amp; "','" &amp; 'Multilingual Combox'!I153 &amp; "','"  &amp; "','"  &amp; 'Multilingual Combox'!K153 &amp; "',null,'" &amp; 'Multilingual Combox'!M153 &amp; "',getdate(),1,"&amp; 'Multilingual Combox'!P153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SYS_MULTILINGUAL),'-1','1033','ETalk.CRM.UI.Promotion.frmPeriodicRebateManagement','cbboxPeriodic','1','Monthly','','1',null,'',getdate(),1,25219,1)</v>
      </c>
    </row>
    <row r="154" spans="1:1">
      <c r="A154" s="35" t="str">
        <f>IF('Multilingual Combox'!A154="","",IF('Multilingual Combox'!Q154=1,""," Insert Into SYS_MULTILINGUAL(ID, DealerID, LanguageID, FormFullName, ControlID, Value, [Text], ToolTipText, ShowOrder, Link, [Description], UpdateDate, State,DictionaryTypeID,ShowType) Values((Select max(id)+1 From  SYS_MULTILINGUAL),'"  &amp; 'Multilingual Combox'!B154 &amp; "','"  &amp; 'Multilingual Combox'!C154 &amp; "','"  &amp; 'Multilingual Combox'!F154 &amp; "','"  &amp; 'Multilingual Combox'!G154 &amp; "','"  &amp;  'Multilingual Combox'!H154 &amp; "','" &amp; 'Multilingual Combox'!I154 &amp; "','"  &amp; "','"  &amp; 'Multilingual Combox'!K154 &amp; "',null,'" &amp; 'Multilingual Combox'!M154 &amp; "',getdate(),1,"&amp; 'Multilingual Combox'!P154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SYS_MULTILINGUAL),'-1','1033','ETalk.CRM.UI.Promotion.frmPeriodicRebateManagement','cbboxPeriodic','2','Daily','','2',null,'',getdate(),1,25219,1)</v>
      </c>
    </row>
    <row r="155" spans="1:1">
      <c r="A155" s="35" t="str">
        <f>IF('Multilingual Combox'!A155="","",IF('Multilingual Combox'!Q155=1,""," Insert Into SYS_MULTILINGUAL(ID, DealerID, LanguageID, FormFullName, ControlID, Value, [Text], ToolTipText, ShowOrder, Link, [Description], UpdateDate, State,DictionaryTypeID,ShowType) Values((Select max(id)+1 From  SYS_MULTILINGUAL),'"  &amp; 'Multilingual Combox'!B155 &amp; "','"  &amp; 'Multilingual Combox'!C155 &amp; "','"  &amp; 'Multilingual Combox'!F155 &amp; "','"  &amp; 'Multilingual Combox'!G155 &amp; "','"  &amp;  'Multilingual Combox'!H155 &amp; "','" &amp; 'Multilingual Combox'!I155 &amp; "','"  &amp; "','"  &amp; 'Multilingual Combox'!K155 &amp; "',null,'" &amp; 'Multilingual Combox'!M155 &amp; "',getdate(),1,"&amp; 'Multilingual Combox'!P155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SYS_MULTILINGUAL),'-1','1033','ETalk.CRM.UI.Promotion.frmPreferentialWholesalePackage','cbboxSubServiceType','1003','Carrier Pre Select','','0',null,'',getdate(),1,12007,1)</v>
      </c>
    </row>
    <row r="156" spans="1:1">
      <c r="A156" s="35" t="str">
        <f>IF('Multilingual Combox'!A156="","",IF('Multilingual Combox'!Q156=1,""," Insert Into SYS_MULTILINGUAL(ID, DealerID, LanguageID, FormFullName, ControlID, Value, [Text], ToolTipText, ShowOrder, Link, [Description], UpdateDate, State,DictionaryTypeID,ShowType) Values((Select max(id)+1 From  SYS_MULTILINGUAL),'"  &amp; 'Multilingual Combox'!B156 &amp; "','"  &amp; 'Multilingual Combox'!C156 &amp; "','"  &amp; 'Multilingual Combox'!F156 &amp; "','"  &amp; 'Multilingual Combox'!G156 &amp; "','"  &amp;  'Multilingual Combox'!H156 &amp; "','" &amp; 'Multilingual Combox'!I156 &amp; "','"  &amp; "','"  &amp; 'Multilingual Combox'!K156 &amp; "',null,'" &amp; 'Multilingual Combox'!M156 &amp; "',getdate(),1,"&amp; 'Multilingual Combox'!P156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SYS_MULTILINGUAL),'-1','1033','ETalk.CRM.UI.Promotion.frmPreferentialWholesalePackage','cbboxSubServiceType','2001','Media Phone','','1',null,'',getdate(),1,12007,1)</v>
      </c>
    </row>
    <row r="157" spans="1:1">
      <c r="A157" s="35" t="str">
        <f>IF('Multilingual Combox'!A157="","",IF('Multilingual Combox'!Q157=1,""," Insert Into SYS_MULTILINGUAL(ID, DealerID, LanguageID, FormFullName, ControlID, Value, [Text], ToolTipText, ShowOrder, Link, [Description], UpdateDate, State,DictionaryTypeID,ShowType) Values((Select max(id)+1 From  SYS_MULTILINGUAL),'"  &amp; 'Multilingual Combox'!B157 &amp; "','"  &amp; 'Multilingual Combox'!C157 &amp; "','"  &amp; 'Multilingual Combox'!F157 &amp; "','"  &amp; 'Multilingual Combox'!G157 &amp; "','"  &amp;  'Multilingual Combox'!H157 &amp; "','" &amp; 'Multilingual Combox'!I157 &amp; "','"  &amp; "','"  &amp; 'Multilingual Combox'!K157 &amp; "',null,'" &amp; 'Multilingual Combox'!M157 &amp; "',getdate(),1,"&amp; 'Multilingual Combox'!P157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SYS_MULTILINGUAL),'-1','1033','ETalk.CRM.UI.Promotion.frmPreferentialWholesalePackage','cbboxSubServiceType','3001','Mobile Voice','','2',null,'',getdate(),1,12007,1)</v>
      </c>
    </row>
    <row r="158" spans="1:1">
      <c r="A158" s="35" t="str">
        <f>IF('Multilingual Combox'!A158="","",IF('Multilingual Combox'!Q158=1,""," Insert Into SYS_MULTILINGUAL(ID, DealerID, LanguageID, FormFullName, ControlID, Value, [Text], ToolTipText, ShowOrder, Link, [Description], UpdateDate, State,DictionaryTypeID,ShowType) Values((Select max(id)+1 From  SYS_MULTILINGUAL),'"  &amp; 'Multilingual Combox'!B158 &amp; "','"  &amp; 'Multilingual Combox'!C158 &amp; "','"  &amp; 'Multilingual Combox'!F158 &amp; "','"  &amp; 'Multilingual Combox'!G158 &amp; "','"  &amp;  'Multilingual Combox'!H158 &amp; "','" &amp; 'Multilingual Combox'!I158 &amp; "','"  &amp; "','"  &amp; 'Multilingual Combox'!K158 &amp; "',null,'" &amp; 'Multilingual Combox'!M158 &amp; "',getdate(),1,"&amp; 'Multilingual Combox'!P158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SYS_MULTILINGUAL),'-1','1033','ETalk.CRM.UI.Promotion.frmPreferentialWholesalePackage','cbboxSubServiceType','3002','Mobile SMS','','3',null,'',getdate(),1,12007,1)</v>
      </c>
    </row>
    <row r="159" spans="1:1">
      <c r="A159" s="35" t="str">
        <f>IF('Multilingual Combox'!A159="","",IF('Multilingual Combox'!Q159=1,""," Insert Into SYS_MULTILINGUAL(ID, DealerID, LanguageID, FormFullName, ControlID, Value, [Text], ToolTipText, ShowOrder, Link, [Description], UpdateDate, State,DictionaryTypeID,ShowType) Values((Select max(id)+1 From  SYS_MULTILINGUAL),'"  &amp; 'Multilingual Combox'!B159 &amp; "','"  &amp; 'Multilingual Combox'!C159 &amp; "','"  &amp; 'Multilingual Combox'!F159 &amp; "','"  &amp; 'Multilingual Combox'!G159 &amp; "','"  &amp;  'Multilingual Combox'!H159 &amp; "','" &amp; 'Multilingual Combox'!I159 &amp; "','"  &amp; "','"  &amp; 'Multilingual Combox'!K159 &amp; "',null,'" &amp; 'Multilingual Combox'!M159 &amp; "',getdate(),1,"&amp; 'Multilingual Combox'!P159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SYS_MULTILINGUAL),'-1','1033','ETalk.CRM.UI.Promotion.frmPreferentialWholesalePackage','cbboxSubServiceType','3003','Mobile Data','','4',null,'',getdate(),1,12007,1)</v>
      </c>
    </row>
    <row r="160" spans="1:1">
      <c r="A160" s="35" t="str">
        <f>IF('Multilingual Combox'!A160="","",IF('Multilingual Combox'!Q160=1,""," Insert Into SYS_MULTILINGUAL(ID, DealerID, LanguageID, FormFullName, ControlID, Value, [Text], ToolTipText, ShowOrder, Link, [Description], UpdateDate, State,DictionaryTypeID,ShowType) Values((Select max(id)+1 From  SYS_MULTILINGUAL),'"  &amp; 'Multilingual Combox'!B160 &amp; "','"  &amp; 'Multilingual Combox'!C160 &amp; "','"  &amp; 'Multilingual Combox'!F160 &amp; "','"  &amp; 'Multilingual Combox'!G160 &amp; "','"  &amp;  'Multilingual Combox'!H160 &amp; "','" &amp; 'Multilingual Combox'!I160 &amp; "','"  &amp; "','"  &amp; 'Multilingual Combox'!K160 &amp; "',null,'" &amp; 'Multilingual Combox'!M160 &amp; "',getdate(),1,"&amp; 'Multilingual Combox'!P160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SYS_MULTILINGUAL),'-1','1033','ETalk.CRM.UI.Promotion.frmPreferentialWholesalePackage','cbboxSubServiceType','3004','Mobile MMS','','5',null,'',getdate(),1,12007,1)</v>
      </c>
    </row>
    <row r="161" spans="1:1">
      <c r="A161" s="35" t="str">
        <f>IF('Multilingual Combox'!A161="","",IF('Multilingual Combox'!Q161=1,""," Insert Into SYS_MULTILINGUAL(ID, DealerID, LanguageID, FormFullName, ControlID, Value, [Text], ToolTipText, ShowOrder, Link, [Description], UpdateDate, State,DictionaryTypeID,ShowType) Values((Select max(id)+1 From  SYS_MULTILINGUAL),'"  &amp; 'Multilingual Combox'!B161 &amp; "','"  &amp; 'Multilingual Combox'!C161 &amp; "','"  &amp; 'Multilingual Combox'!F161 &amp; "','"  &amp; 'Multilingual Combox'!G161 &amp; "','"  &amp;  'Multilingual Combox'!H161 &amp; "','" &amp; 'Multilingual Combox'!I161 &amp; "','"  &amp; "','"  &amp; 'Multilingual Combox'!K161 &amp; "',null,'" &amp; 'Multilingual Combox'!M161 &amp; "',getdate(),1,"&amp; 'Multilingual Combox'!P161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SYS_MULTILINGUAL),'-1','1033','ETalk.CRM.UI.Promotion.frmPreferentialWholesalePackage','cbboxSubServiceType','3005','Mobile Video','','6',null,'',getdate(),1,12007,1)</v>
      </c>
    </row>
    <row r="162" spans="1:1">
      <c r="A162" s="35" t="str">
        <f>IF('Multilingual Combox'!A162="","",IF('Multilingual Combox'!Q162=1,""," Insert Into SYS_MULTILINGUAL(ID, DealerID, LanguageID, FormFullName, ControlID, Value, [Text], ToolTipText, ShowOrder, Link, [Description], UpdateDate, State,DictionaryTypeID,ShowType) Values((Select max(id)+1 From  SYS_MULTILINGUAL),'"  &amp; 'Multilingual Combox'!B162 &amp; "','"  &amp; 'Multilingual Combox'!C162 &amp; "','"  &amp; 'Multilingual Combox'!F162 &amp; "','"  &amp; 'Multilingual Combox'!G162 &amp; "','"  &amp;  'Multilingual Combox'!H162 &amp; "','" &amp; 'Multilingual Combox'!I162 &amp; "','"  &amp; "','"  &amp; 'Multilingual Combox'!K162 &amp; "',null,'" &amp; 'Multilingual Combox'!M162 &amp; "',getdate(),1,"&amp; 'Multilingual Combox'!P162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SYS_MULTILINGUAL),'-1','1033','ETalk.CRM.UI.Promotion.frmPreferentialWholesalePackage','cbboxSubServiceType','3006','Mobile DID','','7',null,'',getdate(),1,12007,1)</v>
      </c>
    </row>
    <row r="163" spans="1:1">
      <c r="A163" s="35" t="str">
        <f>IF('Multilingual Combox'!A163="","",IF('Multilingual Combox'!Q163=1,""," Insert Into SYS_MULTILINGUAL(ID, DealerID, LanguageID, FormFullName, ControlID, Value, [Text], ToolTipText, ShowOrder, Link, [Description], UpdateDate, State,DictionaryTypeID,ShowType) Values((Select max(id)+1 From  SYS_MULTILINGUAL),'"  &amp; 'Multilingual Combox'!B163 &amp; "','"  &amp; 'Multilingual Combox'!C163 &amp; "','"  &amp; 'Multilingual Combox'!F163 &amp; "','"  &amp; 'Multilingual Combox'!G163 &amp; "','"  &amp;  'Multilingual Combox'!H163 &amp; "','" &amp; 'Multilingual Combox'!I163 &amp; "','"  &amp; "','"  &amp; 'Multilingual Combox'!K163 &amp; "',null,'" &amp; 'Multilingual Combox'!M163 &amp; "',getdate(),1,"&amp; 'Multilingual Combox'!P163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SYS_MULTILINGUAL),'-1','1033','ETalk.CRM.UI.Promotion.frmPreferentialWholesalePackage','cbboxSubServiceType','4001','Wholesale','','8',null,'',getdate(),1,12007,1)</v>
      </c>
    </row>
    <row r="164" spans="1:1">
      <c r="A164" s="35" t="str">
        <f>IF('Multilingual Combox'!A164="","",IF('Multilingual Combox'!Q164=1,""," Insert Into SYS_MULTILINGUAL(ID, DealerID, LanguageID, FormFullName, ControlID, Value, [Text], ToolTipText, ShowOrder, Link, [Description], UpdateDate, State,DictionaryTypeID,ShowType) Values((Select max(id)+1 From  SYS_MULTILINGUAL),'"  &amp; 'Multilingual Combox'!B164 &amp; "','"  &amp; 'Multilingual Combox'!C164 &amp; "','"  &amp; 'Multilingual Combox'!F164 &amp; "','"  &amp; 'Multilingual Combox'!G164 &amp; "','"  &amp;  'Multilingual Combox'!H164 &amp; "','" &amp; 'Multilingual Combox'!I164 &amp; "','"  &amp; "','"  &amp; 'Multilingual Combox'!K164 &amp; "',null,'" &amp; 'Multilingual Combox'!M164 &amp; "',getdate(),1,"&amp; 'Multilingual Combox'!P164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SYS_MULTILINGUAL),'-1','1033','ETalk.CRM.UI.Promotion.frmPreferentialWholesalePackage','cbboxSubServiceType','5001','Premium Rate','','9',null,'',getdate(),1,12007,1)</v>
      </c>
    </row>
    <row r="165" spans="1:1">
      <c r="A165" s="35" t="str">
        <f>IF('Multilingual Combox'!A165="","",IF('Multilingual Combox'!Q165=1,""," Insert Into SYS_MULTILINGUAL(ID, DealerID, LanguageID, FormFullName, ControlID, Value, [Text], ToolTipText, ShowOrder, Link, [Description], UpdateDate, State,DictionaryTypeID,ShowType) Values((Select max(id)+1 From  SYS_MULTILINGUAL),'"  &amp; 'Multilingual Combox'!B165 &amp; "','"  &amp; 'Multilingual Combox'!C165 &amp; "','"  &amp; 'Multilingual Combox'!F165 &amp; "','"  &amp; 'Multilingual Combox'!G165 &amp; "','"  &amp;  'Multilingual Combox'!H165 &amp; "','" &amp; 'Multilingual Combox'!I165 &amp; "','"  &amp; "','"  &amp; 'Multilingual Combox'!K165 &amp; "',null,'" &amp; 'Multilingual Combox'!M165 &amp; "',getdate(),1,"&amp; 'Multilingual Combox'!P165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SYS_MULTILINGUAL),'-1','1033','ETalk.CRM.UI.Promotion.frmPreferentialWholesalePackage','cbboxSubServiceType','5010','Mobile','','10',null,'',getdate(),1,12007,1)</v>
      </c>
    </row>
    <row r="166" spans="1:1">
      <c r="A166" s="35" t="str">
        <f>IF('Multilingual Combox'!A166="","",IF('Multilingual Combox'!Q166=1,""," Insert Into SYS_MULTILINGUAL(ID, DealerID, LanguageID, FormFullName, ControlID, Value, [Text], ToolTipText, ShowOrder, Link, [Description], UpdateDate, State,DictionaryTypeID,ShowType) Values((Select max(id)+1 From  SYS_MULTILINGUAL),'"  &amp; 'Multilingual Combox'!B166 &amp; "','"  &amp; 'Multilingual Combox'!C166 &amp; "','"  &amp; 'Multilingual Combox'!F166 &amp; "','"  &amp; 'Multilingual Combox'!G166 &amp; "','"  &amp;  'Multilingual Combox'!H166 &amp; "','" &amp; 'Multilingual Combox'!I166 &amp; "','"  &amp; "','"  &amp; 'Multilingual Combox'!K166 &amp; "',null,'" &amp; 'Multilingual Combox'!M166 &amp; "',getdate(),1,"&amp; 'Multilingual Combox'!P166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SYS_MULTILINGUAL),'-1','1033','ETalk.CRM.UI.Promotion.frmPreferentialWholesalePackage','cbboxSubServiceType','5020','Geographical','','11',null,'',getdate(),1,12007,1)</v>
      </c>
    </row>
    <row r="167" spans="1:1">
      <c r="A167" s="35" t="str">
        <f>IF('Multilingual Combox'!A167="","",IF('Multilingual Combox'!Q167=1,""," Insert Into SYS_MULTILINGUAL(ID, DealerID, LanguageID, FormFullName, ControlID, Value, [Text], ToolTipText, ShowOrder, Link, [Description], UpdateDate, State,DictionaryTypeID,ShowType) Values((Select max(id)+1 From  SYS_MULTILINGUAL),'"  &amp; 'Multilingual Combox'!B167 &amp; "','"  &amp; 'Multilingual Combox'!C167 &amp; "','"  &amp; 'Multilingual Combox'!F167 &amp; "','"  &amp; 'Multilingual Combox'!G167 &amp; "','"  &amp;  'Multilingual Combox'!H167 &amp; "','" &amp; 'Multilingual Combox'!I167 &amp; "','"  &amp; "','"  &amp; 'Multilingual Combox'!K167 &amp; "',null,'" &amp; 'Multilingual Combox'!M167 &amp; "',getdate(),1,"&amp; 'Multilingual Combox'!P167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SYS_MULTILINGUAL),'-1','1033','ETalk.CRM.UI.Promotion.frmPreferentialWholesalePackage','cbboxSubServiceType','6001','Free Phone','','12',null,'',getdate(),1,12007,1)</v>
      </c>
    </row>
    <row r="168" spans="1:1">
      <c r="A168" s="35" t="str">
        <f>IF('Multilingual Combox'!A168="","",IF('Multilingual Combox'!Q168=1,""," Insert Into SYS_MULTILINGUAL(ID, DealerID, LanguageID, FormFullName, ControlID, Value, [Text], ToolTipText, ShowOrder, Link, [Description], UpdateDate, State,DictionaryTypeID,ShowType) Values((Select max(id)+1 From  SYS_MULTILINGUAL),'"  &amp; 'Multilingual Combox'!B168 &amp; "','"  &amp; 'Multilingual Combox'!C168 &amp; "','"  &amp; 'Multilingual Combox'!F168 &amp; "','"  &amp; 'Multilingual Combox'!G168 &amp; "','"  &amp;  'Multilingual Combox'!H168 &amp; "','" &amp; 'Multilingual Combox'!I168 &amp; "','"  &amp; "','"  &amp; 'Multilingual Combox'!K168 &amp; "',null,'" &amp; 'Multilingual Combox'!M168 &amp; "',getdate(),1,"&amp; 'Multilingual Combox'!P168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SYS_MULTILINGUAL),'-1','1033','ETalk.CRM.UI.Promotion.frmPreferentialWholesalePackage','cbboxNumberCategory','0','All','','0',null,'',getdate(),1,25216,1)</v>
      </c>
    </row>
    <row r="169" spans="1:1">
      <c r="A169" s="35" t="str">
        <f>IF('Multilingual Combox'!A169="","",IF('Multilingual Combox'!Q169=1,""," Insert Into SYS_MULTILINGUAL(ID, DealerID, LanguageID, FormFullName, ControlID, Value, [Text], ToolTipText, ShowOrder, Link, [Description], UpdateDate, State,DictionaryTypeID,ShowType) Values((Select max(id)+1 From  SYS_MULTILINGUAL),'"  &amp; 'Multilingual Combox'!B169 &amp; "','"  &amp; 'Multilingual Combox'!C169 &amp; "','"  &amp; 'Multilingual Combox'!F169 &amp; "','"  &amp; 'Multilingual Combox'!G169 &amp; "','"  &amp;  'Multilingual Combox'!H169 &amp; "','" &amp; 'Multilingual Combox'!I169 &amp; "','"  &amp; "','"  &amp; 'Multilingual Combox'!K169 &amp; "',null,'" &amp; 'Multilingual Combox'!M169 &amp; "',getdate(),1,"&amp; 'Multilingual Combox'!P169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SYS_MULTILINGUAL),'-1','1033','ETalk.CRM.UI.Promotion.frmPreferentialWholesalePackage','cbboxNumberCategory','1','Customer Specific Numbers','','1',null,'',getdate(),1,25216,1)</v>
      </c>
    </row>
    <row r="170" spans="1:1">
      <c r="A170" s="35" t="str">
        <f>IF('Multilingual Combox'!A170="","",IF('Multilingual Combox'!Q170=1,""," Insert Into SYS_MULTILINGUAL(ID, DealerID, LanguageID, FormFullName, ControlID, Value, [Text], ToolTipText, ShowOrder, Link, [Description], UpdateDate, State,DictionaryTypeID,ShowType) Values((Select max(id)+1 From  SYS_MULTILINGUAL),'"  &amp; 'Multilingual Combox'!B170 &amp; "','"  &amp; 'Multilingual Combox'!C170 &amp; "','"  &amp; 'Multilingual Combox'!F170 &amp; "','"  &amp; 'Multilingual Combox'!G170 &amp; "','"  &amp;  'Multilingual Combox'!H170 &amp; "','" &amp; 'Multilingual Combox'!I170 &amp; "','"  &amp; "','"  &amp; 'Multilingual Combox'!K170 &amp; "',null,'" &amp; 'Multilingual Combox'!M170 &amp; "',getdate(),1,"&amp; 'Multilingual Combox'!P170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SYS_MULTILINGUAL),'-1','1033','ETalk.CRM.UI.Promotion.frmPreferentialWholesalePackage','cbboxNumberCategory','2','Specific Times Number','','2',null,'',getdate(),1,25216,1)</v>
      </c>
    </row>
    <row r="171" spans="1:1">
      <c r="A171" s="35" t="str">
        <f>IF('Multilingual Combox'!A171="","",IF('Multilingual Combox'!Q171=1,""," Insert Into SYS_MULTILINGUAL(ID, DealerID, LanguageID, FormFullName, ControlID, Value, [Text], ToolTipText, ShowOrder, Link, [Description], UpdateDate, State,DictionaryTypeID,ShowType) Values((Select max(id)+1 From  SYS_MULTILINGUAL),'"  &amp; 'Multilingual Combox'!B171 &amp; "','"  &amp; 'Multilingual Combox'!C171 &amp; "','"  &amp; 'Multilingual Combox'!F171 &amp; "','"  &amp; 'Multilingual Combox'!G171 &amp; "','"  &amp;  'Multilingual Combox'!H171 &amp; "','" &amp; 'Multilingual Combox'!I171 &amp; "','"  &amp; "','"  &amp; 'Multilingual Combox'!K171 &amp; "',null,'" &amp; 'Multilingual Combox'!M171 &amp; "',getdate(),1,"&amp; 'Multilingual Combox'!P171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SYS_MULTILINGUAL),'-1','1033','ETalk.CRM.UI.Promotion.frmPreferentialWholesalePackage','cbboxNumberCategory','3','Specific Number','','3',null,'',getdate(),1,25216,1)</v>
      </c>
    </row>
    <row r="172" spans="1:1">
      <c r="A172" s="35" t="str">
        <f>IF('Multilingual Combox'!A172="","",IF('Multilingual Combox'!Q172=1,""," Insert Into SYS_MULTILINGUAL(ID, DealerID, LanguageID, FormFullName, ControlID, Value, [Text], ToolTipText, ShowOrder, Link, [Description], UpdateDate, State,DictionaryTypeID,ShowType) Values((Select max(id)+1 From  SYS_MULTILINGUAL),'"  &amp; 'Multilingual Combox'!B172 &amp; "','"  &amp; 'Multilingual Combox'!C172 &amp; "','"  &amp; 'Multilingual Combox'!F172 &amp; "','"  &amp; 'Multilingual Combox'!G172 &amp; "','"  &amp;  'Multilingual Combox'!H172 &amp; "','" &amp; 'Multilingual Combox'!I172 &amp; "','"  &amp; "','"  &amp; 'Multilingual Combox'!K172 &amp; "',null,'" &amp; 'Multilingual Combox'!M172 &amp; "',getdate(),1,"&amp; 'Multilingual Combox'!P172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SYS_MULTILINGUAL),'-1','1033','ETalk.CRM.UI.Promotion.frmPreferentialWholesalePackage','cbboxNumberCategory','4','On Net','','4',null,'',getdate(),1,25216,1)</v>
      </c>
    </row>
    <row r="173" spans="1:1">
      <c r="A173" s="35" t="str">
        <f>IF('Multilingual Combox'!A173="","",IF('Multilingual Combox'!Q173=1,""," Insert Into SYS_MULTILINGUAL(ID, DealerID, LanguageID, FormFullName, ControlID, Value, [Text], ToolTipText, ShowOrder, Link, [Description], UpdateDate, State,DictionaryTypeID,ShowType) Values((Select max(id)+1 From  SYS_MULTILINGUAL),'"  &amp; 'Multilingual Combox'!B173 &amp; "','"  &amp; 'Multilingual Combox'!C173 &amp; "','"  &amp; 'Multilingual Combox'!F173 &amp; "','"  &amp; 'Multilingual Combox'!G173 &amp; "','"  &amp;  'Multilingual Combox'!H173 &amp; "','" &amp; 'Multilingual Combox'!I173 &amp; "','"  &amp; "','"  &amp; 'Multilingual Combox'!K173 &amp; "',null,'" &amp; 'Multilingual Combox'!M173 &amp; "',getdate(),1,"&amp; 'Multilingual Combox'!P173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SYS_MULTILINGUAL),'-1','1033','ETalk.CRM.UI.Promotion.frmPreferentialWholesalePackage','cbboxNumberCategory','5','Super On Net','','5',null,'',getdate(),1,25216,1)</v>
      </c>
    </row>
    <row r="174" spans="1:1">
      <c r="A174" s="35" t="str">
        <f>IF('Multilingual Combox'!A174="","",IF('Multilingual Combox'!Q174=1,""," Insert Into SYS_MULTILINGUAL(ID, DealerID, LanguageID, FormFullName, ControlID, Value, [Text], ToolTipText, ShowOrder, Link, [Description], UpdateDate, State,DictionaryTypeID,ShowType) Values((Select max(id)+1 From  SYS_MULTILINGUAL),'"  &amp; 'Multilingual Combox'!B174 &amp; "','"  &amp; 'Multilingual Combox'!C174 &amp; "','"  &amp; 'Multilingual Combox'!F174 &amp; "','"  &amp; 'Multilingual Combox'!G174 &amp; "','"  &amp;  'Multilingual Combox'!H174 &amp; "','" &amp; 'Multilingual Combox'!I174 &amp; "','"  &amp; "','"  &amp; 'Multilingual Combox'!K174 &amp; "',null,'" &amp; 'Multilingual Combox'!M174 &amp; "',getdate(),1,"&amp; 'Multilingual Combox'!P174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SYS_MULTILINGUAL),'-1','1033','ETalk.CRM.UI.Promotion.frmPreferentialWholesalePackage','cbboxNumberCategory','6','National Fixed','','6',null,'',getdate(),1,25216,1)</v>
      </c>
    </row>
    <row r="175" spans="1:1">
      <c r="A175" s="35" t="str">
        <f>IF('Multilingual Combox'!A175="","",IF('Multilingual Combox'!Q175=1,""," Insert Into SYS_MULTILINGUAL(ID, DealerID, LanguageID, FormFullName, ControlID, Value, [Text], ToolTipText, ShowOrder, Link, [Description], UpdateDate, State,DictionaryTypeID,ShowType) Values((Select max(id)+1 From  SYS_MULTILINGUAL),'"  &amp; 'Multilingual Combox'!B175 &amp; "','"  &amp; 'Multilingual Combox'!C175 &amp; "','"  &amp; 'Multilingual Combox'!F175 &amp; "','"  &amp; 'Multilingual Combox'!G175 &amp; "','"  &amp;  'Multilingual Combox'!H175 &amp; "','" &amp; 'Multilingual Combox'!I175 &amp; "','"  &amp; "','"  &amp; 'Multilingual Combox'!K175 &amp; "',null,'" &amp; 'Multilingual Combox'!M175 &amp; "',getdate(),1,"&amp; 'Multilingual Combox'!P175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SYS_MULTILINGUAL),'-1','1033','ETalk.CRM.UI.Promotion.frmPreferentialWholesalePackage','cbboxNumberCategory','7','National Mobile','','7',null,'',getdate(),1,25216,1)</v>
      </c>
    </row>
    <row r="176" spans="1:1">
      <c r="A176" s="35" t="str">
        <f>IF('Multilingual Combox'!A176="","",IF('Multilingual Combox'!Q176=1,""," Insert Into SYS_MULTILINGUAL(ID, DealerID, LanguageID, FormFullName, ControlID, Value, [Text], ToolTipText, ShowOrder, Link, [Description], UpdateDate, State,DictionaryTypeID,ShowType) Values((Select max(id)+1 From  SYS_MULTILINGUAL),'"  &amp; 'Multilingual Combox'!B176 &amp; "','"  &amp; 'Multilingual Combox'!C176 &amp; "','"  &amp; 'Multilingual Combox'!F176 &amp; "','"  &amp; 'Multilingual Combox'!G176 &amp; "','"  &amp;  'Multilingual Combox'!H176 &amp; "','" &amp; 'Multilingual Combox'!I176 &amp; "','"  &amp; "','"  &amp; 'Multilingual Combox'!K176 &amp; "',null,'" &amp; 'Multilingual Combox'!M176 &amp; "',getdate(),1,"&amp; 'Multilingual Combox'!P176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SYS_MULTILINGUAL),'-1','1033','ETalk.CRM.UI.Promotion.frmPreferentialWholesalePackage','cbboxNumberCategory','8','International','','8',null,'',getdate(),1,25216,1)</v>
      </c>
    </row>
    <row r="177" spans="1:1">
      <c r="A177" s="35" t="str">
        <f>IF('Multilingual Combox'!A177="","",IF('Multilingual Combox'!Q177=1,""," Insert Into SYS_MULTILINGUAL(ID, DealerID, LanguageID, FormFullName, ControlID, Value, [Text], ToolTipText, ShowOrder, Link, [Description], UpdateDate, State,DictionaryTypeID,ShowType) Values((Select max(id)+1 From  SYS_MULTILINGUAL),'"  &amp; 'Multilingual Combox'!B177 &amp; "','"  &amp; 'Multilingual Combox'!C177 &amp; "','"  &amp; 'Multilingual Combox'!F177 &amp; "','"  &amp; 'Multilingual Combox'!G177 &amp; "','"  &amp;  'Multilingual Combox'!H177 &amp; "','" &amp; 'Multilingual Combox'!I177 &amp; "','"  &amp; "','"  &amp; 'Multilingual Combox'!K177 &amp; "',null,'" &amp; 'Multilingual Combox'!M177 &amp; "',getdate(),1,"&amp; 'Multilingual Combox'!P177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SYS_MULTILINGUAL),'-1','1033','ETalk.CRM.UI.Promotion.frmPreferentialWholesalePackage','cbboxValidUnit','1','Immediate','','0',null,'',getdate(),1,25213,1)</v>
      </c>
    </row>
    <row r="178" spans="1:1">
      <c r="A178" s="35" t="str">
        <f>IF('Multilingual Combox'!A178="","",IF('Multilingual Combox'!Q178=1,""," Insert Into SYS_MULTILINGUAL(ID, DealerID, LanguageID, FormFullName, ControlID, Value, [Text], ToolTipText, ShowOrder, Link, [Description], UpdateDate, State,DictionaryTypeID,ShowType) Values((Select max(id)+1 From  SYS_MULTILINGUAL),'"  &amp; 'Multilingual Combox'!B178 &amp; "','"  &amp; 'Multilingual Combox'!C178 &amp; "','"  &amp; 'Multilingual Combox'!F178 &amp; "','"  &amp; 'Multilingual Combox'!G178 &amp; "','"  &amp;  'Multilingual Combox'!H178 &amp; "','" &amp; 'Multilingual Combox'!I178 &amp; "','"  &amp; "','"  &amp; 'Multilingual Combox'!K178 &amp; "',null,'" &amp; 'Multilingual Combox'!M178 &amp; "',getdate(),1,"&amp; 'Multilingual Combox'!P178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SYS_MULTILINGUAL),'-1','1033','ETalk.CRM.UI.Promotion.frmPreferentialWholesalePackage','cbboxValidUnit','2','Next Cycle','','1',null,'',getdate(),1,25213,1)</v>
      </c>
    </row>
    <row r="179" spans="1:1">
      <c r="A179" s="35" t="str">
        <f>IF('Multilingual Combox'!A179="","",IF('Multilingual Combox'!Q179=1,""," Insert Into SYS_MULTILINGUAL(ID, DealerID, LanguageID, FormFullName, ControlID, Value, [Text], ToolTipText, ShowOrder, Link, [Description], UpdateDate, State,DictionaryTypeID,ShowType) Values((Select max(id)+1 From  SYS_MULTILINGUAL),'"  &amp; 'Multilingual Combox'!B179 &amp; "','"  &amp; 'Multilingual Combox'!C179 &amp; "','"  &amp; 'Multilingual Combox'!F179 &amp; "','"  &amp; 'Multilingual Combox'!G179 &amp; "','"  &amp;  'Multilingual Combox'!H179 &amp; "','" &amp; 'Multilingual Combox'!I179 &amp; "','"  &amp; "','"  &amp; 'Multilingual Combox'!K179 &amp; "',null,'" &amp; 'Multilingual Combox'!M179 &amp; "',getdate(),1,"&amp; 'Multilingual Combox'!P179 &amp; ",1)")
)</f>
        <v/>
      </c>
    </row>
    <row r="180" spans="1:1">
      <c r="A180" s="35" t="str">
        <f>IF('Multilingual Combox'!A180="","",IF('Multilingual Combox'!Q180=1,""," Insert Into SYS_MULTILINGUAL(ID, DealerID, LanguageID, FormFullName, ControlID, Value, [Text], ToolTipText, ShowOrder, Link, [Description], UpdateDate, State,DictionaryTypeID,ShowType) Values((Select max(id)+1 From  SYS_MULTILINGUAL),'"  &amp; 'Multilingual Combox'!B180 &amp; "','"  &amp; 'Multilingual Combox'!C180 &amp; "','"  &amp; 'Multilingual Combox'!F180 &amp; "','"  &amp; 'Multilingual Combox'!G180 &amp; "','"  &amp;  'Multilingual Combox'!H180 &amp; "','" &amp; 'Multilingual Combox'!I180 &amp; "','"  &amp; "','"  &amp; 'Multilingual Combox'!K180 &amp; "',null,'" &amp; 'Multilingual Combox'!M180 &amp; "',getdate(),1,"&amp; 'Multilingual Combox'!P180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SYS_MULTILINGUAL),'-1','1033','ETalk.CRM.UI.Promotion.frmPreferentialWholesalePackage','cbboxPeriodic','1','Monthly','','1',null,'',getdate(),1,25219,1)</v>
      </c>
    </row>
    <row r="181" spans="1:1">
      <c r="A181" s="35" t="str">
        <f>IF('Multilingual Combox'!A181="","",IF('Multilingual Combox'!Q181=1,""," Insert Into SYS_MULTILINGUAL(ID, DealerID, LanguageID, FormFullName, ControlID, Value, [Text], ToolTipText, ShowOrder, Link, [Description], UpdateDate, State,DictionaryTypeID,ShowType) Values((Select max(id)+1 From  SYS_MULTILINGUAL),'"  &amp; 'Multilingual Combox'!B181 &amp; "','"  &amp; 'Multilingual Combox'!C181 &amp; "','"  &amp; 'Multilingual Combox'!F181 &amp; "','"  &amp; 'Multilingual Combox'!G181 &amp; "','"  &amp;  'Multilingual Combox'!H181 &amp; "','" &amp; 'Multilingual Combox'!I181 &amp; "','"  &amp; "','"  &amp; 'Multilingual Combox'!K181 &amp; "',null,'" &amp; 'Multilingual Combox'!M181 &amp; "',getdate(),1,"&amp; 'Multilingual Combox'!P181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SYS_MULTILINGUAL),'-1','1033','ETalk.CRM.UI.Promotion.frmPreferentialWholesalePackage','cbboxPeriodic','2','Daily','','2',null,'',getdate(),1,25219,1)</v>
      </c>
    </row>
    <row r="182" spans="1:1">
      <c r="A182" s="35" t="str">
        <f>IF('Multilingual Combox'!A182="","",IF('Multilingual Combox'!Q182=1,""," Insert Into SYS_MULTILINGUAL(ID, DealerID, LanguageID, FormFullName, ControlID, Value, [Text], ToolTipText, ShowOrder, Link, [Description], UpdateDate, State,DictionaryTypeID,ShowType) Values((Select max(id)+1 From  SYS_MULTILINGUAL),'"  &amp; 'Multilingual Combox'!B182 &amp; "','"  &amp; 'Multilingual Combox'!C182 &amp; "','"  &amp; 'Multilingual Combox'!F182 &amp; "','"  &amp; 'Multilingual Combox'!G182 &amp; "','"  &amp;  'Multilingual Combox'!H182 &amp; "','" &amp; 'Multilingual Combox'!I182 &amp; "','"  &amp; "','"  &amp; 'Multilingual Combox'!K182 &amp; "',null,'" &amp; 'Multilingual Combox'!M182 &amp; "',getdate(),1,"&amp; 'Multilingual Combox'!P182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SYS_MULTILINGUAL),'-1','1033','ETalk.CRM.UI.Promotion.frmPromotionManagement','cbboxPromotionTypes','101','Free Calls','','0',null,'',getdate(),1,25201,1)</v>
      </c>
    </row>
    <row r="183" spans="1:1">
      <c r="A183" s="35" t="str">
        <f>IF('Multilingual Combox'!A183="","",IF('Multilingual Combox'!Q183=1,""," Insert Into SYS_MULTILINGUAL(ID, DealerID, LanguageID, FormFullName, ControlID, Value, [Text], ToolTipText, ShowOrder, Link, [Description], UpdateDate, State,DictionaryTypeID,ShowType) Values((Select max(id)+1 From  SYS_MULTILINGUAL),'"  &amp; 'Multilingual Combox'!B183 &amp; "','"  &amp; 'Multilingual Combox'!C183 &amp; "','"  &amp; 'Multilingual Combox'!F183 &amp; "','"  &amp; 'Multilingual Combox'!G183 &amp; "','"  &amp;  'Multilingual Combox'!H183 &amp; "','" &amp; 'Multilingual Combox'!I183 &amp; "','"  &amp; "','"  &amp; 'Multilingual Combox'!K183 &amp; "',null,'" &amp; 'Multilingual Combox'!M183 &amp; "',getdate(),1,"&amp; 'Multilingual Combox'!P183 &amp; ",1)")
)</f>
        <v/>
      </c>
    </row>
    <row r="184" spans="1:1">
      <c r="A184" s="35" t="str">
        <f>IF('Multilingual Combox'!A184="","",IF('Multilingual Combox'!Q184=1,""," Insert Into SYS_MULTILINGUAL(ID, DealerID, LanguageID, FormFullName, ControlID, Value, [Text], ToolTipText, ShowOrder, Link, [Description], UpdateDate, State,DictionaryTypeID,ShowType) Values((Select max(id)+1 From  SYS_MULTILINGUAL),'"  &amp; 'Multilingual Combox'!B184 &amp; "','"  &amp; 'Multilingual Combox'!C184 &amp; "','"  &amp; 'Multilingual Combox'!F184 &amp; "','"  &amp; 'Multilingual Combox'!G184 &amp; "','"  &amp;  'Multilingual Combox'!H184 &amp; "','" &amp; 'Multilingual Combox'!I184 &amp; "','"  &amp; "','"  &amp; 'Multilingual Combox'!K184 &amp; "',null,'" &amp; 'Multilingual Combox'!M184 &amp; "',getdate(),1,"&amp; 'Multilingual Combox'!P184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SYS_MULTILINGUAL),'-1','1033','ETalk.CRM.UI.Promotion.frmPromotionManagement','cbboxPromotionTypes','103','BonusPointOffer','','2',null,'',getdate(),1,25201,1)</v>
      </c>
    </row>
    <row r="185" spans="1:1">
      <c r="A185" s="35" t="str">
        <f>IF('Multilingual Combox'!A185="","",IF('Multilingual Combox'!Q185=1,""," Insert Into SYS_MULTILINGUAL(ID, DealerID, LanguageID, FormFullName, ControlID, Value, [Text], ToolTipText, ShowOrder, Link, [Description], UpdateDate, State,DictionaryTypeID,ShowType) Values((Select max(id)+1 From  SYS_MULTILINGUAL),'"  &amp; 'Multilingual Combox'!B185 &amp; "','"  &amp; 'Multilingual Combox'!C185 &amp; "','"  &amp; 'Multilingual Combox'!F185 &amp; "','"  &amp; 'Multilingual Combox'!G185 &amp; "','"  &amp;  'Multilingual Combox'!H185 &amp; "','" &amp; 'Multilingual Combox'!I185 &amp; "','"  &amp; "','"  &amp; 'Multilingual Combox'!K185 &amp; "',null,'" &amp; 'Multilingual Combox'!M185 &amp; "',getdate(),1,"&amp; 'Multilingual Combox'!P185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SYS_MULTILINGUAL),'-1','1033','ETalk.CRM.UI.Promotion.frmPromotionManagement','cbboxPromotionTypes','104','TopUpPresent','','3',null,'',getdate(),1,25201,1)</v>
      </c>
    </row>
    <row r="186" spans="1:1">
      <c r="A186" s="35" t="str">
        <f>IF('Multilingual Combox'!A186="","",IF('Multilingual Combox'!Q186=1,""," Insert Into SYS_MULTILINGUAL(ID, DealerID, LanguageID, FormFullName, ControlID, Value, [Text], ToolTipText, ShowOrder, Link, [Description], UpdateDate, State,DictionaryTypeID,ShowType) Values((Select max(id)+1 From  SYS_MULTILINGUAL),'"  &amp; 'Multilingual Combox'!B186 &amp; "','"  &amp; 'Multilingual Combox'!C186 &amp; "','"  &amp; 'Multilingual Combox'!F186 &amp; "','"  &amp; 'Multilingual Combox'!G186 &amp; "','"  &amp;  'Multilingual Combox'!H186 &amp; "','" &amp; 'Multilingual Combox'!I186 &amp; "','"  &amp; "','"  &amp; 'Multilingual Combox'!K186 &amp; "',null,'" &amp; 'Multilingual Combox'!M186 &amp; "',getdate(),1,"&amp; 'Multilingual Combox'!P186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SYS_MULTILINGUAL),'-1','1033','ETalk.CRM.UI.Promotion.frmPromotionManagement','cbboxPromotionTypes','105','PeriodicRebate','','4',null,'',getdate(),1,25201,1)</v>
      </c>
    </row>
    <row r="187" spans="1:1">
      <c r="A187" s="35" t="str">
        <f>IF('Multilingual Combox'!A187="","",IF('Multilingual Combox'!Q187=1,""," Insert Into SYS_MULTILINGUAL(ID, DealerID, LanguageID, FormFullName, ControlID, Value, [Text], ToolTipText, ShowOrder, Link, [Description], UpdateDate, State,DictionaryTypeID,ShowType) Values((Select max(id)+1 From  SYS_MULTILINGUAL),'"  &amp; 'Multilingual Combox'!B187 &amp; "','"  &amp; 'Multilingual Combox'!C187 &amp; "','"  &amp; 'Multilingual Combox'!F187 &amp; "','"  &amp; 'Multilingual Combox'!G187 &amp; "','"  &amp;  'Multilingual Combox'!H187 &amp; "','" &amp; 'Multilingual Combox'!I187 &amp; "','"  &amp; "','"  &amp; 'Multilingual Combox'!K187 &amp; "',null,'" &amp; 'Multilingual Combox'!M187 &amp; "',getdate(),1,"&amp; 'Multilingual Combox'!P187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SYS_MULTILINGUAL),'-1','1033','ETalk.CRM.UI.Promotion.frmPromotionManagement','cbboxPromotionTypes','106','DiscountOnRatePlan','','5',null,'',getdate(),1,25201,1)</v>
      </c>
    </row>
    <row r="188" spans="1:1">
      <c r="A188" s="35" t="str">
        <f>IF('Multilingual Combox'!A188="","",IF('Multilingual Combox'!Q188=1,""," Insert Into SYS_MULTILINGUAL(ID, DealerID, LanguageID, FormFullName, ControlID, Value, [Text], ToolTipText, ShowOrder, Link, [Description], UpdateDate, State,DictionaryTypeID,ShowType) Values((Select max(id)+1 From  SYS_MULTILINGUAL),'"  &amp; 'Multilingual Combox'!B188 &amp; "','"  &amp; 'Multilingual Combox'!C188 &amp; "','"  &amp; 'Multilingual Combox'!F188 &amp; "','"  &amp; 'Multilingual Combox'!G188 &amp; "','"  &amp;  'Multilingual Combox'!H188 &amp; "','" &amp; 'Multilingual Combox'!I188 &amp; "','"  &amp; "','"  &amp; 'Multilingual Combox'!K188 &amp; "',null,'" &amp; 'Multilingual Combox'!M188 &amp; "',getdate(),1,"&amp; 'Multilingual Combox'!P188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SYS_MULTILINGUAL),'-1','1033','ETalk.CRM.UI.Promotion.frmPromotionManagement','cbboxPromotionTypes','107','BuyOneGetXFree','','6',null,'',getdate(),1,25201,1)</v>
      </c>
    </row>
    <row r="189" spans="1:1">
      <c r="A189" s="35" t="str">
        <f>IF('Multilingual Combox'!A189="","",IF('Multilingual Combox'!Q189=1,""," Insert Into SYS_MULTILINGUAL(ID, DealerID, LanguageID, FormFullName, ControlID, Value, [Text], ToolTipText, ShowOrder, Link, [Description], UpdateDate, State,DictionaryTypeID,ShowType) Values((Select max(id)+1 From  SYS_MULTILINGUAL),'"  &amp; 'Multilingual Combox'!B189 &amp; "','"  &amp; 'Multilingual Combox'!C189 &amp; "','"  &amp; 'Multilingual Combox'!F189 &amp; "','"  &amp; 'Multilingual Combox'!G189 &amp; "','"  &amp;  'Multilingual Combox'!H189 &amp; "','" &amp; 'Multilingual Combox'!I189 &amp; "','"  &amp; "','"  &amp; 'Multilingual Combox'!K189 &amp; "',null,'" &amp; 'Multilingual Combox'!M189 &amp; "',getdate(),1,"&amp; 'Multilingual Combox'!P189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SYS_MULTILINGUAL),'-1','1033','ETalk.CRM.UI.Promotion.frmPromotionManagement','cbboxPromotionTypes','108','PreferentialWholesalePackage','','7',null,'',getdate(),1,25201,1)</v>
      </c>
    </row>
    <row r="190" spans="1:1">
      <c r="A190" s="35" t="str">
        <f>IF('Multilingual Combox'!A190="","",IF('Multilingual Combox'!Q190=1,""," Insert Into SYS_MULTILINGUAL(ID, DealerID, LanguageID, FormFullName, ControlID, Value, [Text], ToolTipText, ShowOrder, Link, [Description], UpdateDate, State,DictionaryTypeID,ShowType) Values((Select max(id)+1 From  SYS_MULTILINGUAL),'"  &amp; 'Multilingual Combox'!B190 &amp; "','"  &amp; 'Multilingual Combox'!C190 &amp; "','"  &amp; 'Multilingual Combox'!F190 &amp; "','"  &amp; 'Multilingual Combox'!G190 &amp; "','"  &amp;  'Multilingual Combox'!H190 &amp; "','" &amp; 'Multilingual Combox'!I190 &amp; "','"  &amp; "','"  &amp; 'Multilingual Combox'!K190 &amp; "',null,'" &amp; 'Multilingual Combox'!M190 &amp; "',getdate(),1,"&amp; 'Multilingual Combox'!P190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SYS_MULTILINGUAL),'-1','1033','ETalk.CRM.UI.Promotion.frmPromotionManagement','cbboxPromotionTypes','109','GenericPromotion','','8',null,'',getdate(),1,25201,1)</v>
      </c>
    </row>
    <row r="191" spans="1:1">
      <c r="A191" s="35" t="str">
        <f>IF('Multilingual Combox'!A191="","",IF('Multilingual Combox'!Q191=1,""," Insert Into SYS_MULTILINGUAL(ID, DealerID, LanguageID, FormFullName, ControlID, Value, [Text], ToolTipText, ShowOrder, Link, [Description], UpdateDate, State,DictionaryTypeID,ShowType) Values((Select max(id)+1 From  SYS_MULTILINGUAL),'"  &amp; 'Multilingual Combox'!B191 &amp; "','"  &amp; 'Multilingual Combox'!C191 &amp; "','"  &amp; 'Multilingual Combox'!F191 &amp; "','"  &amp; 'Multilingual Combox'!G191 &amp; "','"  &amp;  'Multilingual Combox'!H191 &amp; "','" &amp; 'Multilingual Combox'!I191 &amp; "','"  &amp; "','"  &amp; 'Multilingual Combox'!K191 &amp; "',null,'" &amp; 'Multilingual Combox'!M191 &amp; "',getdate(),1,"&amp; 'Multilingual Combox'!P191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SYS_MULTILINGUAL),'-1','1033','ETalk.CRM.UI.Promotion.frmPromotionManagement','cbboxPromotionTypes','110','Recommendation','','9',null,'',getdate(),1,25201,1)</v>
      </c>
    </row>
    <row r="192" spans="1:1">
      <c r="A192" s="35" t="str">
        <f>IF('Multilingual Combox'!A192="","",IF('Multilingual Combox'!Q192=1,""," Insert Into SYS_MULTILINGUAL(ID, DealerID, LanguageID, FormFullName, ControlID, Value, [Text], ToolTipText, ShowOrder, Link, [Description], UpdateDate, State,DictionaryTypeID,ShowType) Values((Select max(id)+1 From  SYS_MULTILINGUAL),'"  &amp; 'Multilingual Combox'!B192 &amp; "','"  &amp; 'Multilingual Combox'!C192 &amp; "','"  &amp; 'Multilingual Combox'!F192 &amp; "','"  &amp; 'Multilingual Combox'!G192 &amp; "','"  &amp;  'Multilingual Combox'!H192 &amp; "','" &amp; 'Multilingual Combox'!I192 &amp; "','"  &amp; "','"  &amp; 'Multilingual Combox'!K192 &amp; "',null,'" &amp; 'Multilingual Combox'!M192 &amp; "',getdate(),1,"&amp; 'Multilingual Combox'!P192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SYS_MULTILINGUAL),'-1','1033','ETalk.CRM.UI.Promotion.frmRecommendationManagement','cbxSubType','1003','Carrier Pre Select','','0',null,'',getdate(),1,12007,1)</v>
      </c>
    </row>
    <row r="193" spans="1:1">
      <c r="A193" s="35" t="str">
        <f>IF('Multilingual Combox'!A193="","",IF('Multilingual Combox'!Q193=1,""," Insert Into SYS_MULTILINGUAL(ID, DealerID, LanguageID, FormFullName, ControlID, Value, [Text], ToolTipText, ShowOrder, Link, [Description], UpdateDate, State,DictionaryTypeID,ShowType) Values((Select max(id)+1 From  SYS_MULTILINGUAL),'"  &amp; 'Multilingual Combox'!B193 &amp; "','"  &amp; 'Multilingual Combox'!C193 &amp; "','"  &amp; 'Multilingual Combox'!F193 &amp; "','"  &amp; 'Multilingual Combox'!G193 &amp; "','"  &amp;  'Multilingual Combox'!H193 &amp; "','" &amp; 'Multilingual Combox'!I193 &amp; "','"  &amp; "','"  &amp; 'Multilingual Combox'!K193 &amp; "',null,'" &amp; 'Multilingual Combox'!M193 &amp; "',getdate(),1,"&amp; 'Multilingual Combox'!P193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SYS_MULTILINGUAL),'-1','1033','ETalk.CRM.UI.Promotion.frmRecommendationManagement','cbxSubType','2001','Media Phone','','1',null,'',getdate(),1,12007,1)</v>
      </c>
    </row>
    <row r="194" spans="1:1">
      <c r="A194" s="35" t="str">
        <f>IF('Multilingual Combox'!A194="","",IF('Multilingual Combox'!Q194=1,""," Insert Into SYS_MULTILINGUAL(ID, DealerID, LanguageID, FormFullName, ControlID, Value, [Text], ToolTipText, ShowOrder, Link, [Description], UpdateDate, State,DictionaryTypeID,ShowType) Values((Select max(id)+1 From  SYS_MULTILINGUAL),'"  &amp; 'Multilingual Combox'!B194 &amp; "','"  &amp; 'Multilingual Combox'!C194 &amp; "','"  &amp; 'Multilingual Combox'!F194 &amp; "','"  &amp; 'Multilingual Combox'!G194 &amp; "','"  &amp;  'Multilingual Combox'!H194 &amp; "','" &amp; 'Multilingual Combox'!I194 &amp; "','"  &amp; "','"  &amp; 'Multilingual Combox'!K194 &amp; "',null,'" &amp; 'Multilingual Combox'!M194 &amp; "',getdate(),1,"&amp; 'Multilingual Combox'!P194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SYS_MULTILINGUAL),'-1','1033','ETalk.CRM.UI.Promotion.frmRecommendationManagement','cbxSubType','3001','Mobile Voice','','2',null,'',getdate(),1,12007,1)</v>
      </c>
    </row>
    <row r="195" spans="1:1">
      <c r="A195" s="35" t="str">
        <f>IF('Multilingual Combox'!A195="","",IF('Multilingual Combox'!Q195=1,""," Insert Into SYS_MULTILINGUAL(ID, DealerID, LanguageID, FormFullName, ControlID, Value, [Text], ToolTipText, ShowOrder, Link, [Description], UpdateDate, State,DictionaryTypeID,ShowType) Values((Select max(id)+1 From  SYS_MULTILINGUAL),'"  &amp; 'Multilingual Combox'!B195 &amp; "','"  &amp; 'Multilingual Combox'!C195 &amp; "','"  &amp; 'Multilingual Combox'!F195 &amp; "','"  &amp; 'Multilingual Combox'!G195 &amp; "','"  &amp;  'Multilingual Combox'!H195 &amp; "','" &amp; 'Multilingual Combox'!I195 &amp; "','"  &amp; "','"  &amp; 'Multilingual Combox'!K195 &amp; "',null,'" &amp; 'Multilingual Combox'!M195 &amp; "',getdate(),1,"&amp; 'Multilingual Combox'!P195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SYS_MULTILINGUAL),'-1','1033','ETalk.CRM.UI.Promotion.frmRecommendationManagement','cbxSubType','3002','Mobile SMS','','3',null,'',getdate(),1,12007,1)</v>
      </c>
    </row>
    <row r="196" spans="1:1">
      <c r="A196" s="35" t="str">
        <f>IF('Multilingual Combox'!A196="","",IF('Multilingual Combox'!Q196=1,""," Insert Into SYS_MULTILINGUAL(ID, DealerID, LanguageID, FormFullName, ControlID, Value, [Text], ToolTipText, ShowOrder, Link, [Description], UpdateDate, State,DictionaryTypeID,ShowType) Values((Select max(id)+1 From  SYS_MULTILINGUAL),'"  &amp; 'Multilingual Combox'!B196 &amp; "','"  &amp; 'Multilingual Combox'!C196 &amp; "','"  &amp; 'Multilingual Combox'!F196 &amp; "','"  &amp; 'Multilingual Combox'!G196 &amp; "','"  &amp;  'Multilingual Combox'!H196 &amp; "','" &amp; 'Multilingual Combox'!I196 &amp; "','"  &amp; "','"  &amp; 'Multilingual Combox'!K196 &amp; "',null,'" &amp; 'Multilingual Combox'!M196 &amp; "',getdate(),1,"&amp; 'Multilingual Combox'!P196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SYS_MULTILINGUAL),'-1','1033','ETalk.CRM.UI.Promotion.frmRecommendationManagement','cbxSubType','3003','Mobile Data','','4',null,'',getdate(),1,12007,1)</v>
      </c>
    </row>
    <row r="197" spans="1:1">
      <c r="A197" s="35" t="str">
        <f>IF('Multilingual Combox'!A197="","",IF('Multilingual Combox'!Q197=1,""," Insert Into SYS_MULTILINGUAL(ID, DealerID, LanguageID, FormFullName, ControlID, Value, [Text], ToolTipText, ShowOrder, Link, [Description], UpdateDate, State,DictionaryTypeID,ShowType) Values((Select max(id)+1 From  SYS_MULTILINGUAL),'"  &amp; 'Multilingual Combox'!B197 &amp; "','"  &amp; 'Multilingual Combox'!C197 &amp; "','"  &amp; 'Multilingual Combox'!F197 &amp; "','"  &amp; 'Multilingual Combox'!G197 &amp; "','"  &amp;  'Multilingual Combox'!H197 &amp; "','" &amp; 'Multilingual Combox'!I197 &amp; "','"  &amp; "','"  &amp; 'Multilingual Combox'!K197 &amp; "',null,'" &amp; 'Multilingual Combox'!M197 &amp; "',getdate(),1,"&amp; 'Multilingual Combox'!P197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SYS_MULTILINGUAL),'-1','1033','ETalk.CRM.UI.Promotion.frmRecommendationManagement','cbxSubType','3004','Mobile MMS','','5',null,'',getdate(),1,12007,1)</v>
      </c>
    </row>
    <row r="198" spans="1:1">
      <c r="A198" s="35" t="str">
        <f>IF('Multilingual Combox'!A198="","",IF('Multilingual Combox'!Q198=1,""," Insert Into SYS_MULTILINGUAL(ID, DealerID, LanguageID, FormFullName, ControlID, Value, [Text], ToolTipText, ShowOrder, Link, [Description], UpdateDate, State,DictionaryTypeID,ShowType) Values((Select max(id)+1 From  SYS_MULTILINGUAL),'"  &amp; 'Multilingual Combox'!B198 &amp; "','"  &amp; 'Multilingual Combox'!C198 &amp; "','"  &amp; 'Multilingual Combox'!F198 &amp; "','"  &amp; 'Multilingual Combox'!G198 &amp; "','"  &amp;  'Multilingual Combox'!H198 &amp; "','" &amp; 'Multilingual Combox'!I198 &amp; "','"  &amp; "','"  &amp; 'Multilingual Combox'!K198 &amp; "',null,'" &amp; 'Multilingual Combox'!M198 &amp; "',getdate(),1,"&amp; 'Multilingual Combox'!P198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SYS_MULTILINGUAL),'-1','1033','ETalk.CRM.UI.Promotion.frmRecommendationManagement','cbxSubType','3005','Mobile Video','','6',null,'',getdate(),1,12007,1)</v>
      </c>
    </row>
    <row r="199" spans="1:1">
      <c r="A199" s="35" t="str">
        <f>IF('Multilingual Combox'!A199="","",IF('Multilingual Combox'!Q199=1,""," Insert Into SYS_MULTILINGUAL(ID, DealerID, LanguageID, FormFullName, ControlID, Value, [Text], ToolTipText, ShowOrder, Link, [Description], UpdateDate, State,DictionaryTypeID,ShowType) Values((Select max(id)+1 From  SYS_MULTILINGUAL),'"  &amp; 'Multilingual Combox'!B199 &amp; "','"  &amp; 'Multilingual Combox'!C199 &amp; "','"  &amp; 'Multilingual Combox'!F199 &amp; "','"  &amp; 'Multilingual Combox'!G199 &amp; "','"  &amp;  'Multilingual Combox'!H199 &amp; "','" &amp; 'Multilingual Combox'!I199 &amp; "','"  &amp; "','"  &amp; 'Multilingual Combox'!K199 &amp; "',null,'" &amp; 'Multilingual Combox'!M199 &amp; "',getdate(),1,"&amp; 'Multilingual Combox'!P199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SYS_MULTILINGUAL),'-1','1033','ETalk.CRM.UI.Promotion.frmRecommendationManagement','cbxSubType','3006','Mobile DID','','7',null,'',getdate(),1,12007,1)</v>
      </c>
    </row>
    <row r="200" spans="1:1">
      <c r="A200" s="35" t="str">
        <f>IF('Multilingual Combox'!A200="","",IF('Multilingual Combox'!Q200=1,""," Insert Into SYS_MULTILINGUAL(ID, DealerID, LanguageID, FormFullName, ControlID, Value, [Text], ToolTipText, ShowOrder, Link, [Description], UpdateDate, State,DictionaryTypeID,ShowType) Values((Select max(id)+1 From  SYS_MULTILINGUAL),'"  &amp; 'Multilingual Combox'!B200 &amp; "','"  &amp; 'Multilingual Combox'!C200 &amp; "','"  &amp; 'Multilingual Combox'!F200 &amp; "','"  &amp; 'Multilingual Combox'!G200 &amp; "','"  &amp;  'Multilingual Combox'!H200 &amp; "','" &amp; 'Multilingual Combox'!I200 &amp; "','"  &amp; "','"  &amp; 'Multilingual Combox'!K200 &amp; "',null,'" &amp; 'Multilingual Combox'!M200 &amp; "',getdate(),1,"&amp; 'Multilingual Combox'!P200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SYS_MULTILINGUAL),'-1','1033','ETalk.CRM.UI.Promotion.frmRecommendationManagement','cbxSubType','4001','Wholesale','','8',null,'',getdate(),1,12007,1)</v>
      </c>
    </row>
    <row r="201" spans="1:1">
      <c r="A201" s="35" t="str">
        <f>IF('Multilingual Combox'!A201="","",IF('Multilingual Combox'!Q201=1,""," Insert Into SYS_MULTILINGUAL(ID, DealerID, LanguageID, FormFullName, ControlID, Value, [Text], ToolTipText, ShowOrder, Link, [Description], UpdateDate, State,DictionaryTypeID,ShowType) Values((Select max(id)+1 From  SYS_MULTILINGUAL),'"  &amp; 'Multilingual Combox'!B201 &amp; "','"  &amp; 'Multilingual Combox'!C201 &amp; "','"  &amp; 'Multilingual Combox'!F201 &amp; "','"  &amp; 'Multilingual Combox'!G201 &amp; "','"  &amp;  'Multilingual Combox'!H201 &amp; "','" &amp; 'Multilingual Combox'!I201 &amp; "','"  &amp; "','"  &amp; 'Multilingual Combox'!K201 &amp; "',null,'" &amp; 'Multilingual Combox'!M201 &amp; "',getdate(),1,"&amp; 'Multilingual Combox'!P201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SYS_MULTILINGUAL),'-1','1033','ETalk.CRM.UI.Promotion.frmRecommendationManagement','cbxSubType','5001','Premium Rate','','9',null,'',getdate(),1,12007,1)</v>
      </c>
    </row>
    <row r="202" spans="1:1">
      <c r="A202" s="35" t="str">
        <f>IF('Multilingual Combox'!A202="","",IF('Multilingual Combox'!Q202=1,""," Insert Into SYS_MULTILINGUAL(ID, DealerID, LanguageID, FormFullName, ControlID, Value, [Text], ToolTipText, ShowOrder, Link, [Description], UpdateDate, State,DictionaryTypeID,ShowType) Values((Select max(id)+1 From  SYS_MULTILINGUAL),'"  &amp; 'Multilingual Combox'!B202 &amp; "','"  &amp; 'Multilingual Combox'!C202 &amp; "','"  &amp; 'Multilingual Combox'!F202 &amp; "','"  &amp; 'Multilingual Combox'!G202 &amp; "','"  &amp;  'Multilingual Combox'!H202 &amp; "','" &amp; 'Multilingual Combox'!I202 &amp; "','"  &amp; "','"  &amp; 'Multilingual Combox'!K202 &amp; "',null,'" &amp; 'Multilingual Combox'!M202 &amp; "',getdate(),1,"&amp; 'Multilingual Combox'!P202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SYS_MULTILINGUAL),'-1','1033','ETalk.CRM.UI.Promotion.frmRecommendationManagement','cbxSubType','5010','Mobile','','10',null,'',getdate(),1,12007,1)</v>
      </c>
    </row>
    <row r="203" spans="1:1">
      <c r="A203" s="35" t="str">
        <f>IF('Multilingual Combox'!A203="","",IF('Multilingual Combox'!Q203=1,""," Insert Into SYS_MULTILINGUAL(ID, DealerID, LanguageID, FormFullName, ControlID, Value, [Text], ToolTipText, ShowOrder, Link, [Description], UpdateDate, State,DictionaryTypeID,ShowType) Values((Select max(id)+1 From  SYS_MULTILINGUAL),'"  &amp; 'Multilingual Combox'!B203 &amp; "','"  &amp; 'Multilingual Combox'!C203 &amp; "','"  &amp; 'Multilingual Combox'!F203 &amp; "','"  &amp; 'Multilingual Combox'!G203 &amp; "','"  &amp;  'Multilingual Combox'!H203 &amp; "','" &amp; 'Multilingual Combox'!I203 &amp; "','"  &amp; "','"  &amp; 'Multilingual Combox'!K203 &amp; "',null,'" &amp; 'Multilingual Combox'!M203 &amp; "',getdate(),1,"&amp; 'Multilingual Combox'!P203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SYS_MULTILINGUAL),'-1','1033','ETalk.CRM.UI.Promotion.frmRecommendationManagement','cbxSubType','5020','Geographical','','11',null,'',getdate(),1,12007,1)</v>
      </c>
    </row>
    <row r="204" spans="1:1">
      <c r="A204" s="35" t="str">
        <f>IF('Multilingual Combox'!A204="","",IF('Multilingual Combox'!Q204=1,""," Insert Into SYS_MULTILINGUAL(ID, DealerID, LanguageID, FormFullName, ControlID, Value, [Text], ToolTipText, ShowOrder, Link, [Description], UpdateDate, State,DictionaryTypeID,ShowType) Values((Select max(id)+1 From  SYS_MULTILINGUAL),'"  &amp; 'Multilingual Combox'!B204 &amp; "','"  &amp; 'Multilingual Combox'!C204 &amp; "','"  &amp; 'Multilingual Combox'!F204 &amp; "','"  &amp; 'Multilingual Combox'!G204 &amp; "','"  &amp;  'Multilingual Combox'!H204 &amp; "','" &amp; 'Multilingual Combox'!I204 &amp; "','"  &amp; "','"  &amp; 'Multilingual Combox'!K204 &amp; "',null,'" &amp; 'Multilingual Combox'!M204 &amp; "',getdate(),1,"&amp; 'Multilingual Combox'!P204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SYS_MULTILINGUAL),'-1','1033','ETalk.CRM.UI.Promotion.frmRecommendationManagement','cbxSubType','6001','Free Phone','','12',null,'',getdate(),1,12007,1)</v>
      </c>
    </row>
    <row r="205" spans="1:1">
      <c r="A205" s="35" t="str">
        <f>IF('Multilingual Combox'!A205="","",IF('Multilingual Combox'!Q205=1,""," Insert Into SYS_MULTILINGUAL(ID, DealerID, LanguageID, FormFullName, ControlID, Value, [Text], ToolTipText, ShowOrder, Link, [Description], UpdateDate, State,DictionaryTypeID,ShowType) Values((Select max(id)+1 From  SYS_MULTILINGUAL),'"  &amp; 'Multilingual Combox'!B205 &amp; "','"  &amp; 'Multilingual Combox'!C205 &amp; "','"  &amp; 'Multilingual Combox'!F205 &amp; "','"  &amp; 'Multilingual Combox'!G205 &amp; "','"  &amp;  'Multilingual Combox'!H205 &amp; "','" &amp; 'Multilingual Combox'!I205 &amp; "','"  &amp; "','"  &amp; 'Multilingual Combox'!K205 &amp; "',null,'" &amp; 'Multilingual Combox'!M205 &amp; "',getdate(),1,"&amp; 'Multilingual Combox'!P205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SYS_MULTILINGUAL),'-1','1033','ETalk.CRM.UI.Promotion.frmRecommendationManagement','cbxDType','1','Percentage','','0',null,'',getdate(),1,25214,1)</v>
      </c>
    </row>
    <row r="206" spans="1:1">
      <c r="A206" s="35" t="str">
        <f>IF('Multilingual Combox'!A206="","",IF('Multilingual Combox'!Q206=1,""," Insert Into SYS_MULTILINGUAL(ID, DealerID, LanguageID, FormFullName, ControlID, Value, [Text], ToolTipText, ShowOrder, Link, [Description], UpdateDate, State,DictionaryTypeID,ShowType) Values((Select max(id)+1 From  SYS_MULTILINGUAL),'"  &amp; 'Multilingual Combox'!B206 &amp; "','"  &amp; 'Multilingual Combox'!C206 &amp; "','"  &amp; 'Multilingual Combox'!F206 &amp; "','"  &amp; 'Multilingual Combox'!G206 &amp; "','"  &amp;  'Multilingual Combox'!H206 &amp; "','" &amp; 'Multilingual Combox'!I206 &amp; "','"  &amp; "','"  &amp; 'Multilingual Combox'!K206 &amp; "',null,'" &amp; 'Multilingual Combox'!M206 &amp; "',getdate(),1,"&amp; 'Multilingual Combox'!P206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SYS_MULTILINGUAL),'-1','1033','ETalk.CRM.UI.Promotion.frmRecommendationManagement','cbxDType','2','Fixed Value','','1',null,'',getdate(),1,25214,1)</v>
      </c>
    </row>
    <row r="207" spans="1:1">
      <c r="A207" s="35" t="str">
        <f>IF('Multilingual Combox'!A207="","",IF('Multilingual Combox'!Q207=1,""," Insert Into SYS_MULTILINGUAL(ID, DealerID, LanguageID, FormFullName, ControlID, Value, [Text], ToolTipText, ShowOrder, Link, [Description], UpdateDate, State,DictionaryTypeID,ShowType) Values((Select max(id)+1 From  SYS_MULTILINGUAL),'"  &amp; 'Multilingual Combox'!B207 &amp; "','"  &amp; 'Multilingual Combox'!C207 &amp; "','"  &amp; 'Multilingual Combox'!F207 &amp; "','"  &amp; 'Multilingual Combox'!G207 &amp; "','"  &amp;  'Multilingual Combox'!H207 &amp; "','" &amp; 'Multilingual Combox'!I207 &amp; "','"  &amp; "','"  &amp; 'Multilingual Combox'!K207 &amp; "',null,'" &amp; 'Multilingual Combox'!M207 &amp; "',getdate(),1,"&amp; 'Multilingual Combox'!P207 &amp; ",1)")
)</f>
        <v/>
      </c>
    </row>
    <row r="208" spans="1:1">
      <c r="A208" s="35" t="str">
        <f>IF('Multilingual Combox'!A208="","",IF('Multilingual Combox'!Q208=1,""," Insert Into SYS_MULTILINGUAL(ID, DealerID, LanguageID, FormFullName, ControlID, Value, [Text], ToolTipText, ShowOrder, Link, [Description], UpdateDate, State,DictionaryTypeID,ShowType) Values((Select max(id)+1 From  SYS_MULTILINGUAL),'"  &amp; 'Multilingual Combox'!B208 &amp; "','"  &amp; 'Multilingual Combox'!C208 &amp; "','"  &amp; 'Multilingual Combox'!F208 &amp; "','"  &amp; 'Multilingual Combox'!G208 &amp; "','"  &amp;  'Multilingual Combox'!H208 &amp; "','" &amp; 'Multilingual Combox'!I208 &amp; "','"  &amp; "','"  &amp; 'Multilingual Combox'!K208 &amp; "',null,'" &amp; 'Multilingual Combox'!M208 &amp; "',getdate(),1,"&amp; 'Multilingual Combox'!P208 &amp; ",1)")
)</f>
        <v/>
      </c>
    </row>
    <row r="209" spans="1:1">
      <c r="A209" s="35" t="str">
        <f>IF('Multilingual Combox'!A209="","",IF('Multilingual Combox'!Q209=1,""," Insert Into SYS_MULTILINGUAL(ID, DealerID, LanguageID, FormFullName, ControlID, Value, [Text], ToolTipText, ShowOrder, Link, [Description], UpdateDate, State,DictionaryTypeID,ShowType) Values((Select max(id)+1 From  SYS_MULTILINGUAL),'"  &amp; 'Multilingual Combox'!B209 &amp; "','"  &amp; 'Multilingual Combox'!C209 &amp; "','"  &amp; 'Multilingual Combox'!F209 &amp; "','"  &amp; 'Multilingual Combox'!G209 &amp; "','"  &amp;  'Multilingual Combox'!H209 &amp; "','" &amp; 'Multilingual Combox'!I209 &amp; "','"  &amp; "','"  &amp; 'Multilingual Combox'!K209 &amp; "',null,'" &amp; 'Multilingual Combox'!M209 &amp; "',getdate(),1,"&amp; 'Multilingual Combox'!P209 &amp; ",1)")
)</f>
        <v/>
      </c>
    </row>
    <row r="210" spans="1:1">
      <c r="A210" s="35" t="str">
        <f>IF('Multilingual Combox'!A210="","",IF('Multilingual Combox'!Q210=1,""," Insert Into SYS_MULTILINGUAL(ID, DealerID, LanguageID, FormFullName, ControlID, Value, [Text], ToolTipText, ShowOrder, Link, [Description], UpdateDate, State,DictionaryTypeID,ShowType) Values((Select max(id)+1 From  SYS_MULTILINGUAL),'"  &amp; 'Multilingual Combox'!B210 &amp; "','"  &amp; 'Multilingual Combox'!C210 &amp; "','"  &amp; 'Multilingual Combox'!F210 &amp; "','"  &amp; 'Multilingual Combox'!G210 &amp; "','"  &amp;  'Multilingual Combox'!H210 &amp; "','" &amp; 'Multilingual Combox'!I210 &amp; "','"  &amp; "','"  &amp; 'Multilingual Combox'!K210 &amp; "',null,'" &amp; 'Multilingual Combox'!M210 &amp; "',getdate(),1,"&amp; 'Multilingual Combox'!P210 &amp; ",1)")
)</f>
        <v/>
      </c>
    </row>
    <row r="211" spans="1:1">
      <c r="A211" s="35" t="str">
        <f>IF('Multilingual Combox'!A211="","",IF('Multilingual Combox'!Q211=1,""," Insert Into SYS_MULTILINGUAL(ID, DealerID, LanguageID, FormFullName, ControlID, Value, [Text], ToolTipText, ShowOrder, Link, [Description], UpdateDate, State,DictionaryTypeID,ShowType) Values((Select max(id)+1 From  SYS_MULTILINGUAL),'"  &amp; 'Multilingual Combox'!B211 &amp; "','"  &amp; 'Multilingual Combox'!C211 &amp; "','"  &amp; 'Multilingual Combox'!F211 &amp; "','"  &amp; 'Multilingual Combox'!G211 &amp; "','"  &amp;  'Multilingual Combox'!H211 &amp; "','" &amp; 'Multilingual Combox'!I211 &amp; "','"  &amp; "','"  &amp; 'Multilingual Combox'!K211 &amp; "',null,'" &amp; 'Multilingual Combox'!M211 &amp; "',getdate(),1,"&amp; 'Multilingual Combox'!P211 &amp; ",1)")
)</f>
        <v/>
      </c>
    </row>
    <row r="212" spans="1:1">
      <c r="A212" s="35" t="str">
        <f>IF('Multilingual Combox'!A212="","",IF('Multilingual Combox'!Q212=1,""," Insert Into SYS_MULTILINGUAL(ID, DealerID, LanguageID, FormFullName, ControlID, Value, [Text], ToolTipText, ShowOrder, Link, [Description], UpdateDate, State,DictionaryTypeID,ShowType) Values((Select max(id)+1 From  SYS_MULTILINGUAL),'"  &amp; 'Multilingual Combox'!B212 &amp; "','"  &amp; 'Multilingual Combox'!C212 &amp; "','"  &amp; 'Multilingual Combox'!F212 &amp; "','"  &amp; 'Multilingual Combox'!G212 &amp; "','"  &amp;  'Multilingual Combox'!H212 &amp; "','" &amp; 'Multilingual Combox'!I212 &amp; "','"  &amp; "','"  &amp; 'Multilingual Combox'!K212 &amp; "',null,'" &amp; 'Multilingual Combox'!M212 &amp; "',getdate(),1,"&amp; 'Multilingual Combox'!P212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SYS_MULTILINGUAL),'-1','1033','ETalk.CRM.UI.Promotion.frmRecommendationManagement','cbxBType','6','SignUpRecommendation','','5',null,'',getdate(),1,25204,1)</v>
      </c>
    </row>
    <row r="213" spans="1:1">
      <c r="A213" s="35" t="str">
        <f>IF('Multilingual Combox'!A213="","",IF('Multilingual Combox'!Q213=1,""," Insert Into SYS_MULTILINGUAL(ID, DealerID, LanguageID, FormFullName, ControlID, Value, [Text], ToolTipText, ShowOrder, Link, [Description], UpdateDate, State,DictionaryTypeID,ShowType) Values((Select max(id)+1 From  SYS_MULTILINGUAL),'"  &amp; 'Multilingual Combox'!B213 &amp; "','"  &amp; 'Multilingual Combox'!C213 &amp; "','"  &amp; 'Multilingual Combox'!F213 &amp; "','"  &amp; 'Multilingual Combox'!G213 &amp; "','"  &amp;  'Multilingual Combox'!H213 &amp; "','" &amp; 'Multilingual Combox'!I213 &amp; "','"  &amp; "','"  &amp; 'Multilingual Combox'!K213 &amp; "',null,'" &amp; 'Multilingual Combox'!M213 &amp; "',getdate(),1,"&amp; 'Multilingual Combox'!P213 &amp; ",1)")
)</f>
        <v/>
      </c>
    </row>
    <row r="214" spans="1:1">
      <c r="A214" s="35" t="str">
        <f>IF('Multilingual Combox'!A214="","",IF('Multilingual Combox'!Q214=1,""," Insert Into SYS_MULTILINGUAL(ID, DealerID, LanguageID, FormFullName, ControlID, Value, [Text], ToolTipText, ShowOrder, Link, [Description], UpdateDate, State,DictionaryTypeID,ShowType) Values((Select max(id)+1 From  SYS_MULTILINGUAL),'"  &amp; 'Multilingual Combox'!B214 &amp; "','"  &amp; 'Multilingual Combox'!C214 &amp; "','"  &amp; 'Multilingual Combox'!F214 &amp; "','"  &amp; 'Multilingual Combox'!G214 &amp; "','"  &amp;  'Multilingual Combox'!H214 &amp; "','" &amp; 'Multilingual Combox'!I214 &amp; "','"  &amp; "','"  &amp; 'Multilingual Combox'!K214 &amp; "',null,'" &amp; 'Multilingual Combox'!M214 &amp; "',getdate(),1,"&amp; 'Multilingual Combox'!P214 &amp; ",1)")
)</f>
        <v/>
      </c>
    </row>
    <row r="215" spans="1:1">
      <c r="A215" s="35" t="str">
        <f>IF('Multilingual Combox'!A215="","",IF('Multilingual Combox'!Q215=1,""," Insert Into SYS_MULTILINGUAL(ID, DealerID, LanguageID, FormFullName, ControlID, Value, [Text], ToolTipText, ShowOrder, Link, [Description], UpdateDate, State,DictionaryTypeID,ShowType) Values((Select max(id)+1 From  SYS_MULTILINGUAL),'"  &amp; 'Multilingual Combox'!B215 &amp; "','"  &amp; 'Multilingual Combox'!C215 &amp; "','"  &amp; 'Multilingual Combox'!F215 &amp; "','"  &amp; 'Multilingual Combox'!G215 &amp; "','"  &amp;  'Multilingual Combox'!H215 &amp; "','" &amp; 'Multilingual Combox'!I215 &amp; "','"  &amp; "','"  &amp; 'Multilingual Combox'!K215 &amp; "',null,'" &amp; 'Multilingual Combox'!M215 &amp; "',getdate(),1,"&amp; 'Multilingual Combox'!P215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SYS_MULTILINGUAL),'-1','1033','ETalk.CRM.UI.Promotion.frmRecommendationManagement','cbxBType','9','PortInRecommendation','','8',null,'',getdate(),1,25204,1)</v>
      </c>
    </row>
    <row r="216" spans="1:1">
      <c r="A216" s="35" t="str">
        <f>IF('Multilingual Combox'!A216="","",IF('Multilingual Combox'!Q216=1,""," Insert Into SYS_MULTILINGUAL(ID, DealerID, LanguageID, FormFullName, ControlID, Value, [Text], ToolTipText, ShowOrder, Link, [Description], UpdateDate, State,DictionaryTypeID,ShowType) Values((Select max(id)+1 From  SYS_MULTILINGUAL),'"  &amp; 'Multilingual Combox'!B216 &amp; "','"  &amp; 'Multilingual Combox'!C216 &amp; "','"  &amp; 'Multilingual Combox'!F216 &amp; "','"  &amp; 'Multilingual Combox'!G216 &amp; "','"  &amp;  'Multilingual Combox'!H216 &amp; "','" &amp; 'Multilingual Combox'!I216 &amp; "','"  &amp; "','"  &amp; 'Multilingual Combox'!K216 &amp; "',null,'" &amp; 'Multilingual Combox'!M216 &amp; "',getdate(),1,"&amp; 'Multilingual Combox'!P216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SYS_MULTILINGUAL),'-1','1033','ETalk.CRM.UI.Promotion.frmRecommendationManagement','cbxPUnit','0','NonPeriodic','','0',null,'',getdate(),1,25219,1)</v>
      </c>
    </row>
    <row r="217" spans="1:1">
      <c r="A217" s="35" t="str">
        <f>IF('Multilingual Combox'!A217="","",IF('Multilingual Combox'!Q217=1,""," Insert Into SYS_MULTILINGUAL(ID, DealerID, LanguageID, FormFullName, ControlID, Value, [Text], ToolTipText, ShowOrder, Link, [Description], UpdateDate, State,DictionaryTypeID,ShowType) Values((Select max(id)+1 From  SYS_MULTILINGUAL),'"  &amp; 'Multilingual Combox'!B217 &amp; "','"  &amp; 'Multilingual Combox'!C217 &amp; "','"  &amp; 'Multilingual Combox'!F217 &amp; "','"  &amp; 'Multilingual Combox'!G217 &amp; "','"  &amp;  'Multilingual Combox'!H217 &amp; "','" &amp; 'Multilingual Combox'!I217 &amp; "','"  &amp; "','"  &amp; 'Multilingual Combox'!K217 &amp; "',null,'" &amp; 'Multilingual Combox'!M217 &amp; "',getdate(),1,"&amp; 'Multilingual Combox'!P217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SYS_MULTILINGUAL),'-1','1033','ETalk.CRM.UI.Promotion.frmRecommendationManagement','cbxPUnit','1','Monthly','','1',null,'',getdate(),1,25219,1)</v>
      </c>
    </row>
    <row r="218" spans="1:1">
      <c r="A218" s="35" t="str">
        <f>IF('Multilingual Combox'!A218="","",IF('Multilingual Combox'!Q218=1,""," Insert Into SYS_MULTILINGUAL(ID, DealerID, LanguageID, FormFullName, ControlID, Value, [Text], ToolTipText, ShowOrder, Link, [Description], UpdateDate, State,DictionaryTypeID,ShowType) Values((Select max(id)+1 From  SYS_MULTILINGUAL),'"  &amp; 'Multilingual Combox'!B218 &amp; "','"  &amp; 'Multilingual Combox'!C218 &amp; "','"  &amp; 'Multilingual Combox'!F218 &amp; "','"  &amp; 'Multilingual Combox'!G218 &amp; "','"  &amp;  'Multilingual Combox'!H218 &amp; "','" &amp; 'Multilingual Combox'!I218 &amp; "','"  &amp; "','"  &amp; 'Multilingual Combox'!K218 &amp; "',null,'" &amp; 'Multilingual Combox'!M218 &amp; "',getdate(),1,"&amp; 'Multilingual Combox'!P218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SYS_MULTILINGUAL),'-1','1033','ETalk.CRM.UI.Promotion.frmRecommendationManagement','cbxPUnit','2','Daily','','2',null,'',getdate(),1,25219,1)</v>
      </c>
    </row>
    <row r="219" spans="1:1">
      <c r="A219" s="35" t="str">
        <f>IF('Multilingual Combox'!A219="","",IF('Multilingual Combox'!Q219=1,""," Insert Into SYS_MULTILINGUAL(ID, DealerID, LanguageID, FormFullName, ControlID, Value, [Text], ToolTipText, ShowOrder, Link, [Description], UpdateDate, State,DictionaryTypeID,ShowType) Values((Select max(id)+1 From  SYS_MULTILINGUAL),'"  &amp; 'Multilingual Combox'!B219 &amp; "','"  &amp; 'Multilingual Combox'!C219 &amp; "','"  &amp; 'Multilingual Combox'!F219 &amp; "','"  &amp; 'Multilingual Combox'!G219 &amp; "','"  &amp;  'Multilingual Combox'!H219 &amp; "','" &amp; 'Multilingual Combox'!I219 &amp; "','"  &amp; "','"  &amp; 'Multilingual Combox'!K219 &amp; "',null,'" &amp; 'Multilingual Combox'!M219 &amp; "',getdate(),1,"&amp; 'Multilingual Combox'!P219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SYS_MULTILINGUAL),'-1','1033','ETalk.CRM.UI.Promotion.frmRecommendationManagement','cbxVTime','1','Immediate','','0',null,'',getdate(),1,25213,1)</v>
      </c>
    </row>
    <row r="220" spans="1:1">
      <c r="A220" s="35" t="str">
        <f>IF('Multilingual Combox'!A220="","",IF('Multilingual Combox'!Q220=1,""," Insert Into SYS_MULTILINGUAL(ID, DealerID, LanguageID, FormFullName, ControlID, Value, [Text], ToolTipText, ShowOrder, Link, [Description], UpdateDate, State,DictionaryTypeID,ShowType) Values((Select max(id)+1 From  SYS_MULTILINGUAL),'"  &amp; 'Multilingual Combox'!B220 &amp; "','"  &amp; 'Multilingual Combox'!C220 &amp; "','"  &amp; 'Multilingual Combox'!F220 &amp; "','"  &amp; 'Multilingual Combox'!G220 &amp; "','"  &amp;  'Multilingual Combox'!H220 &amp; "','" &amp; 'Multilingual Combox'!I220 &amp; "','"  &amp; "','"  &amp; 'Multilingual Combox'!K220 &amp; "',null,'" &amp; 'Multilingual Combox'!M220 &amp; "',getdate(),1,"&amp; 'Multilingual Combox'!P220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SYS_MULTILINGUAL),'-1','1033','ETalk.CRM.UI.Promotion.frmRecommendationManagement','cbxVTime','2','Next Cycle','','1',null,'',getdate(),1,25213,1)</v>
      </c>
    </row>
    <row r="221" spans="1:1">
      <c r="A221" s="35" t="str">
        <f>IF('Multilingual Combox'!A221="","",IF('Multilingual Combox'!Q221=1,""," Insert Into SYS_MULTILINGUAL(ID, DealerID, LanguageID, FormFullName, ControlID, Value, [Text], ToolTipText, ShowOrder, Link, [Description], UpdateDate, State,DictionaryTypeID,ShowType) Values((Select max(id)+1 From  SYS_MULTILINGUAL),'"  &amp; 'Multilingual Combox'!B221 &amp; "','"  &amp; 'Multilingual Combox'!C221 &amp; "','"  &amp; 'Multilingual Combox'!F221 &amp; "','"  &amp; 'Multilingual Combox'!G221 &amp; "','"  &amp;  'Multilingual Combox'!H221 &amp; "','" &amp; 'Multilingual Combox'!I221 &amp; "','"  &amp; "','"  &amp; 'Multilingual Combox'!K221 &amp; "',null,'" &amp; 'Multilingual Combox'!M221 &amp; "',getdate(),1,"&amp; 'Multilingual Combox'!P221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SYS_MULTILINGUAL),'-1','1033','ETalk.CRM.UI.Promotion.frmTopUpPresentManagement','cbBoxRule','1','PrepayFirstTopUp','','0',null,'',getdate(),1,25207,1)</v>
      </c>
    </row>
    <row r="222" spans="1:1">
      <c r="A222" s="35" t="str">
        <f>IF('Multilingual Combox'!A222="","",IF('Multilingual Combox'!Q222=1,""," Insert Into SYS_MULTILINGUAL(ID, DealerID, LanguageID, FormFullName, ControlID, Value, [Text], ToolTipText, ShowOrder, Link, [Description], UpdateDate, State,DictionaryTypeID,ShowType) Values((Select max(id)+1 From  SYS_MULTILINGUAL),'"  &amp; 'Multilingual Combox'!B222 &amp; "','"  &amp; 'Multilingual Combox'!C222 &amp; "','"  &amp; 'Multilingual Combox'!F222 &amp; "','"  &amp; 'Multilingual Combox'!G222 &amp; "','"  &amp;  'Multilingual Combox'!H222 &amp; "','" &amp; 'Multilingual Combox'!I222 &amp; "','"  &amp; "','"  &amp; 'Multilingual Combox'!K222 &amp; "',null,'" &amp; 'Multilingual Combox'!M222 &amp; "',getdate(),1,"&amp; 'Multilingual Combox'!P222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SYS_MULTILINGUAL),'-1','1033','ETalk.CRM.UI.Promotion.frmTopUpPresentManagement','cbBoxRule','2','ConsecutiveMonths','','1',null,'',getdate(),1,25207,1)</v>
      </c>
    </row>
    <row r="223" spans="1:1">
      <c r="A223" s="35" t="str">
        <f>IF('Multilingual Combox'!A223="","",IF('Multilingual Combox'!Q223=1,""," Insert Into SYS_MULTILINGUAL(ID, DealerID, LanguageID, FormFullName, ControlID, Value, [Text], ToolTipText, ShowOrder, Link, [Description], UpdateDate, State,DictionaryTypeID,ShowType) Values((Select max(id)+1 From  SYS_MULTILINGUAL),'"  &amp; 'Multilingual Combox'!B223 &amp; "','"  &amp; 'Multilingual Combox'!C223 &amp; "','"  &amp; 'Multilingual Combox'!F223 &amp; "','"  &amp; 'Multilingual Combox'!G223 &amp; "','"  &amp;  'Multilingual Combox'!H223 &amp; "','" &amp; 'Multilingual Combox'!I223 &amp; "','"  &amp; "','"  &amp; 'Multilingual Combox'!K223 &amp; "',null,'" &amp; 'Multilingual Combox'!M223 &amp; "',getdate(),1,"&amp; 'Multilingual Combox'!P223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SYS_MULTILINGUAL),'-1','1033','ETalk.CRM.UI.Promotion.frmTopUpPresentManagement','cbBoxRule','3','AnyTopUp','','2',null,'',getdate(),1,25207,1)</v>
      </c>
    </row>
    <row r="224" spans="1:1">
      <c r="A224" s="35" t="str">
        <f>IF('Multilingual Combox'!A224="","",IF('Multilingual Combox'!Q224=1,""," Insert Into SYS_MULTILINGUAL(ID, DealerID, LanguageID, FormFullName, ControlID, Value, [Text], ToolTipText, ShowOrder, Link, [Description], UpdateDate, State,DictionaryTypeID,ShowType) Values((Select max(id)+1 From  SYS_MULTILINGUAL),'"  &amp; 'Multilingual Combox'!B224 &amp; "','"  &amp; 'Multilingual Combox'!C224 &amp; "','"  &amp; 'Multilingual Combox'!F224 &amp; "','"  &amp; 'Multilingual Combox'!G224 &amp; "','"  &amp;  'Multilingual Combox'!H224 &amp; "','" &amp; 'Multilingual Combox'!I224 &amp; "','"  &amp; "','"  &amp; 'Multilingual Combox'!K224 &amp; "',null,'" &amp; 'Multilingual Combox'!M224 &amp; "',getdate(),1,"&amp; 'Multilingual Combox'!P224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SYS_MULTILINGUAL),'-1','1033','ETalk.CRM.UI.Promotion.frmTopUpPresentManagement','cbBoxRule','4','MonthlyGrossPresent','','3',null,'',getdate(),1,25207,1)</v>
      </c>
    </row>
    <row r="225" spans="1:1">
      <c r="A225" s="35" t="str">
        <f>IF('Multilingual Combox'!A225="","",IF('Multilingual Combox'!Q225=1,""," Insert Into SYS_MULTILINGUAL(ID, DealerID, LanguageID, FormFullName, ControlID, Value, [Text], ToolTipText, ShowOrder, Link, [Description], UpdateDate, State,DictionaryTypeID,ShowType) Values((Select max(id)+1 From  SYS_MULTILINGUAL),'"  &amp; 'Multilingual Combox'!B225 &amp; "','"  &amp; 'Multilingual Combox'!C225 &amp; "','"  &amp; 'Multilingual Combox'!F225 &amp; "','"  &amp; 'Multilingual Combox'!G225 &amp; "','"  &amp;  'Multilingual Combox'!H225 &amp; "','" &amp; 'Multilingual Combox'!I225 &amp; "','"  &amp; "','"  &amp; 'Multilingual Combox'!K225 &amp; "',null,'" &amp; 'Multilingual Combox'!M225 &amp; "',getdate(),1,"&amp; 'Multilingual Combox'!P225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SYS_MULTILINGUAL),'-1','1033','ETalk.CRM.UI.Promotion.frmTopUpPresentManagement','cbBoxValueType','1','Fixed','','0',null,'',getdate(),1,25210,1)</v>
      </c>
    </row>
    <row r="226" spans="1:1">
      <c r="A226" s="35" t="str">
        <f>IF('Multilingual Combox'!A226="","",IF('Multilingual Combox'!Q226=1,""," Insert Into SYS_MULTILINGUAL(ID, DealerID, LanguageID, FormFullName, ControlID, Value, [Text], ToolTipText, ShowOrder, Link, [Description], UpdateDate, State,DictionaryTypeID,ShowType) Values((Select max(id)+1 From  SYS_MULTILINGUAL),'"  &amp; 'Multilingual Combox'!B226 &amp; "','"  &amp; 'Multilingual Combox'!C226 &amp; "','"  &amp; 'Multilingual Combox'!F226 &amp; "','"  &amp; 'Multilingual Combox'!G226 &amp; "','"  &amp;  'Multilingual Combox'!H226 &amp; "','" &amp; 'Multilingual Combox'!I226 &amp; "','"  &amp; "','"  &amp; 'Multilingual Combox'!K226 &amp; "',null,'" &amp; 'Multilingual Combox'!M226 &amp; "',getdate(),1,"&amp; 'Multilingual Combox'!P226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SYS_MULTILINGUAL),'-1','1033','ETalk.CRM.UI.Promotion.frmTopUpPresentManagement','cbBoxValueType','2','Percentage','','1',null,'',getdate(),1,25210,1)</v>
      </c>
    </row>
    <row r="227" spans="1:1">
      <c r="A227" s="35" t="str">
        <f>IF('Multilingual Combox'!A227="","",IF('Multilingual Combox'!Q227=1,""," Insert Into SYS_MULTILINGUAL(ID, DealerID, LanguageID, FormFullName, ControlID, Value, [Text], ToolTipText, ShowOrder, Link, [Description], UpdateDate, State,DictionaryTypeID,ShowType) Values((Select max(id)+1 From  SYS_MULTILINGUAL),'"  &amp; 'Multilingual Combox'!B227 &amp; "','"  &amp; 'Multilingual Combox'!C227 &amp; "','"  &amp; 'Multilingual Combox'!F227 &amp; "','"  &amp; 'Multilingual Combox'!G227 &amp; "','"  &amp;  'Multilingual Combox'!H227 &amp; "','" &amp; 'Multilingual Combox'!I227 &amp; "','"  &amp; "','"  &amp; 'Multilingual Combox'!K227 &amp; "',null,'" &amp; 'Multilingual Combox'!M227 &amp; "',getdate(),1,"&amp; 'Multilingual Combox'!P227 &amp; ",1)")
)</f>
        <v/>
      </c>
    </row>
    <row r="228" spans="1:1">
      <c r="A228" s="35" t="str">
        <f>IF('Multilingual Combox'!A228="","",IF('Multilingual Combox'!Q228=1,""," Insert Into SYS_MULTILINGUAL(ID, DealerID, LanguageID, FormFullName, ControlID, Value, [Text], ToolTipText, ShowOrder, Link, [Description], UpdateDate, State,DictionaryTypeID,ShowType) Values((Select max(id)+1 From  SYS_MULTILINGUAL),'"  &amp; 'Multilingual Combox'!B228 &amp; "','"  &amp; 'Multilingual Combox'!C228 &amp; "','"  &amp; 'Multilingual Combox'!F228 &amp; "','"  &amp; 'Multilingual Combox'!G228 &amp; "','"  &amp;  'Multilingual Combox'!H228 &amp; "','" &amp; 'Multilingual Combox'!I228 &amp; "','"  &amp; "','"  &amp; 'Multilingual Combox'!K228 &amp; "',null,'" &amp; 'Multilingual Combox'!M228 &amp; "',getdate(),1,"&amp; 'Multilingual Combox'!P228 &amp; ",1)")
)</f>
        <v/>
      </c>
    </row>
    <row r="229" spans="1:1">
      <c r="A229" s="35" t="str">
        <f>IF('Multilingual Combox'!A229="","",IF('Multilingual Combox'!Q229=1,""," Insert Into SYS_MULTILINGUAL(ID, DealerID, LanguageID, FormFullName, ControlID, Value, [Text], ToolTipText, ShowOrder, Link, [Description], UpdateDate, State,DictionaryTypeID,ShowType) Values((Select max(id)+1 From  SYS_MULTILINGUAL),'"  &amp; 'Multilingual Combox'!B229 &amp; "','"  &amp; 'Multilingual Combox'!C229 &amp; "','"  &amp; 'Multilingual Combox'!F229 &amp; "','"  &amp; 'Multilingual Combox'!G229 &amp; "','"  &amp;  'Multilingual Combox'!H229 &amp; "','" &amp; 'Multilingual Combox'!I229 &amp; "','"  &amp; "','"  &amp; 'Multilingual Combox'!K229 &amp; "',null,'" &amp; 'Multilingual Combox'!M229 &amp; "',getdate(),1,"&amp; 'Multilingual Combox'!P229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SYS_MULTILINGUAL),'-1','1033','ETalk.CRM.UI.Promotion.frmTopUpPresentManagement','cbxSubType','3001','Mobile Voice','','2',null,'',getdate(),1,12007,1)</v>
      </c>
    </row>
    <row r="230" spans="1:1">
      <c r="A230" s="35" t="str">
        <f>IF('Multilingual Combox'!A230="","",IF('Multilingual Combox'!Q230=1,""," Insert Into SYS_MULTILINGUAL(ID, DealerID, LanguageID, FormFullName, ControlID, Value, [Text], ToolTipText, ShowOrder, Link, [Description], UpdateDate, State,DictionaryTypeID,ShowType) Values((Select max(id)+1 From  SYS_MULTILINGUAL),'"  &amp; 'Multilingual Combox'!B230 &amp; "','"  &amp; 'Multilingual Combox'!C230 &amp; "','"  &amp; 'Multilingual Combox'!F230 &amp; "','"  &amp; 'Multilingual Combox'!G230 &amp; "','"  &amp;  'Multilingual Combox'!H230 &amp; "','" &amp; 'Multilingual Combox'!I230 &amp; "','"  &amp; "','"  &amp; 'Multilingual Combox'!K230 &amp; "',null,'" &amp; 'Multilingual Combox'!M230 &amp; "',getdate(),1,"&amp; 'Multilingual Combox'!P230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SYS_MULTILINGUAL),'-1','1033','ETalk.CRM.UI.Promotion.frmTopUpPresentManagement','cbxSubType','3002','Mobile SMS','','3',null,'',getdate(),1,12007,1)</v>
      </c>
    </row>
    <row r="231" spans="1:1">
      <c r="A231" s="35" t="str">
        <f>IF('Multilingual Combox'!A231="","",IF('Multilingual Combox'!Q231=1,""," Insert Into SYS_MULTILINGUAL(ID, DealerID, LanguageID, FormFullName, ControlID, Value, [Text], ToolTipText, ShowOrder, Link, [Description], UpdateDate, State,DictionaryTypeID,ShowType) Values((Select max(id)+1 From  SYS_MULTILINGUAL),'"  &amp; 'Multilingual Combox'!B231 &amp; "','"  &amp; 'Multilingual Combox'!C231 &amp; "','"  &amp; 'Multilingual Combox'!F231 &amp; "','"  &amp; 'Multilingual Combox'!G231 &amp; "','"  &amp;  'Multilingual Combox'!H231 &amp; "','" &amp; 'Multilingual Combox'!I231 &amp; "','"  &amp; "','"  &amp; 'Multilingual Combox'!K231 &amp; "',null,'" &amp; 'Multilingual Combox'!M231 &amp; "',getdate(),1,"&amp; 'Multilingual Combox'!P231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SYS_MULTILINGUAL),'-1','1033','ETalk.CRM.UI.Promotion.frmTopUpPresentManagement','cbxSubType','3003','Mobile Data','','4',null,'',getdate(),1,12007,1)</v>
      </c>
    </row>
    <row r="232" spans="1:1">
      <c r="A232" s="35" t="str">
        <f>IF('Multilingual Combox'!A232="","",IF('Multilingual Combox'!Q232=1,""," Insert Into SYS_MULTILINGUAL(ID, DealerID, LanguageID, FormFullName, ControlID, Value, [Text], ToolTipText, ShowOrder, Link, [Description], UpdateDate, State,DictionaryTypeID,ShowType) Values((Select max(id)+1 From  SYS_MULTILINGUAL),'"  &amp; 'Multilingual Combox'!B232 &amp; "','"  &amp; 'Multilingual Combox'!C232 &amp; "','"  &amp; 'Multilingual Combox'!F232 &amp; "','"  &amp; 'Multilingual Combox'!G232 &amp; "','"  &amp;  'Multilingual Combox'!H232 &amp; "','" &amp; 'Multilingual Combox'!I232 &amp; "','"  &amp; "','"  &amp; 'Multilingual Combox'!K232 &amp; "',null,'" &amp; 'Multilingual Combox'!M232 &amp; "',getdate(),1,"&amp; 'Multilingual Combox'!P232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SYS_MULTILINGUAL),'-1','1033','ETalk.CRM.UI.Promotion.frmTopUpPresentManagement','cbxSubType','3004','Mobile MMS','','5',null,'',getdate(),1,12007,1)</v>
      </c>
    </row>
    <row r="233" spans="1:1">
      <c r="A233" s="35" t="str">
        <f>IF('Multilingual Combox'!A233="","",IF('Multilingual Combox'!Q233=1,""," Insert Into SYS_MULTILINGUAL(ID, DealerID, LanguageID, FormFullName, ControlID, Value, [Text], ToolTipText, ShowOrder, Link, [Description], UpdateDate, State,DictionaryTypeID,ShowType) Values((Select max(id)+1 From  SYS_MULTILINGUAL),'"  &amp; 'Multilingual Combox'!B233 &amp; "','"  &amp; 'Multilingual Combox'!C233 &amp; "','"  &amp; 'Multilingual Combox'!F233 &amp; "','"  &amp; 'Multilingual Combox'!G233 &amp; "','"  &amp;  'Multilingual Combox'!H233 &amp; "','" &amp; 'Multilingual Combox'!I233 &amp; "','"  &amp; "','"  &amp; 'Multilingual Combox'!K233 &amp; "',null,'" &amp; 'Multilingual Combox'!M233 &amp; "',getdate(),1,"&amp; 'Multilingual Combox'!P233 &amp; ",1)")
)</f>
        <v/>
      </c>
    </row>
    <row r="234" spans="1:1">
      <c r="A234" s="35" t="str">
        <f>IF('Multilingual Combox'!A234="","",IF('Multilingual Combox'!Q234=1,""," Insert Into SYS_MULTILINGUAL(ID, DealerID, LanguageID, FormFullName, ControlID, Value, [Text], ToolTipText, ShowOrder, Link, [Description], UpdateDate, State,DictionaryTypeID,ShowType) Values((Select max(id)+1 From  SYS_MULTILINGUAL),'"  &amp; 'Multilingual Combox'!B234 &amp; "','"  &amp; 'Multilingual Combox'!C234 &amp; "','"  &amp; 'Multilingual Combox'!F234 &amp; "','"  &amp; 'Multilingual Combox'!G234 &amp; "','"  &amp;  'Multilingual Combox'!H234 &amp; "','" &amp; 'Multilingual Combox'!I234 &amp; "','"  &amp; "','"  &amp; 'Multilingual Combox'!K234 &amp; "',null,'" &amp; 'Multilingual Combox'!M234 &amp; "',getdate(),1,"&amp; 'Multilingual Combox'!P234 &amp; ",1)")
)</f>
        <v/>
      </c>
    </row>
    <row r="235" spans="1:1">
      <c r="A235" s="35" t="str">
        <f>IF('Multilingual Combox'!A235="","",IF('Multilingual Combox'!Q235=1,""," Insert Into SYS_MULTILINGUAL(ID, DealerID, LanguageID, FormFullName, ControlID, Value, [Text], ToolTipText, ShowOrder, Link, [Description], UpdateDate, State,DictionaryTypeID,ShowType) Values((Select max(id)+1 From  SYS_MULTILINGUAL),'"  &amp; 'Multilingual Combox'!B235 &amp; "','"  &amp; 'Multilingual Combox'!C235 &amp; "','"  &amp; 'Multilingual Combox'!F235 &amp; "','"  &amp; 'Multilingual Combox'!G235 &amp; "','"  &amp;  'Multilingual Combox'!H235 &amp; "','" &amp; 'Multilingual Combox'!I235 &amp; "','"  &amp; "','"  &amp; 'Multilingual Combox'!K235 &amp; "',null,'" &amp; 'Multilingual Combox'!M235 &amp; "',getdate(),1,"&amp; 'Multilingual Combox'!P235 &amp; ",1)")
)</f>
        <v/>
      </c>
    </row>
    <row r="236" spans="1:1">
      <c r="A236" s="35" t="str">
        <f>IF('Multilingual Combox'!A236="","",IF('Multilingual Combox'!Q236=1,""," Insert Into SYS_MULTILINGUAL(ID, DealerID, LanguageID, FormFullName, ControlID, Value, [Text], ToolTipText, ShowOrder, Link, [Description], UpdateDate, State,DictionaryTypeID,ShowType) Values((Select max(id)+1 From  SYS_MULTILINGUAL),'"  &amp; 'Multilingual Combox'!B236 &amp; "','"  &amp; 'Multilingual Combox'!C236 &amp; "','"  &amp; 'Multilingual Combox'!F236 &amp; "','"  &amp; 'Multilingual Combox'!G236 &amp; "','"  &amp;  'Multilingual Combox'!H236 &amp; "','" &amp; 'Multilingual Combox'!I236 &amp; "','"  &amp; "','"  &amp; 'Multilingual Combox'!K236 &amp; "',null,'" &amp; 'Multilingual Combox'!M236 &amp; "',getdate(),1,"&amp; 'Multilingual Combox'!P236 &amp; ",1)")
)</f>
        <v/>
      </c>
    </row>
    <row r="237" spans="1:1">
      <c r="A237" s="35" t="str">
        <f>IF('Multilingual Combox'!A237="","",IF('Multilingual Combox'!Q237=1,""," Insert Into SYS_MULTILINGUAL(ID, DealerID, LanguageID, FormFullName, ControlID, Value, [Text], ToolTipText, ShowOrder, Link, [Description], UpdateDate, State,DictionaryTypeID,ShowType) Values((Select max(id)+1 From  SYS_MULTILINGUAL),'"  &amp; 'Multilingual Combox'!B237 &amp; "','"  &amp; 'Multilingual Combox'!C237 &amp; "','"  &amp; 'Multilingual Combox'!F237 &amp; "','"  &amp; 'Multilingual Combox'!G237 &amp; "','"  &amp;  'Multilingual Combox'!H237 &amp; "','" &amp; 'Multilingual Combox'!I237 &amp; "','"  &amp; "','"  &amp; 'Multilingual Combox'!K237 &amp; "',null,'" &amp; 'Multilingual Combox'!M237 &amp; "',getdate(),1,"&amp; 'Multilingual Combox'!P237 &amp; ",1)")
)</f>
        <v/>
      </c>
    </row>
    <row r="238" spans="1:1">
      <c r="A238" s="35" t="str">
        <f>IF('Multilingual Combox'!A238="","",IF('Multilingual Combox'!Q238=1,""," Insert Into SYS_MULTILINGUAL(ID, DealerID, LanguageID, FormFullName, ControlID, Value, [Text], ToolTipText, ShowOrder, Link, [Description], UpdateDate, State,DictionaryTypeID,ShowType) Values((Select max(id)+1 From  SYS_MULTILINGUAL),'"  &amp; 'Multilingual Combox'!B238 &amp; "','"  &amp; 'Multilingual Combox'!C238 &amp; "','"  &amp; 'Multilingual Combox'!F238 &amp; "','"  &amp; 'Multilingual Combox'!G238 &amp; "','"  &amp;  'Multilingual Combox'!H238 &amp; "','" &amp; 'Multilingual Combox'!I238 &amp; "','"  &amp; "','"  &amp; 'Multilingual Combox'!K238 &amp; "',null,'" &amp; 'Multilingual Combox'!M238 &amp; "',getdate(),1,"&amp; 'Multilingual Combox'!P238 &amp; ",1)")
)</f>
        <v/>
      </c>
    </row>
    <row r="239" spans="1:1">
      <c r="A239" s="35" t="str">
        <f>IF('Multilingual Combox'!A239="","",IF('Multilingual Combox'!Q239=1,""," Insert Into SYS_MULTILINGUAL(ID, DealerID, LanguageID, FormFullName, ControlID, Value, [Text], ToolTipText, ShowOrder, Link, [Description], UpdateDate, State,DictionaryTypeID,ShowType) Values((Select max(id)+1 From  SYS_MULTILINGUAL),'"  &amp; 'Multilingual Combox'!B239 &amp; "','"  &amp; 'Multilingual Combox'!C239 &amp; "','"  &amp; 'Multilingual Combox'!F239 &amp; "','"  &amp; 'Multilingual Combox'!G239 &amp; "','"  &amp;  'Multilingual Combox'!H239 &amp; "','" &amp; 'Multilingual Combox'!I239 &amp; "','"  &amp; "','"  &amp; 'Multilingual Combox'!K239 &amp; "',null,'" &amp; 'Multilingual Combox'!M239 &amp; "',getdate(),1,"&amp; 'Multilingual Combox'!P239 &amp; ",1)")
)</f>
        <v/>
      </c>
    </row>
    <row r="240" spans="1:1">
      <c r="A240" s="35" t="str">
        <f>IF('Multilingual Combox'!A240="","",IF('Multilingual Combox'!Q240=1,""," Insert Into SYS_MULTILINGUAL(ID, DealerID, LanguageID, FormFullName, ControlID, Value, [Text], ToolTipText, ShowOrder, Link, [Description], UpdateDate, State,DictionaryTypeID,ShowType) Values((Select max(id)+1 From  SYS_MULTILINGUAL),'"  &amp; 'Multilingual Combox'!B240 &amp; "','"  &amp; 'Multilingual Combox'!C240 &amp; "','"  &amp; 'Multilingual Combox'!F240 &amp; "','"  &amp; 'Multilingual Combox'!G240 &amp; "','"  &amp;  'Multilingual Combox'!H240 &amp; "','" &amp; 'Multilingual Combox'!I240 &amp; "','"  &amp; "','"  &amp; 'Multilingual Combox'!K240 &amp; "',null,'" &amp; 'Multilingual Combox'!M240 &amp; "',getdate(),1,"&amp; 'Multilingual Combox'!P240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SYS_MULTILINGUAL),'-1','1033','ETalk.CRM.UI.Promotion.frmTopUpPresentManagement','cbxMethod','1','Fee','','0',null,'',getdate(),1,25208,1)</v>
      </c>
    </row>
    <row r="241" spans="1:1">
      <c r="A241" s="35" t="str">
        <f>IF('Multilingual Combox'!A241="","",IF('Multilingual Combox'!Q241=1,""," Insert Into SYS_MULTILINGUAL(ID, DealerID, LanguageID, FormFullName, ControlID, Value, [Text], ToolTipText, ShowOrder, Link, [Description], UpdateDate, State,DictionaryTypeID,ShowType) Values((Select max(id)+1 From  SYS_MULTILINGUAL),'"  &amp; 'Multilingual Combox'!B241 &amp; "','"  &amp; 'Multilingual Combox'!C241 &amp; "','"  &amp; 'Multilingual Combox'!F241 &amp; "','"  &amp; 'Multilingual Combox'!G241 &amp; "','"  &amp;  'Multilingual Combox'!H241 &amp; "','" &amp; 'Multilingual Combox'!I241 &amp; "','"  &amp; "','"  &amp; 'Multilingual Combox'!K241 &amp; "',null,'" &amp; 'Multilingual Combox'!M241 &amp; "',getdate(),1,"&amp; 'Multilingual Combox'!P241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SYS_MULTILINGUAL),'-1','1033','ETalk.CRM.UI.Promotion.frmTopUpPresentManagement','cbxMethod','2','Service','','1',null,'',getdate(),1,25208,1)</v>
      </c>
    </row>
    <row r="242" spans="1:1">
      <c r="A242" s="35" t="str">
        <f>IF('Multilingual Combox'!A242="","",IF('Multilingual Combox'!Q242=1,""," Insert Into SYS_MULTILINGUAL(ID, DealerID, LanguageID, FormFullName, ControlID, Value, [Text], ToolTipText, ShowOrder, Link, [Description], UpdateDate, State,DictionaryTypeID,ShowType) Values((Select max(id)+1 From  SYS_MULTILINGUAL),'"  &amp; 'Multilingual Combox'!B242 &amp; "','"  &amp; 'Multilingual Combox'!C242 &amp; "','"  &amp; 'Multilingual Combox'!F242 &amp; "','"  &amp; 'Multilingual Combox'!G242 &amp; "','"  &amp;  'Multilingual Combox'!H242 &amp; "','" &amp; 'Multilingual Combox'!I242 &amp; "','"  &amp; "','"  &amp; 'Multilingual Combox'!K242 &amp; "',null,'" &amp; 'Multilingual Combox'!M242 &amp; "',getdate(),1,"&amp; 'Multilingual Combox'!P242 &amp; ",1)")
)</f>
        <v/>
      </c>
    </row>
    <row r="243" spans="1:1">
      <c r="A243" s="35" t="str">
        <f>IF('Multilingual Combox'!A243="","",IF('Multilingual Combox'!Q243=1,""," Insert Into SYS_MULTILINGUAL(ID, DealerID, LanguageID, FormFullName, ControlID, Value, [Text], ToolTipText, ShowOrder, Link, [Description], UpdateDate, State,DictionaryTypeID,ShowType) Values((Select max(id)+1 From  SYS_MULTILINGUAL),'"  &amp; 'Multilingual Combox'!B243 &amp; "','"  &amp; 'Multilingual Combox'!C243 &amp; "','"  &amp; 'Multilingual Combox'!F243 &amp; "','"  &amp; 'Multilingual Combox'!G243 &amp; "','"  &amp;  'Multilingual Combox'!H243 &amp; "','" &amp; 'Multilingual Combox'!I243 &amp; "','"  &amp; "','"  &amp; 'Multilingual Combox'!K243 &amp; "',null,'" &amp; 'Multilingual Combox'!M243 &amp; "',getdate(),1,"&amp; 'Multilingual Combox'!P243 &amp; ",1)")
)</f>
        <v/>
      </c>
    </row>
    <row r="244" spans="1:1">
      <c r="A244" s="35" t="str">
        <f>IF('Multilingual Combox'!A244="","",IF('Multilingual Combox'!Q244=1,""," Insert Into SYS_MULTILINGUAL(ID, DealerID, LanguageID, FormFullName, ControlID, Value, [Text], ToolTipText, ShowOrder, Link, [Description], UpdateDate, State,DictionaryTypeID,ShowType) Values((Select max(id)+1 From  SYS_MULTILINGUAL),'"  &amp; 'Multilingual Combox'!B244 &amp; "','"  &amp; 'Multilingual Combox'!C244 &amp; "','"  &amp; 'Multilingual Combox'!F244 &amp; "','"  &amp; 'Multilingual Combox'!G244 &amp; "','"  &amp;  'Multilingual Combox'!H244 &amp; "','" &amp; 'Multilingual Combox'!I244 &amp; "','"  &amp; "','"  &amp; 'Multilingual Combox'!K244 &amp; "',null,'" &amp; 'Multilingual Combox'!M244 &amp; "',getdate(),1,"&amp; 'Multilingual Combox'!P244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SYS_MULTILINGUAL),'-1','1033','ETalk.CRM.UI.Promotion.frmTopUpPresentManagement','cbxPUnit','1','Day','','0',null,'',getdate(),1,25212,1)</v>
      </c>
    </row>
    <row r="245" spans="1:1">
      <c r="A245" s="35" t="str">
        <f>IF('Multilingual Combox'!A245="","",IF('Multilingual Combox'!Q245=1,""," Insert Into SYS_MULTILINGUAL(ID, DealerID, LanguageID, FormFullName, ControlID, Value, [Text], ToolTipText, ShowOrder, Link, [Description], UpdateDate, State,DictionaryTypeID,ShowType) Values((Select max(id)+1 From  SYS_MULTILINGUAL),'"  &amp; 'Multilingual Combox'!B245 &amp; "','"  &amp; 'Multilingual Combox'!C245 &amp; "','"  &amp; 'Multilingual Combox'!F245 &amp; "','"  &amp; 'Multilingual Combox'!G245 &amp; "','"  &amp;  'Multilingual Combox'!H245 &amp; "','" &amp; 'Multilingual Combox'!I245 &amp; "','"  &amp; "','"  &amp; 'Multilingual Combox'!K245 &amp; "',null,'" &amp; 'Multilingual Combox'!M245 &amp; "',getdate(),1,"&amp; 'Multilingual Combox'!P245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SYS_MULTILINGUAL),'-1','1033','ETalk.CRM.UI.Promotion.frmTopUpPresentManagement','cbxPUnit','2','Week','','1',null,'',getdate(),1,25212,1)</v>
      </c>
    </row>
    <row r="246" spans="1:1">
      <c r="A246" s="35" t="str">
        <f>IF('Multilingual Combox'!A246="","",IF('Multilingual Combox'!Q246=1,""," Insert Into SYS_MULTILINGUAL(ID, DealerID, LanguageID, FormFullName, ControlID, Value, [Text], ToolTipText, ShowOrder, Link, [Description], UpdateDate, State,DictionaryTypeID,ShowType) Values((Select max(id)+1 From  SYS_MULTILINGUAL),'"  &amp; 'Multilingual Combox'!B246 &amp; "','"  &amp; 'Multilingual Combox'!C246 &amp; "','"  &amp; 'Multilingual Combox'!F246 &amp; "','"  &amp; 'Multilingual Combox'!G246 &amp; "','"  &amp;  'Multilingual Combox'!H246 &amp; "','" &amp; 'Multilingual Combox'!I246 &amp; "','"  &amp; "','"  &amp; 'Multilingual Combox'!K246 &amp; "',null,'" &amp; 'Multilingual Combox'!M246 &amp; "',getdate(),1,"&amp; 'Multilingual Combox'!P246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SYS_MULTILINGUAL),'-1','1033','ETalk.CRM.UI.Promotion.frmTopUpPresentManagement','cbxPUnit','3','Month','','2',null,'',getdate(),1,25212,1)</v>
      </c>
    </row>
    <row r="247" spans="1:1">
      <c r="A247" s="35" t="str">
        <f>IF('Multilingual Combox'!A247="","",IF('Multilingual Combox'!Q247=1,""," Insert Into SYS_MULTILINGUAL(ID, DealerID, LanguageID, FormFullName, ControlID, Value, [Text], ToolTipText, ShowOrder, Link, [Description], UpdateDate, State,DictionaryTypeID,ShowType) Values((Select max(id)+1 From  SYS_MULTILINGUAL),'"  &amp; 'Multilingual Combox'!B247 &amp; "','"  &amp; 'Multilingual Combox'!C247 &amp; "','"  &amp; 'Multilingual Combox'!F247 &amp; "','"  &amp; 'Multilingual Combox'!G247 &amp; "','"  &amp;  'Multilingual Combox'!H247 &amp; "','" &amp; 'Multilingual Combox'!I247 &amp; "','"  &amp; "','"  &amp; 'Multilingual Combox'!K247 &amp; "',null,'" &amp; 'Multilingual Combox'!M247 &amp; "',getdate(),1,"&amp; 'Multilingual Combox'!P247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SYS_MULTILINGUAL),'-1','1033','ETalk.CRM.UI.Promotion.frmTopUpPresentManagement','cbxPUnit','4','Year','','3',null,'',getdate(),1,25212,1)</v>
      </c>
    </row>
    <row r="248" spans="1:1">
      <c r="A248" s="35" t="str">
        <f>IF('Multilingual Combox'!A248="","",IF('Multilingual Combox'!Q248=1,""," Insert Into SYS_MULTILINGUAL(ID, DealerID, LanguageID, FormFullName, ControlID, Value, [Text], ToolTipText, ShowOrder, Link, [Description], UpdateDate, State,DictionaryTypeID,ShowType) Values((Select max(id)+1 From  SYS_MULTILINGUAL),'"  &amp; 'Multilingual Combox'!B248 &amp; "','"  &amp; 'Multilingual Combox'!C248 &amp; "','"  &amp; 'Multilingual Combox'!F248 &amp; "','"  &amp; 'Multilingual Combox'!G248 &amp; "','"  &amp;  'Multilingual Combox'!H248 &amp; "','" &amp; 'Multilingual Combox'!I248 &amp; "','"  &amp; "','"  &amp; 'Multilingual Combox'!K248 &amp; "',null,'" &amp; 'Multilingual Combox'!M248 &amp; "',getdate(),1,"&amp; 'Multilingual Combox'!P248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SYS_MULTILINGUAL),'-1','1033','ETalk.CRM.UI.Promotion.frmTopUpPresentManagement','cbxVTime','1','Immediate','','0',null,'',getdate(),1,25213,1)</v>
      </c>
    </row>
    <row r="249" spans="1:1">
      <c r="A249" s="35" t="str">
        <f>IF('Multilingual Combox'!A249="","",IF('Multilingual Combox'!Q249=1,""," Insert Into SYS_MULTILINGUAL(ID, DealerID, LanguageID, FormFullName, ControlID, Value, [Text], ToolTipText, ShowOrder, Link, [Description], UpdateDate, State,DictionaryTypeID,ShowType) Values((Select max(id)+1 From  SYS_MULTILINGUAL),'"  &amp; 'Multilingual Combox'!B249 &amp; "','"  &amp; 'Multilingual Combox'!C249 &amp; "','"  &amp; 'Multilingual Combox'!F249 &amp; "','"  &amp; 'Multilingual Combox'!G249 &amp; "','"  &amp;  'Multilingual Combox'!H249 &amp; "','" &amp; 'Multilingual Combox'!I249 &amp; "','"  &amp; "','"  &amp; 'Multilingual Combox'!K249 &amp; "',null,'" &amp; 'Multilingual Combox'!M249 &amp; "',getdate(),1,"&amp; 'Multilingual Combox'!P249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SYS_MULTILINGUAL),'-1','1033','ETalk.CRM.UI.Promotion.frmTopUpPresentManagement','cbxVTime','2','Next Cycle','','1',null,'',getdate(),1,25213,1)</v>
      </c>
    </row>
    <row r="250" spans="1:1">
      <c r="A250" s="35" t="str">
        <f>IF('Multilingual Combox'!A250="","",IF('Multilingual Combox'!Q250=1,""," Insert Into SYS_MULTILINGUAL(ID, DealerID, LanguageID, FormFullName, ControlID, Value, [Text], ToolTipText, ShowOrder, Link, [Description], UpdateDate, State,DictionaryTypeID,ShowType) Values((Select max(id)+1 From  SYS_MULTILINGUAL),'"  &amp; 'Multilingual Combox'!B250 &amp; "','"  &amp; 'Multilingual Combox'!C250 &amp; "','"  &amp; 'Multilingual Combox'!F250 &amp; "','"  &amp; 'Multilingual Combox'!G250 &amp; "','"  &amp;  'Multilingual Combox'!H250 &amp; "','" &amp; 'Multilingual Combox'!I250 &amp; "','"  &amp; "','"  &amp; 'Multilingual Combox'!K250 &amp; "',null,'" &amp; 'Multilingual Combox'!M250 &amp; "',getdate(),1,"&amp; 'Multilingual Combox'!P250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SYS_MULTILINGUAL),'-1','1033','ETalk.CRM.UI.Promotion.frmTopUpPresentManagement','cbboxNumberCategory','0','All','','0',null,'',getdate(),1,25216,1)</v>
      </c>
    </row>
    <row r="251" spans="1:1">
      <c r="A251" s="35" t="str">
        <f>IF('Multilingual Combox'!A251="","",IF('Multilingual Combox'!Q251=1,""," Insert Into SYS_MULTILINGUAL(ID, DealerID, LanguageID, FormFullName, ControlID, Value, [Text], ToolTipText, ShowOrder, Link, [Description], UpdateDate, State,DictionaryTypeID,ShowType) Values((Select max(id)+1 From  SYS_MULTILINGUAL),'"  &amp; 'Multilingual Combox'!B251 &amp; "','"  &amp; 'Multilingual Combox'!C251 &amp; "','"  &amp; 'Multilingual Combox'!F251 &amp; "','"  &amp; 'Multilingual Combox'!G251 &amp; "','"  &amp;  'Multilingual Combox'!H251 &amp; "','" &amp; 'Multilingual Combox'!I251 &amp; "','"  &amp; "','"  &amp; 'Multilingual Combox'!K251 &amp; "',null,'" &amp; 'Multilingual Combox'!M251 &amp; "',getdate(),1,"&amp; 'Multilingual Combox'!P251 &amp; ",1)")
)</f>
        <v/>
      </c>
    </row>
    <row r="252" spans="1:1">
      <c r="A252" s="35" t="str">
        <f>IF('Multilingual Combox'!A252="","",IF('Multilingual Combox'!Q252=1,""," Insert Into SYS_MULTILINGUAL(ID, DealerID, LanguageID, FormFullName, ControlID, Value, [Text], ToolTipText, ShowOrder, Link, [Description], UpdateDate, State,DictionaryTypeID,ShowType) Values((Select max(id)+1 From  SYS_MULTILINGUAL),'"  &amp; 'Multilingual Combox'!B252 &amp; "','"  &amp; 'Multilingual Combox'!C252 &amp; "','"  &amp; 'Multilingual Combox'!F252 &amp; "','"  &amp; 'Multilingual Combox'!G252 &amp; "','"  &amp;  'Multilingual Combox'!H252 &amp; "','" &amp; 'Multilingual Combox'!I252 &amp; "','"  &amp; "','"  &amp; 'Multilingual Combox'!K252 &amp; "',null,'" &amp; 'Multilingual Combox'!M252 &amp; "',getdate(),1,"&amp; 'Multilingual Combox'!P252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SYS_MULTILINGUAL),'-1','1033','ETalk.CRM.UI.Promotion.frmTopUpPresentManagement','cbboxNumberCategory','2','Specific Times Number','','2',null,'',getdate(),1,25216,1)</v>
      </c>
    </row>
    <row r="253" spans="1:1">
      <c r="A253" s="35" t="str">
        <f>IF('Multilingual Combox'!A253="","",IF('Multilingual Combox'!Q253=1,""," Insert Into SYS_MULTILINGUAL(ID, DealerID, LanguageID, FormFullName, ControlID, Value, [Text], ToolTipText, ShowOrder, Link, [Description], UpdateDate, State,DictionaryTypeID,ShowType) Values((Select max(id)+1 From  SYS_MULTILINGUAL),'"  &amp; 'Multilingual Combox'!B253 &amp; "','"  &amp; 'Multilingual Combox'!C253 &amp; "','"  &amp; 'Multilingual Combox'!F253 &amp; "','"  &amp; 'Multilingual Combox'!G253 &amp; "','"  &amp;  'Multilingual Combox'!H253 &amp; "','" &amp; 'Multilingual Combox'!I253 &amp; "','"  &amp; "','"  &amp; 'Multilingual Combox'!K253 &amp; "',null,'" &amp; 'Multilingual Combox'!M253 &amp; "',getdate(),1,"&amp; 'Multilingual Combox'!P253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SYS_MULTILINGUAL),'-1','1033','ETalk.CRM.UI.Promotion.frmTopUpPresentManagement','cbboxNumberCategory','3','Specific Number','','3',null,'',getdate(),1,25216,1)</v>
      </c>
    </row>
    <row r="254" spans="1:1">
      <c r="A254" s="35" t="str">
        <f>IF('Multilingual Combox'!A254="","",IF('Multilingual Combox'!Q254=1,""," Insert Into SYS_MULTILINGUAL(ID, DealerID, LanguageID, FormFullName, ControlID, Value, [Text], ToolTipText, ShowOrder, Link, [Description], UpdateDate, State,DictionaryTypeID,ShowType) Values((Select max(id)+1 From  SYS_MULTILINGUAL),'"  &amp; 'Multilingual Combox'!B254 &amp; "','"  &amp; 'Multilingual Combox'!C254 &amp; "','"  &amp; 'Multilingual Combox'!F254 &amp; "','"  &amp; 'Multilingual Combox'!G254 &amp; "','"  &amp;  'Multilingual Combox'!H254 &amp; "','" &amp; 'Multilingual Combox'!I254 &amp; "','"  &amp; "','"  &amp; 'Multilingual Combox'!K254 &amp; "',null,'" &amp; 'Multilingual Combox'!M254 &amp; "',getdate(),1,"&amp; 'Multilingual Combox'!P254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SYS_MULTILINGUAL),'-1','1033','ETalk.CRM.UI.Promotion.frmTopUpPresentManagement','cbboxNumberCategory','4','On Net','','4',null,'',getdate(),1,25216,1)</v>
      </c>
    </row>
    <row r="255" spans="1:1">
      <c r="A255" s="35" t="str">
        <f>IF('Multilingual Combox'!A255="","",IF('Multilingual Combox'!Q255=1,""," Insert Into SYS_MULTILINGUAL(ID, DealerID, LanguageID, FormFullName, ControlID, Value, [Text], ToolTipText, ShowOrder, Link, [Description], UpdateDate, State,DictionaryTypeID,ShowType) Values((Select max(id)+1 From  SYS_MULTILINGUAL),'"  &amp; 'Multilingual Combox'!B255 &amp; "','"  &amp; 'Multilingual Combox'!C255 &amp; "','"  &amp; 'Multilingual Combox'!F255 &amp; "','"  &amp; 'Multilingual Combox'!G255 &amp; "','"  &amp;  'Multilingual Combox'!H255 &amp; "','" &amp; 'Multilingual Combox'!I255 &amp; "','"  &amp; "','"  &amp; 'Multilingual Combox'!K255 &amp; "',null,'" &amp; 'Multilingual Combox'!M255 &amp; "',getdate(),1,"&amp; 'Multilingual Combox'!P255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SYS_MULTILINGUAL),'-1','1033','ETalk.CRM.UI.Promotion.frmTopUpPresentManagement','cbboxNumberCategory','5','Super On Net','','5',null,'',getdate(),1,25216,1)</v>
      </c>
    </row>
    <row r="256" spans="1:1">
      <c r="A256" s="35" t="str">
        <f>IF('Multilingual Combox'!A256="","",IF('Multilingual Combox'!Q256=1,""," Insert Into SYS_MULTILINGUAL(ID, DealerID, LanguageID, FormFullName, ControlID, Value, [Text], ToolTipText, ShowOrder, Link, [Description], UpdateDate, State,DictionaryTypeID,ShowType) Values((Select max(id)+1 From  SYS_MULTILINGUAL),'"  &amp; 'Multilingual Combox'!B256 &amp; "','"  &amp; 'Multilingual Combox'!C256 &amp; "','"  &amp; 'Multilingual Combox'!F256 &amp; "','"  &amp; 'Multilingual Combox'!G256 &amp; "','"  &amp;  'Multilingual Combox'!H256 &amp; "','" &amp; 'Multilingual Combox'!I256 &amp; "','"  &amp; "','"  &amp; 'Multilingual Combox'!K256 &amp; "',null,'" &amp; 'Multilingual Combox'!M256 &amp; "',getdate(),1,"&amp; 'Multilingual Combox'!P256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SYS_MULTILINGUAL),'-1','1033','ETalk.CRM.UI.Promotion.frmTopUpPresentManagement','cbboxNumberCategory','6','National Fixed','','6',null,'',getdate(),1,25216,1)</v>
      </c>
    </row>
    <row r="257" spans="1:1">
      <c r="A257" s="35" t="str">
        <f>IF('Multilingual Combox'!A257="","",IF('Multilingual Combox'!Q257=1,""," Insert Into SYS_MULTILINGUAL(ID, DealerID, LanguageID, FormFullName, ControlID, Value, [Text], ToolTipText, ShowOrder, Link, [Description], UpdateDate, State,DictionaryTypeID,ShowType) Values((Select max(id)+1 From  SYS_MULTILINGUAL),'"  &amp; 'Multilingual Combox'!B257 &amp; "','"  &amp; 'Multilingual Combox'!C257 &amp; "','"  &amp; 'Multilingual Combox'!F257 &amp; "','"  &amp; 'Multilingual Combox'!G257 &amp; "','"  &amp;  'Multilingual Combox'!H257 &amp; "','" &amp; 'Multilingual Combox'!I257 &amp; "','"  &amp; "','"  &amp; 'Multilingual Combox'!K257 &amp; "',null,'" &amp; 'Multilingual Combox'!M257 &amp; "',getdate(),1,"&amp; 'Multilingual Combox'!P257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SYS_MULTILINGUAL),'-1','1033','ETalk.CRM.UI.Promotion.frmTopUpPresentManagement','cbboxNumberCategory','7','National Mobile','','7',null,'',getdate(),1,25216,1)</v>
      </c>
    </row>
    <row r="258" spans="1:1">
      <c r="A258" s="35" t="str">
        <f>IF('Multilingual Combox'!A258="","",IF('Multilingual Combox'!Q258=1,""," Insert Into SYS_MULTILINGUAL(ID, DealerID, LanguageID, FormFullName, ControlID, Value, [Text], ToolTipText, ShowOrder, Link, [Description], UpdateDate, State,DictionaryTypeID,ShowType) Values((Select max(id)+1 From  SYS_MULTILINGUAL),'"  &amp; 'Multilingual Combox'!B258 &amp; "','"  &amp; 'Multilingual Combox'!C258 &amp; "','"  &amp; 'Multilingual Combox'!F258 &amp; "','"  &amp; 'Multilingual Combox'!G258 &amp; "','"  &amp;  'Multilingual Combox'!H258 &amp; "','" &amp; 'Multilingual Combox'!I258 &amp; "','"  &amp; "','"  &amp; 'Multilingual Combox'!K258 &amp; "',null,'" &amp; 'Multilingual Combox'!M258 &amp; "',getdate(),1,"&amp; 'Multilingual Combox'!P258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SYS_MULTILINGUAL),'-1','1033','ETalk.CRM.UI.Promotion.frmTopUpPresentManagement','cbboxNumberCategory','8','International','','8',null,'',getdate(),1,25216,1)</v>
      </c>
    </row>
    <row r="259" spans="1:1">
      <c r="A259" s="35" t="str">
        <f>IF('Multilingual Combox'!A259="","",IF('Multilingual Combox'!Q259=1,""," Insert Into SYS_MULTILINGUAL(ID, DealerID, LanguageID, FormFullName, ControlID, Value, [Text], ToolTipText, ShowOrder, Link, [Description], UpdateDate, State,DictionaryTypeID,ShowType) Values((Select max(id)+1 From  SYS_MULTILINGUAL),'"  &amp; 'Multilingual Combox'!B259 &amp; "','"  &amp; 'Multilingual Combox'!C259 &amp; "','"  &amp; 'Multilingual Combox'!F259 &amp; "','"  &amp; 'Multilingual Combox'!G259 &amp; "','"  &amp;  'Multilingual Combox'!H259 &amp; "','" &amp; 'Multilingual Combox'!I259 &amp; "','"  &amp; "','"  &amp; 'Multilingual Combox'!K259 &amp; "',null,'" &amp; 'Multilingual Combox'!M259 &amp; "',getdate(),1,"&amp; 'Multilingual Combox'!P259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SYS_MULTILINGUAL),'-1','1033','ETalk.CRM.UI.Dealer.PRS.DealerManagement','cmbLanguage','1033','English - United States','','0',null,'',getdate(),1,12001,1)</v>
      </c>
    </row>
    <row r="260" spans="1:1">
      <c r="A260" s="35" t="str">
        <f>IF('Multilingual Combox'!A260="","",IF('Multilingual Combox'!Q260=1,""," Insert Into SYS_MULTILINGUAL(ID, DealerID, LanguageID, FormFullName, ControlID, Value, [Text], ToolTipText, ShowOrder, Link, [Description], UpdateDate, State,DictionaryTypeID,ShowType) Values((Select max(id)+1 From  SYS_MULTILINGUAL),'"  &amp; 'Multilingual Combox'!B260 &amp; "','"  &amp; 'Multilingual Combox'!C260 &amp; "','"  &amp; 'Multilingual Combox'!F260 &amp; "','"  &amp; 'Multilingual Combox'!G260 &amp; "','"  &amp;  'Multilingual Combox'!H260 &amp; "','" &amp; 'Multilingual Combox'!I260 &amp; "','"  &amp; "','"  &amp; 'Multilingual Combox'!K260 &amp; "',null,'" &amp; 'Multilingual Combox'!M260 &amp; "',getdate(),1,"&amp; 'Multilingual Combox'!P260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SYS_MULTILINGUAL),'-1','1033','ETalk.CRM.UI.Dealer.PRS.DealerManagement','cmbLanguage','1043','Dutch - The Netherlands','','1',null,'',getdate(),1,12001,1)</v>
      </c>
    </row>
    <row r="261" spans="1:1">
      <c r="A261" s="35" t="str">
        <f>IF('Multilingual Combox'!A261="","",IF('Multilingual Combox'!Q261=1,""," Insert Into SYS_MULTILINGUAL(ID, DealerID, LanguageID, FormFullName, ControlID, Value, [Text], ToolTipText, ShowOrder, Link, [Description], UpdateDate, State,DictionaryTypeID,ShowType) Values((Select max(id)+1 From  SYS_MULTILINGUAL),'"  &amp; 'Multilingual Combox'!B261 &amp; "','"  &amp; 'Multilingual Combox'!C261 &amp; "','"  &amp; 'Multilingual Combox'!F261 &amp; "','"  &amp; 'Multilingual Combox'!G261 &amp; "','"  &amp;  'Multilingual Combox'!H261 &amp; "','" &amp; 'Multilingual Combox'!I261 &amp; "','"  &amp; "','"  &amp; 'Multilingual Combox'!K261 &amp; "',null,'" &amp; 'Multilingual Combox'!M261 &amp; "',getdate(),1,"&amp; 'Multilingual Combox'!P261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SYS_MULTILINGUAL),'-1','1033','ETalk.CRM.UI.Dealer.PRS.DealerManagement','cmbLanguage','3082','Spanish','','2',null,'',getdate(),1,12001,1)</v>
      </c>
    </row>
    <row r="262" spans="1:1">
      <c r="A262" s="35" t="str">
        <f>IF('Multilingual Combox'!A262="","",IF('Multilingual Combox'!Q262=1,""," Insert Into SYS_MULTILINGUAL(ID, DealerID, LanguageID, FormFullName, ControlID, Value, [Text], ToolTipText, ShowOrder, Link, [Description], UpdateDate, State,DictionaryTypeID,ShowType) Values((Select max(id)+1 From  SYS_MULTILINGUAL),'"  &amp; 'Multilingual Combox'!B262 &amp; "','"  &amp; 'Multilingual Combox'!C262 &amp; "','"  &amp; 'Multilingual Combox'!F262 &amp; "','"  &amp; 'Multilingual Combox'!G262 &amp; "','"  &amp;  'Multilingual Combox'!H262 &amp; "','" &amp; 'Multilingual Combox'!I262 &amp; "','"  &amp; "','"  &amp; 'Multilingual Combox'!K262 &amp; "',null,'" &amp; 'Multilingual Combox'!M262 &amp; "',getdate(),1,"&amp; 'Multilingual Combox'!P262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SYS_MULTILINGUAL),'-1','1033','ETalk.CRM.UI.Dealer.PRS.DealerManagement','cmbTaxPlan','2','19','','0',null,'',getdate(),1,12005,1)</v>
      </c>
    </row>
    <row r="263" spans="1:1">
      <c r="A263" s="35" t="str">
        <f>IF('Multilingual Combox'!A263="","",IF('Multilingual Combox'!Q263=1,""," Insert Into SYS_MULTILINGUAL(ID, DealerID, LanguageID, FormFullName, ControlID, Value, [Text], ToolTipText, ShowOrder, Link, [Description], UpdateDate, State,DictionaryTypeID,ShowType) Values((Select max(id)+1 From  SYS_MULTILINGUAL),'"  &amp; 'Multilingual Combox'!B263 &amp; "','"  &amp; 'Multilingual Combox'!C263 &amp; "','"  &amp; 'Multilingual Combox'!F263 &amp; "','"  &amp; 'Multilingual Combox'!G263 &amp; "','"  &amp;  'Multilingual Combox'!H263 &amp; "','" &amp; 'Multilingual Combox'!I263 &amp; "','"  &amp; "','"  &amp; 'Multilingual Combox'!K263 &amp; "',null,'" &amp; 'Multilingual Combox'!M263 &amp; "',getdate(),1,"&amp; 'Multilingual Combox'!P263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SYS_MULTILINGUAL),'-1','1033','ETalk.CRM.UI.Dealer.PRS.DealerManagement','cmbBillingEntity','1000','ET Europe GmbH ','','0',null,'',getdate(),1,25310,1)</v>
      </c>
    </row>
    <row r="264" spans="1:1">
      <c r="A264" s="35" t="str">
        <f>IF('Multilingual Combox'!A264="","",IF('Multilingual Combox'!Q264=1,""," Insert Into SYS_MULTILINGUAL(ID, DealerID, LanguageID, FormFullName, ControlID, Value, [Text], ToolTipText, ShowOrder, Link, [Description], UpdateDate, State,DictionaryTypeID,ShowType) Values((Select max(id)+1 From  SYS_MULTILINGUAL),'"  &amp; 'Multilingual Combox'!B264 &amp; "','"  &amp; 'Multilingual Combox'!C264 &amp; "','"  &amp; 'Multilingual Combox'!F264 &amp; "','"  &amp; 'Multilingual Combox'!G264 &amp; "','"  &amp;  'Multilingual Combox'!H264 &amp; "','" &amp; 'Multilingual Combox'!I264 &amp; "','"  &amp; "','"  &amp; 'Multilingual Combox'!K264 &amp; "',null,'" &amp; 'Multilingual Combox'!M264 &amp; "',getdate(),1,"&amp; 'Multilingual Combox'!P264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SYS_MULTILINGUAL),'-1','1033','ETalk.CRM.UI.Dealer.PRS.DealerManagement','cmbBillingEntity','1001','ET PRS BV ','','1',null,'',getdate(),1,25310,1)</v>
      </c>
    </row>
    <row r="265" spans="1:1">
      <c r="A265" s="35" t="str">
        <f>IF('Multilingual Combox'!A265="","",IF('Multilingual Combox'!Q265=1,""," Insert Into SYS_MULTILINGUAL(ID, DealerID, LanguageID, FormFullName, ControlID, Value, [Text], ToolTipText, ShowOrder, Link, [Description], UpdateDate, State,DictionaryTypeID,ShowType) Values((Select max(id)+1 From  SYS_MULTILINGUAL),'"  &amp; 'Multilingual Combox'!B265 &amp; "','"  &amp; 'Multilingual Combox'!C265 &amp; "','"  &amp; 'Multilingual Combox'!F265 &amp; "','"  &amp; 'Multilingual Combox'!G265 &amp; "','"  &amp;  'Multilingual Combox'!H265 &amp; "','" &amp; 'Multilingual Combox'!I265 &amp; "','"  &amp; "','"  &amp; 'Multilingual Combox'!K265 &amp; "',null,'" &amp; 'Multilingual Combox'!M265 &amp; "',getdate(),1,"&amp; 'Multilingual Combox'!P265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SYS_MULTILINGUAL),'-1','1033','ETalk.CRM.UI.Dealer.PRS.DealerManagement','cmbCallType','100','International','','0',null,'',getdate(),1,19000,1)</v>
      </c>
    </row>
    <row r="266" spans="1:1">
      <c r="A266" s="35" t="str">
        <f>IF('Multilingual Combox'!A266="","",IF('Multilingual Combox'!Q266=1,""," Insert Into SYS_MULTILINGUAL(ID, DealerID, LanguageID, FormFullName, ControlID, Value, [Text], ToolTipText, ShowOrder, Link, [Description], UpdateDate, State,DictionaryTypeID,ShowType) Values((Select max(id)+1 From  SYS_MULTILINGUAL),'"  &amp; 'Multilingual Combox'!B266 &amp; "','"  &amp; 'Multilingual Combox'!C266 &amp; "','"  &amp; 'Multilingual Combox'!F266 &amp; "','"  &amp; 'Multilingual Combox'!G266 &amp; "','"  &amp;  'Multilingual Combox'!H266 &amp; "','" &amp; 'Multilingual Combox'!I266 &amp; "','"  &amp; "','"  &amp; 'Multilingual Combox'!K266 &amp; "',null,'" &amp; 'Multilingual Combox'!M266 &amp; "',getdate(),1,"&amp; 'Multilingual Combox'!P266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SYS_MULTILINGUAL),'-1','1033','ETalk.CRM.UI.Dealer.PRS.DealerManagement','cmbCallType','101','Mobile','','1',null,'',getdate(),1,19000,1)</v>
      </c>
    </row>
    <row r="267" spans="1:1">
      <c r="A267" s="35" t="str">
        <f>IF('Multilingual Combox'!A267="","",IF('Multilingual Combox'!Q267=1,""," Insert Into SYS_MULTILINGUAL(ID, DealerID, LanguageID, FormFullName, ControlID, Value, [Text], ToolTipText, ShowOrder, Link, [Description], UpdateDate, State,DictionaryTypeID,ShowType) Values((Select max(id)+1 From  SYS_MULTILINGUAL),'"  &amp; 'Multilingual Combox'!B267 &amp; "','"  &amp; 'Multilingual Combox'!C267 &amp; "','"  &amp; 'Multilingual Combox'!F267 &amp; "','"  &amp; 'Multilingual Combox'!G267 &amp; "','"  &amp;  'Multilingual Combox'!H267 &amp; "','" &amp; 'Multilingual Combox'!I267 &amp; "','"  &amp; "','"  &amp; 'Multilingual Combox'!K267 &amp; "',null,'" &amp; 'Multilingual Combox'!M267 &amp; "',getdate(),1,"&amp; 'Multilingual Combox'!P267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SYS_MULTILINGUAL),'-1','1033','ETalk.CRM.UI.Dealer.PRS.DealerManagement','cmbCallType','102','National','','2',null,'',getdate(),1,19000,1)</v>
      </c>
    </row>
    <row r="268" spans="1:1">
      <c r="A268" s="35" t="str">
        <f>IF('Multilingual Combox'!A268="","",IF('Multilingual Combox'!Q268=1,""," Insert Into SYS_MULTILINGUAL(ID, DealerID, LanguageID, FormFullName, ControlID, Value, [Text], ToolTipText, ShowOrder, Link, [Description], UpdateDate, State,DictionaryTypeID,ShowType) Values((Select max(id)+1 From  SYS_MULTILINGUAL),'"  &amp; 'Multilingual Combox'!B268 &amp; "','"  &amp; 'Multilingual Combox'!C268 &amp; "','"  &amp; 'Multilingual Combox'!F268 &amp; "','"  &amp; 'Multilingual Combox'!G268 &amp; "','"  &amp;  'Multilingual Combox'!H268 &amp; "','" &amp; 'Multilingual Combox'!I268 &amp; "','"  &amp; "','"  &amp; 'Multilingual Combox'!K268 &amp; "',null,'" &amp; 'Multilingual Combox'!M268 &amp; "',getdate(),1,"&amp; 'Multilingual Combox'!P268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SYS_MULTILINGUAL),'-1','1033','ETalk.CRM.UI.Dealer.PRS.DealerManagement','cmbCallType','103','Regional','','3',null,'',getdate(),1,19000,1)</v>
      </c>
    </row>
    <row r="269" spans="1:1">
      <c r="A269" s="35" t="str">
        <f>IF('Multilingual Combox'!A269="","",IF('Multilingual Combox'!Q269=1,""," Insert Into SYS_MULTILINGUAL(ID, DealerID, LanguageID, FormFullName, ControlID, Value, [Text], ToolTipText, ShowOrder, Link, [Description], UpdateDate, State,DictionaryTypeID,ShowType) Values((Select max(id)+1 From  SYS_MULTILINGUAL),'"  &amp; 'Multilingual Combox'!B269 &amp; "','"  &amp; 'Multilingual Combox'!C269 &amp; "','"  &amp; 'Multilingual Combox'!F269 &amp; "','"  &amp; 'Multilingual Combox'!G269 &amp; "','"  &amp;  'Multilingual Combox'!H269 &amp; "','" &amp; 'Multilingual Combox'!I269 &amp; "','"  &amp; "','"  &amp; 'Multilingual Combox'!K269 &amp; "',null,'" &amp; 'Multilingual Combox'!M269 &amp; "',getdate(),1,"&amp; 'Multilingual Combox'!P269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SYS_MULTILINGUAL),'-1','1033','ETalk.CRM.UI.Dealer.PRS.DealerManagement','cmbCallType','104','Single Transit','','4',null,'',getdate(),1,19000,1)</v>
      </c>
    </row>
    <row r="270" spans="1:1">
      <c r="A270" s="35" t="str">
        <f>IF('Multilingual Combox'!A270="","",IF('Multilingual Combox'!Q270=1,""," Insert Into SYS_MULTILINGUAL(ID, DealerID, LanguageID, FormFullName, ControlID, Value, [Text], ToolTipText, ShowOrder, Link, [Description], UpdateDate, State,DictionaryTypeID,ShowType) Values((Select max(id)+1 From  SYS_MULTILINGUAL),'"  &amp; 'Multilingual Combox'!B270 &amp; "','"  &amp; 'Multilingual Combox'!C270 &amp; "','"  &amp; 'Multilingual Combox'!F270 &amp; "','"  &amp; 'Multilingual Combox'!G270 &amp; "','"  &amp;  'Multilingual Combox'!H270 &amp; "','" &amp; 'Multilingual Combox'!I270 &amp; "','"  &amp; "','"  &amp; 'Multilingual Combox'!K270 &amp; "',null,'" &amp; 'Multilingual Combox'!M270 &amp; "',getdate(),1,"&amp; 'Multilingual Combox'!P270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SYS_MULTILINGUAL),'-1','1033','ETalk.CRM.UI.Dealer.PRS.DealerManagement','cmbCallType','105','Double Transit','','5',null,'',getdate(),1,19000,1)</v>
      </c>
    </row>
    <row r="271" spans="1:1">
      <c r="A271" s="35" t="str">
        <f>IF('Multilingual Combox'!A271="","",IF('Multilingual Combox'!Q271=1,""," Insert Into SYS_MULTILINGUAL(ID, DealerID, LanguageID, FormFullName, ControlID, Value, [Text], ToolTipText, ShowOrder, Link, [Description], UpdateDate, State,DictionaryTypeID,ShowType) Values((Select max(id)+1 From  SYS_MULTILINGUAL),'"  &amp; 'Multilingual Combox'!B271 &amp; "','"  &amp; 'Multilingual Combox'!C271 &amp; "','"  &amp; 'Multilingual Combox'!F271 &amp; "','"  &amp; 'Multilingual Combox'!G271 &amp; "','"  &amp;  'Multilingual Combox'!H271 &amp; "','" &amp; 'Multilingual Combox'!I271 &amp; "','"  &amp; "','"  &amp; 'Multilingual Combox'!K271 &amp; "',null,'" &amp; 'Multilingual Combox'!M271 &amp; "',getdate(),1,"&amp; 'Multilingual Combox'!P271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SYS_MULTILINGUAL),'-1','1033','ETalk.CRM.UI.Dealer.PRS.DealerManagement','cmbCallType','106','Binnen Basis','','6',null,'',getdate(),1,19000,1)</v>
      </c>
    </row>
    <row r="272" spans="1:1">
      <c r="A272" s="35" t="str">
        <f>IF('Multilingual Combox'!A272="","",IF('Multilingual Combox'!Q272=1,""," Insert Into SYS_MULTILINGUAL(ID, DealerID, LanguageID, FormFullName, ControlID, Value, [Text], ToolTipText, ShowOrder, Link, [Description], UpdateDate, State,DictionaryTypeID,ShowType) Values((Select max(id)+1 From  SYS_MULTILINGUAL),'"  &amp; 'Multilingual Combox'!B272 &amp; "','"  &amp; 'Multilingual Combox'!C272 &amp; "','"  &amp; 'Multilingual Combox'!F272 &amp; "','"  &amp; 'Multilingual Combox'!G272 &amp; "','"  &amp;  'Multilingual Combox'!H272 &amp; "','" &amp; 'Multilingual Combox'!I272 &amp; "','"  &amp; "','"  &amp; 'Multilingual Combox'!K272 &amp; "',null,'" &amp; 'Multilingual Combox'!M272 &amp; "',getdate(),1,"&amp; 'Multilingual Combox'!P272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SYS_MULTILINGUAL),'-1','1033','ETalk.CRM.UI.Dealer.PRS.DealerManagement','cmbCallType','107','Buiten Basis','','7',null,'',getdate(),1,19000,1)</v>
      </c>
    </row>
    <row r="273" spans="1:1">
      <c r="A273" s="35" t="str">
        <f>IF('Multilingual Combox'!A273="","",IF('Multilingual Combox'!Q273=1,""," Insert Into SYS_MULTILINGUAL(ID, DealerID, LanguageID, FormFullName, ControlID, Value, [Text], ToolTipText, ShowOrder, Link, [Description], UpdateDate, State,DictionaryTypeID,ShowType) Values((Select max(id)+1 From  SYS_MULTILINGUAL),'"  &amp; 'Multilingual Combox'!B273 &amp; "','"  &amp; 'Multilingual Combox'!C273 &amp; "','"  &amp; 'Multilingual Combox'!F273 &amp; "','"  &amp; 'Multilingual Combox'!G273 &amp; "','"  &amp;  'Multilingual Combox'!H273 &amp; "','" &amp; 'Multilingual Combox'!I273 &amp; "','"  &amp; "','"  &amp; 'Multilingual Combox'!K273 &amp; "',null,'" &amp; 'Multilingual Combox'!M273 &amp; "',getdate(),1,"&amp; 'Multilingual Combox'!P273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SYS_MULTILINGUAL),'-1','1033','ETalk.CRM.UI.Dealer.PRS.DealerManagement','cmbCallType','108','Metropolitan','','8',null,'',getdate(),1,19000,1)</v>
      </c>
    </row>
    <row r="274" spans="1:1">
      <c r="A274" s="35" t="str">
        <f>IF('Multilingual Combox'!A274="","",IF('Multilingual Combox'!Q274=1,""," Insert Into SYS_MULTILINGUAL(ID, DealerID, LanguageID, FormFullName, ControlID, Value, [Text], ToolTipText, ShowOrder, Link, [Description], UpdateDate, State,DictionaryTypeID,ShowType) Values((Select max(id)+1 From  SYS_MULTILINGUAL),'"  &amp; 'Multilingual Combox'!B274 &amp; "','"  &amp; 'Multilingual Combox'!C274 &amp; "','"  &amp; 'Multilingual Combox'!F274 &amp; "','"  &amp; 'Multilingual Combox'!G274 &amp; "','"  &amp;  'Multilingual Combox'!H274 &amp; "','" &amp; 'Multilingual Combox'!I274 &amp; "','"  &amp; "','"  &amp; 'Multilingual Combox'!K274 &amp; "',null,'" &amp; 'Multilingual Combox'!M274 &amp; "',getdate(),1,"&amp; 'Multilingual Combox'!P274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SYS_MULTILINGUAL),'-1','1033','ETalk.CRM.UI.Dealer.PRS.DealerManagement','cmbCallType','109','Provincial','','9',null,'',getdate(),1,19000,1)</v>
      </c>
    </row>
    <row r="275" spans="1:1">
      <c r="A275" s="35" t="str">
        <f>IF('Multilingual Combox'!A275="","",IF('Multilingual Combox'!Q275=1,""," Insert Into SYS_MULTILINGUAL(ID, DealerID, LanguageID, FormFullName, ControlID, Value, [Text], ToolTipText, ShowOrder, Link, [Description], UpdateDate, State,DictionaryTypeID,ShowType) Values((Select max(id)+1 From  SYS_MULTILINGUAL),'"  &amp; 'Multilingual Combox'!B275 &amp; "','"  &amp; 'Multilingual Combox'!C275 &amp; "','"  &amp; 'Multilingual Combox'!F275 &amp; "','"  &amp; 'Multilingual Combox'!G275 &amp; "','"  &amp;  'Multilingual Combox'!H275 &amp; "','" &amp; 'Multilingual Combox'!I275 &amp; "','"  &amp; "','"  &amp; 'Multilingual Combox'!K275 &amp; "',null,'" &amp; 'Multilingual Combox'!M275 &amp; "',getdate(),1,"&amp; 'Multilingual Combox'!P275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SYS_MULTILINGUAL),'-1','1033','ETalk.CRM.UI.Dealer.PRS.DealerManagement','cmbCallType','110','Public Phone','','10',null,'',getdate(),1,19000,1)</v>
      </c>
    </row>
    <row r="276" spans="1:1">
      <c r="A276" s="35" t="str">
        <f>IF('Multilingual Combox'!A276="","",IF('Multilingual Combox'!Q276=1,""," Insert Into SYS_MULTILINGUAL(ID, DealerID, LanguageID, FormFullName, ControlID, Value, [Text], ToolTipText, ShowOrder, Link, [Description], UpdateDate, State,DictionaryTypeID,ShowType) Values((Select max(id)+1 From  SYS_MULTILINGUAL),'"  &amp; 'Multilingual Combox'!B276 &amp; "','"  &amp; 'Multilingual Combox'!C276 &amp; "','"  &amp; 'Multilingual Combox'!F276 &amp; "','"  &amp; 'Multilingual Combox'!G276 &amp; "','"  &amp;  'Multilingual Combox'!H276 &amp; "','" &amp; 'Multilingual Combox'!I276 &amp; "','"  &amp; "','"  &amp; 'Multilingual Combox'!K276 &amp; "',null,'" &amp; 'Multilingual Combox'!M276 &amp; "',getdate(),1,"&amp; 'Multilingual Combox'!P276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SYS_MULTILINGUAL),'-1','1033','ETalk.CRM.UI.Dealer.PRS.DealerManagement','cmbCallType','521','Single Tandem','','11',null,'',getdate(),1,19000,1)</v>
      </c>
    </row>
    <row r="277" spans="1:1">
      <c r="A277" s="35" t="str">
        <f>IF('Multilingual Combox'!A277="","",IF('Multilingual Combox'!Q277=1,""," Insert Into SYS_MULTILINGUAL(ID, DealerID, LanguageID, FormFullName, ControlID, Value, [Text], ToolTipText, ShowOrder, Link, [Description], UpdateDate, State,DictionaryTypeID,ShowType) Values((Select max(id)+1 From  SYS_MULTILINGUAL),'"  &amp; 'Multilingual Combox'!B277 &amp; "','"  &amp; 'Multilingual Combox'!C277 &amp; "','"  &amp; 'Multilingual Combox'!F277 &amp; "','"  &amp; 'Multilingual Combox'!G277 &amp; "','"  &amp;  'Multilingual Combox'!H277 &amp; "','" &amp; 'Multilingual Combox'!I277 &amp; "','"  &amp; "','"  &amp; 'Multilingual Combox'!K277 &amp; "',null,'" &amp; 'Multilingual Combox'!M277 &amp; "',getdate(),1,"&amp; 'Multilingual Combox'!P277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SYS_MULTILINGUAL),'-1','1033','ETalk.CRM.UI.Dealer.PRS.DealerManagement','cmbCallType','523','Double Tandem Short','','12',null,'',getdate(),1,19000,1)</v>
      </c>
    </row>
    <row r="278" spans="1:1">
      <c r="A278" s="35" t="str">
        <f>IF('Multilingual Combox'!A278="","",IF('Multilingual Combox'!Q278=1,""," Insert Into SYS_MULTILINGUAL(ID, DealerID, LanguageID, FormFullName, ControlID, Value, [Text], ToolTipText, ShowOrder, Link, [Description], UpdateDate, State,DictionaryTypeID,ShowType) Values((Select max(id)+1 From  SYS_MULTILINGUAL),'"  &amp; 'Multilingual Combox'!B278 &amp; "','"  &amp; 'Multilingual Combox'!C278 &amp; "','"  &amp; 'Multilingual Combox'!F278 &amp; "','"  &amp; 'Multilingual Combox'!G278 &amp; "','"  &amp;  'Multilingual Combox'!H278 &amp; "','" &amp; 'Multilingual Combox'!I278 &amp; "','"  &amp; "','"  &amp; 'Multilingual Combox'!K278 &amp; "',null,'" &amp; 'Multilingual Combox'!M278 &amp; "',getdate(),1,"&amp; 'Multilingual Combox'!P278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SYS_MULTILINGUAL),'-1','1033','ETalk.CRM.UI.Dealer.PRS.DealerManagement','cmbCallType','524','Double Tandem Medium','','13',null,'',getdate(),1,19000,1)</v>
      </c>
    </row>
    <row r="279" spans="1:1">
      <c r="A279" s="35" t="str">
        <f>IF('Multilingual Combox'!A279="","",IF('Multilingual Combox'!Q279=1,""," Insert Into SYS_MULTILINGUAL(ID, DealerID, LanguageID, FormFullName, ControlID, Value, [Text], ToolTipText, ShowOrder, Link, [Description], UpdateDate, State,DictionaryTypeID,ShowType) Values((Select max(id)+1 From  SYS_MULTILINGUAL),'"  &amp; 'Multilingual Combox'!B279 &amp; "','"  &amp; 'Multilingual Combox'!C279 &amp; "','"  &amp; 'Multilingual Combox'!F279 &amp; "','"  &amp; 'Multilingual Combox'!G279 &amp; "','"  &amp;  'Multilingual Combox'!H279 &amp; "','" &amp; 'Multilingual Combox'!I279 &amp; "','"  &amp; "','"  &amp; 'Multilingual Combox'!K279 &amp; "',null,'" &amp; 'Multilingual Combox'!M279 &amp; "',getdate(),1,"&amp; 'Multilingual Combox'!P279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SYS_MULTILINGUAL),'-1','1033','ETalk.CRM.UI.Dealer.PRS.DealerManagement','cmbCallType','525','Double Tandem Long','','14',null,'',getdate(),1,19000,1)</v>
      </c>
    </row>
    <row r="280" spans="1:1">
      <c r="A280" s="35" t="str">
        <f>IF('Multilingual Combox'!A280="","",IF('Multilingual Combox'!Q280=1,""," Insert Into SYS_MULTILINGUAL(ID, DealerID, LanguageID, FormFullName, ControlID, Value, [Text], ToolTipText, ShowOrder, Link, [Description], UpdateDate, State,DictionaryTypeID,ShowType) Values((Select max(id)+1 From  SYS_MULTILINGUAL),'"  &amp; 'Multilingual Combox'!B280 &amp; "','"  &amp; 'Multilingual Combox'!C280 &amp; "','"  &amp; 'Multilingual Combox'!F280 &amp; "','"  &amp; 'Multilingual Combox'!G280 &amp; "','"  &amp;  'Multilingual Combox'!H280 &amp; "','" &amp; 'Multilingual Combox'!I280 &amp; "','"  &amp; "','"  &amp; 'Multilingual Combox'!K280 &amp; "',null,'" &amp; 'Multilingual Combox'!M280 &amp; "',getdate(),1,"&amp; 'Multilingual Combox'!P280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SYS_MULTILINGUAL),'-1','1033','ETalk.CRM.UI.Dealer.PRS.DealerManagement','cmbCallType','999','Transit','','15',null,'',getdate(),1,19000,1)</v>
      </c>
    </row>
    <row r="281" spans="1:1">
      <c r="A281" s="35" t="str">
        <f>IF('Multilingual Combox'!A281="","",IF('Multilingual Combox'!Q281=1,""," Insert Into SYS_MULTILINGUAL(ID, DealerID, LanguageID, FormFullName, ControlID, Value, [Text], ToolTipText, ShowOrder, Link, [Description], UpdateDate, State,DictionaryTypeID,ShowType) Values((Select max(id)+1 From  SYS_MULTILINGUAL),'"  &amp; 'Multilingual Combox'!B281 &amp; "','"  &amp; 'Multilingual Combox'!C281 &amp; "','"  &amp; 'Multilingual Combox'!F281 &amp; "','"  &amp; 'Multilingual Combox'!G281 &amp; "','"  &amp;  'Multilingual Combox'!H281 &amp; "','" &amp; 'Multilingual Combox'!I281 &amp; "','"  &amp; "','"  &amp; 'Multilingual Combox'!K281 &amp; "',null,'" &amp; 'Multilingual Combox'!M281 &amp; "',getdate(),1,"&amp; 'Multilingual Combox'!P281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SYS_MULTILINGUAL),'-1','1033','ETalk.CRM.UI.Dealer.PRS.DealerManagement','cmbCurrency','978','EUR','','0',null,'',getdate(),1,6001,1)</v>
      </c>
    </row>
    <row r="282" spans="1:1">
      <c r="A282" s="35" t="str">
        <f>IF('Multilingual Combox'!A282="","",IF('Multilingual Combox'!Q282=1,""," Insert Into SYS_MULTILINGUAL(ID, DealerID, LanguageID, FormFullName, ControlID, Value, [Text], ToolTipText, ShowOrder, Link, [Description], UpdateDate, State,DictionaryTypeID,ShowType) Values((Select max(id)+1 From  SYS_MULTILINGUAL),'"  &amp; 'Multilingual Combox'!B282 &amp; "','"  &amp; 'Multilingual Combox'!C282 &amp; "','"  &amp; 'Multilingual Combox'!F282 &amp; "','"  &amp; 'Multilingual Combox'!G282 &amp; "','"  &amp;  'Multilingual Combox'!H282 &amp; "','" &amp; 'Multilingual Combox'!I282 &amp; "','"  &amp; "','"  &amp; 'Multilingual Combox'!K282 &amp; "',null,'" &amp; 'Multilingual Combox'!M282 &amp; "',getdate(),1,"&amp; 'Multilingual Combox'!P282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SYS_MULTILINGUAL),'-1','1033','ETalk.CRM.UI.Dealer.PRS.DealerManagement','cmbCurrency','826','CHF','','1',null,'',getdate(),1,6001,1)</v>
      </c>
    </row>
    <row r="283" spans="1:1">
      <c r="A283" s="35" t="str">
        <f>IF('Multilingual Combox'!A283="","",IF('Multilingual Combox'!Q283=1,""," Insert Into SYS_MULTILINGUAL(ID, DealerID, LanguageID, FormFullName, ControlID, Value, [Text], ToolTipText, ShowOrder, Link, [Description], UpdateDate, State,DictionaryTypeID,ShowType) Values((Select max(id)+1 From  SYS_MULTILINGUAL),'"  &amp; 'Multilingual Combox'!B283 &amp; "','"  &amp; 'Multilingual Combox'!C283 &amp; "','"  &amp; 'Multilingual Combox'!F283 &amp; "','"  &amp; 'Multilingual Combox'!G283 &amp; "','"  &amp;  'Multilingual Combox'!H283 &amp; "','" &amp; 'Multilingual Combox'!I283 &amp; "','"  &amp; "','"  &amp; 'Multilingual Combox'!K283 &amp; "',null,'" &amp; 'Multilingual Combox'!M283 &amp; "',getdate(),1,"&amp; 'Multilingual Combox'!P283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SYS_MULTILINGUAL),'-1','1033','ETalk.CRM.UI.Dealer.PRS.DealerManagement','cmbCurrency','840','GBP','','2',null,'',getdate(),1,6001,1)</v>
      </c>
    </row>
    <row r="284" spans="1:1">
      <c r="A284" s="35" t="str">
        <f>IF('Multilingual Combox'!A284="","",IF('Multilingual Combox'!Q284=1,""," Insert Into SYS_MULTILINGUAL(ID, DealerID, LanguageID, FormFullName, ControlID, Value, [Text], ToolTipText, ShowOrder, Link, [Description], UpdateDate, State,DictionaryTypeID,ShowType) Values((Select max(id)+1 From  SYS_MULTILINGUAL),'"  &amp; 'Multilingual Combox'!B284 &amp; "','"  &amp; 'Multilingual Combox'!C284 &amp; "','"  &amp; 'Multilingual Combox'!F284 &amp; "','"  &amp; 'Multilingual Combox'!G284 &amp; "','"  &amp;  'Multilingual Combox'!H284 &amp; "','" &amp; 'Multilingual Combox'!I284 &amp; "','"  &amp; "','"  &amp; 'Multilingual Combox'!K284 &amp; "',null,'" &amp; 'Multilingual Combox'!M284 &amp; "',getdate(),1,"&amp; 'Multilingual Combox'!P284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SYS_MULTILINGUAL),'-1','1033','ETalk.CRM.UI.Dealer.PRS.DealerManagement','cmbCurrency','756','USD','','3',null,'',getdate(),1,6001,1)</v>
      </c>
    </row>
    <row r="285" spans="1:1">
      <c r="A285" s="35" t="str">
        <f>IF('Multilingual Combox'!A285="","",IF('Multilingual Combox'!Q285=1,""," Insert Into SYS_MULTILINGUAL(ID, DealerID, LanguageID, FormFullName, ControlID, Value, [Text], ToolTipText, ShowOrder, Link, [Description], UpdateDate, State,DictionaryTypeID,ShowType) Values((Select max(id)+1 From  SYS_MULTILINGUAL),'"  &amp; 'Multilingual Combox'!B285 &amp; "','"  &amp; 'Multilingual Combox'!C285 &amp; "','"  &amp; 'Multilingual Combox'!F285 &amp; "','"  &amp; 'Multilingual Combox'!G285 &amp; "','"  &amp;  'Multilingual Combox'!H285 &amp; "','" &amp; 'Multilingual Combox'!I285 &amp; "','"  &amp; "','"  &amp; 'Multilingual Combox'!K285 &amp; "',null,'" &amp; 'Multilingual Combox'!M285 &amp; "',getdate(),1,"&amp; 'Multilingual Combox'!P285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SYS_MULTILINGUAL),'-1','1033','ETalk.CRM.UI.Dealer.PRS.DealerManagement','cmbServiceType','1000','Carrier (Pre) Select','','0',null,'',getdate(),1,12006,1)</v>
      </c>
    </row>
    <row r="286" spans="1:1">
      <c r="A286" s="35" t="str">
        <f>IF('Multilingual Combox'!A286="","",IF('Multilingual Combox'!Q286=1,""," Insert Into SYS_MULTILINGUAL(ID, DealerID, LanguageID, FormFullName, ControlID, Value, [Text], ToolTipText, ShowOrder, Link, [Description], UpdateDate, State,DictionaryTypeID,ShowType) Values((Select max(id)+1 From  SYS_MULTILINGUAL),'"  &amp; 'Multilingual Combox'!B286 &amp; "','"  &amp; 'Multilingual Combox'!C286 &amp; "','"  &amp; 'Multilingual Combox'!F286 &amp; "','"  &amp; 'Multilingual Combox'!G286 &amp; "','"  &amp;  'Multilingual Combox'!H286 &amp; "','" &amp; 'Multilingual Combox'!I286 &amp; "','"  &amp; "','"  &amp; 'Multilingual Combox'!K286 &amp; "',null,'" &amp; 'Multilingual Combox'!M286 &amp; "',getdate(),1,"&amp; 'Multilingual Combox'!P286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SYS_MULTILINGUAL),'-1','1033','ETalk.CRM.UI.Dealer.PRS.DealerManagement','cmbServiceType','4000','Wholesale','','1',null,'',getdate(),1,12006,1)</v>
      </c>
    </row>
    <row r="287" spans="1:1">
      <c r="A287" s="35" t="str">
        <f>IF('Multilingual Combox'!A287="","",IF('Multilingual Combox'!Q287=1,""," Insert Into SYS_MULTILINGUAL(ID, DealerID, LanguageID, FormFullName, ControlID, Value, [Text], ToolTipText, ShowOrder, Link, [Description], UpdateDate, State,DictionaryTypeID,ShowType) Values((Select max(id)+1 From  SYS_MULTILINGUAL),'"  &amp; 'Multilingual Combox'!B287 &amp; "','"  &amp; 'Multilingual Combox'!C287 &amp; "','"  &amp; 'Multilingual Combox'!F287 &amp; "','"  &amp; 'Multilingual Combox'!G287 &amp; "','"  &amp;  'Multilingual Combox'!H287 &amp; "','" &amp; 'Multilingual Combox'!I287 &amp; "','"  &amp; "','"  &amp; 'Multilingual Combox'!K287 &amp; "',null,'" &amp; 'Multilingual Combox'!M287 &amp; "',getdate(),1,"&amp; 'Multilingual Combox'!P287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SYS_MULTILINGUAL),'-1','1033','ETalk.CRM.UI.Dealer.PRS.DealerManagement','cmbServiceType','2000','VoIP','','2',null,'',getdate(),1,12006,1)</v>
      </c>
    </row>
    <row r="288" spans="1:1">
      <c r="A288" s="35" t="str">
        <f>IF('Multilingual Combox'!A288="","",IF('Multilingual Combox'!Q288=1,""," Insert Into SYS_MULTILINGUAL(ID, DealerID, LanguageID, FormFullName, ControlID, Value, [Text], ToolTipText, ShowOrder, Link, [Description], UpdateDate, State,DictionaryTypeID,ShowType) Values((Select max(id)+1 From  SYS_MULTILINGUAL),'"  &amp; 'Multilingual Combox'!B288 &amp; "','"  &amp; 'Multilingual Combox'!C288 &amp; "','"  &amp; 'Multilingual Combox'!F288 &amp; "','"  &amp; 'Multilingual Combox'!G288 &amp; "','"  &amp;  'Multilingual Combox'!H288 &amp; "','" &amp; 'Multilingual Combox'!I288 &amp; "','"  &amp; "','"  &amp; 'Multilingual Combox'!K288 &amp; "',null,'" &amp; 'Multilingual Combox'!M288 &amp; "',getdate(),1,"&amp; 'Multilingual Combox'!P288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SYS_MULTILINGUAL),'-1','1033','ETalk.CRM.UI.Dealer.PRS.DealerManagement','cmbServiceType','3000','Mobile','','3',null,'',getdate(),1,12006,1)</v>
      </c>
    </row>
    <row r="289" spans="1:1">
      <c r="A289" s="35" t="str">
        <f>IF('Multilingual Combox'!A289="","",IF('Multilingual Combox'!Q289=1,""," Insert Into SYS_MULTILINGUAL(ID, DealerID, LanguageID, FormFullName, ControlID, Value, [Text], ToolTipText, ShowOrder, Link, [Description], UpdateDate, State,DictionaryTypeID,ShowType) Values((Select max(id)+1 From  SYS_MULTILINGUAL),'"  &amp; 'Multilingual Combox'!B289 &amp; "','"  &amp; 'Multilingual Combox'!C289 &amp; "','"  &amp; 'Multilingual Combox'!F289 &amp; "','"  &amp; 'Multilingual Combox'!G289 &amp; "','"  &amp;  'Multilingual Combox'!H289 &amp; "','" &amp; 'Multilingual Combox'!I289 &amp; "','"  &amp; "','"  &amp; 'Multilingual Combox'!K289 &amp; "',null,'" &amp; 'Multilingual Combox'!M289 &amp; "',getdate(),1,"&amp; 'Multilingual Combox'!P289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SYS_MULTILINGUAL),'-1','1033','ETalk.CRM.UI.Dealer.PRS.DealerManagement','cmbServiceType','5000','Premium Rate','','4',null,'',getdate(),1,12006,1)</v>
      </c>
    </row>
    <row r="290" spans="1:1">
      <c r="A290" s="35" t="str">
        <f>IF('Multilingual Combox'!A290="","",IF('Multilingual Combox'!Q290=1,""," Insert Into SYS_MULTILINGUAL(ID, DealerID, LanguageID, FormFullName, ControlID, Value, [Text], ToolTipText, ShowOrder, Link, [Description], UpdateDate, State,DictionaryTypeID,ShowType) Values((Select max(id)+1 From  SYS_MULTILINGUAL),'"  &amp; 'Multilingual Combox'!B290 &amp; "','"  &amp; 'Multilingual Combox'!C290 &amp; "','"  &amp; 'Multilingual Combox'!F290 &amp; "','"  &amp; 'Multilingual Combox'!G290 &amp; "','"  &amp;  'Multilingual Combox'!H290 &amp; "','" &amp; 'Multilingual Combox'!I290 &amp; "','"  &amp; "','"  &amp; 'Multilingual Combox'!K290 &amp; "',null,'" &amp; 'Multilingual Combox'!M290 &amp; "',getdate(),1,"&amp; 'Multilingual Combox'!P290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SYS_MULTILINGUAL),'-1','1033','ETalk.CRM.UI.Dealer.PRS.DealerManagement','cmbServiceType','6000','Free Phone','','5',null,'',getdate(),1,12006,1)</v>
      </c>
    </row>
    <row r="291" spans="1:1">
      <c r="A291" s="35" t="str">
        <f>IF('Multilingual Combox'!A291="","",IF('Multilingual Combox'!Q291=1,""," Insert Into SYS_MULTILINGUAL(ID, DealerID, LanguageID, FormFullName, ControlID, Value, [Text], ToolTipText, ShowOrder, Link, [Description], UpdateDate, State,DictionaryTypeID,ShowType) Values((Select max(id)+1 From  SYS_MULTILINGUAL),'"  &amp; 'Multilingual Combox'!B291 &amp; "','"  &amp; 'Multilingual Combox'!C291 &amp; "','"  &amp; 'Multilingual Combox'!F291 &amp; "','"  &amp; 'Multilingual Combox'!G291 &amp; "','"  &amp;  'Multilingual Combox'!H291 &amp; "','" &amp; 'Multilingual Combox'!I291 &amp; "','"  &amp; "','"  &amp; 'Multilingual Combox'!K291 &amp; "',null,'" &amp; 'Multilingual Combox'!M291 &amp; "',getdate(),1,"&amp; 'Multilingual Combox'!P291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SYS_MULTILINGUAL),'-1','1033','ETalk.CRM.UI.Dealer.PRS.DealerManagement','cmbSubServiceType','1003','Carrier Pre Select','','0',null,'',getdate(),1,12007,1)</v>
      </c>
    </row>
    <row r="292" spans="1:1">
      <c r="A292" s="35" t="str">
        <f>IF('Multilingual Combox'!A292="","",IF('Multilingual Combox'!Q292=1,""," Insert Into SYS_MULTILINGUAL(ID, DealerID, LanguageID, FormFullName, ControlID, Value, [Text], ToolTipText, ShowOrder, Link, [Description], UpdateDate, State,DictionaryTypeID,ShowType) Values((Select max(id)+1 From  SYS_MULTILINGUAL),'"  &amp; 'Multilingual Combox'!B292 &amp; "','"  &amp; 'Multilingual Combox'!C292 &amp; "','"  &amp; 'Multilingual Combox'!F292 &amp; "','"  &amp; 'Multilingual Combox'!G292 &amp; "','"  &amp;  'Multilingual Combox'!H292 &amp; "','" &amp; 'Multilingual Combox'!I292 &amp; "','"  &amp; "','"  &amp; 'Multilingual Combox'!K292 &amp; "',null,'" &amp; 'Multilingual Combox'!M292 &amp; "',getdate(),1,"&amp; 'Multilingual Combox'!P292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SYS_MULTILINGUAL),'-1','1033','ETalk.CRM.UI.Dealer.PRS.DealerManagement','cmbSubServiceType','2001','Media Phone','','1',null,'',getdate(),1,12007,1)</v>
      </c>
    </row>
    <row r="293" spans="1:1">
      <c r="A293" s="35" t="str">
        <f>IF('Multilingual Combox'!A293="","",IF('Multilingual Combox'!Q293=1,""," Insert Into SYS_MULTILINGUAL(ID, DealerID, LanguageID, FormFullName, ControlID, Value, [Text], ToolTipText, ShowOrder, Link, [Description], UpdateDate, State,DictionaryTypeID,ShowType) Values((Select max(id)+1 From  SYS_MULTILINGUAL),'"  &amp; 'Multilingual Combox'!B293 &amp; "','"  &amp; 'Multilingual Combox'!C293 &amp; "','"  &amp; 'Multilingual Combox'!F293 &amp; "','"  &amp; 'Multilingual Combox'!G293 &amp; "','"  &amp;  'Multilingual Combox'!H293 &amp; "','" &amp; 'Multilingual Combox'!I293 &amp; "','"  &amp; "','"  &amp; 'Multilingual Combox'!K293 &amp; "',null,'" &amp; 'Multilingual Combox'!M293 &amp; "',getdate(),1,"&amp; 'Multilingual Combox'!P293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SYS_MULTILINGUAL),'-1','1033','ETalk.CRM.UI.Dealer.PRS.DealerManagement','cmbSubServiceType','3001','Mobile Voice','','2',null,'',getdate(),1,12007,1)</v>
      </c>
    </row>
    <row r="294" spans="1:1">
      <c r="A294" s="35" t="str">
        <f>IF('Multilingual Combox'!A294="","",IF('Multilingual Combox'!Q294=1,""," Insert Into SYS_MULTILINGUAL(ID, DealerID, LanguageID, FormFullName, ControlID, Value, [Text], ToolTipText, ShowOrder, Link, [Description], UpdateDate, State,DictionaryTypeID,ShowType) Values((Select max(id)+1 From  SYS_MULTILINGUAL),'"  &amp; 'Multilingual Combox'!B294 &amp; "','"  &amp; 'Multilingual Combox'!C294 &amp; "','"  &amp; 'Multilingual Combox'!F294 &amp; "','"  &amp; 'Multilingual Combox'!G294 &amp; "','"  &amp;  'Multilingual Combox'!H294 &amp; "','" &amp; 'Multilingual Combox'!I294 &amp; "','"  &amp; "','"  &amp; 'Multilingual Combox'!K294 &amp; "',null,'" &amp; 'Multilingual Combox'!M294 &amp; "',getdate(),1,"&amp; 'Multilingual Combox'!P294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SYS_MULTILINGUAL),'-1','1033','ETalk.CRM.UI.Dealer.PRS.DealerManagement','cmbSubServiceType','3002','Mobile SMS','','3',null,'',getdate(),1,12007,1)</v>
      </c>
    </row>
    <row r="295" spans="1:1">
      <c r="A295" s="35" t="str">
        <f>IF('Multilingual Combox'!A295="","",IF('Multilingual Combox'!Q295=1,""," Insert Into SYS_MULTILINGUAL(ID, DealerID, LanguageID, FormFullName, ControlID, Value, [Text], ToolTipText, ShowOrder, Link, [Description], UpdateDate, State,DictionaryTypeID,ShowType) Values((Select max(id)+1 From  SYS_MULTILINGUAL),'"  &amp; 'Multilingual Combox'!B295 &amp; "','"  &amp; 'Multilingual Combox'!C295 &amp; "','"  &amp; 'Multilingual Combox'!F295 &amp; "','"  &amp; 'Multilingual Combox'!G295 &amp; "','"  &amp;  'Multilingual Combox'!H295 &amp; "','" &amp; 'Multilingual Combox'!I295 &amp; "','"  &amp; "','"  &amp; 'Multilingual Combox'!K295 &amp; "',null,'" &amp; 'Multilingual Combox'!M295 &amp; "',getdate(),1,"&amp; 'Multilingual Combox'!P295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SYS_MULTILINGUAL),'-1','1033','ETalk.CRM.UI.Dealer.PRS.DealerManagement','cmbSubServiceType','3003','Mobile Data','','4',null,'',getdate(),1,12007,1)</v>
      </c>
    </row>
    <row r="296" spans="1:1">
      <c r="A296" s="35" t="str">
        <f>IF('Multilingual Combox'!A296="","",IF('Multilingual Combox'!Q296=1,""," Insert Into SYS_MULTILINGUAL(ID, DealerID, LanguageID, FormFullName, ControlID, Value, [Text], ToolTipText, ShowOrder, Link, [Description], UpdateDate, State,DictionaryTypeID,ShowType) Values((Select max(id)+1 From  SYS_MULTILINGUAL),'"  &amp; 'Multilingual Combox'!B296 &amp; "','"  &amp; 'Multilingual Combox'!C296 &amp; "','"  &amp; 'Multilingual Combox'!F296 &amp; "','"  &amp; 'Multilingual Combox'!G296 &amp; "','"  &amp;  'Multilingual Combox'!H296 &amp; "','" &amp; 'Multilingual Combox'!I296 &amp; "','"  &amp; "','"  &amp; 'Multilingual Combox'!K296 &amp; "',null,'" &amp; 'Multilingual Combox'!M296 &amp; "',getdate(),1,"&amp; 'Multilingual Combox'!P296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SYS_MULTILINGUAL),'-1','1033','ETalk.CRM.UI.Dealer.PRS.DealerManagement','cmbSubServiceType','3004','Mobile MMS','','5',null,'',getdate(),1,12007,1)</v>
      </c>
    </row>
    <row r="297" spans="1:1">
      <c r="A297" s="35" t="str">
        <f>IF('Multilingual Combox'!A297="","",IF('Multilingual Combox'!Q297=1,""," Insert Into SYS_MULTILINGUAL(ID, DealerID, LanguageID, FormFullName, ControlID, Value, [Text], ToolTipText, ShowOrder, Link, [Description], UpdateDate, State,DictionaryTypeID,ShowType) Values((Select max(id)+1 From  SYS_MULTILINGUAL),'"  &amp; 'Multilingual Combox'!B297 &amp; "','"  &amp; 'Multilingual Combox'!C297 &amp; "','"  &amp; 'Multilingual Combox'!F297 &amp; "','"  &amp; 'Multilingual Combox'!G297 &amp; "','"  &amp;  'Multilingual Combox'!H297 &amp; "','" &amp; 'Multilingual Combox'!I297 &amp; "','"  &amp; "','"  &amp; 'Multilingual Combox'!K297 &amp; "',null,'" &amp; 'Multilingual Combox'!M297 &amp; "',getdate(),1,"&amp; 'Multilingual Combox'!P297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SYS_MULTILINGUAL),'-1','1033','ETalk.CRM.UI.Dealer.PRS.DealerManagement','cmbSubServiceType','3005','Mobile Video','','6',null,'',getdate(),1,12007,1)</v>
      </c>
    </row>
    <row r="298" spans="1:1">
      <c r="A298" s="35" t="str">
        <f>IF('Multilingual Combox'!A298="","",IF('Multilingual Combox'!Q298=1,""," Insert Into SYS_MULTILINGUAL(ID, DealerID, LanguageID, FormFullName, ControlID, Value, [Text], ToolTipText, ShowOrder, Link, [Description], UpdateDate, State,DictionaryTypeID,ShowType) Values((Select max(id)+1 From  SYS_MULTILINGUAL),'"  &amp; 'Multilingual Combox'!B298 &amp; "','"  &amp; 'Multilingual Combox'!C298 &amp; "','"  &amp; 'Multilingual Combox'!F298 &amp; "','"  &amp; 'Multilingual Combox'!G298 &amp; "','"  &amp;  'Multilingual Combox'!H298 &amp; "','" &amp; 'Multilingual Combox'!I298 &amp; "','"  &amp; "','"  &amp; 'Multilingual Combox'!K298 &amp; "',null,'" &amp; 'Multilingual Combox'!M298 &amp; "',getdate(),1,"&amp; 'Multilingual Combox'!P298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SYS_MULTILINGUAL),'-1','1033','ETalk.CRM.UI.Dealer.PRS.DealerManagement','cmbSubServiceType','3006','Mobile DID','','7',null,'',getdate(),1,12007,1)</v>
      </c>
    </row>
    <row r="299" spans="1:1">
      <c r="A299" s="35" t="str">
        <f>IF('Multilingual Combox'!A299="","",IF('Multilingual Combox'!Q299=1,""," Insert Into SYS_MULTILINGUAL(ID, DealerID, LanguageID, FormFullName, ControlID, Value, [Text], ToolTipText, ShowOrder, Link, [Description], UpdateDate, State,DictionaryTypeID,ShowType) Values((Select max(id)+1 From  SYS_MULTILINGUAL),'"  &amp; 'Multilingual Combox'!B299 &amp; "','"  &amp; 'Multilingual Combox'!C299 &amp; "','"  &amp; 'Multilingual Combox'!F299 &amp; "','"  &amp; 'Multilingual Combox'!G299 &amp; "','"  &amp;  'Multilingual Combox'!H299 &amp; "','" &amp; 'Multilingual Combox'!I299 &amp; "','"  &amp; "','"  &amp; 'Multilingual Combox'!K299 &amp; "',null,'" &amp; 'Multilingual Combox'!M299 &amp; "',getdate(),1,"&amp; 'Multilingual Combox'!P299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SYS_MULTILINGUAL),'-1','1033','ETalk.CRM.UI.Dealer.PRS.DealerManagement','cmbSubServiceType','4001','Wholesale','','8',null,'',getdate(),1,12007,1)</v>
      </c>
    </row>
    <row r="300" spans="1:1">
      <c r="A300" s="35" t="str">
        <f>IF('Multilingual Combox'!A300="","",IF('Multilingual Combox'!Q300=1,""," Insert Into SYS_MULTILINGUAL(ID, DealerID, LanguageID, FormFullName, ControlID, Value, [Text], ToolTipText, ShowOrder, Link, [Description], UpdateDate, State,DictionaryTypeID,ShowType) Values((Select max(id)+1 From  SYS_MULTILINGUAL),'"  &amp; 'Multilingual Combox'!B300 &amp; "','"  &amp; 'Multilingual Combox'!C300 &amp; "','"  &amp; 'Multilingual Combox'!F300 &amp; "','"  &amp; 'Multilingual Combox'!G300 &amp; "','"  &amp;  'Multilingual Combox'!H300 &amp; "','" &amp; 'Multilingual Combox'!I300 &amp; "','"  &amp; "','"  &amp; 'Multilingual Combox'!K300 &amp; "',null,'" &amp; 'Multilingual Combox'!M300 &amp; "',getdate(),1,"&amp; 'Multilingual Combox'!P300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SYS_MULTILINGUAL),'-1','1033','ETalk.CRM.UI.Dealer.PRS.DealerManagement','cmbSubServiceType','5001','Premium Rate','','9',null,'',getdate(),1,12007,1)</v>
      </c>
    </row>
    <row r="301" spans="1:1">
      <c r="A301" s="35" t="str">
        <f>IF('Multilingual Combox'!A301="","",IF('Multilingual Combox'!Q301=1,""," Insert Into SYS_MULTILINGUAL(ID, DealerID, LanguageID, FormFullName, ControlID, Value, [Text], ToolTipText, ShowOrder, Link, [Description], UpdateDate, State,DictionaryTypeID,ShowType) Values((Select max(id)+1 From  SYS_MULTILINGUAL),'"  &amp; 'Multilingual Combox'!B301 &amp; "','"  &amp; 'Multilingual Combox'!C301 &amp; "','"  &amp; 'Multilingual Combox'!F301 &amp; "','"  &amp; 'Multilingual Combox'!G301 &amp; "','"  &amp;  'Multilingual Combox'!H301 &amp; "','" &amp; 'Multilingual Combox'!I301 &amp; "','"  &amp; "','"  &amp; 'Multilingual Combox'!K301 &amp; "',null,'" &amp; 'Multilingual Combox'!M301 &amp; "',getdate(),1,"&amp; 'Multilingual Combox'!P301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SYS_MULTILINGUAL),'-1','1033','ETalk.CRM.UI.Dealer.PRS.DealerManagement','cmbSubServiceType','5010','Mobile','','10',null,'',getdate(),1,12007,1)</v>
      </c>
    </row>
    <row r="302" spans="1:1">
      <c r="A302" s="35" t="str">
        <f>IF('Multilingual Combox'!A302="","",IF('Multilingual Combox'!Q302=1,""," Insert Into SYS_MULTILINGUAL(ID, DealerID, LanguageID, FormFullName, ControlID, Value, [Text], ToolTipText, ShowOrder, Link, [Description], UpdateDate, State,DictionaryTypeID,ShowType) Values((Select max(id)+1 From  SYS_MULTILINGUAL),'"  &amp; 'Multilingual Combox'!B302 &amp; "','"  &amp; 'Multilingual Combox'!C302 &amp; "','"  &amp; 'Multilingual Combox'!F302 &amp; "','"  &amp; 'Multilingual Combox'!G302 &amp; "','"  &amp;  'Multilingual Combox'!H302 &amp; "','" &amp; 'Multilingual Combox'!I302 &amp; "','"  &amp; "','"  &amp; 'Multilingual Combox'!K302 &amp; "',null,'" &amp; 'Multilingual Combox'!M302 &amp; "',getdate(),1,"&amp; 'Multilingual Combox'!P302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SYS_MULTILINGUAL),'-1','1033','ETalk.CRM.UI.Dealer.PRS.DealerManagement','cmbSubServiceType','5020','Geographical','','11',null,'',getdate(),1,12007,1)</v>
      </c>
    </row>
    <row r="303" spans="1:1">
      <c r="A303" s="35" t="str">
        <f>IF('Multilingual Combox'!A303="","",IF('Multilingual Combox'!Q303=1,""," Insert Into SYS_MULTILINGUAL(ID, DealerID, LanguageID, FormFullName, ControlID, Value, [Text], ToolTipText, ShowOrder, Link, [Description], UpdateDate, State,DictionaryTypeID,ShowType) Values((Select max(id)+1 From  SYS_MULTILINGUAL),'"  &amp; 'Multilingual Combox'!B303 &amp; "','"  &amp; 'Multilingual Combox'!C303 &amp; "','"  &amp; 'Multilingual Combox'!F303 &amp; "','"  &amp; 'Multilingual Combox'!G303 &amp; "','"  &amp;  'Multilingual Combox'!H303 &amp; "','" &amp; 'Multilingual Combox'!I303 &amp; "','"  &amp; "','"  &amp; 'Multilingual Combox'!K303 &amp; "',null,'" &amp; 'Multilingual Combox'!M303 &amp; "',getdate(),1,"&amp; 'Multilingual Combox'!P303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SYS_MULTILINGUAL),'-1','1033','ETalk.CRM.UI.Dealer.PRS.DealerManagement','cmbSubServiceType','6001','Free Phone','','12',null,'',getdate(),1,12007,1)</v>
      </c>
    </row>
    <row r="304" spans="1:1">
      <c r="A304" s="35" t="str">
        <f>IF('Multilingual Combox'!A304="","",IF('Multilingual Combox'!Q304=1,""," Insert Into SYS_MULTILINGUAL(ID, DealerID, LanguageID, FormFullName, ControlID, Value, [Text], ToolTipText, ShowOrder, Link, [Description], UpdateDate, State,DictionaryTypeID,ShowType) Values((Select max(id)+1 From  SYS_MULTILINGUAL),'"  &amp; 'Multilingual Combox'!B304 &amp; "','"  &amp; 'Multilingual Combox'!C304 &amp; "','"  &amp; 'Multilingual Combox'!F304 &amp; "','"  &amp; 'Multilingual Combox'!G304 &amp; "','"  &amp;  'Multilingual Combox'!H304 &amp; "','" &amp; 'Multilingual Combox'!I304 &amp; "','"  &amp; "','"  &amp; 'Multilingual Combox'!K304 &amp; "',null,'" &amp; 'Multilingual Combox'!M304 &amp; "',getdate(),1,"&amp; 'Multilingual Combox'!P304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SYS_MULTILINGUAL),'-1','1033','ETalk.CRM.UI.Dealer.PRS.DealerManagement','cmbTimeCategory','103','KPN - Night','','0',null,'',getdate(),1,1001,1)</v>
      </c>
    </row>
    <row r="305" spans="1:1">
      <c r="A305" s="35" t="str">
        <f>IF('Multilingual Combox'!A305="","",IF('Multilingual Combox'!Q305=1,""," Insert Into SYS_MULTILINGUAL(ID, DealerID, LanguageID, FormFullName, ControlID, Value, [Text], ToolTipText, ShowOrder, Link, [Description], UpdateDate, State,DictionaryTypeID,ShowType) Values((Select max(id)+1 From  SYS_MULTILINGUAL),'"  &amp; 'Multilingual Combox'!B305 &amp; "','"  &amp; 'Multilingual Combox'!C305 &amp; "','"  &amp; 'Multilingual Combox'!F305 &amp; "','"  &amp; 'Multilingual Combox'!G305 &amp; "','"  &amp;  'Multilingual Combox'!H305 &amp; "','" &amp; 'Multilingual Combox'!I305 &amp; "','"  &amp; "','"  &amp; 'Multilingual Combox'!K305 &amp; "',null,'" &amp; 'Multilingual Combox'!M305 &amp; "',getdate(),1,"&amp; 'Multilingual Combox'!P305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SYS_MULTILINGUAL),'-1','1033','ETalk.CRM.UI.Dealer.PRS.DealerManagement','cmbTimeCategory','102','KPN - Off-peak','','1',null,'',getdate(),1,1001,1)</v>
      </c>
    </row>
    <row r="306" spans="1:1">
      <c r="A306" s="35" t="str">
        <f>IF('Multilingual Combox'!A306="","",IF('Multilingual Combox'!Q306=1,""," Insert Into SYS_MULTILINGUAL(ID, DealerID, LanguageID, FormFullName, ControlID, Value, [Text], ToolTipText, ShowOrder, Link, [Description], UpdateDate, State,DictionaryTypeID,ShowType) Values((Select max(id)+1 From  SYS_MULTILINGUAL),'"  &amp; 'Multilingual Combox'!B306 &amp; "','"  &amp; 'Multilingual Combox'!C306 &amp; "','"  &amp; 'Multilingual Combox'!F306 &amp; "','"  &amp; 'Multilingual Combox'!G306 &amp; "','"  &amp;  'Multilingual Combox'!H306 &amp; "','" &amp; 'Multilingual Combox'!I306 &amp; "','"  &amp; "','"  &amp; 'Multilingual Combox'!K306 &amp; "',null,'" &amp; 'Multilingual Combox'!M306 &amp; "',getdate(),1,"&amp; 'Multilingual Combox'!P306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SYS_MULTILINGUAL),'-1','1033','ETalk.CRM.UI.Dealer.PRS.DealerManagement','cmbTimeCategory','101','KPN - Peak','','2',null,'',getdate(),1,1001,1)</v>
      </c>
    </row>
    <row r="307" spans="1:1">
      <c r="A307" s="35" t="str">
        <f>IF('Multilingual Combox'!A307="","",IF('Multilingual Combox'!Q307=1,""," Insert Into SYS_MULTILINGUAL(ID, DealerID, LanguageID, FormFullName, ControlID, Value, [Text], ToolTipText, ShowOrder, Link, [Description], UpdateDate, State,DictionaryTypeID,ShowType) Values((Select max(id)+1 From  SYS_MULTILINGUAL),'"  &amp; 'Multilingual Combox'!B307 &amp; "','"  &amp; 'Multilingual Combox'!C307 &amp; "','"  &amp; 'Multilingual Combox'!F307 &amp; "','"  &amp; 'Multilingual Combox'!G307 &amp; "','"  &amp;  'Multilingual Combox'!H307 &amp; "','" &amp; 'Multilingual Combox'!I307 &amp; "','"  &amp; "','"  &amp; 'Multilingual Combox'!K307 &amp; "',null,'" &amp; 'Multilingual Combox'!M307 &amp; "',getdate(),1,"&amp; 'Multilingual Combox'!P307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SYS_MULTILINGUAL),'-1','1033','ETalk.CRM.UI.Dealer.PRS.DealerManagement','cmbTimeCategory','101','KPN - Peak','','3',null,'',getdate(),1,1001,1)</v>
      </c>
    </row>
    <row r="308" spans="1:1">
      <c r="A308" s="35" t="str">
        <f>IF('Multilingual Combox'!A308="","",IF('Multilingual Combox'!Q308=1,""," Insert Into SYS_MULTILINGUAL(ID, DealerID, LanguageID, FormFullName, ControlID, Value, [Text], ToolTipText, ShowOrder, Link, [Description], UpdateDate, State,DictionaryTypeID,ShowType) Values((Select max(id)+1 From  SYS_MULTILINGUAL),'"  &amp; 'Multilingual Combox'!B308 &amp; "','"  &amp; 'Multilingual Combox'!C308 &amp; "','"  &amp; 'Multilingual Combox'!F308 &amp; "','"  &amp; 'Multilingual Combox'!G308 &amp; "','"  &amp;  'Multilingual Combox'!H308 &amp; "','" &amp; 'Multilingual Combox'!I308 &amp; "','"  &amp; "','"  &amp; 'Multilingual Combox'!K308 &amp; "',null,'" &amp; 'Multilingual Combox'!M308 &amp; "',getdate(),1,"&amp; 'Multilingual Combox'!P308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SYS_MULTILINGUAL),'-1','1033','ETalk.CRM.UI.Dealer.PRS.DealerManagement','cmbTimeCategory','101','KPN - Peak','','4',null,'',getdate(),1,1001,1)</v>
      </c>
    </row>
    <row r="309" spans="1:1">
      <c r="A309" s="35" t="str">
        <f>IF('Multilingual Combox'!A309="","",IF('Multilingual Combox'!Q309=1,""," Insert Into SYS_MULTILINGUAL(ID, DealerID, LanguageID, FormFullName, ControlID, Value, [Text], ToolTipText, ShowOrder, Link, [Description], UpdateDate, State,DictionaryTypeID,ShowType) Values((Select max(id)+1 From  SYS_MULTILINGUAL),'"  &amp; 'Multilingual Combox'!B309 &amp; "','"  &amp; 'Multilingual Combox'!C309 &amp; "','"  &amp; 'Multilingual Combox'!F309 &amp; "','"  &amp; 'Multilingual Combox'!G309 &amp; "','"  &amp;  'Multilingual Combox'!H309 &amp; "','" &amp; 'Multilingual Combox'!I309 &amp; "','"  &amp; "','"  &amp; 'Multilingual Combox'!K309 &amp; "',null,'" &amp; 'Multilingual Combox'!M309 &amp; "',getdate(),1,"&amp; 'Multilingual Combox'!P309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SYS_MULTILINGUAL),'-1','1033','ETalk.CRM.UI.Dealer.PRS.DealerManagement','cmbTimeCategory','101','KPN - Peak','','5',null,'',getdate(),1,1001,1)</v>
      </c>
    </row>
    <row r="310" spans="1:1">
      <c r="A310" s="35" t="str">
        <f>IF('Multilingual Combox'!A310="","",IF('Multilingual Combox'!Q310=1,""," Insert Into SYS_MULTILINGUAL(ID, DealerID, LanguageID, FormFullName, ControlID, Value, [Text], ToolTipText, ShowOrder, Link, [Description], UpdateDate, State,DictionaryTypeID,ShowType) Values((Select max(id)+1 From  SYS_MULTILINGUAL),'"  &amp; 'Multilingual Combox'!B310 &amp; "','"  &amp; 'Multilingual Combox'!C310 &amp; "','"  &amp; 'Multilingual Combox'!F310 &amp; "','"  &amp; 'Multilingual Combox'!G310 &amp; "','"  &amp;  'Multilingual Combox'!H310 &amp; "','" &amp; 'Multilingual Combox'!I310 &amp; "','"  &amp; "','"  &amp; 'Multilingual Combox'!K310 &amp; "',null,'" &amp; 'Multilingual Combox'!M310 &amp; "',getdate(),1,"&amp; 'Multilingual Combox'!P310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SYS_MULTILINGUAL),'-1','1033','ETalk.CRM.UI.Dealer.PRS.DealerManagement','cmbTimeCategory','104','KPN - Saturday','','6',null,'',getdate(),1,1001,1)</v>
      </c>
    </row>
    <row r="311" spans="1:1">
      <c r="A311" s="35" t="str">
        <f>IF('Multilingual Combox'!A311="","",IF('Multilingual Combox'!Q311=1,""," Insert Into SYS_MULTILINGUAL(ID, DealerID, LanguageID, FormFullName, ControlID, Value, [Text], ToolTipText, ShowOrder, Link, [Description], UpdateDate, State,DictionaryTypeID,ShowType) Values((Select max(id)+1 From  SYS_MULTILINGUAL),'"  &amp; 'Multilingual Combox'!B311 &amp; "','"  &amp; 'Multilingual Combox'!C311 &amp; "','"  &amp; 'Multilingual Combox'!F311 &amp; "','"  &amp; 'Multilingual Combox'!G311 &amp; "','"  &amp;  'Multilingual Combox'!H311 &amp; "','" &amp; 'Multilingual Combox'!I311 &amp; "','"  &amp; "','"  &amp; 'Multilingual Combox'!K311 &amp; "',null,'" &amp; 'Multilingual Combox'!M311 &amp; "',getdate(),1,"&amp; 'Multilingual Combox'!P311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SYS_MULTILINGUAL),'-1','1033','ETalk.CRM.UI.Dealer.PRS.DealerManagement','cmbTimeCategory','105','KPN - Sunday','','7',null,'',getdate(),1,1001,1)</v>
      </c>
    </row>
    <row r="312" spans="1:1">
      <c r="A312" s="35" t="str">
        <f>IF('Multilingual Combox'!A312="","",IF('Multilingual Combox'!Q312=1,""," Insert Into SYS_MULTILINGUAL(ID, DealerID, LanguageID, FormFullName, ControlID, Value, [Text], ToolTipText, ShowOrder, Link, [Description], UpdateDate, State,DictionaryTypeID,ShowType) Values((Select max(id)+1 From  SYS_MULTILINGUAL),'"  &amp; 'Multilingual Combox'!B312 &amp; "','"  &amp; 'Multilingual Combox'!C312 &amp; "','"  &amp; 'Multilingual Combox'!F312 &amp; "','"  &amp; 'Multilingual Combox'!G312 &amp; "','"  &amp;  'Multilingual Combox'!H312 &amp; "','" &amp; 'Multilingual Combox'!I312 &amp; "','"  &amp; "','"  &amp; 'Multilingual Combox'!K312 &amp; "',null,'" &amp; 'Multilingual Combox'!M312 &amp; "',getdate(),1,"&amp; 'Multilingual Combox'!P312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SYS_MULTILINGUAL),'-1','1033','ETalk.CRM.UI.Dealer.PRS.DealerManagement','cmbTimeCategory','203','KPN IWS - Night','','8',null,'',getdate(),1,1001,1)</v>
      </c>
    </row>
    <row r="313" spans="1:1">
      <c r="A313" s="35" t="str">
        <f>IF('Multilingual Combox'!A313="","",IF('Multilingual Combox'!Q313=1,""," Insert Into SYS_MULTILINGUAL(ID, DealerID, LanguageID, FormFullName, ControlID, Value, [Text], ToolTipText, ShowOrder, Link, [Description], UpdateDate, State,DictionaryTypeID,ShowType) Values((Select max(id)+1 From  SYS_MULTILINGUAL),'"  &amp; 'Multilingual Combox'!B313 &amp; "','"  &amp; 'Multilingual Combox'!C313 &amp; "','"  &amp; 'Multilingual Combox'!F313 &amp; "','"  &amp; 'Multilingual Combox'!G313 &amp; "','"  &amp;  'Multilingual Combox'!H313 &amp; "','" &amp; 'Multilingual Combox'!I313 &amp; "','"  &amp; "','"  &amp; 'Multilingual Combox'!K313 &amp; "',null,'" &amp; 'Multilingual Combox'!M313 &amp; "',getdate(),1,"&amp; 'Multilingual Combox'!P313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SYS_MULTILINGUAL),'-1','1033','ETalk.CRM.UI.Dealer.PRS.DealerManagement','cmbTimeCategory','202','KPN IWS - Off-peak','','9',null,'',getdate(),1,1001,1)</v>
      </c>
    </row>
    <row r="314" spans="1:1">
      <c r="A314" s="35" t="str">
        <f>IF('Multilingual Combox'!A314="","",IF('Multilingual Combox'!Q314=1,""," Insert Into SYS_MULTILINGUAL(ID, DealerID, LanguageID, FormFullName, ControlID, Value, [Text], ToolTipText, ShowOrder, Link, [Description], UpdateDate, State,DictionaryTypeID,ShowType) Values((Select max(id)+1 From  SYS_MULTILINGUAL),'"  &amp; 'Multilingual Combox'!B314 &amp; "','"  &amp; 'Multilingual Combox'!C314 &amp; "','"  &amp; 'Multilingual Combox'!F314 &amp; "','"  &amp; 'Multilingual Combox'!G314 &amp; "','"  &amp;  'Multilingual Combox'!H314 &amp; "','" &amp; 'Multilingual Combox'!I314 &amp; "','"  &amp; "','"  &amp; 'Multilingual Combox'!K314 &amp; "',null,'" &amp; 'Multilingual Combox'!M314 &amp; "',getdate(),1,"&amp; 'Multilingual Combox'!P314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SYS_MULTILINGUAL),'-1','1033','ETalk.CRM.UI.Dealer.PRS.DealerManagement','cmbTimeCategory','201','KPN IWS - Peak','','10',null,'',getdate(),1,1001,1)</v>
      </c>
    </row>
    <row r="315" spans="1:1">
      <c r="A315" s="35" t="str">
        <f>IF('Multilingual Combox'!A315="","",IF('Multilingual Combox'!Q315=1,""," Insert Into SYS_MULTILINGUAL(ID, DealerID, LanguageID, FormFullName, ControlID, Value, [Text], ToolTipText, ShowOrder, Link, [Description], UpdateDate, State,DictionaryTypeID,ShowType) Values((Select max(id)+1 From  SYS_MULTILINGUAL),'"  &amp; 'Multilingual Combox'!B315 &amp; "','"  &amp; 'Multilingual Combox'!C315 &amp; "','"  &amp; 'Multilingual Combox'!F315 &amp; "','"  &amp; 'Multilingual Combox'!G315 &amp; "','"  &amp;  'Multilingual Combox'!H315 &amp; "','" &amp; 'Multilingual Combox'!I315 &amp; "','"  &amp; "','"  &amp; 'Multilingual Combox'!K315 &amp; "',null,'" &amp; 'Multilingual Combox'!M315 &amp; "',getdate(),1,"&amp; 'Multilingual Combox'!P315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SYS_MULTILINGUAL),'-1','1033','ETalk.CRM.UI.Dealer.PRS.DealerManagement','cmbTimeCategory','204','KPN IWS - Saturday','','11',null,'',getdate(),1,1001,1)</v>
      </c>
    </row>
    <row r="316" spans="1:1">
      <c r="A316" s="35" t="str">
        <f>IF('Multilingual Combox'!A316="","",IF('Multilingual Combox'!Q316=1,""," Insert Into SYS_MULTILINGUAL(ID, DealerID, LanguageID, FormFullName, ControlID, Value, [Text], ToolTipText, ShowOrder, Link, [Description], UpdateDate, State,DictionaryTypeID,ShowType) Values((Select max(id)+1 From  SYS_MULTILINGUAL),'"  &amp; 'Multilingual Combox'!B316 &amp; "','"  &amp; 'Multilingual Combox'!C316 &amp; "','"  &amp; 'Multilingual Combox'!F316 &amp; "','"  &amp; 'Multilingual Combox'!G316 &amp; "','"  &amp;  'Multilingual Combox'!H316 &amp; "','" &amp; 'Multilingual Combox'!I316 &amp; "','"  &amp; "','"  &amp; 'Multilingual Combox'!K316 &amp; "',null,'" &amp; 'Multilingual Combox'!M316 &amp; "',getdate(),1,"&amp; 'Multilingual Combox'!P316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SYS_MULTILINGUAL),'-1','1033','ETalk.CRM.UI.Dealer.PRS.DealerManagement','cmbTimeCategory','205','KPN IWS - Sunday','','12',null,'',getdate(),1,1001,1)</v>
      </c>
    </row>
    <row r="317" spans="1:1">
      <c r="A317" s="35" t="str">
        <f>IF('Multilingual Combox'!A317="","",IF('Multilingual Combox'!Q317=1,""," Insert Into SYS_MULTILINGUAL(ID, DealerID, LanguageID, FormFullName, ControlID, Value, [Text], ToolTipText, ShowOrder, Link, [Description], UpdateDate, State,DictionaryTypeID,ShowType) Values((Select max(id)+1 From  SYS_MULTILINGUAL),'"  &amp; 'Multilingual Combox'!B317 &amp; "','"  &amp; 'Multilingual Combox'!C317 &amp; "','"  &amp; 'Multilingual Combox'!F317 &amp; "','"  &amp; 'Multilingual Combox'!G317 &amp; "','"  &amp;  'Multilingual Combox'!H317 &amp; "','" &amp; 'Multilingual Combox'!I317 &amp; "','"  &amp; "','"  &amp; 'Multilingual Combox'!K317 &amp; "',null,'" &amp; 'Multilingual Combox'!M317 &amp; "',getdate(),1,"&amp; 'Multilingual Combox'!P317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SYS_MULTILINGUAL),'-1','1033','ETalk.CRM.UI.Dealer.PRS.DealerManagement','cmbTimeCategory','310','Italy - Off-peak','','13',null,'',getdate(),1,1001,1)</v>
      </c>
    </row>
    <row r="318" spans="1:1">
      <c r="A318" s="35" t="str">
        <f>IF('Multilingual Combox'!A318="","",IF('Multilingual Combox'!Q318=1,""," Insert Into SYS_MULTILINGUAL(ID, DealerID, LanguageID, FormFullName, ControlID, Value, [Text], ToolTipText, ShowOrder, Link, [Description], UpdateDate, State,DictionaryTypeID,ShowType) Values((Select max(id)+1 From  SYS_MULTILINGUAL),'"  &amp; 'Multilingual Combox'!B318 &amp; "','"  &amp; 'Multilingual Combox'!C318 &amp; "','"  &amp; 'Multilingual Combox'!F318 &amp; "','"  &amp; 'Multilingual Combox'!G318 &amp; "','"  &amp;  'Multilingual Combox'!H318 &amp; "','" &amp; 'Multilingual Combox'!I318 &amp; "','"  &amp; "','"  &amp; 'Multilingual Combox'!K318 &amp; "',null,'" &amp; 'Multilingual Combox'!M318 &amp; "',getdate(),1,"&amp; 'Multilingual Combox'!P318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SYS_MULTILINGUAL),'-1','1033','ETalk.CRM.UI.Dealer.PRS.DealerManagement','cmbTimeCategory','312','Italy - Saturday Off-peak','','14',null,'',getdate(),1,1001,1)</v>
      </c>
    </row>
    <row r="319" spans="1:1">
      <c r="A319" s="35" t="str">
        <f>IF('Multilingual Combox'!A319="","",IF('Multilingual Combox'!Q319=1,""," Insert Into SYS_MULTILINGUAL(ID, DealerID, LanguageID, FormFullName, ControlID, Value, [Text], ToolTipText, ShowOrder, Link, [Description], UpdateDate, State,DictionaryTypeID,ShowType) Values((Select max(id)+1 From  SYS_MULTILINGUAL),'"  &amp; 'Multilingual Combox'!B319 &amp; "','"  &amp; 'Multilingual Combox'!C319 &amp; "','"  &amp; 'Multilingual Combox'!F319 &amp; "','"  &amp; 'Multilingual Combox'!G319 &amp; "','"  &amp;  'Multilingual Combox'!H319 &amp; "','" &amp; 'Multilingual Combox'!I319 &amp; "','"  &amp; "','"  &amp; 'Multilingual Combox'!K319 &amp; "',null,'" &amp; 'Multilingual Combox'!M319 &amp; "',getdate(),1,"&amp; 'Multilingual Combox'!P319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SYS_MULTILINGUAL),'-1','1033','ETalk.CRM.UI.Dealer.PRS.DealerManagement','cmbTimeCategory','311','Italy - Saturday Peak','','15',null,'',getdate(),1,1001,1)</v>
      </c>
    </row>
    <row r="320" spans="1:1">
      <c r="A320" s="35" t="str">
        <f>IF('Multilingual Combox'!A320="","",IF('Multilingual Combox'!Q320=1,""," Insert Into SYS_MULTILINGUAL(ID, DealerID, LanguageID, FormFullName, ControlID, Value, [Text], ToolTipText, ShowOrder, Link, [Description], UpdateDate, State,DictionaryTypeID,ShowType) Values((Select max(id)+1 From  SYS_MULTILINGUAL),'"  &amp; 'Multilingual Combox'!B320 &amp; "','"  &amp; 'Multilingual Combox'!C320 &amp; "','"  &amp; 'Multilingual Combox'!F320 &amp; "','"  &amp; 'Multilingual Combox'!G320 &amp; "','"  &amp;  'Multilingual Combox'!H320 &amp; "','" &amp; 'Multilingual Combox'!I320 &amp; "','"  &amp; "','"  &amp; 'Multilingual Combox'!K320 &amp; "',null,'" &amp; 'Multilingual Combox'!M320 &amp; "',getdate(),1,"&amp; 'Multilingual Combox'!P320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SYS_MULTILINGUAL),'-1','1033','ETalk.CRM.UI.Dealer.PRS.DealerManagement','cmbTimeCategory','313','Italy - Sunday','','16',null,'',getdate(),1,1001,1)</v>
      </c>
    </row>
    <row r="321" spans="1:1">
      <c r="A321" s="35" t="str">
        <f>IF('Multilingual Combox'!A321="","",IF('Multilingual Combox'!Q321=1,""," Insert Into SYS_MULTILINGUAL(ID, DealerID, LanguageID, FormFullName, ControlID, Value, [Text], ToolTipText, ShowOrder, Link, [Description], UpdateDate, State,DictionaryTypeID,ShowType) Values((Select max(id)+1 From  SYS_MULTILINGUAL),'"  &amp; 'Multilingual Combox'!B321 &amp; "','"  &amp; 'Multilingual Combox'!C321 &amp; "','"  &amp; 'Multilingual Combox'!F321 &amp; "','"  &amp; 'Multilingual Combox'!G321 &amp; "','"  &amp;  'Multilingual Combox'!H321 &amp; "','" &amp; 'Multilingual Combox'!I321 &amp; "','"  &amp; "','"  &amp; 'Multilingual Combox'!K321 &amp; "',null,'" &amp; 'Multilingual Combox'!M321 &amp; "',getdate(),1,"&amp; 'Multilingual Combox'!P321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SYS_MULTILINGUAL),'-1','1033','ETalk.CRM.UI.Customer.CPS.BillingInformation','cmbBillingMethod','0','No Invoice','','0',null,'',getdate(),1,12004,1)</v>
      </c>
    </row>
    <row r="322" spans="1:1">
      <c r="A322" s="35" t="str">
        <f>IF('Multilingual Combox'!A322="","",IF('Multilingual Combox'!Q322=1,""," Insert Into SYS_MULTILINGUAL(ID, DealerID, LanguageID, FormFullName, ControlID, Value, [Text], ToolTipText, ShowOrder, Link, [Description], UpdateDate, State,DictionaryTypeID,ShowType) Values((Select max(id)+1 From  SYS_MULTILINGUAL),'"  &amp; 'Multilingual Combox'!B322 &amp; "','"  &amp; 'Multilingual Combox'!C322 &amp; "','"  &amp; 'Multilingual Combox'!F322 &amp; "','"  &amp; 'Multilingual Combox'!G322 &amp; "','"  &amp;  'Multilingual Combox'!H322 &amp; "','" &amp; 'Multilingual Combox'!I322 &amp; "','"  &amp; "','"  &amp; 'Multilingual Combox'!K322 &amp; "',null,'" &amp; 'Multilingual Combox'!M322 &amp; "',getdate(),1,"&amp; 'Multilingual Combox'!P322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SYS_MULTILINGUAL),'-1','1033','ETalk.CRM.UI.Customer.CPS.BillingInformation','cmbBillingMethod','1','Email','','1',null,'',getdate(),1,12004,1)</v>
      </c>
    </row>
    <row r="323" spans="1:1">
      <c r="A323" s="35" t="str">
        <f>IF('Multilingual Combox'!A323="","",IF('Multilingual Combox'!Q323=1,""," Insert Into SYS_MULTILINGUAL(ID, DealerID, LanguageID, FormFullName, ControlID, Value, [Text], ToolTipText, ShowOrder, Link, [Description], UpdateDate, State,DictionaryTypeID,ShowType) Values((Select max(id)+1 From  SYS_MULTILINGUAL),'"  &amp; 'Multilingual Combox'!B323 &amp; "','"  &amp; 'Multilingual Combox'!C323 &amp; "','"  &amp; 'Multilingual Combox'!F323 &amp; "','"  &amp; 'Multilingual Combox'!G323 &amp; "','"  &amp;  'Multilingual Combox'!H323 &amp; "','" &amp; 'Multilingual Combox'!I323 &amp; "','"  &amp; "','"  &amp; 'Multilingual Combox'!K323 &amp; "',null,'" &amp; 'Multilingual Combox'!M323 &amp; "',getdate(),1,"&amp; 'Multilingual Combox'!P323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SYS_MULTILINGUAL),'-1','1033','ETalk.CRM.UI.Customer.CPS.BillingInformation','cmbBillingMethod','2','Print','','2',null,'',getdate(),1,12004,1)</v>
      </c>
    </row>
    <row r="324" spans="1:1">
      <c r="A324" s="35" t="str">
        <f>IF('Multilingual Combox'!A324="","",IF('Multilingual Combox'!Q324=1,""," Insert Into SYS_MULTILINGUAL(ID, DealerID, LanguageID, FormFullName, ControlID, Value, [Text], ToolTipText, ShowOrder, Link, [Description], UpdateDate, State,DictionaryTypeID,ShowType) Values((Select max(id)+1 From  SYS_MULTILINGUAL),'"  &amp; 'Multilingual Combox'!B324 &amp; "','"  &amp; 'Multilingual Combox'!C324 &amp; "','"  &amp; 'Multilingual Combox'!F324 &amp; "','"  &amp; 'Multilingual Combox'!G324 &amp; "','"  &amp;  'Multilingual Combox'!H324 &amp; "','" &amp; 'Multilingual Combox'!I324 &amp; "','"  &amp; "','"  &amp; 'Multilingual Combox'!K324 &amp; "',null,'" &amp; 'Multilingual Combox'!M324 &amp; "',getdate(),1,"&amp; 'Multilingual Combox'!P324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SYS_MULTILINGUAL),'-1','1033','ETalk.CRM.UI.Customer.CPS.BillingInformation','cmbPaymentMethod','2','Automatic Withdrawal','','0',null,'',getdate(),1,12003,1)</v>
      </c>
    </row>
    <row r="325" spans="1:1">
      <c r="A325" s="35" t="str">
        <f>IF('Multilingual Combox'!A325="","",IF('Multilingual Combox'!Q325=1,""," Insert Into SYS_MULTILINGUAL(ID, DealerID, LanguageID, FormFullName, ControlID, Value, [Text], ToolTipText, ShowOrder, Link, [Description], UpdateDate, State,DictionaryTypeID,ShowType) Values((Select max(id)+1 From  SYS_MULTILINGUAL),'"  &amp; 'Multilingual Combox'!B325 &amp; "','"  &amp; 'Multilingual Combox'!C325 &amp; "','"  &amp; 'Multilingual Combox'!F325 &amp; "','"  &amp; 'Multilingual Combox'!G325 &amp; "','"  &amp;  'Multilingual Combox'!H325 &amp; "','" &amp; 'Multilingual Combox'!I325 &amp; "','"  &amp; "','"  &amp; 'Multilingual Combox'!K325 &amp; "',null,'" &amp; 'Multilingual Combox'!M325 &amp; "',getdate(),1,"&amp; 'Multilingual Combox'!P325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SYS_MULTILINGUAL),'-1','1033','ETalk.CRM.UI.Customer.CPS.BillingInformation','cmbPaymentMethod','3','Bank Transfer','','1',null,'',getdate(),1,12003,1)</v>
      </c>
    </row>
    <row r="326" spans="1:1">
      <c r="A326" s="35" t="str">
        <f>IF('Multilingual Combox'!A326="","",IF('Multilingual Combox'!Q326=1,""," Insert Into SYS_MULTILINGUAL(ID, DealerID, LanguageID, FormFullName, ControlID, Value, [Text], ToolTipText, ShowOrder, Link, [Description], UpdateDate, State,DictionaryTypeID,ShowType) Values((Select max(id)+1 From  SYS_MULTILINGUAL),'"  &amp; 'Multilingual Combox'!B326 &amp; "','"  &amp; 'Multilingual Combox'!C326 &amp; "','"  &amp; 'Multilingual Combox'!F326 &amp; "','"  &amp; 'Multilingual Combox'!G326 &amp; "','"  &amp;  'Multilingual Combox'!H326 &amp; "','" &amp; 'Multilingual Combox'!I326 &amp; "','"  &amp; "','"  &amp; 'Multilingual Combox'!K326 &amp; "',null,'" &amp; 'Multilingual Combox'!M326 &amp; "',getdate(),1,"&amp; 'Multilingual Combox'!P326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SYS_MULTILINGUAL),'-1','1033','ETalk.CRM.UI.Customer.CPS.ExtraCostDiscount','cmbCostTypeId','3','Not Applicable','','0',null,'',getdate(),1,13001,1)</v>
      </c>
    </row>
    <row r="327" spans="1:1">
      <c r="A327" s="35" t="str">
        <f>IF('Multilingual Combox'!A327="","",IF('Multilingual Combox'!Q327=1,""," Insert Into SYS_MULTILINGUAL(ID, DealerID, LanguageID, FormFullName, ControlID, Value, [Text], ToolTipText, ShowOrder, Link, [Description], UpdateDate, State,DictionaryTypeID,ShowType) Values((Select max(id)+1 From  SYS_MULTILINGUAL),'"  &amp; 'Multilingual Combox'!B327 &amp; "','"  &amp; 'Multilingual Combox'!C327 &amp; "','"  &amp; 'Multilingual Combox'!F327 &amp; "','"  &amp; 'Multilingual Combox'!G327 &amp; "','"  &amp;  'Multilingual Combox'!H327 &amp; "','" &amp; 'Multilingual Combox'!I327 &amp; "','"  &amp; "','"  &amp; 'Multilingual Combox'!K327 &amp; "',null,'" &amp; 'Multilingual Combox'!M327 &amp; "',getdate(),1,"&amp; 'Multilingual Combox'!P327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SYS_MULTILINGUAL),'-1','1033','ETalk.CRM.UI.Customer.CPS.ExtraCostDiscount','cmbCostTypeId','1050','Administration Cost','','1',null,'',getdate(),1,18000,1)</v>
      </c>
    </row>
    <row r="328" spans="1:1">
      <c r="A328" s="35" t="str">
        <f>IF('Multilingual Combox'!A328="","",IF('Multilingual Combox'!Q328=1,""," Insert Into SYS_MULTILINGUAL(ID, DealerID, LanguageID, FormFullName, ControlID, Value, [Text], ToolTipText, ShowOrder, Link, [Description], UpdateDate, State,DictionaryTypeID,ShowType) Values((Select max(id)+1 From  SYS_MULTILINGUAL),'"  &amp; 'Multilingual Combox'!B328 &amp; "','"  &amp; 'Multilingual Combox'!C328 &amp; "','"  &amp; 'Multilingual Combox'!F328 &amp; "','"  &amp; 'Multilingual Combox'!G328 &amp; "','"  &amp;  'Multilingual Combox'!H328 &amp; "','" &amp; 'Multilingual Combox'!I328 &amp; "','"  &amp; "','"  &amp; 'Multilingual Combox'!K328 &amp; "',null,'" &amp; 'Multilingual Combox'!M328 &amp; "',getdate(),1,"&amp; 'Multilingual Combox'!P328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SYS_MULTILINGUAL),'-1','1033','ETalk.CRM.UI.Customer.CPS.ExtraCostDiscount','cmbCostTypeId','1051','Discount regarding previous invoice(s)','','2',null,'',getdate(),1,18000,1)</v>
      </c>
    </row>
    <row r="329" spans="1:1">
      <c r="A329" s="35" t="str">
        <f>IF('Multilingual Combox'!A329="","",IF('Multilingual Combox'!Q329=1,""," Insert Into SYS_MULTILINGUAL(ID, DealerID, LanguageID, FormFullName, ControlID, Value, [Text], ToolTipText, ShowOrder, Link, [Description], UpdateDate, State,DictionaryTypeID,ShowType) Values((Select max(id)+1 From  SYS_MULTILINGUAL),'"  &amp; 'Multilingual Combox'!B329 &amp; "','"  &amp; 'Multilingual Combox'!C329 &amp; "','"  &amp; 'Multilingual Combox'!F329 &amp; "','"  &amp; 'Multilingual Combox'!G329 &amp; "','"  &amp;  'Multilingual Combox'!H329 &amp; "','" &amp; 'Multilingual Combox'!I329 &amp; "','"  &amp; "','"  &amp; 'Multilingual Combox'!K329 &amp; "',null,'" &amp; 'Multilingual Combox'!M329 &amp; "',getdate(),1,"&amp; 'Multilingual Combox'!P329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SYS_MULTILINGUAL),'-1','1033','ETalk.CRM.UI.Customer.CPS.ExtraCostDiscount','cmbCostTypeId','1052','Subscription Fee','','3',null,'',getdate(),1,18000,1)</v>
      </c>
    </row>
    <row r="330" spans="1:1">
      <c r="A330" s="35" t="str">
        <f>IF('Multilingual Combox'!A330="","",IF('Multilingual Combox'!Q330=1,""," Insert Into SYS_MULTILINGUAL(ID, DealerID, LanguageID, FormFullName, ControlID, Value, [Text], ToolTipText, ShowOrder, Link, [Description], UpdateDate, State,DictionaryTypeID,ShowType) Values((Select max(id)+1 From  SYS_MULTILINGUAL),'"  &amp; 'Multilingual Combox'!B330 &amp; "','"  &amp; 'Multilingual Combox'!C330 &amp; "','"  &amp; 'Multilingual Combox'!F330 &amp; "','"  &amp; 'Multilingual Combox'!G330 &amp; "','"  &amp;  'Multilingual Combox'!H330 &amp; "','" &amp; 'Multilingual Combox'!I330 &amp; "','"  &amp; "','"  &amp; 'Multilingual Combox'!K330 &amp; "',null,'" &amp; 'Multilingual Combox'!M330 &amp; "',getdate(),1,"&amp; 'Multilingual Combox'!P330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SYS_MULTILINGUAL),'-1','1033','ETalk.CRM.UI.Customer.CPS.Provisioning','cmbCPSRequestCS','1','Biba','','1',null,'',getdate(),1,13000,1)</v>
      </c>
    </row>
    <row r="331" spans="1:1">
      <c r="A331" s="35" t="str">
        <f>IF('Multilingual Combox'!A331="","",IF('Multilingual Combox'!Q331=1,""," Insert Into SYS_MULTILINGUAL(ID, DealerID, LanguageID, FormFullName, ControlID, Value, [Text], ToolTipText, ShowOrder, Link, [Description], UpdateDate, State,DictionaryTypeID,ShowType) Values((Select max(id)+1 From  SYS_MULTILINGUAL),'"  &amp; 'Multilingual Combox'!B331 &amp; "','"  &amp; 'Multilingual Combox'!C331 &amp; "','"  &amp; 'Multilingual Combox'!F331 &amp; "','"  &amp; 'Multilingual Combox'!G331 &amp; "','"  &amp;  'Multilingual Combox'!H331 &amp; "','" &amp; 'Multilingual Combox'!I331 &amp; "','"  &amp; "','"  &amp; 'Multilingual Combox'!K331 &amp; "',null,'" &amp; 'Multilingual Combox'!M331 &amp; "',getdate(),1,"&amp; 'Multilingual Combox'!P331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SYS_MULTILINGUAL),'-1','1033','ETalk.CRM.UI.Customer.CPS.Provisioning','cmbCPSRequestCS','2','Buba','','2',null,'',getdate(),1,13000,1)</v>
      </c>
    </row>
    <row r="332" spans="1:1">
      <c r="A332" s="35" t="str">
        <f>IF('Multilingual Combox'!A332="","",IF('Multilingual Combox'!Q332=1,""," Insert Into SYS_MULTILINGUAL(ID, DealerID, LanguageID, FormFullName, ControlID, Value, [Text], ToolTipText, ShowOrder, Link, [Description], UpdateDate, State,DictionaryTypeID,ShowType) Values((Select max(id)+1 From  SYS_MULTILINGUAL),'"  &amp; 'Multilingual Combox'!B332 &amp; "','"  &amp; 'Multilingual Combox'!C332 &amp; "','"  &amp; 'Multilingual Combox'!F332 &amp; "','"  &amp; 'Multilingual Combox'!G332 &amp; "','"  &amp;  'Multilingual Combox'!H332 &amp; "','" &amp; 'Multilingual Combox'!I332 &amp; "','"  &amp; "','"  &amp; 'Multilingual Combox'!K332 &amp; "',null,'" &amp; 'Multilingual Combox'!M332 &amp; "',getdate(),1,"&amp; 'Multilingual Combox'!P332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SYS_MULTILINGUAL),'-1','1033','ETalk.CRM.UI.Customer.CPS.Provisioning','cmbCPSRequestCS','3','Biba+Buba','','3',null,'',getdate(),1,13000,1)</v>
      </c>
    </row>
    <row r="333" spans="1:1">
      <c r="A333" s="35" t="str">
        <f>IF('Multilingual Combox'!A333="","",IF('Multilingual Combox'!Q333=1,""," Insert Into SYS_MULTILINGUAL(ID, DealerID, LanguageID, FormFullName, ControlID, Value, [Text], ToolTipText, ShowOrder, Link, [Description], UpdateDate, State,DictionaryTypeID,ShowType) Values((Select max(id)+1 From  SYS_MULTILINGUAL),'"  &amp; 'Multilingual Combox'!B333 &amp; "','"  &amp; 'Multilingual Combox'!C333 &amp; "','"  &amp; 'Multilingual Combox'!F333 &amp; "','"  &amp; 'Multilingual Combox'!G333 &amp; "','"  &amp;  'Multilingual Combox'!H333 &amp; "','" &amp; 'Multilingual Combox'!I333 &amp; "','"  &amp; "','"  &amp; 'Multilingual Combox'!K333 &amp; "',null,'" &amp; 'Multilingual Combox'!M333 &amp; "',getdate(),1,"&amp; 'Multilingual Combox'!P333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SYS_MULTILINGUAL),'-1','1033','ETalk.CRM.UI.Customer.CPS.Provisioning','cmbCPSRequestCS','4','Vamo','','4',null,'',getdate(),1,13000,1)</v>
      </c>
    </row>
    <row r="334" spans="1:1">
      <c r="A334" s="35" t="str">
        <f>IF('Multilingual Combox'!A334="","",IF('Multilingual Combox'!Q334=1,""," Insert Into SYS_MULTILINGUAL(ID, DealerID, LanguageID, FormFullName, ControlID, Value, [Text], ToolTipText, ShowOrder, Link, [Description], UpdateDate, State,DictionaryTypeID,ShowType) Values((Select max(id)+1 From  SYS_MULTILINGUAL),'"  &amp; 'Multilingual Combox'!B334 &amp; "','"  &amp; 'Multilingual Combox'!C334 &amp; "','"  &amp; 'Multilingual Combox'!F334 &amp; "','"  &amp; 'Multilingual Combox'!G334 &amp; "','"  &amp;  'Multilingual Combox'!H334 &amp; "','" &amp; 'Multilingual Combox'!I334 &amp; "','"  &amp; "','"  &amp; 'Multilingual Combox'!K334 &amp; "',null,'" &amp; 'Multilingual Combox'!M334 &amp; "',getdate(),1,"&amp; 'Multilingual Combox'!P334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SYS_MULTILINGUAL),'-1','1033','ETalk.CRM.UI.Customer.CPS.Provisioning','cmbCPSRequestCS','5','Biba+Vamo','','5',null,'',getdate(),1,13000,1)</v>
      </c>
    </row>
    <row r="335" spans="1:1">
      <c r="A335" s="35" t="str">
        <f>IF('Multilingual Combox'!A335="","",IF('Multilingual Combox'!Q335=1,""," Insert Into SYS_MULTILINGUAL(ID, DealerID, LanguageID, FormFullName, ControlID, Value, [Text], ToolTipText, ShowOrder, Link, [Description], UpdateDate, State,DictionaryTypeID,ShowType) Values((Select max(id)+1 From  SYS_MULTILINGUAL),'"  &amp; 'Multilingual Combox'!B335 &amp; "','"  &amp; 'Multilingual Combox'!C335 &amp; "','"  &amp; 'Multilingual Combox'!F335 &amp; "','"  &amp; 'Multilingual Combox'!G335 &amp; "','"  &amp;  'Multilingual Combox'!H335 &amp; "','" &amp; 'Multilingual Combox'!I335 &amp; "','"  &amp; "','"  &amp; 'Multilingual Combox'!K335 &amp; "',null,'" &amp; 'Multilingual Combox'!M335 &amp; "',getdate(),1,"&amp; 'Multilingual Combox'!P335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SYS_MULTILINGUAL),'-1','1033','ETalk.CRM.UI.Customer.CPS.Provisioning','cmbCPSRequestCS','6','Buba+Vamo','','6',null,'',getdate(),1,13000,1)</v>
      </c>
    </row>
    <row r="336" spans="1:1">
      <c r="A336" s="35" t="str">
        <f>IF('Multilingual Combox'!A336="","",IF('Multilingual Combox'!Q336=1,""," Insert Into SYS_MULTILINGUAL(ID, DealerID, LanguageID, FormFullName, ControlID, Value, [Text], ToolTipText, ShowOrder, Link, [Description], UpdateDate, State,DictionaryTypeID,ShowType) Values((Select max(id)+1 From  SYS_MULTILINGUAL),'"  &amp; 'Multilingual Combox'!B336 &amp; "','"  &amp; 'Multilingual Combox'!C336 &amp; "','"  &amp; 'Multilingual Combox'!F336 &amp; "','"  &amp; 'Multilingual Combox'!G336 &amp; "','"  &amp;  'Multilingual Combox'!H336 &amp; "','" &amp; 'Multilingual Combox'!I336 &amp; "','"  &amp; "','"  &amp; 'Multilingual Combox'!K336 &amp; "',null,'" &amp; 'Multilingual Combox'!M336 &amp; "',getdate(),1,"&amp; 'Multilingual Combox'!P336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SYS_MULTILINGUAL),'-1','1033','ETalk.CRM.UI.Customer.CPS.Provisioning','cmbCPSRequestCS','7','Biba+Buba+Vamo','','7',null,'',getdate(),1,13000,1)</v>
      </c>
    </row>
    <row r="337" spans="1:1">
      <c r="A337" s="35" t="str">
        <f>IF('Multilingual Combox'!A337="","",IF('Multilingual Combox'!Q337=1,""," Insert Into SYS_MULTILINGUAL(ID, DealerID, LanguageID, FormFullName, ControlID, Value, [Text], ToolTipText, ShowOrder, Link, [Description], UpdateDate, State,DictionaryTypeID,ShowType) Values((Select max(id)+1 From  SYS_MULTILINGUAL),'"  &amp; 'Multilingual Combox'!B337 &amp; "','"  &amp; 'Multilingual Combox'!C337 &amp; "','"  &amp; 'Multilingual Combox'!F337 &amp; "','"  &amp; 'Multilingual Combox'!G337 &amp; "','"  &amp;  'Multilingual Combox'!H337 &amp; "','" &amp; 'Multilingual Combox'!I337 &amp; "','"  &amp; "','"  &amp; 'Multilingual Combox'!K337 &amp; "',null,'" &amp; 'Multilingual Combox'!M337 &amp; "',getdate(),1,"&amp; 'Multilingual Combox'!P337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SYS_MULTILINGUAL),'-1','1033','ETalk.CRM.UI.Customer.CPS.Provisioning','cmbCPSRequestCS','8','Int','','8',null,'',getdate(),1,13000,1)</v>
      </c>
    </row>
    <row r="338" spans="1:1">
      <c r="A338" s="35" t="str">
        <f>IF('Multilingual Combox'!A338="","",IF('Multilingual Combox'!Q338=1,""," Insert Into SYS_MULTILINGUAL(ID, DealerID, LanguageID, FormFullName, ControlID, Value, [Text], ToolTipText, ShowOrder, Link, [Description], UpdateDate, State,DictionaryTypeID,ShowType) Values((Select max(id)+1 From  SYS_MULTILINGUAL),'"  &amp; 'Multilingual Combox'!B338 &amp; "','"  &amp; 'Multilingual Combox'!C338 &amp; "','"  &amp; 'Multilingual Combox'!F338 &amp; "','"  &amp; 'Multilingual Combox'!G338 &amp; "','"  &amp;  'Multilingual Combox'!H338 &amp; "','" &amp; 'Multilingual Combox'!I338 &amp; "','"  &amp; "','"  &amp; 'Multilingual Combox'!K338 &amp; "',null,'" &amp; 'Multilingual Combox'!M338 &amp; "',getdate(),1,"&amp; 'Multilingual Combox'!P338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SYS_MULTILINGUAL),'-1','1033','ETalk.CRM.UI.Customer.CPS.Provisioning','cmbCPSRequestCS','9','Biba+Int','','9',null,'',getdate(),1,13000,1)</v>
      </c>
    </row>
    <row r="339" spans="1:1">
      <c r="A339" s="35" t="str">
        <f>IF('Multilingual Combox'!A339="","",IF('Multilingual Combox'!Q339=1,""," Insert Into SYS_MULTILINGUAL(ID, DealerID, LanguageID, FormFullName, ControlID, Value, [Text], ToolTipText, ShowOrder, Link, [Description], UpdateDate, State,DictionaryTypeID,ShowType) Values((Select max(id)+1 From  SYS_MULTILINGUAL),'"  &amp; 'Multilingual Combox'!B339 &amp; "','"  &amp; 'Multilingual Combox'!C339 &amp; "','"  &amp; 'Multilingual Combox'!F339 &amp; "','"  &amp; 'Multilingual Combox'!G339 &amp; "','"  &amp;  'Multilingual Combox'!H339 &amp; "','" &amp; 'Multilingual Combox'!I339 &amp; "','"  &amp; "','"  &amp; 'Multilingual Combox'!K339 &amp; "',null,'" &amp; 'Multilingual Combox'!M339 &amp; "',getdate(),1,"&amp; 'Multilingual Combox'!P339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SYS_MULTILINGUAL),'-1','1033','ETalk.CRM.UI.Customer.CPS.Provisioning','cmbCPSRequestCS','10','Buba+Int','','10',null,'',getdate(),1,13000,1)</v>
      </c>
    </row>
    <row r="340" spans="1:1">
      <c r="A340" s="35" t="str">
        <f>IF('Multilingual Combox'!A340="","",IF('Multilingual Combox'!Q340=1,""," Insert Into SYS_MULTILINGUAL(ID, DealerID, LanguageID, FormFullName, ControlID, Value, [Text], ToolTipText, ShowOrder, Link, [Description], UpdateDate, State,DictionaryTypeID,ShowType) Values((Select max(id)+1 From  SYS_MULTILINGUAL),'"  &amp; 'Multilingual Combox'!B340 &amp; "','"  &amp; 'Multilingual Combox'!C340 &amp; "','"  &amp; 'Multilingual Combox'!F340 &amp; "','"  &amp; 'Multilingual Combox'!G340 &amp; "','"  &amp;  'Multilingual Combox'!H340 &amp; "','" &amp; 'Multilingual Combox'!I340 &amp; "','"  &amp; "','"  &amp; 'Multilingual Combox'!K340 &amp; "',null,'" &amp; 'Multilingual Combox'!M340 &amp; "',getdate(),1,"&amp; 'Multilingual Combox'!P340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SYS_MULTILINGUAL),'-1','1033','ETalk.CRM.UI.Customer.CPS.Provisioning','cmbCPSRequestCS','11','Biba+Buba+Int','','11',null,'',getdate(),1,13000,1)</v>
      </c>
    </row>
    <row r="341" spans="1:1">
      <c r="A341" s="35" t="str">
        <f>IF('Multilingual Combox'!A341="","",IF('Multilingual Combox'!Q341=1,""," Insert Into SYS_MULTILINGUAL(ID, DealerID, LanguageID, FormFullName, ControlID, Value, [Text], ToolTipText, ShowOrder, Link, [Description], UpdateDate, State,DictionaryTypeID,ShowType) Values((Select max(id)+1 From  SYS_MULTILINGUAL),'"  &amp; 'Multilingual Combox'!B341 &amp; "','"  &amp; 'Multilingual Combox'!C341 &amp; "','"  &amp; 'Multilingual Combox'!F341 &amp; "','"  &amp; 'Multilingual Combox'!G341 &amp; "','"  &amp;  'Multilingual Combox'!H341 &amp; "','" &amp; 'Multilingual Combox'!I341 &amp; "','"  &amp; "','"  &amp; 'Multilingual Combox'!K341 &amp; "',null,'" &amp; 'Multilingual Combox'!M341 &amp; "',getdate(),1,"&amp; 'Multilingual Combox'!P341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SYS_MULTILINGUAL),'-1','1033','ETalk.CRM.UI.Customer.CPS.Provisioning','cmbCPSRequestCS','12','Vamo+Int','','12',null,'',getdate(),1,13000,1)</v>
      </c>
    </row>
    <row r="342" spans="1:1">
      <c r="A342" s="35" t="str">
        <f>IF('Multilingual Combox'!A342="","",IF('Multilingual Combox'!Q342=1,""," Insert Into SYS_MULTILINGUAL(ID, DealerID, LanguageID, FormFullName, ControlID, Value, [Text], ToolTipText, ShowOrder, Link, [Description], UpdateDate, State,DictionaryTypeID,ShowType) Values((Select max(id)+1 From  SYS_MULTILINGUAL),'"  &amp; 'Multilingual Combox'!B342 &amp; "','"  &amp; 'Multilingual Combox'!C342 &amp; "','"  &amp; 'Multilingual Combox'!F342 &amp; "','"  &amp; 'Multilingual Combox'!G342 &amp; "','"  &amp;  'Multilingual Combox'!H342 &amp; "','" &amp; 'Multilingual Combox'!I342 &amp; "','"  &amp; "','"  &amp; 'Multilingual Combox'!K342 &amp; "',null,'" &amp; 'Multilingual Combox'!M342 &amp; "',getdate(),1,"&amp; 'Multilingual Combox'!P342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SYS_MULTILINGUAL),'-1','1033','ETalk.CRM.UI.Customer.CPS.Provisioning','cmbCPSRequestCS','13','Biba+Vamo+Int','','13',null,'',getdate(),1,13000,1)</v>
      </c>
    </row>
    <row r="343" spans="1:1">
      <c r="A343" s="35" t="str">
        <f>IF('Multilingual Combox'!A343="","",IF('Multilingual Combox'!Q343=1,""," Insert Into SYS_MULTILINGUAL(ID, DealerID, LanguageID, FormFullName, ControlID, Value, [Text], ToolTipText, ShowOrder, Link, [Description], UpdateDate, State,DictionaryTypeID,ShowType) Values((Select max(id)+1 From  SYS_MULTILINGUAL),'"  &amp; 'Multilingual Combox'!B343 &amp; "','"  &amp; 'Multilingual Combox'!C343 &amp; "','"  &amp; 'Multilingual Combox'!F343 &amp; "','"  &amp; 'Multilingual Combox'!G343 &amp; "','"  &amp;  'Multilingual Combox'!H343 &amp; "','" &amp; 'Multilingual Combox'!I343 &amp; "','"  &amp; "','"  &amp; 'Multilingual Combox'!K343 &amp; "',null,'" &amp; 'Multilingual Combox'!M343 &amp; "',getdate(),1,"&amp; 'Multilingual Combox'!P343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SYS_MULTILINGUAL),'-1','1033','ETalk.CRM.UI.Customer.CPS.Provisioning','cmbCPSRequestCS','14','Buba+Vamo+Int','','14',null,'',getdate(),1,13000,1)</v>
      </c>
    </row>
    <row r="344" spans="1:1">
      <c r="A344" s="35" t="str">
        <f>IF('Multilingual Combox'!A344="","",IF('Multilingual Combox'!Q344=1,""," Insert Into SYS_MULTILINGUAL(ID, DealerID, LanguageID, FormFullName, ControlID, Value, [Text], ToolTipText, ShowOrder, Link, [Description], UpdateDate, State,DictionaryTypeID,ShowType) Values((Select max(id)+1 From  SYS_MULTILINGUAL),'"  &amp; 'Multilingual Combox'!B344 &amp; "','"  &amp; 'Multilingual Combox'!C344 &amp; "','"  &amp; 'Multilingual Combox'!F344 &amp; "','"  &amp; 'Multilingual Combox'!G344 &amp; "','"  &amp;  'Multilingual Combox'!H344 &amp; "','" &amp; 'Multilingual Combox'!I344 &amp; "','"  &amp; "','"  &amp; 'Multilingual Combox'!K344 &amp; "',null,'" &amp; 'Multilingual Combox'!M344 &amp; "',getdate(),1,"&amp; 'Multilingual Combox'!P344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SYS_MULTILINGUAL),'-1','1033','ETalk.CRM.UI.Customer.CPS.Provisioning','cmbCPSRequestCS','15','Biba+Buba+Vamo+Int','','15',null,'',getdate(),1,13000,1)</v>
      </c>
    </row>
    <row r="345" spans="1:1">
      <c r="A345" s="35" t="str">
        <f>IF('Multilingual Combox'!A345="","",IF('Multilingual Combox'!Q345=1,""," Insert Into SYS_MULTILINGUAL(ID, DealerID, LanguageID, FormFullName, ControlID, Value, [Text], ToolTipText, ShowOrder, Link, [Description], UpdateDate, State,DictionaryTypeID,ShowType) Values((Select max(id)+1 From  SYS_MULTILINGUAL),'"  &amp; 'Multilingual Combox'!B345 &amp; "','"  &amp; 'Multilingual Combox'!C345 &amp; "','"  &amp; 'Multilingual Combox'!F345 &amp; "','"  &amp; 'Multilingual Combox'!G345 &amp; "','"  &amp;  'Multilingual Combox'!H345 &amp; "','" &amp; 'Multilingual Combox'!I345 &amp; "','"  &amp; "','"  &amp; 'Multilingual Combox'!K345 &amp; "',null,'" &amp; 'Multilingual Combox'!M345 &amp; "',getdate(),1,"&amp; 'Multilingual Combox'!P345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SYS_MULTILINGUAL),'-1','1033','ETalk.CRM.UI.Customer.CPS.Provisioning','cmbCPSRequestCS','16','None','','0',null,'',getdate(),1,13000,1)</v>
      </c>
    </row>
    <row r="346" spans="1:1">
      <c r="A346" s="35" t="str">
        <f>IF('Multilingual Combox'!A346="","",IF('Multilingual Combox'!Q346=1,""," Insert Into SYS_MULTILINGUAL(ID, DealerID, LanguageID, FormFullName, ControlID, Value, [Text], ToolTipText, ShowOrder, Link, [Description], UpdateDate, State,DictionaryTypeID,ShowType) Values((Select max(id)+1 From  SYS_MULTILINGUAL),'"  &amp; 'Multilingual Combox'!B346 &amp; "','"  &amp; 'Multilingual Combox'!C346 &amp; "','"  &amp; 'Multilingual Combox'!F346 &amp; "','"  &amp; 'Multilingual Combox'!G346 &amp; "','"  &amp;  'Multilingual Combox'!H346 &amp; "','" &amp; 'Multilingual Combox'!I346 &amp; "','"  &amp; "','"  &amp; 'Multilingual Combox'!K346 &amp; "',null,'" &amp; 'Multilingual Combox'!M346 &amp; "',getdate(),1,"&amp; 'Multilingual Combox'!P346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SYS_MULTILINGUAL),'-1','1033','ETalk.CRM.UI.Customer.CPS.Provisioning','cmbCPSStatusCS','1','Request','','1',null,'',getdate(),1,13001,1)</v>
      </c>
    </row>
    <row r="347" spans="1:1">
      <c r="A347" s="35" t="str">
        <f>IF('Multilingual Combox'!A347="","",IF('Multilingual Combox'!Q347=1,""," Insert Into SYS_MULTILINGUAL(ID, DealerID, LanguageID, FormFullName, ControlID, Value, [Text], ToolTipText, ShowOrder, Link, [Description], UpdateDate, State,DictionaryTypeID,ShowType) Values((Select max(id)+1 From  SYS_MULTILINGUAL),'"  &amp; 'Multilingual Combox'!B347 &amp; "','"  &amp; 'Multilingual Combox'!C347 &amp; "','"  &amp; 'Multilingual Combox'!F347 &amp; "','"  &amp; 'Multilingual Combox'!G347 &amp; "','"  &amp;  'Multilingual Combox'!H347 &amp; "','" &amp; 'Multilingual Combox'!I347 &amp; "','"  &amp; "','"  &amp; 'Multilingual Combox'!K347 &amp; "',null,'" &amp; 'Multilingual Combox'!M347 &amp; "',getdate(),1,"&amp; 'Multilingual Combox'!P347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SYS_MULTILINGUAL),'-1','1033','ETalk.CRM.UI.Customer.CPS.Provisioning','cmbCPSStatusCS','2','Processed','','2',null,'',getdate(),1,13001,1)</v>
      </c>
    </row>
    <row r="348" spans="1:1">
      <c r="A348" s="35" t="str">
        <f>IF('Multilingual Combox'!A348="","",IF('Multilingual Combox'!Q348=1,""," Insert Into SYS_MULTILINGUAL(ID, DealerID, LanguageID, FormFullName, ControlID, Value, [Text], ToolTipText, ShowOrder, Link, [Description], UpdateDate, State,DictionaryTypeID,ShowType) Values((Select max(id)+1 From  SYS_MULTILINGUAL),'"  &amp; 'Multilingual Combox'!B348 &amp; "','"  &amp; 'Multilingual Combox'!C348 &amp; "','"  &amp; 'Multilingual Combox'!F348 &amp; "','"  &amp; 'Multilingual Combox'!G348 &amp; "','"  &amp;  'Multilingual Combox'!H348 &amp; "','" &amp; 'Multilingual Combox'!I348 &amp; "','"  &amp; "','"  &amp; 'Multilingual Combox'!K348 &amp; "',null,'" &amp; 'Multilingual Combox'!M348 &amp; "',getdate(),1,"&amp; 'Multilingual Combox'!P348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SYS_MULTILINGUAL),'-1','1033','ETalk.CRM.UI.Customer.CPS.Provisioning','cmbCPSStatusCS','3','Not Applicable','','3',null,'',getdate(),1,13001,1)</v>
      </c>
    </row>
    <row r="349" spans="1:1">
      <c r="A349" s="35" t="str">
        <f>IF('Multilingual Combox'!A349="","",IF('Multilingual Combox'!Q349=1,""," Insert Into SYS_MULTILINGUAL(ID, DealerID, LanguageID, FormFullName, ControlID, Value, [Text], ToolTipText, ShowOrder, Link, [Description], UpdateDate, State,DictionaryTypeID,ShowType) Values((Select max(id)+1 From  SYS_MULTILINGUAL),'"  &amp; 'Multilingual Combox'!B349 &amp; "','"  &amp; 'Multilingual Combox'!C349 &amp; "','"  &amp; 'Multilingual Combox'!F349 &amp; "','"  &amp; 'Multilingual Combox'!G349 &amp; "','"  &amp;  'Multilingual Combox'!H349 &amp; "','" &amp; 'Multilingual Combox'!I349 &amp; "','"  &amp; "','"  &amp; 'Multilingual Combox'!K349 &amp; "',null,'" &amp; 'Multilingual Combox'!M349 &amp; "',getdate(),1,"&amp; 'Multilingual Combox'!P349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SYS_MULTILINGUAL),'-1','1033','ETalk.CRM.UI.Customer.CPS.Provisioning','cmbStatusCS','1','Active','','1',null,'',getdate(),1,14014,1)</v>
      </c>
    </row>
    <row r="350" spans="1:1">
      <c r="A350" s="35" t="str">
        <f>IF('Multilingual Combox'!A350="","",IF('Multilingual Combox'!Q350=1,""," Insert Into SYS_MULTILINGUAL(ID, DealerID, LanguageID, FormFullName, ControlID, Value, [Text], ToolTipText, ShowOrder, Link, [Description], UpdateDate, State,DictionaryTypeID,ShowType) Values((Select max(id)+1 From  SYS_MULTILINGUAL),'"  &amp; 'Multilingual Combox'!B350 &amp; "','"  &amp; 'Multilingual Combox'!C350 &amp; "','"  &amp; 'Multilingual Combox'!F350 &amp; "','"  &amp; 'Multilingual Combox'!G350 &amp; "','"  &amp;  'Multilingual Combox'!H350 &amp; "','" &amp; 'Multilingual Combox'!I350 &amp; "','"  &amp; "','"  &amp; 'Multilingual Combox'!K350 &amp; "',null,'" &amp; 'Multilingual Combox'!M350 &amp; "',getdate(),1,"&amp; 'Multilingual Combox'!P350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SYS_MULTILINGUAL),'-1','1033','ETalk.CRM.UI.Customer.CPS.Provisioning','cmbStatusCS','2','Deactivated','','2',null,'',getdate(),1,14014,1)</v>
      </c>
    </row>
    <row r="351" spans="1:1">
      <c r="A351" s="35" t="str">
        <f>IF('Multilingual Combox'!A351="","",IF('Multilingual Combox'!Q351=1,""," Insert Into SYS_MULTILINGUAL(ID, DealerID, LanguageID, FormFullName, ControlID, Value, [Text], ToolTipText, ShowOrder, Link, [Description], UpdateDate, State,DictionaryTypeID,ShowType) Values((Select max(id)+1 From  SYS_MULTILINGUAL),'"  &amp; 'Multilingual Combox'!B351 &amp; "','"  &amp; 'Multilingual Combox'!C351 &amp; "','"  &amp; 'Multilingual Combox'!F351 &amp; "','"  &amp; 'Multilingual Combox'!G351 &amp; "','"  &amp;  'Multilingual Combox'!H351 &amp; "','" &amp; 'Multilingual Combox'!I351 &amp; "','"  &amp; "','"  &amp; 'Multilingual Combox'!K351 &amp; "',null,'" &amp; 'Multilingual Combox'!M351 &amp; "',getdate(),1,"&amp; 'Multilingual Combox'!P351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SYS_MULTILINGUAL),'-1','1033','ETalk.CRM.UI.Customer.CPS.Provisioning','cmbStatusCS','3','Expired','','3',null,'',getdate(),1,14014,1)</v>
      </c>
    </row>
    <row r="352" spans="1:1">
      <c r="A352" s="35" t="str">
        <f>IF('Multilingual Combox'!A352="","",IF('Multilingual Combox'!Q352=1,""," Insert Into SYS_MULTILINGUAL(ID, DealerID, LanguageID, FormFullName, ControlID, Value, [Text], ToolTipText, ShowOrder, Link, [Description], UpdateDate, State,DictionaryTypeID,ShowType) Values((Select max(id)+1 From  SYS_MULTILINGUAL),'"  &amp; 'Multilingual Combox'!B352 &amp; "','"  &amp; 'Multilingual Combox'!C352 &amp; "','"  &amp; 'Multilingual Combox'!F352 &amp; "','"  &amp; 'Multilingual Combox'!G352 &amp; "','"  &amp;  'Multilingual Combox'!H352 &amp; "','" &amp; 'Multilingual Combox'!I352 &amp; "','"  &amp; "','"  &amp; 'Multilingual Combox'!K352 &amp; "',null,'" &amp; 'Multilingual Combox'!M352 &amp; "',getdate(),1,"&amp; 'Multilingual Combox'!P352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SYS_MULTILINGUAL),'-1','1033','ETalk.CRM.UI.Customer.CPS.Provisioning','cmbStatusCS','5','Locked','','4',null,'',getdate(),1,14014,1)</v>
      </c>
    </row>
    <row r="353" spans="1:1">
      <c r="A353" s="35" t="str">
        <f>IF('Multilingual Combox'!A353="","",IF('Multilingual Combox'!Q353=1,""," Insert Into SYS_MULTILINGUAL(ID, DealerID, LanguageID, FormFullName, ControlID, Value, [Text], ToolTipText, ShowOrder, Link, [Description], UpdateDate, State,DictionaryTypeID,ShowType) Values((Select max(id)+1 From  SYS_MULTILINGUAL),'"  &amp; 'Multilingual Combox'!B353 &amp; "','"  &amp; 'Multilingual Combox'!C353 &amp; "','"  &amp; 'Multilingual Combox'!F353 &amp; "','"  &amp; 'Multilingual Combox'!G353 &amp; "','"  &amp;  'Multilingual Combox'!H353 &amp; "','" &amp; 'Multilingual Combox'!I353 &amp; "','"  &amp; "','"  &amp; 'Multilingual Combox'!K353 &amp; "',null,'" &amp; 'Multilingual Combox'!M353 &amp; "',getdate(),1,"&amp; 'Multilingual Combox'!P353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SYS_MULTILINGUAL),'-1','1033','ETalk.CRM.UI.Customer.CPS.Provisioning','cmbStatusCS','8','Init','','5',null,'',getdate(),1,14014,1)</v>
      </c>
    </row>
    <row r="354" spans="1:1">
      <c r="A354" s="35" t="str">
        <f>IF('Multilingual Combox'!A354="","",IF('Multilingual Combox'!Q354=1,""," Insert Into SYS_MULTILINGUAL(ID, DealerID, LanguageID, FormFullName, ControlID, Value, [Text], ToolTipText, ShowOrder, Link, [Description], UpdateDate, State,DictionaryTypeID,ShowType) Values((Select max(id)+1 From  SYS_MULTILINGUAL),'"  &amp; 'Multilingual Combox'!B354 &amp; "','"  &amp; 'Multilingual Combox'!C354 &amp; "','"  &amp; 'Multilingual Combox'!F354 &amp; "','"  &amp; 'Multilingual Combox'!G354 &amp; "','"  &amp;  'Multilingual Combox'!H354 &amp; "','" &amp; 'Multilingual Combox'!I354 &amp; "','"  &amp; "','"  &amp; 'Multilingual Combox'!K354 &amp; "',null,'" &amp; 'Multilingual Combox'!M354 &amp; "',getdate(),1,"&amp; 'Multilingual Combox'!P354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SYS_MULTILINGUAL),'-1','1033','ETalk.CRM.UI.Customer.CPS.Provisioning','cmbStatusCS','9','Installed','','6',null,'',getdate(),1,14014,1)</v>
      </c>
    </row>
    <row r="355" spans="1:1">
      <c r="A355" s="35" t="str">
        <f>IF('Multilingual Combox'!A355="","",IF('Multilingual Combox'!Q355=1,""," Insert Into SYS_MULTILINGUAL(ID, DealerID, LanguageID, FormFullName, ControlID, Value, [Text], ToolTipText, ShowOrder, Link, [Description], UpdateDate, State,DictionaryTypeID,ShowType) Values((Select max(id)+1 From  SYS_MULTILINGUAL),'"  &amp; 'Multilingual Combox'!B355 &amp; "','"  &amp; 'Multilingual Combox'!C355 &amp; "','"  &amp; 'Multilingual Combox'!F355 &amp; "','"  &amp; 'Multilingual Combox'!G355 &amp; "','"  &amp;  'Multilingual Combox'!H355 &amp; "','" &amp; 'Multilingual Combox'!I355 &amp; "','"  &amp; "','"  &amp; 'Multilingual Combox'!K355 &amp; "',null,'" &amp; 'Multilingual Combox'!M355 &amp; "',getdate(),1,"&amp; 'Multilingual Combox'!P355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SYS_MULTILINGUAL),'-1','1033','ETalk.CRM.UI.Customer.CPS.Provisioning','cmbStatusCS','10','Inactive','','7',null,'',getdate(),1,14014,1)</v>
      </c>
    </row>
    <row r="356" spans="1:1">
      <c r="A356" s="35" t="str">
        <f>IF('Multilingual Combox'!A356="","",IF('Multilingual Combox'!Q356=1,""," Insert Into SYS_MULTILINGUAL(ID, DealerID, LanguageID, FormFullName, ControlID, Value, [Text], ToolTipText, ShowOrder, Link, [Description], UpdateDate, State,DictionaryTypeID,ShowType) Values((Select max(id)+1 From  SYS_MULTILINGUAL),'"  &amp; 'Multilingual Combox'!B356 &amp; "','"  &amp; 'Multilingual Combox'!C356 &amp; "','"  &amp; 'Multilingual Combox'!F356 &amp; "','"  &amp; 'Multilingual Combox'!G356 &amp; "','"  &amp;  'Multilingual Combox'!H356 &amp; "','" &amp; 'Multilingual Combox'!I356 &amp; "','"  &amp; "','"  &amp; 'Multilingual Combox'!K356 &amp; "',null,'" &amp; 'Multilingual Combox'!M356 &amp; "',getdate(),1,"&amp; 'Multilingual Combox'!P356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SYS_MULTILINGUAL),'-1','1033','ETalk.CRM.UI.Customer.CPS.Provisioning','cmbStatusCS','11','Frozen','','8',null,'',getdate(),1,14014,1)</v>
      </c>
    </row>
    <row r="357" spans="1:1">
      <c r="A357" s="35" t="str">
        <f>IF('Multilingual Combox'!A357="","",IF('Multilingual Combox'!Q357=1,""," Insert Into SYS_MULTILINGUAL(ID, DealerID, LanguageID, FormFullName, ControlID, Value, [Text], ToolTipText, ShowOrder, Link, [Description], UpdateDate, State,DictionaryTypeID,ShowType) Values((Select max(id)+1 From  SYS_MULTILINGUAL),'"  &amp; 'Multilingual Combox'!B357 &amp; "','"  &amp; 'Multilingual Combox'!C357 &amp; "','"  &amp; 'Multilingual Combox'!F357 &amp; "','"  &amp; 'Multilingual Combox'!G357 &amp; "','"  &amp;  'Multilingual Combox'!H357 &amp; "','" &amp; 'Multilingual Combox'!I357 &amp; "','"  &amp; "','"  &amp; 'Multilingual Combox'!K357 &amp; "',null,'" &amp; 'Multilingual Combox'!M357 &amp; "',getdate(),1,"&amp; 'Multilingual Combox'!P357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SYS_MULTILINGUAL),'-1','1033','ETalk.CRM.UI.Customer.CPS.Provisioning','cmbStatusCS','12','Converted','','9',null,'',getdate(),1,14014,1)</v>
      </c>
    </row>
    <row r="358" spans="1:1">
      <c r="A358" s="35" t="str">
        <f>IF('Multilingual Combox'!A358="","",IF('Multilingual Combox'!Q358=1,""," Insert Into SYS_MULTILINGUAL(ID, DealerID, LanguageID, FormFullName, ControlID, Value, [Text], ToolTipText, ShowOrder, Link, [Description], UpdateDate, State,DictionaryTypeID,ShowType) Values((Select max(id)+1 From  SYS_MULTILINGUAL),'"  &amp; 'Multilingual Combox'!B358 &amp; "','"  &amp; 'Multilingual Combox'!C358 &amp; "','"  &amp; 'Multilingual Combox'!F358 &amp; "','"  &amp; 'Multilingual Combox'!G358 &amp; "','"  &amp;  'Multilingual Combox'!H358 &amp; "','" &amp; 'Multilingual Combox'!I358 &amp; "','"  &amp; "','"  &amp; 'Multilingual Combox'!K358 &amp; "',null,'" &amp; 'Multilingual Combox'!M358 &amp; "',getdate(),1,"&amp; 'Multilingual Combox'!P358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SYS_MULTILINGUAL),'-1','1033','ETalk.CRM.UI.Customer.PRS.Provisioning','cmbCalculationMethod','1','Aleg','','1',null,'',getdate(),1,13005,1)</v>
      </c>
    </row>
    <row r="359" spans="1:1">
      <c r="A359" s="35" t="str">
        <f>IF('Multilingual Combox'!A359="","",IF('Multilingual Combox'!Q359=1,""," Insert Into SYS_MULTILINGUAL(ID, DealerID, LanguageID, FormFullName, ControlID, Value, [Text], ToolTipText, ShowOrder, Link, [Description], UpdateDate, State,DictionaryTypeID,ShowType) Values((Select max(id)+1 From  SYS_MULTILINGUAL),'"  &amp; 'Multilingual Combox'!B359 &amp; "','"  &amp; 'Multilingual Combox'!C359 &amp; "','"  &amp; 'Multilingual Combox'!F359 &amp; "','"  &amp; 'Multilingual Combox'!G359 &amp; "','"  &amp;  'Multilingual Combox'!H359 &amp; "','" &amp; 'Multilingual Combox'!I359 &amp; "','"  &amp; "','"  &amp; 'Multilingual Combox'!K359 &amp; "',null,'" &amp; 'Multilingual Combox'!M359 &amp; "',getdate(),1,"&amp; 'Multilingual Combox'!P359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SYS_MULTILINGUAL),'-1','1033','ETalk.CRM.UI.Customer.PRS.Provisioning','cmbCalculationMethod','2','Bleg','','2',null,'',getdate(),1,13005,1)</v>
      </c>
    </row>
    <row r="360" spans="1:1">
      <c r="A360" s="35" t="str">
        <f>IF('Multilingual Combox'!A360="","",IF('Multilingual Combox'!Q360=1,""," Insert Into SYS_MULTILINGUAL(ID, DealerID, LanguageID, FormFullName, ControlID, Value, [Text], ToolTipText, ShowOrder, Link, [Description], UpdateDate, State,DictionaryTypeID,ShowType) Values((Select max(id)+1 From  SYS_MULTILINGUAL),'"  &amp; 'Multilingual Combox'!B360 &amp; "','"  &amp; 'Multilingual Combox'!C360 &amp; "','"  &amp; 'Multilingual Combox'!F360 &amp; "','"  &amp; 'Multilingual Combox'!G360 &amp; "','"  &amp;  'Multilingual Combox'!H360 &amp; "','" &amp; 'Multilingual Combox'!I360 &amp; "','"  &amp; "','"  &amp; 'Multilingual Combox'!K360 &amp; "',null,'" &amp; 'Multilingual Combox'!M360 &amp; "',getdate(),1,"&amp; 'Multilingual Combox'!P360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SYS_MULTILINGUAL),'-1','1033','ETalk.CRM.UI.Dealer.PRS.DealerManagement','etCmbGender','1','Male','','1',null,'',getdate(),1,11001,1)</v>
      </c>
    </row>
    <row r="361" spans="1:1">
      <c r="A361" s="35" t="str">
        <f>IF('Multilingual Combox'!A361="","",IF('Multilingual Combox'!Q361=1,""," Insert Into SYS_MULTILINGUAL(ID, DealerID, LanguageID, FormFullName, ControlID, Value, [Text], ToolTipText, ShowOrder, Link, [Description], UpdateDate, State,DictionaryTypeID,ShowType) Values((Select max(id)+1 From  SYS_MULTILINGUAL),'"  &amp; 'Multilingual Combox'!B361 &amp; "','"  &amp; 'Multilingual Combox'!C361 &amp; "','"  &amp; 'Multilingual Combox'!F361 &amp; "','"  &amp; 'Multilingual Combox'!G361 &amp; "','"  &amp;  'Multilingual Combox'!H361 &amp; "','" &amp; 'Multilingual Combox'!I361 &amp; "','"  &amp; "','"  &amp; 'Multilingual Combox'!K361 &amp; "',null,'" &amp; 'Multilingual Combox'!M361 &amp; "',getdate(),1,"&amp; 'Multilingual Combox'!P361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SYS_MULTILINGUAL),'-1','1033','ETalk.CRM.UI.Dealer.PRS.DealerManagement','etCmbGender','2','Female','','2',null,'',getdate(),1,11001,1)</v>
      </c>
    </row>
    <row r="362" spans="1:1">
      <c r="A362" s="35" t="str">
        <f>IF('Multilingual Combox'!A362="","",IF('Multilingual Combox'!Q362=1,""," Insert Into SYS_MULTILINGUAL(ID, DealerID, LanguageID, FormFullName, ControlID, Value, [Text], ToolTipText, ShowOrder, Link, [Description], UpdateDate, State,DictionaryTypeID,ShowType) Values((Select max(id)+1 From  SYS_MULTILINGUAL),'"  &amp; 'Multilingual Combox'!B362 &amp; "','"  &amp; 'Multilingual Combox'!C362 &amp; "','"  &amp; 'Multilingual Combox'!F362 &amp; "','"  &amp; 'Multilingual Combox'!G362 &amp; "','"  &amp;  'Multilingual Combox'!H362 &amp; "','" &amp; 'Multilingual Combox'!I362 &amp; "','"  &amp; "','"  &amp; 'Multilingual Combox'!K362 &amp; "',null,'" &amp; 'Multilingual Combox'!M362 &amp; "',getdate(),1,"&amp; 'Multilingual Combox'!P362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SYS_MULTILINGUAL),'-1','1033','ETalk.CRM.UI.VoucherCard.VoucherForm','cmbStatus','0','Created','','0',null,'',getdate(),1,87000,1)</v>
      </c>
    </row>
    <row r="363" spans="1:1">
      <c r="A363" s="35" t="str">
        <f>IF('Multilingual Combox'!A363="","",IF('Multilingual Combox'!Q363=1,""," Insert Into SYS_MULTILINGUAL(ID, DealerID, LanguageID, FormFullName, ControlID, Value, [Text], ToolTipText, ShowOrder, Link, [Description], UpdateDate, State,DictionaryTypeID,ShowType) Values((Select max(id)+1 From  SYS_MULTILINGUAL),'"  &amp; 'Multilingual Combox'!B363 &amp; "','"  &amp; 'Multilingual Combox'!C363 &amp; "','"  &amp; 'Multilingual Combox'!F363 &amp; "','"  &amp; 'Multilingual Combox'!G363 &amp; "','"  &amp;  'Multilingual Combox'!H363 &amp; "','" &amp; 'Multilingual Combox'!I363 &amp; "','"  &amp; "','"  &amp; 'Multilingual Combox'!K363 &amp; "',null,'" &amp; 'Multilingual Combox'!M363 &amp; "',getdate(),1,"&amp; 'Multilingual Combox'!P363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SYS_MULTILINGUAL),'-1','1033','ETalk.CRM.UI.VoucherCard.VoucherForm','cmbStatus','1','Active','','1',null,'',getdate(),1,87000,1)</v>
      </c>
    </row>
    <row r="364" spans="1:1">
      <c r="A364" s="35" t="str">
        <f>IF('Multilingual Combox'!A364="","",IF('Multilingual Combox'!Q364=1,""," Insert Into SYS_MULTILINGUAL(ID, DealerID, LanguageID, FormFullName, ControlID, Value, [Text], ToolTipText, ShowOrder, Link, [Description], UpdateDate, State,DictionaryTypeID,ShowType) Values((Select max(id)+1 From  SYS_MULTILINGUAL),'"  &amp; 'Multilingual Combox'!B364 &amp; "','"  &amp; 'Multilingual Combox'!C364 &amp; "','"  &amp; 'Multilingual Combox'!F364 &amp; "','"  &amp; 'Multilingual Combox'!G364 &amp; "','"  &amp;  'Multilingual Combox'!H364 &amp; "','" &amp; 'Multilingual Combox'!I364 &amp; "','"  &amp; "','"  &amp; 'Multilingual Combox'!K364 &amp; "',null,'" &amp; 'Multilingual Combox'!M364 &amp; "',getdate(),1,"&amp; 'Multilingual Combox'!P364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SYS_MULTILINGUAL),'-1','1033','ETalk.CRM.UI.VoucherCard.VoucherForm','cmbStatus','2','Used','','2',null,'',getdate(),1,87000,1)</v>
      </c>
    </row>
    <row r="365" spans="1:1">
      <c r="A365" s="35" t="str">
        <f>IF('Multilingual Combox'!A365="","",IF('Multilingual Combox'!Q365=1,""," Insert Into SYS_MULTILINGUAL(ID, DealerID, LanguageID, FormFullName, ControlID, Value, [Text], ToolTipText, ShowOrder, Link, [Description], UpdateDate, State,DictionaryTypeID,ShowType) Values((Select max(id)+1 From  SYS_MULTILINGUAL),'"  &amp; 'Multilingual Combox'!B365 &amp; "','"  &amp; 'Multilingual Combox'!C365 &amp; "','"  &amp; 'Multilingual Combox'!F365 &amp; "','"  &amp; 'Multilingual Combox'!G365 &amp; "','"  &amp;  'Multilingual Combox'!H365 &amp; "','" &amp; 'Multilingual Combox'!I365 &amp; "','"  &amp; "','"  &amp; 'Multilingual Combox'!K365 &amp; "',null,'" &amp; 'Multilingual Combox'!M365 &amp; "',getdate(),1,"&amp; 'Multilingual Combox'!P365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SYS_MULTILINGUAL),'-1','1033','ETalk.CRM.UI.VoucherCard.VoucherForm','cmbStatus','3','Expired','','3',null,'',getdate(),1,87000,1)</v>
      </c>
    </row>
    <row r="366" spans="1:1">
      <c r="A366" s="35" t="str">
        <f>IF('Multilingual Combox'!A366="","",IF('Multilingual Combox'!Q366=1,""," Insert Into SYS_MULTILINGUAL(ID, DealerID, LanguageID, FormFullName, ControlID, Value, [Text], ToolTipText, ShowOrder, Link, [Description], UpdateDate, State,DictionaryTypeID,ShowType) Values((Select max(id)+1 From  SYS_MULTILINGUAL),'"  &amp; 'Multilingual Combox'!B366 &amp; "','"  &amp; 'Multilingual Combox'!C366 &amp; "','"  &amp; 'Multilingual Combox'!F366 &amp; "','"  &amp; 'Multilingual Combox'!G366 &amp; "','"  &amp;  'Multilingual Combox'!H366 &amp; "','" &amp; 'Multilingual Combox'!I366 &amp; "','"  &amp; "','"  &amp; 'Multilingual Combox'!K366 &amp; "',null,'" &amp; 'Multilingual Combox'!M366 &amp; "',getdate(),1,"&amp; 'Multilingual Combox'!P366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SYS_MULTILINGUAL),'-1','1033','ETalk.CRM.UI.VoucherCard.VoucherForm','cmbStatus','4','Using','','4',null,'',getdate(),1,87000,1)</v>
      </c>
    </row>
    <row r="367" spans="1:1">
      <c r="A367" s="35" t="str">
        <f>IF('Multilingual Combox'!A367="","",IF('Multilingual Combox'!Q367=1,""," Insert Into SYS_MULTILINGUAL(ID, DealerID, LanguageID, FormFullName, ControlID, Value, [Text], ToolTipText, ShowOrder, Link, [Description], UpdateDate, State,DictionaryTypeID,ShowType) Values((Select max(id)+1 From  SYS_MULTILINGUAL),'"  &amp; 'Multilingual Combox'!B367 &amp; "','"  &amp; 'Multilingual Combox'!C367 &amp; "','"  &amp; 'Multilingual Combox'!F367 &amp; "','"  &amp; 'Multilingual Combox'!G367 &amp; "','"  &amp;  'Multilingual Combox'!H367 &amp; "','" &amp; 'Multilingual Combox'!I367 &amp; "','"  &amp; "','"  &amp; 'Multilingual Combox'!K367 &amp; "',null,'" &amp; 'Multilingual Combox'!M367 &amp; "',getdate(),1,"&amp; 'Multilingual Combox'!P367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SYS_MULTILINGUAL),'-1','1033','ETalk.CRM.UI.VoucherCard.VoucherForm','cmbStatus','5','Recharging','','5',null,'',getdate(),1,87000,1)</v>
      </c>
    </row>
    <row r="368" spans="1:1">
      <c r="A368" s="35" t="str">
        <f>IF('Multilingual Combox'!A368="","",IF('Multilingual Combox'!Q368=1,""," Insert Into SYS_MULTILINGUAL(ID, DealerID, LanguageID, FormFullName, ControlID, Value, [Text], ToolTipText, ShowOrder, Link, [Description], UpdateDate, State,DictionaryTypeID,ShowType) Values((Select max(id)+1 From  SYS_MULTILINGUAL),'"  &amp; 'Multilingual Combox'!B368 &amp; "','"  &amp; 'Multilingual Combox'!C368 &amp; "','"  &amp; 'Multilingual Combox'!F368 &amp; "','"  &amp; 'Multilingual Combox'!G368 &amp; "','"  &amp;  'Multilingual Combox'!H368 &amp; "','" &amp; 'Multilingual Combox'!I368 &amp; "','"  &amp; "','"  &amp; 'Multilingual Combox'!K368 &amp; "',null,'" &amp; 'Multilingual Combox'!M368 &amp; "',getdate(),1,"&amp; 'Multilingual Combox'!P368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SYS_MULTILINGUAL),'-1','1033','ETalk.CRM.UI.VoucherCard.VoucherForm','cmbStatus','6','Annulled','','6',null,'',getdate(),1,87000,1)</v>
      </c>
    </row>
    <row r="369" spans="1:1">
      <c r="A369" s="35" t="str">
        <f>IF('Multilingual Combox'!A369="","",IF('Multilingual Combox'!Q369=1,""," Insert Into SYS_MULTILINGUAL(ID, DealerID, LanguageID, FormFullName, ControlID, Value, [Text], ToolTipText, ShowOrder, Link, [Description], UpdateDate, State,DictionaryTypeID,ShowType) Values((Select max(id)+1 From  SYS_MULTILINGUAL),'"  &amp; 'Multilingual Combox'!B369 &amp; "','"  &amp; 'Multilingual Combox'!C369 &amp; "','"  &amp; 'Multilingual Combox'!F369 &amp; "','"  &amp; 'Multilingual Combox'!G369 &amp; "','"  &amp;  'Multilingual Combox'!H369 &amp; "','" &amp; 'Multilingual Combox'!I369 &amp; "','"  &amp; "','"  &amp; 'Multilingual Combox'!K369 &amp; "',null,'" &amp; 'Multilingual Combox'!M369 &amp; "',getdate(),1,"&amp; 'Multilingual Combox'!P369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SYS_MULTILINGUAL),'-1','1033','ETalk.CRM.UI.VoucherCard.VoucherForm','cmbStatus','7','Fraudulent','','7',null,'',getdate(),1,87000,1)</v>
      </c>
    </row>
    <row r="370" spans="1:1">
      <c r="A370" s="35" t="str">
        <f>IF('Multilingual Combox'!A370="","",IF('Multilingual Combox'!Q370=1,""," Insert Into SYS_MULTILINGUAL(ID, DealerID, LanguageID, FormFullName, ControlID, Value, [Text], ToolTipText, ShowOrder, Link, [Description], UpdateDate, State,DictionaryTypeID,ShowType) Values((Select max(id)+1 From  SYS_MULTILINGUAL),'"  &amp; 'Multilingual Combox'!B370 &amp; "','"  &amp; 'Multilingual Combox'!C370 &amp; "','"  &amp; 'Multilingual Combox'!F370 &amp; "','"  &amp; 'Multilingual Combox'!G370 &amp; "','"  &amp;  'Multilingual Combox'!H370 &amp; "','" &amp; 'Multilingual Combox'!I370 &amp; "','"  &amp; "','"  &amp; 'Multilingual Combox'!K370 &amp; "',null,'" &amp; 'Multilingual Combox'!M370 &amp; "',getdate(),1,"&amp; 'Multilingual Combox'!P370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SYS_MULTILINGUAL),'-1','1033','ETalk.CRM.UI.VoucherCard.VoucherForm','cmbStatus','8','Init','','8',null,'',getdate(),1,87000,1)</v>
      </c>
    </row>
    <row r="371" spans="1:1" ht="18.75" customHeight="1">
      <c r="A371" s="35" t="str">
        <f>IF('Multilingual Combox'!A371="","",IF('Multilingual Combox'!Q371=1,""," Insert Into SYS_MULTILINGUAL(ID, DealerID, LanguageID, FormFullName, ControlID, Value, [Text], ToolTipText, ShowOrder, Link, [Description], UpdateDate, State,DictionaryTypeID,ShowType) Values((Select max(id)+1 From  SYS_MULTILINGUAL),'"  &amp; 'Multilingual Combox'!B371 &amp; "','"  &amp; 'Multilingual Combox'!C371 &amp; "','"  &amp; 'Multilingual Combox'!F371 &amp; "','"  &amp; 'Multilingual Combox'!G371 &amp; "','"  &amp;  'Multilingual Combox'!H371 &amp; "','" &amp; 'Multilingual Combox'!I371 &amp; "','"  &amp; "','"  &amp; 'Multilingual Combox'!K371 &amp; "',null,'" &amp; 'Multilingual Combox'!M371 &amp; "',getdate(),1,"&amp; 'Multilingual Combox'!P371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SYS_MULTILINGUAL),'-1','1033','ETalk.CRM.UI.VoucherCard.VoucherManageForm','cbStatus','0','Created','','0',null,'',getdate(),1,87000,1)</v>
      </c>
    </row>
    <row r="372" spans="1:1">
      <c r="A372" s="35" t="str">
        <f>IF('Multilingual Combox'!A372="","",IF('Multilingual Combox'!Q372=1,""," Insert Into SYS_MULTILINGUAL(ID, DealerID, LanguageID, FormFullName, ControlID, Value, [Text], ToolTipText, ShowOrder, Link, [Description], UpdateDate, State,DictionaryTypeID,ShowType) Values((Select max(id)+1 From  SYS_MULTILINGUAL),'"  &amp; 'Multilingual Combox'!B372 &amp; "','"  &amp; 'Multilingual Combox'!C372 &amp; "','"  &amp; 'Multilingual Combox'!F372 &amp; "','"  &amp; 'Multilingual Combox'!G372 &amp; "','"  &amp;  'Multilingual Combox'!H372 &amp; "','" &amp; 'Multilingual Combox'!I372 &amp; "','"  &amp; "','"  &amp; 'Multilingual Combox'!K372 &amp; "',null,'" &amp; 'Multilingual Combox'!M372 &amp; "',getdate(),1,"&amp; 'Multilingual Combox'!P372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SYS_MULTILINGUAL),'-1','1033','ETalk.CRM.UI.VoucherCard.VoucherManageForm','cbStatus','1','Active','','1',null,'',getdate(),1,87000,1)</v>
      </c>
    </row>
    <row r="373" spans="1:1">
      <c r="A373" s="35" t="str">
        <f>IF('Multilingual Combox'!A373="","",IF('Multilingual Combox'!Q373=1,""," Insert Into SYS_MULTILINGUAL(ID, DealerID, LanguageID, FormFullName, ControlID, Value, [Text], ToolTipText, ShowOrder, Link, [Description], UpdateDate, State,DictionaryTypeID,ShowType) Values((Select max(id)+1 From  SYS_MULTILINGUAL),'"  &amp; 'Multilingual Combox'!B373 &amp; "','"  &amp; 'Multilingual Combox'!C373 &amp; "','"  &amp; 'Multilingual Combox'!F373 &amp; "','"  &amp; 'Multilingual Combox'!G373 &amp; "','"  &amp;  'Multilingual Combox'!H373 &amp; "','" &amp; 'Multilingual Combox'!I373 &amp; "','"  &amp; "','"  &amp; 'Multilingual Combox'!K373 &amp; "',null,'" &amp; 'Multilingual Combox'!M373 &amp; "',getdate(),1,"&amp; 'Multilingual Combox'!P373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SYS_MULTILINGUAL),'-1','1033','ETalk.CRM.UI.VoucherCard.VoucherManageForm','cbStatus','2','Used','','2',null,'',getdate(),1,87000,1)</v>
      </c>
    </row>
    <row r="374" spans="1:1">
      <c r="A374" s="35" t="str">
        <f>IF('Multilingual Combox'!A374="","",IF('Multilingual Combox'!Q374=1,""," Insert Into SYS_MULTILINGUAL(ID, DealerID, LanguageID, FormFullName, ControlID, Value, [Text], ToolTipText, ShowOrder, Link, [Description], UpdateDate, State,DictionaryTypeID,ShowType) Values((Select max(id)+1 From  SYS_MULTILINGUAL),'"  &amp; 'Multilingual Combox'!B374 &amp; "','"  &amp; 'Multilingual Combox'!C374 &amp; "','"  &amp; 'Multilingual Combox'!F374 &amp; "','"  &amp; 'Multilingual Combox'!G374 &amp; "','"  &amp;  'Multilingual Combox'!H374 &amp; "','" &amp; 'Multilingual Combox'!I374 &amp; "','"  &amp; "','"  &amp; 'Multilingual Combox'!K374 &amp; "',null,'" &amp; 'Multilingual Combox'!M374 &amp; "',getdate(),1,"&amp; 'Multilingual Combox'!P374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SYS_MULTILINGUAL),'-1','1033','ETalk.CRM.UI.VoucherCard.VoucherManageForm','cbStatus','3','Expired','','3',null,'',getdate(),1,87000,1)</v>
      </c>
    </row>
    <row r="375" spans="1:1">
      <c r="A375" s="35" t="str">
        <f>IF('Multilingual Combox'!A375="","",IF('Multilingual Combox'!Q375=1,""," Insert Into SYS_MULTILINGUAL(ID, DealerID, LanguageID, FormFullName, ControlID, Value, [Text], ToolTipText, ShowOrder, Link, [Description], UpdateDate, State,DictionaryTypeID,ShowType) Values((Select max(id)+1 From  SYS_MULTILINGUAL),'"  &amp; 'Multilingual Combox'!B375 &amp; "','"  &amp; 'Multilingual Combox'!C375 &amp; "','"  &amp; 'Multilingual Combox'!F375 &amp; "','"  &amp; 'Multilingual Combox'!G375 &amp; "','"  &amp;  'Multilingual Combox'!H375 &amp; "','" &amp; 'Multilingual Combox'!I375 &amp; "','"  &amp; "','"  &amp; 'Multilingual Combox'!K375 &amp; "',null,'" &amp; 'Multilingual Combox'!M375 &amp; "',getdate(),1,"&amp; 'Multilingual Combox'!P375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SYS_MULTILINGUAL),'-1','1033','ETalk.CRM.UI.VoucherCard.VoucherManageForm','cbStatus','4','Using','','4',null,'',getdate(),1,87000,1)</v>
      </c>
    </row>
    <row r="376" spans="1:1">
      <c r="A376" s="35" t="str">
        <f>IF('Multilingual Combox'!A376="","",IF('Multilingual Combox'!Q376=1,""," Insert Into SYS_MULTILINGUAL(ID, DealerID, LanguageID, FormFullName, ControlID, Value, [Text], ToolTipText, ShowOrder, Link, [Description], UpdateDate, State,DictionaryTypeID,ShowType) Values((Select max(id)+1 From  SYS_MULTILINGUAL),'"  &amp; 'Multilingual Combox'!B376 &amp; "','"  &amp; 'Multilingual Combox'!C376 &amp; "','"  &amp; 'Multilingual Combox'!F376 &amp; "','"  &amp; 'Multilingual Combox'!G376 &amp; "','"  &amp;  'Multilingual Combox'!H376 &amp; "','" &amp; 'Multilingual Combox'!I376 &amp; "','"  &amp; "','"  &amp; 'Multilingual Combox'!K376 &amp; "',null,'" &amp; 'Multilingual Combox'!M376 &amp; "',getdate(),1,"&amp; 'Multilingual Combox'!P376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SYS_MULTILINGUAL),'-1','1033','ETalk.CRM.UI.VoucherCard.VoucherManageForm','cbStatus','5','Recharging','','5',null,'',getdate(),1,87000,1)</v>
      </c>
    </row>
    <row r="377" spans="1:1">
      <c r="A377" s="35" t="str">
        <f>IF('Multilingual Combox'!A377="","",IF('Multilingual Combox'!Q377=1,""," Insert Into SYS_MULTILINGUAL(ID, DealerID, LanguageID, FormFullName, ControlID, Value, [Text], ToolTipText, ShowOrder, Link, [Description], UpdateDate, State,DictionaryTypeID,ShowType) Values((Select max(id)+1 From  SYS_MULTILINGUAL),'"  &amp; 'Multilingual Combox'!B377 &amp; "','"  &amp; 'Multilingual Combox'!C377 &amp; "','"  &amp; 'Multilingual Combox'!F377 &amp; "','"  &amp; 'Multilingual Combox'!G377 &amp; "','"  &amp;  'Multilingual Combox'!H377 &amp; "','" &amp; 'Multilingual Combox'!I377 &amp; "','"  &amp; "','"  &amp; 'Multilingual Combox'!K377 &amp; "',null,'" &amp; 'Multilingual Combox'!M377 &amp; "',getdate(),1,"&amp; 'Multilingual Combox'!P377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SYS_MULTILINGUAL),'-1','1033','ETalk.CRM.UI.VoucherCard.VoucherManageForm','cbStatus','6','Annulled','','6',null,'',getdate(),1,87000,1)</v>
      </c>
    </row>
    <row r="378" spans="1:1">
      <c r="A378" s="35" t="str">
        <f>IF('Multilingual Combox'!A378="","",IF('Multilingual Combox'!Q378=1,""," Insert Into SYS_MULTILINGUAL(ID, DealerID, LanguageID, FormFullName, ControlID, Value, [Text], ToolTipText, ShowOrder, Link, [Description], UpdateDate, State,DictionaryTypeID,ShowType) Values((Select max(id)+1 From  SYS_MULTILINGUAL),'"  &amp; 'Multilingual Combox'!B378 &amp; "','"  &amp; 'Multilingual Combox'!C378 &amp; "','"  &amp; 'Multilingual Combox'!F378 &amp; "','"  &amp; 'Multilingual Combox'!G378 &amp; "','"  &amp;  'Multilingual Combox'!H378 &amp; "','" &amp; 'Multilingual Combox'!I378 &amp; "','"  &amp; "','"  &amp; 'Multilingual Combox'!K378 &amp; "',null,'" &amp; 'Multilingual Combox'!M378 &amp; "',getdate(),1,"&amp; 'Multilingual Combox'!P378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SYS_MULTILINGUAL),'-1','1033','ETalk.CRM.UI.VoucherCard.VoucherManageForm','cbStatus','7','Fraudulent','','7',null,'',getdate(),1,87000,1)</v>
      </c>
    </row>
    <row r="379" spans="1:1">
      <c r="A379" s="35" t="str">
        <f>IF('Multilingual Combox'!A379="","",IF('Multilingual Combox'!Q379=1,""," Insert Into SYS_MULTILINGUAL(ID, DealerID, LanguageID, FormFullName, ControlID, Value, [Text], ToolTipText, ShowOrder, Link, [Description], UpdateDate, State,DictionaryTypeID,ShowType) Values((Select max(id)+1 From  SYS_MULTILINGUAL),'"  &amp; 'Multilingual Combox'!B379 &amp; "','"  &amp; 'Multilingual Combox'!C379 &amp; "','"  &amp; 'Multilingual Combox'!F379 &amp; "','"  &amp; 'Multilingual Combox'!G379 &amp; "','"  &amp;  'Multilingual Combox'!H379 &amp; "','" &amp; 'Multilingual Combox'!I379 &amp; "','"  &amp; "','"  &amp; 'Multilingual Combox'!K379 &amp; "',null,'" &amp; 'Multilingual Combox'!M379 &amp; "',getdate(),1,"&amp; 'Multilingual Combox'!P379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SYS_MULTILINGUAL),'-1','1033','ETalk.CRM.UI.VoucherCard.VoucherManageForm','cbStatus','8','Init','','8',null,'',getdate(),1,87000,1)</v>
      </c>
    </row>
    <row r="380" spans="1:1">
      <c r="A380" s="35" t="str">
        <f>IF('Multilingual Combox'!A380="","",IF('Multilingual Combox'!Q380=1,""," Insert Into SYS_MULTILINGUAL(ID, DealerID, LanguageID, FormFullName, ControlID, Value, [Text], ToolTipText, ShowOrder, Link, [Description], UpdateDate, State,DictionaryTypeID,ShowType) Values((Select max(id)+1 From  SYS_MULTILINGUAL),'"  &amp; 'Multilingual Combox'!B380 &amp; "','"  &amp; 'Multilingual Combox'!C380 &amp; "','"  &amp; 'Multilingual Combox'!F380 &amp; "','"  &amp; 'Multilingual Combox'!G380 &amp; "','"  &amp;  'Multilingual Combox'!H380 &amp; "','" &amp; 'Multilingual Combox'!I380 &amp; "','"  &amp; "','"  &amp; 'Multilingual Combox'!K380 &amp; "',null,'" &amp; 'Multilingual Combox'!M380 &amp; "',getdate(),1,"&amp; 'Multilingual Combox'!P380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SYS_MULTILINGUAL),'-1','1033','.','','','','','',null,'',getdate(),1,,1)</v>
      </c>
    </row>
    <row r="381" spans="1:1">
      <c r="A381" s="35" t="str">
        <f>IF('Multilingual Combox'!A381="","",IF('Multilingual Combox'!Q381=1,""," Insert Into SYS_MULTILINGUAL(ID, DealerID, LanguageID, FormFullName, ControlID, Value, [Text], ToolTipText, ShowOrder, Link, [Description], UpdateDate, State,DictionaryTypeID,ShowType) Values((Select max(id)+1 From  SYS_MULTILINGUAL),'"  &amp; 'Multilingual Combox'!B381 &amp; "','"  &amp; 'Multilingual Combox'!C381 &amp; "','"  &amp; 'Multilingual Combox'!F381 &amp; "','"  &amp; 'Multilingual Combox'!G381 &amp; "','"  &amp;  'Multilingual Combox'!H381 &amp; "','" &amp; 'Multilingual Combox'!I381 &amp; "','"  &amp; "','"  &amp; 'Multilingual Combox'!K381 &amp; "',null,'" &amp; 'Multilingual Combox'!M381 &amp; "',getdate(),1,"&amp; 'Multilingual Combox'!P381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SYS_MULTILINGUAL),'-1','1033','ETalk.CRM.UI.Promotion.frmDoubleTriplePromotionPlanDetail','cmbPromotionMethod','','','','',null,'',getdate(),1,,1)</v>
      </c>
    </row>
    <row r="382" spans="1:1">
      <c r="A382" s="35" t="str">
        <f>IF('Multilingual Combox'!A382="","",IF('Multilingual Combox'!Q382=1,""," Insert Into SYS_MULTILINGUAL(ID, DealerID, LanguageID, FormFullName, ControlID, Value, [Text], ToolTipText, ShowOrder, Link, [Description], UpdateDate, State,DictionaryTypeID,ShowType) Values((Select max(id)+1 From  SYS_MULTILINGUAL),'"  &amp; 'Multilingual Combox'!B382 &amp; "','"  &amp; 'Multilingual Combox'!C382 &amp; "','"  &amp; 'Multilingual Combox'!F382 &amp; "','"  &amp; 'Multilingual Combox'!G382 &amp; "','"  &amp;  'Multilingual Combox'!H382 &amp; "','" &amp; 'Multilingual Combox'!I382 &amp; "','"  &amp; "','"  &amp; 'Multilingual Combox'!K382 &amp; "',null,'" &amp; 'Multilingual Combox'!M382 &amp; "',getdate(),1,"&amp; 'Multilingual Combox'!P382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SYS_MULTILINGUAL),'-1','1033','.','','','','','',null,'',getdate(),1,,1)</v>
      </c>
    </row>
    <row r="383" spans="1:1">
      <c r="A383" s="35" t="str">
        <f>IF('Multilingual Combox'!A383="","",IF('Multilingual Combox'!Q383=1,""," Insert Into SYS_MULTILINGUAL(ID, DealerID, LanguageID, FormFullName, ControlID, Value, [Text], ToolTipText, ShowOrder, Link, [Description], UpdateDate, State,DictionaryTypeID,ShowType) Values((Select max(id)+1 From  SYS_MULTILINGUAL),'"  &amp; 'Multilingual Combox'!B383 &amp; "','"  &amp; 'Multilingual Combox'!C383 &amp; "','"  &amp; 'Multilingual Combox'!F383 &amp; "','"  &amp; 'Multilingual Combox'!G383 &amp; "','"  &amp;  'Multilingual Combox'!H383 &amp; "','" &amp; 'Multilingual Combox'!I383 &amp; "','"  &amp; "','"  &amp; 'Multilingual Combox'!K383 &amp; "',null,'" &amp; 'Multilingual Combox'!M383 &amp; "',getdate(),1,"&amp; 'Multilingual Combox'!P383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SYS_MULTILINGUAL),'-1','1033','.','','','','','',null,'',getdate(),1,,1)</v>
      </c>
    </row>
    <row r="384" spans="1:1">
      <c r="A384" s="35" t="str">
        <f>IF('Multilingual Combox'!A384="","",IF('Multilingual Combox'!Q384=1,""," Insert Into SYS_MULTILINGUAL(ID, DealerID, LanguageID, FormFullName, ControlID, Value, [Text], ToolTipText, ShowOrder, Link, [Description], UpdateDate, State,DictionaryTypeID,ShowType) Values((Select max(id)+1 From  SYS_MULTILINGUAL),'"  &amp; 'Multilingual Combox'!B384 &amp; "','"  &amp; 'Multilingual Combox'!C384 &amp; "','"  &amp; 'Multilingual Combox'!F384 &amp; "','"  &amp; 'Multilingual Combox'!G384 &amp; "','"  &amp;  'Multilingual Combox'!H384 &amp; "','" &amp; 'Multilingual Combox'!I384 &amp; "','"  &amp; "','"  &amp; 'Multilingual Combox'!K384 &amp; "',null,'" &amp; 'Multilingual Combox'!M384 &amp; "',getdate(),1,"&amp; 'Multilingual Combox'!P384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SYS_MULTILINGUAL),'-1','1033','ETalk.CRM.UI.Promotion.BonusSetting.frmBonusSetting','cmbRelationShipType','0','Package','','1',null,'',getdate(),1,252303,1)</v>
      </c>
    </row>
    <row r="385" spans="1:1">
      <c r="A385" s="35" t="str">
        <f>IF('Multilingual Combox'!A385="","",IF('Multilingual Combox'!Q385=1,""," Insert Into SYS_MULTILINGUAL(ID, DealerID, LanguageID, FormFullName, ControlID, Value, [Text], ToolTipText, ShowOrder, Link, [Description], UpdateDate, State,DictionaryTypeID,ShowType) Values((Select max(id)+1 From  SYS_MULTILINGUAL),'"  &amp; 'Multilingual Combox'!B385 &amp; "','"  &amp; 'Multilingual Combox'!C385 &amp; "','"  &amp; 'Multilingual Combox'!F385 &amp; "','"  &amp; 'Multilingual Combox'!G385 &amp; "','"  &amp;  'Multilingual Combox'!H385 &amp; "','" &amp; 'Multilingual Combox'!I385 &amp; "','"  &amp; "','"  &amp; 'Multilingual Combox'!K385 &amp; "',null,'" &amp; 'Multilingual Combox'!M385 &amp; "',getdate(),1,"&amp; 'Multilingual Combox'!P385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SYS_MULTILINGUAL),'-1','1033','ETalk.CRM.UI.Promotion.BonusSetting.frmBonusSetting','cmbRelationShipType','1','Promotion','','2',null,'',getdate(),1,252303,1)</v>
      </c>
    </row>
    <row r="386" spans="1:1">
      <c r="A386" s="35" t="str">
        <f>IF('Multilingual Combox'!A386="","",IF('Multilingual Combox'!Q386=1,""," Insert Into SYS_MULTILINGUAL(ID, DealerID, LanguageID, FormFullName, ControlID, Value, [Text], ToolTipText, ShowOrder, Link, [Description], UpdateDate, State,DictionaryTypeID,ShowType) Values((Select max(id)+1 From  SYS_MULTILINGUAL),'"  &amp; 'Multilingual Combox'!B386 &amp; "','"  &amp; 'Multilingual Combox'!C386 &amp; "','"  &amp; 'Multilingual Combox'!F386 &amp; "','"  &amp; 'Multilingual Combox'!G386 &amp; "','"  &amp;  'Multilingual Combox'!H386 &amp; "','" &amp; 'Multilingual Combox'!I386 &amp; "','"  &amp; "','"  &amp; 'Multilingual Combox'!K386 &amp; "',null,'" &amp; 'Multilingual Combox'!M386 &amp; "',getdate(),1,"&amp; 'Multilingual Combox'!P386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SYS_MULTILINGUAL),'-1','1033','ETalk.CRM.UI.Promotion.BonusSetting.frmBonusSetting','cmbValidityType','1','Day','','1',null,'',getdate(),1,25212,1)</v>
      </c>
    </row>
    <row r="387" spans="1:1">
      <c r="A387" s="35" t="str">
        <f>IF('Multilingual Combox'!A387="","",IF('Multilingual Combox'!Q387=1,""," Insert Into SYS_MULTILINGUAL(ID, DealerID, LanguageID, FormFullName, ControlID, Value, [Text], ToolTipText, ShowOrder, Link, [Description], UpdateDate, State,DictionaryTypeID,ShowType) Values((Select max(id)+1 From  SYS_MULTILINGUAL),'"  &amp; 'Multilingual Combox'!B387 &amp; "','"  &amp; 'Multilingual Combox'!C387 &amp; "','"  &amp; 'Multilingual Combox'!F387 &amp; "','"  &amp; 'Multilingual Combox'!G387 &amp; "','"  &amp;  'Multilingual Combox'!H387 &amp; "','" &amp; 'Multilingual Combox'!I387 &amp; "','"  &amp; "','"  &amp; 'Multilingual Combox'!K387 &amp; "',null,'" &amp; 'Multilingual Combox'!M387 &amp; "',getdate(),1,"&amp; 'Multilingual Combox'!P387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SYS_MULTILINGUAL),'-1','1033','ETalk.CRM.UI.Promotion.BonusSetting.frmBonusSetting','cmbValidityType','2','Week','','2',null,'',getdate(),1,25212,1)</v>
      </c>
    </row>
    <row r="388" spans="1:1">
      <c r="A388" s="35" t="str">
        <f>IF('Multilingual Combox'!A388="","",IF('Multilingual Combox'!Q388=1,""," Insert Into SYS_MULTILINGUAL(ID, DealerID, LanguageID, FormFullName, ControlID, Value, [Text], ToolTipText, ShowOrder, Link, [Description], UpdateDate, State,DictionaryTypeID,ShowType) Values((Select max(id)+1 From  SYS_MULTILINGUAL),'"  &amp; 'Multilingual Combox'!B388 &amp; "','"  &amp; 'Multilingual Combox'!C388 &amp; "','"  &amp; 'Multilingual Combox'!F388 &amp; "','"  &amp; 'Multilingual Combox'!G388 &amp; "','"  &amp;  'Multilingual Combox'!H388 &amp; "','" &amp; 'Multilingual Combox'!I388 &amp; "','"  &amp; "','"  &amp; 'Multilingual Combox'!K388 &amp; "',null,'" &amp; 'Multilingual Combox'!M388 &amp; "',getdate(),1,"&amp; 'Multilingual Combox'!P388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SYS_MULTILINGUAL),'-1','1033','ETalk.CRM.UI.Promotion.BonusSetting.frmBonusSetting','cmbValidityType','3','Month','','3',null,'',getdate(),1,25212,1)</v>
      </c>
    </row>
    <row r="389" spans="1:1">
      <c r="A389" s="35" t="str">
        <f>IF('Multilingual Combox'!A389="","",IF('Multilingual Combox'!Q389=1,""," Insert Into SYS_MULTILINGUAL(ID, DealerID, LanguageID, FormFullName, ControlID, Value, [Text], ToolTipText, ShowOrder, Link, [Description], UpdateDate, State,DictionaryTypeID,ShowType) Values((Select max(id)+1 From  SYS_MULTILINGUAL),'"  &amp; 'Multilingual Combox'!B389 &amp; "','"  &amp; 'Multilingual Combox'!C389 &amp; "','"  &amp; 'Multilingual Combox'!F389 &amp; "','"  &amp; 'Multilingual Combox'!G389 &amp; "','"  &amp;  'Multilingual Combox'!H389 &amp; "','" &amp; 'Multilingual Combox'!I389 &amp; "','"  &amp; "','"  &amp; 'Multilingual Combox'!K389 &amp; "',null,'" &amp; 'Multilingual Combox'!M389 &amp; "',getdate(),1,"&amp; 'Multilingual Combox'!P389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SYS_MULTILINGUAL),'-1','1033','ETalk.CRM.UI.Promotion.BonusSetting.frmBonusSetting','cmbValidityType','4','Year','','4',null,'',getdate(),1,25212,1)</v>
      </c>
    </row>
    <row r="390" spans="1:1">
      <c r="A390" s="35" t="str">
        <f>IF('Multilingual Combox'!A390="","",IF('Multilingual Combox'!Q390=1,""," Insert Into SYS_MULTILINGUAL(ID, DealerID, LanguageID, FormFullName, ControlID, Value, [Text], ToolTipText, ShowOrder, Link, [Description], UpdateDate, State,DictionaryTypeID,ShowType) Values((Select max(id)+1 From  SYS_MULTILINGUAL),'"  &amp; 'Multilingual Combox'!B390 &amp; "','"  &amp; 'Multilingual Combox'!C390 &amp; "','"  &amp; 'Multilingual Combox'!F390 &amp; "','"  &amp; 'Multilingual Combox'!G390 &amp; "','"  &amp;  'Multilingual Combox'!H390 &amp; "','" &amp; 'Multilingual Combox'!I390 &amp; "','"  &amp; "','"  &amp; 'Multilingual Combox'!K390 &amp; "',null,'" &amp; 'Multilingual Combox'!M390 &amp; "',getdate(),1,"&amp; 'Multilingual Combox'!P390 &amp; ",1)")
)</f>
        <v/>
      </c>
    </row>
    <row r="391" spans="1:1">
      <c r="A391" s="35" t="str">
        <f>IF('Multilingual Combox'!A391="","",IF('Multilingual Combox'!Q391=1,""," Insert Into SYS_MULTILINGUAL(ID, DealerID, LanguageID, FormFullName, ControlID, Value, [Text], ToolTipText, ShowOrder, Link, [Description], UpdateDate, State,DictionaryTypeID,ShowType) Values((Select max(id)+1 From  SYS_MULTILINGUAL),'"  &amp; 'Multilingual Combox'!B391 &amp; "','"  &amp; 'Multilingual Combox'!C391 &amp; "','"  &amp; 'Multilingual Combox'!F391 &amp; "','"  &amp; 'Multilingual Combox'!G391 &amp; "','"  &amp;  'Multilingual Combox'!H391 &amp; "','" &amp; 'Multilingual Combox'!I391 &amp; "','"  &amp; "','"  &amp; 'Multilingual Combox'!K391 &amp; "',null,'" &amp; 'Multilingual Combox'!M391 &amp; "',getdate(),1,"&amp; 'Multilingual Combox'!P391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SYS_MULTILINGUAL),'-1','1033','ETalk.CRM.UI.Rating.RatePlan.RatePlan','cmbRateType','1','ALeg','','1',null,'',getdate(),1,15208,1)</v>
      </c>
    </row>
    <row r="392" spans="1:1">
      <c r="A392" s="35" t="str">
        <f>IF('Multilingual Combox'!A392="","",IF('Multilingual Combox'!Q392=1,""," Insert Into SYS_MULTILINGUAL(ID, DealerID, LanguageID, FormFullName, ControlID, Value, [Text], ToolTipText, ShowOrder, Link, [Description], UpdateDate, State,DictionaryTypeID,ShowType) Values((Select max(id)+1 From  SYS_MULTILINGUAL),'"  &amp; 'Multilingual Combox'!B392 &amp; "','"  &amp; 'Multilingual Combox'!C392 &amp; "','"  &amp; 'Multilingual Combox'!F392 &amp; "','"  &amp; 'Multilingual Combox'!G392 &amp; "','"  &amp;  'Multilingual Combox'!H392 &amp; "','" &amp; 'Multilingual Combox'!I392 &amp; "','"  &amp; "','"  &amp; 'Multilingual Combox'!K392 &amp; "',null,'" &amp; 'Multilingual Combox'!M392 &amp; "',getdate(),1,"&amp; 'Multilingual Combox'!P392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SYS_MULTILINGUAL),'-1','1033','ETalk.CRM.UI.Rating.RatePlan.RatePlan','cmbRateType','2','BLeg','','2',null,'',getdate(),1,15208,1)</v>
      </c>
    </row>
    <row r="393" spans="1:1">
      <c r="A393" s="35" t="str">
        <f>IF('Multilingual Combox'!A393="","",IF('Multilingual Combox'!Q393=1,""," Insert Into SYS_MULTILINGUAL(ID, DealerID, LanguageID, FormFullName, ControlID, Value, [Text], ToolTipText, ShowOrder, Link, [Description], UpdateDate, State,DictionaryTypeID,ShowType) Values((Select max(id)+1 From  SYS_MULTILINGUAL),'"  &amp; 'Multilingual Combox'!B393 &amp; "','"  &amp; 'Multilingual Combox'!C393 &amp; "','"  &amp; 'Multilingual Combox'!F393 &amp; "','"  &amp; 'Multilingual Combox'!G393 &amp; "','"  &amp;  'Multilingual Combox'!H393 &amp; "','" &amp; 'Multilingual Combox'!I393 &amp; "','"  &amp; "','"  &amp; 'Multilingual Combox'!K393 &amp; "',null,'" &amp; 'Multilingual Combox'!M393 &amp; "',getdate(),1,"&amp; 'Multilingual Combox'!P393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SYS_MULTILINGUAL),'-1','1033','ETalk.CRM.UI.Rating.RatePlan.RatePlan','cmbRateType','3','Both Leg','','3',null,'',getdate(),1,15208,1)</v>
      </c>
    </row>
    <row r="394" spans="1:1">
      <c r="A394" s="35" t="str">
        <f>IF('Multilingual Combox'!A394="","",IF('Multilingual Combox'!Q394=1,""," Insert Into SYS_MULTILINGUAL(ID, DealerID, LanguageID, FormFullName, ControlID, Value, [Text], ToolTipText, ShowOrder, Link, [Description], UpdateDate, State,DictionaryTypeID,ShowType) Values((Select max(id)+1 From  SYS_MULTILINGUAL),'"  &amp; 'Multilingual Combox'!B394 &amp; "','"  &amp; 'Multilingual Combox'!C394 &amp; "','"  &amp; 'Multilingual Combox'!F394 &amp; "','"  &amp; 'Multilingual Combox'!G394 &amp; "','"  &amp;  'Multilingual Combox'!H394 &amp; "','" &amp; 'Multilingual Combox'!I394 &amp; "','"  &amp; "','"  &amp; 'Multilingual Combox'!K394 &amp; "',null,'" &amp; 'Multilingual Combox'!M394 &amp; "',getdate(),1,"&amp; 'Multilingual Combox'!P394 &amp; ",1)")
)</f>
        <v/>
      </c>
    </row>
    <row r="395" spans="1:1">
      <c r="A395" s="35" t="str">
        <f>IF('Multilingual Combox'!A395="","",IF('Multilingual Combox'!Q395=1,""," Insert Into SYS_MULTILINGUAL(ID, DealerID, LanguageID, FormFullName, ControlID, Value, [Text], ToolTipText, ShowOrder, Link, [Description], UpdateDate, State,DictionaryTypeID,ShowType) Values((Select max(id)+1 From  SYS_MULTILINGUAL),'"  &amp; 'Multilingual Combox'!B395 &amp; "','"  &amp; 'Multilingual Combox'!C395 &amp; "','"  &amp; 'Multilingual Combox'!F395 &amp; "','"  &amp; 'Multilingual Combox'!G395 &amp; "','"  &amp;  'Multilingual Combox'!H395 &amp; "','" &amp; 'Multilingual Combox'!I395 &amp; "','"  &amp; "','"  &amp; 'Multilingual Combox'!K395 &amp; "',null,'" &amp; 'Multilingual Combox'!M395 &amp; "',getdate(),1,"&amp; 'Multilingual Combox'!P395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SYS_MULTILINGUAL),'-1','1033','ETalk.CRM.UI.Dealer.Mobile.ProvisionInfo','cmdNAM','0','NonGprsAndGprs','','1',null,'',getdate(),1,15209,1)</v>
      </c>
    </row>
    <row r="396" spans="1:1">
      <c r="A396" s="35" t="str">
        <f>IF('Multilingual Combox'!A396="","",IF('Multilingual Combox'!Q396=1,""," Insert Into SYS_MULTILINGUAL(ID, DealerID, LanguageID, FormFullName, ControlID, Value, [Text], ToolTipText, ShowOrder, Link, [Description], UpdateDate, State,DictionaryTypeID,ShowType) Values((Select max(id)+1 From  SYS_MULTILINGUAL),'"  &amp; 'Multilingual Combox'!B396 &amp; "','"  &amp; 'Multilingual Combox'!C396 &amp; "','"  &amp; 'Multilingual Combox'!F396 &amp; "','"  &amp; 'Multilingual Combox'!G396 &amp; "','"  &amp;  'Multilingual Combox'!H396 &amp; "','" &amp; 'Multilingual Combox'!I396 &amp; "','"  &amp; "','"  &amp; 'Multilingual Combox'!K396 &amp; "',null,'" &amp; 'Multilingual Combox'!M396 &amp; "',getdate(),1,"&amp; 'Multilingual Combox'!P396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SYS_MULTILINGUAL),'-1','1033','ETalk.CRM.UI.Dealer.Mobile.ProvisionInfo','cmdNAM','1','NonGprsOnly','','2',null,'',getdate(),1,15209,1)</v>
      </c>
    </row>
    <row r="397" spans="1:1">
      <c r="A397" s="35" t="str">
        <f>IF('Multilingual Combox'!A397="","",IF('Multilingual Combox'!Q397=1,""," Insert Into SYS_MULTILINGUAL(ID, DealerID, LanguageID, FormFullName, ControlID, Value, [Text], ToolTipText, ShowOrder, Link, [Description], UpdateDate, State,DictionaryTypeID,ShowType) Values((Select max(id)+1 From  SYS_MULTILINGUAL),'"  &amp; 'Multilingual Combox'!B397 &amp; "','"  &amp; 'Multilingual Combox'!C397 &amp; "','"  &amp; 'Multilingual Combox'!F397 &amp; "','"  &amp; 'Multilingual Combox'!G397 &amp; "','"  &amp;  'Multilingual Combox'!H397 &amp; "','" &amp; 'Multilingual Combox'!I397 &amp; "','"  &amp; "','"  &amp; 'Multilingual Combox'!K397 &amp; "',null,'" &amp; 'Multilingual Combox'!M397 &amp; "',getdate(),1,"&amp; 'Multilingual Combox'!P397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SYS_MULTILINGUAL),'-1','1033','ETalk.CRM.UI.Dealer.Mobile.ProvisionInfo','cmdNAM','2','GprsOnly','','3',null,'',getdate(),1,15209,1)</v>
      </c>
    </row>
    <row r="398" spans="1:1">
      <c r="A398" s="35" t="str">
        <f>IF('Multilingual Combox'!A398="","",IF('Multilingual Combox'!Q398=1,""," Insert Into SYS_MULTILINGUAL(ID, DealerID, LanguageID, FormFullName, ControlID, Value, [Text], ToolTipText, ShowOrder, Link, [Description], UpdateDate, State,DictionaryTypeID,ShowType) Values((Select max(id)+1 From  SYS_MULTILINGUAL),'"  &amp; 'Multilingual Combox'!B398 &amp; "','"  &amp; 'Multilingual Combox'!C398 &amp; "','"  &amp; 'Multilingual Combox'!F398 &amp; "','"  &amp; 'Multilingual Combox'!G398 &amp; "','"  &amp;  'Multilingual Combox'!H398 &amp; "','" &amp; 'Multilingual Combox'!I398 &amp; "','"  &amp; "','"  &amp; 'Multilingual Combox'!K398 &amp; "',null,'" &amp; 'Multilingual Combox'!M398 &amp; "',getdate(),1,"&amp; 'Multilingual Combox'!P398 &amp; ",1)")
)</f>
        <v/>
      </c>
    </row>
    <row r="399" spans="1:1">
      <c r="A399" s="35" t="str">
        <f>IF('Multilingual Combox'!A399="","",IF('Multilingual Combox'!Q399=1,""," Insert Into SYS_MULTILINGUAL(ID, DealerID, LanguageID, FormFullName, ControlID, Value, [Text], ToolTipText, ShowOrder, Link, [Description], UpdateDate, State,DictionaryTypeID,ShowType) Values((Select max(id)+1 From  SYS_MULTILINGUAL),'"  &amp; 'Multilingual Combox'!B399 &amp; "','"  &amp; 'Multilingual Combox'!C399 &amp; "','"  &amp; 'Multilingual Combox'!F399 &amp; "','"  &amp; 'Multilingual Combox'!G399 &amp; "','"  &amp;  'Multilingual Combox'!H399 &amp; "','" &amp; 'Multilingual Combox'!I399 &amp; "','"  &amp; "','"  &amp; 'Multilingual Combox'!K399 &amp; "',null,'" &amp; 'Multilingual Combox'!M399 &amp; "',getdate(),1,"&amp; 'Multilingual Combox'!P399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SYS_MULTILINGUAL),'-1','1033','ETalk.CRM.UI.Rating.RatePlan.CopyRatePlan','cmbRateType','1','ALeg','','1',null,'',getdate(),1,15208,1)</v>
      </c>
    </row>
    <row r="400" spans="1:1">
      <c r="A400" s="35" t="str">
        <f>IF('Multilingual Combox'!A400="","",IF('Multilingual Combox'!Q400=1,""," Insert Into SYS_MULTILINGUAL(ID, DealerID, LanguageID, FormFullName, ControlID, Value, [Text], ToolTipText, ShowOrder, Link, [Description], UpdateDate, State,DictionaryTypeID,ShowType) Values((Select max(id)+1 From  SYS_MULTILINGUAL),'"  &amp; 'Multilingual Combox'!B400 &amp; "','"  &amp; 'Multilingual Combox'!C400 &amp; "','"  &amp; 'Multilingual Combox'!F400 &amp; "','"  &amp; 'Multilingual Combox'!G400 &amp; "','"  &amp;  'Multilingual Combox'!H400 &amp; "','" &amp; 'Multilingual Combox'!I400 &amp; "','"  &amp; "','"  &amp; 'Multilingual Combox'!K400 &amp; "',null,'" &amp; 'Multilingual Combox'!M400 &amp; "',getdate(),1,"&amp; 'Multilingual Combox'!P400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SYS_MULTILINGUAL),'-1','1033','ETalk.CRM.UI.Rating.RatePlan.CopyRatePlan','cmbRateType','2','BLeg','','2',null,'',getdate(),1,15208,1)</v>
      </c>
    </row>
    <row r="401" spans="1:1">
      <c r="A401" s="35" t="str">
        <f>IF('Multilingual Combox'!A401="","",IF('Multilingual Combox'!Q401=1,""," Insert Into SYS_MULTILINGUAL(ID, DealerID, LanguageID, FormFullName, ControlID, Value, [Text], ToolTipText, ShowOrder, Link, [Description], UpdateDate, State,DictionaryTypeID,ShowType) Values((Select max(id)+1 From  SYS_MULTILINGUAL),'"  &amp; 'Multilingual Combox'!B401 &amp; "','"  &amp; 'Multilingual Combox'!C401 &amp; "','"  &amp; 'Multilingual Combox'!F401 &amp; "','"  &amp; 'Multilingual Combox'!G401 &amp; "','"  &amp;  'Multilingual Combox'!H401 &amp; "','" &amp; 'Multilingual Combox'!I401 &amp; "','"  &amp; "','"  &amp; 'Multilingual Combox'!K401 &amp; "',null,'" &amp; 'Multilingual Combox'!M401 &amp; "',getdate(),1,"&amp; 'Multilingual Combox'!P401 &amp; ",1)")
)</f>
        <v xml:space="preserve"> Insert Into SYS_MULTILINGUAL(ID, DealerID, LanguageID, FormFullName, ControlID, Value, [Text], ToolTipText, ShowOrder, Link, [Description], UpdateDate, State,DictionaryTypeID,ShowType) Values((Select max(id)+1 From  SYS_MULTILINGUAL),'-1','1033','ETalk.CRM.UI.Rating.RatePlan.CopyRatePlan','cmbRateType','3','Both Leg','','3',null,'',getdate(),1,15208,1)</v>
      </c>
    </row>
    <row r="402" spans="1:1">
      <c r="A402" s="35" t="str">
        <f>IF('Multilingual Combox'!A402="","",IF('Multilingual Combox'!Q402=1,""," Insert Into SYS_MULTILINGUAL(ID, DealerID, LanguageID, FormFullName, ControlID, Value, [Text], ToolTipText, ShowOrder, Link, [Description], UpdateDate, State,DictionaryTypeID,ShowType) Values((Select max(id)+1 From  SYS_MULTILINGUAL),'"  &amp; 'Multilingual Combox'!B402 &amp; "','"  &amp; 'Multilingual Combox'!C402 &amp; "','"  &amp; 'Multilingual Combox'!F402 &amp; "','"  &amp; 'Multilingual Combox'!G402 &amp; "','"  &amp;  'Multilingual Combox'!H402 &amp; "','" &amp; 'Multilingual Combox'!I402 &amp; "','"  &amp; "','"  &amp; 'Multilingual Combox'!K402 &amp; "',null,'" &amp; 'Multilingual Combox'!M402 &amp; "',getdate(),1,"&amp; 'Multilingual Combox'!P402 &amp; ",1)")
)</f>
        <v/>
      </c>
    </row>
    <row r="403" spans="1:1">
      <c r="A403" s="35" t="str">
        <f>IF('Multilingual Combox'!A403="","",IF('Multilingual Combox'!Q403=1,""," Insert Into SYS_MULTILINGUAL(ID, DealerID, LanguageID, FormFullName, ControlID, Value, [Text], ToolTipText, ShowOrder, Link, [Description], UpdateDate, State,DictionaryTypeID,ShowType) Values((Select max(id)+1 From  SYS_MULTILINGUAL),'"  &amp; 'Multilingual Combox'!B403 &amp; "','"  &amp; 'Multilingual Combox'!C403 &amp; "','"  &amp; 'Multilingual Combox'!F403 &amp; "','"  &amp; 'Multilingual Combox'!G403 &amp; "','"  &amp;  'Multilingual Combox'!H403 &amp; "','" &amp; 'Multilingual Combox'!I403 &amp; "','"  &amp; "','"  &amp; 'Multilingual Combox'!K403 &amp; "',null,'" &amp; 'Multilingual Combox'!M403 &amp; "',getdate(),1,"&amp; 'Multilingual Combox'!P403 &amp; ",1)")
)</f>
        <v/>
      </c>
    </row>
    <row r="404" spans="1:1">
      <c r="A404" s="35" t="str">
        <f>IF('Multilingual Combox'!A404="","",IF('Multilingual Combox'!Q404=1,""," Insert Into SYS_MULTILINGUAL(ID, DealerID, LanguageID, FormFullName, ControlID, Value, [Text], ToolTipText, ShowOrder, Link, [Description], UpdateDate, State,DictionaryTypeID,ShowType) Values((Select max(id)+1 From  SYS_MULTILINGUAL),'"  &amp; 'Multilingual Combox'!B404 &amp; "','"  &amp; 'Multilingual Combox'!C404 &amp; "','"  &amp; 'Multilingual Combox'!F404 &amp; "','"  &amp; 'Multilingual Combox'!G404 &amp; "','"  &amp;  'Multilingual Combox'!H404 &amp; "','" &amp; 'Multilingual Combox'!I404 &amp; "','"  &amp; "','"  &amp; 'Multilingual Combox'!K404 &amp; "',null,'" &amp; 'Multilingual Combox'!M404 &amp; "',getdate(),1,"&amp; 'Multilingual Combox'!P404 &amp; ",1)")
)</f>
        <v/>
      </c>
    </row>
    <row r="405" spans="1:1">
      <c r="A405" s="35" t="str">
        <f>IF('Multilingual Combox'!A405="","",IF('Multilingual Combox'!Q405=1,""," Insert Into SYS_MULTILINGUAL(ID, DealerID, LanguageID, FormFullName, ControlID, Value, [Text], ToolTipText, ShowOrder, Link, [Description], UpdateDate, State,DictionaryTypeID,ShowType) Values((Select max(id)+1 From  SYS_MULTILINGUAL),'"  &amp; 'Multilingual Combox'!B405 &amp; "','"  &amp; 'Multilingual Combox'!C405 &amp; "','"  &amp; 'Multilingual Combox'!F405 &amp; "','"  &amp; 'Multilingual Combox'!G405 &amp; "','"  &amp;  'Multilingual Combox'!H405 &amp; "','" &amp; 'Multilingual Combox'!I405 &amp; "','"  &amp; "','"  &amp; 'Multilingual Combox'!K405 &amp; "',null,'" &amp; 'Multilingual Combox'!M405 &amp; "',getdate(),1,"&amp; 'Multilingual Combox'!P405 &amp; ",1)")
)</f>
        <v/>
      </c>
    </row>
    <row r="406" spans="1:1">
      <c r="A406" s="35" t="str">
        <f>IF('Multilingual Combox'!A406="","",IF('Multilingual Combox'!Q406=1,""," Insert Into SYS_MULTILINGUAL(ID, DealerID, LanguageID, FormFullName, ControlID, Value, [Text], ToolTipText, ShowOrder, Link, [Description], UpdateDate, State,DictionaryTypeID,ShowType) Values((Select max(id)+1 From  SYS_MULTILINGUAL),'"  &amp; 'Multilingual Combox'!B406 &amp; "','"  &amp; 'Multilingual Combox'!C406 &amp; "','"  &amp; 'Multilingual Combox'!F406 &amp; "','"  &amp; 'Multilingual Combox'!G406 &amp; "','"  &amp;  'Multilingual Combox'!H406 &amp; "','" &amp; 'Multilingual Combox'!I406 &amp; "','"  &amp; "','"  &amp; 'Multilingual Combox'!K406 &amp; "',null,'" &amp; 'Multilingual Combox'!M406 &amp; "',getdate(),1,"&amp; 'Multilingual Combox'!P406 &amp; ",1)")
)</f>
        <v/>
      </c>
    </row>
    <row r="407" spans="1:1">
      <c r="A407" s="35" t="str">
        <f>IF('Multilingual Combox'!A407="","",IF('Multilingual Combox'!Q407=1,""," Insert Into SYS_MULTILINGUAL(ID, DealerID, LanguageID, FormFullName, ControlID, Value, [Text], ToolTipText, ShowOrder, Link, [Description], UpdateDate, State,DictionaryTypeID,ShowType) Values((Select max(id)+1 From  SYS_MULTILINGUAL),'"  &amp; 'Multilingual Combox'!B407 &amp; "','"  &amp; 'Multilingual Combox'!C407 &amp; "','"  &amp; 'Multilingual Combox'!F407 &amp; "','"  &amp; 'Multilingual Combox'!G407 &amp; "','"  &amp;  'Multilingual Combox'!H407 &amp; "','" &amp; 'Multilingual Combox'!I407 &amp; "','"  &amp; "','"  &amp; 'Multilingual Combox'!K407 &amp; "',null,'" &amp; 'Multilingual Combox'!M407 &amp; "',getdate(),1,"&amp; 'Multilingual Combox'!P407 &amp; ",1)")
)</f>
        <v/>
      </c>
    </row>
    <row r="408" spans="1:1">
      <c r="A408" s="35" t="str">
        <f>IF('Multilingual Combox'!A408="","",IF('Multilingual Combox'!Q408=1,""," Insert Into SYS_MULTILINGUAL(ID, DealerID, LanguageID, FormFullName, ControlID, Value, [Text], ToolTipText, ShowOrder, Link, [Description], UpdateDate, State,DictionaryTypeID,ShowType) Values((Select max(id)+1 From  SYS_MULTILINGUAL),'"  &amp; 'Multilingual Combox'!B408 &amp; "','"  &amp; 'Multilingual Combox'!C408 &amp; "','"  &amp; 'Multilingual Combox'!F408 &amp; "','"  &amp; 'Multilingual Combox'!G408 &amp; "','"  &amp;  'Multilingual Combox'!H408 &amp; "','" &amp; 'Multilingual Combox'!I408 &amp; "','"  &amp; "','"  &amp; 'Multilingual Combox'!K408 &amp; "',null,'" &amp; 'Multilingual Combox'!M408 &amp; "',getdate(),1,"&amp; 'Multilingual Combox'!P408 &amp; ",1)")
)</f>
        <v/>
      </c>
    </row>
    <row r="409" spans="1:1">
      <c r="A409" s="35" t="str">
        <f>IF('Multilingual Combox'!A409="","",IF('Multilingual Combox'!Q409=1,""," Insert Into SYS_MULTILINGUAL(ID, DealerID, LanguageID, FormFullName, ControlID, Value, [Text], ToolTipText, ShowOrder, Link, [Description], UpdateDate, State,DictionaryTypeID,ShowType) Values((Select max(id)+1 From  SYS_MULTILINGUAL),'"  &amp; 'Multilingual Combox'!B409 &amp; "','"  &amp; 'Multilingual Combox'!C409 &amp; "','"  &amp; 'Multilingual Combox'!F409 &amp; "','"  &amp; 'Multilingual Combox'!G409 &amp; "','"  &amp;  'Multilingual Combox'!H409 &amp; "','" &amp; 'Multilingual Combox'!I409 &amp; "','"  &amp; "','"  &amp; 'Multilingual Combox'!K409 &amp; "',null,'" &amp; 'Multilingual Combox'!M409 &amp; "',getdate(),1,"&amp; 'Multilingual Combox'!P409 &amp; ",1)")
)</f>
        <v/>
      </c>
    </row>
    <row r="410" spans="1:1">
      <c r="A410" s="35" t="str">
        <f>IF('Multilingual Combox'!A410="","",IF('Multilingual Combox'!Q410=1,""," Insert Into SYS_MULTILINGUAL(ID, DealerID, LanguageID, FormFullName, ControlID, Value, [Text], ToolTipText, ShowOrder, Link, [Description], UpdateDate, State,DictionaryTypeID,ShowType) Values((Select max(id)+1 From  SYS_MULTILINGUAL),'"  &amp; 'Multilingual Combox'!B410 &amp; "','"  &amp; 'Multilingual Combox'!C410 &amp; "','"  &amp; 'Multilingual Combox'!F410 &amp; "','"  &amp; 'Multilingual Combox'!G410 &amp; "','"  &amp;  'Multilingual Combox'!H410 &amp; "','" &amp; 'Multilingual Combox'!I410 &amp; "','"  &amp; "','"  &amp; 'Multilingual Combox'!K410 &amp; "',null,'" &amp; 'Multilingual Combox'!M410 &amp; "',getdate(),1,"&amp; 'Multilingual Combox'!P410 &amp; ",1)")
)</f>
        <v/>
      </c>
    </row>
    <row r="411" spans="1:1">
      <c r="A411" s="35" t="str">
        <f>IF('Multilingual Combox'!A411="","",IF('Multilingual Combox'!Q411=1,""," Insert Into SYS_MULTILINGUAL(ID, DealerID, LanguageID, FormFullName, ControlID, Value, [Text], ToolTipText, ShowOrder, Link, [Description], UpdateDate, State,DictionaryTypeID,ShowType) Values((Select max(id)+1 From  SYS_MULTILINGUAL),'"  &amp; 'Multilingual Combox'!B411 &amp; "','"  &amp; 'Multilingual Combox'!C411 &amp; "','"  &amp; 'Multilingual Combox'!F411 &amp; "','"  &amp; 'Multilingual Combox'!G411 &amp; "','"  &amp;  'Multilingual Combox'!H411 &amp; "','" &amp; 'Multilingual Combox'!I411 &amp; "','"  &amp; "','"  &amp; 'Multilingual Combox'!K411 &amp; "',null,'" &amp; 'Multilingual Combox'!M411 &amp; "',getdate(),1,"&amp; 'Multilingual Combox'!P411 &amp; ",1)")
)</f>
        <v/>
      </c>
    </row>
    <row r="412" spans="1:1">
      <c r="A412" s="35" t="str">
        <f>IF('Multilingual Combox'!A412="","",IF('Multilingual Combox'!Q412=1,""," Insert Into SYS_MULTILINGUAL(ID, DealerID, LanguageID, FormFullName, ControlID, Value, [Text], ToolTipText, ShowOrder, Link, [Description], UpdateDate, State,DictionaryTypeID,ShowType) Values((Select max(id)+1 From  SYS_MULTILINGUAL),'"  &amp; 'Multilingual Combox'!B412 &amp; "','"  &amp; 'Multilingual Combox'!C412 &amp; "','"  &amp; 'Multilingual Combox'!F412 &amp; "','"  &amp; 'Multilingual Combox'!G412 &amp; "','"  &amp;  'Multilingual Combox'!H412 &amp; "','" &amp; 'Multilingual Combox'!I412 &amp; "','"  &amp; "','"  &amp; 'Multilingual Combox'!K412 &amp; "',null,'" &amp; 'Multilingual Combox'!M412 &amp; "',getdate(),1,"&amp; 'Multilingual Combox'!P412 &amp; ",1)")
)</f>
        <v/>
      </c>
    </row>
    <row r="413" spans="1:1">
      <c r="A413" s="35" t="str">
        <f>IF('Multilingual Combox'!A413="","",IF('Multilingual Combox'!Q413=1,""," Insert Into SYS_MULTILINGUAL(ID, DealerID, LanguageID, FormFullName, ControlID, Value, [Text], ToolTipText, ShowOrder, Link, [Description], UpdateDate, State,DictionaryTypeID,ShowType) Values((Select max(id)+1 From  SYS_MULTILINGUAL),'"  &amp; 'Multilingual Combox'!B413 &amp; "','"  &amp; 'Multilingual Combox'!C413 &amp; "','"  &amp; 'Multilingual Combox'!F413 &amp; "','"  &amp; 'Multilingual Combox'!G413 &amp; "','"  &amp;  'Multilingual Combox'!H413 &amp; "','" &amp; 'Multilingual Combox'!I413 &amp; "','"  &amp; "','"  &amp; 'Multilingual Combox'!K413 &amp; "',null,'" &amp; 'Multilingual Combox'!M413 &amp; "',getdate(),1,"&amp; 'Multilingual Combox'!P413 &amp; ",1)")
)</f>
        <v/>
      </c>
    </row>
    <row r="414" spans="1:1">
      <c r="A414" s="35" t="str">
        <f>IF('Multilingual Combox'!A414="","",IF('Multilingual Combox'!Q414=1,""," Insert Into SYS_MULTILINGUAL(ID, DealerID, LanguageID, FormFullName, ControlID, Value, [Text], ToolTipText, ShowOrder, Link, [Description], UpdateDate, State,DictionaryTypeID,ShowType) Values((Select max(id)+1 From  SYS_MULTILINGUAL),'"  &amp; 'Multilingual Combox'!B414 &amp; "','"  &amp; 'Multilingual Combox'!C414 &amp; "','"  &amp; 'Multilingual Combox'!F414 &amp; "','"  &amp; 'Multilingual Combox'!G414 &amp; "','"  &amp;  'Multilingual Combox'!H414 &amp; "','" &amp; 'Multilingual Combox'!I414 &amp; "','"  &amp; "','"  &amp; 'Multilingual Combox'!K414 &amp; "',null,'" &amp; 'Multilingual Combox'!M414 &amp; "',getdate(),1,"&amp; 'Multilingual Combox'!P414 &amp; ",1)")
)</f>
        <v/>
      </c>
    </row>
    <row r="415" spans="1:1">
      <c r="A415" s="35" t="str">
        <f>IF('Multilingual Combox'!A415="","",IF('Multilingual Combox'!Q415=1,""," Insert Into SYS_MULTILINGUAL(ID, DealerID, LanguageID, FormFullName, ControlID, Value, [Text], ToolTipText, ShowOrder, Link, [Description], UpdateDate, State,DictionaryTypeID,ShowType) Values((Select max(id)+1 From  SYS_MULTILINGUAL),'"  &amp; 'Multilingual Combox'!B415 &amp; "','"  &amp; 'Multilingual Combox'!C415 &amp; "','"  &amp; 'Multilingual Combox'!F415 &amp; "','"  &amp; 'Multilingual Combox'!G415 &amp; "','"  &amp;  'Multilingual Combox'!H415 &amp; "','" &amp; 'Multilingual Combox'!I415 &amp; "','"  &amp; "','"  &amp; 'Multilingual Combox'!K415 &amp; "',null,'" &amp; 'Multilingual Combox'!M415 &amp; "',getdate(),1,"&amp; 'Multilingual Combox'!P415 &amp; ",1)")
)</f>
        <v/>
      </c>
    </row>
    <row r="416" spans="1:1">
      <c r="A416" s="35" t="str">
        <f>IF('Multilingual Combox'!A416="","",IF('Multilingual Combox'!Q416=1,""," Insert Into SYS_MULTILINGUAL(ID, DealerID, LanguageID, FormFullName, ControlID, Value, [Text], ToolTipText, ShowOrder, Link, [Description], UpdateDate, State,DictionaryTypeID,ShowType) Values((Select max(id)+1 From  SYS_MULTILINGUAL),'"  &amp; 'Multilingual Combox'!B416 &amp; "','"  &amp; 'Multilingual Combox'!C416 &amp; "','"  &amp; 'Multilingual Combox'!F416 &amp; "','"  &amp; 'Multilingual Combox'!G416 &amp; "','"  &amp;  'Multilingual Combox'!H416 &amp; "','" &amp; 'Multilingual Combox'!I416 &amp; "','"  &amp; "','"  &amp; 'Multilingual Combox'!K416 &amp; "',null,'" &amp; 'Multilingual Combox'!M416 &amp; "',getdate(),1,"&amp; 'Multilingual Combox'!P416 &amp; ",1)")
)</f>
        <v/>
      </c>
    </row>
    <row r="417" spans="1:1">
      <c r="A417" s="35" t="str">
        <f>IF('Multilingual Combox'!A417="","",IF('Multilingual Combox'!Q417=1,""," Insert Into SYS_MULTILINGUAL(ID, DealerID, LanguageID, FormFullName, ControlID, Value, [Text], ToolTipText, ShowOrder, Link, [Description], UpdateDate, State,DictionaryTypeID,ShowType) Values((Select max(id)+1 From  SYS_MULTILINGUAL),'"  &amp; 'Multilingual Combox'!B417 &amp; "','"  &amp; 'Multilingual Combox'!C417 &amp; "','"  &amp; 'Multilingual Combox'!F417 &amp; "','"  &amp; 'Multilingual Combox'!G417 &amp; "','"  &amp;  'Multilingual Combox'!H417 &amp; "','" &amp; 'Multilingual Combox'!I417 &amp; "','"  &amp; "','"  &amp; 'Multilingual Combox'!K417 &amp; "',null,'" &amp; 'Multilingual Combox'!M417 &amp; "',getdate(),1,"&amp; 'Multilingual Combox'!P417 &amp; ",1)")
)</f>
        <v/>
      </c>
    </row>
    <row r="418" spans="1:1">
      <c r="A418" s="35" t="str">
        <f>IF('Multilingual Combox'!A418="","",IF('Multilingual Combox'!Q418=1,""," Insert Into SYS_MULTILINGUAL(ID, DealerID, LanguageID, FormFullName, ControlID, Value, [Text], ToolTipText, ShowOrder, Link, [Description], UpdateDate, State,DictionaryTypeID,ShowType) Values((Select max(id)+1 From  SYS_MULTILINGUAL),'"  &amp; 'Multilingual Combox'!B418 &amp; "','"  &amp; 'Multilingual Combox'!C418 &amp; "','"  &amp; 'Multilingual Combox'!F418 &amp; "','"  &amp; 'Multilingual Combox'!G418 &amp; "','"  &amp;  'Multilingual Combox'!H418 &amp; "','" &amp; 'Multilingual Combox'!I418 &amp; "','"  &amp; "','"  &amp; 'Multilingual Combox'!K418 &amp; "',null,'" &amp; 'Multilingual Combox'!M418 &amp; "',getdate(),1,"&amp; 'Multilingual Combox'!P418 &amp; ",1)")
)</f>
        <v/>
      </c>
    </row>
    <row r="419" spans="1:1">
      <c r="A419" s="35" t="str">
        <f>IF('Multilingual Combox'!A419="","",IF('Multilingual Combox'!Q419=1,""," Insert Into SYS_MULTILINGUAL(ID, DealerID, LanguageID, FormFullName, ControlID, Value, [Text], ToolTipText, ShowOrder, Link, [Description], UpdateDate, State,DictionaryTypeID,ShowType) Values((Select max(id)+1 From  SYS_MULTILINGUAL),'"  &amp; 'Multilingual Combox'!B419 &amp; "','"  &amp; 'Multilingual Combox'!C419 &amp; "','"  &amp; 'Multilingual Combox'!F419 &amp; "','"  &amp; 'Multilingual Combox'!G419 &amp; "','"  &amp;  'Multilingual Combox'!H419 &amp; "','" &amp; 'Multilingual Combox'!I419 &amp; "','"  &amp; "','"  &amp; 'Multilingual Combox'!K419 &amp; "',null,'" &amp; 'Multilingual Combox'!M419 &amp; "',getdate(),1,"&amp; 'Multilingual Combox'!P419 &amp; ",1)")
)</f>
        <v/>
      </c>
    </row>
    <row r="420" spans="1:1">
      <c r="A420" s="35" t="str">
        <f>IF('Multilingual Combox'!A420="","",IF('Multilingual Combox'!Q420=1,""," Insert Into SYS_MULTILINGUAL(ID, DealerID, LanguageID, FormFullName, ControlID, Value, [Text], ToolTipText, ShowOrder, Link, [Description], UpdateDate, State,DictionaryTypeID,ShowType) Values((Select max(id)+1 From  SYS_MULTILINGUAL),'"  &amp; 'Multilingual Combox'!B420 &amp; "','"  &amp; 'Multilingual Combox'!C420 &amp; "','"  &amp; 'Multilingual Combox'!F420 &amp; "','"  &amp; 'Multilingual Combox'!G420 &amp; "','"  &amp;  'Multilingual Combox'!H420 &amp; "','" &amp; 'Multilingual Combox'!I420 &amp; "','"  &amp; "','"  &amp; 'Multilingual Combox'!K420 &amp; "',null,'" &amp; 'Multilingual Combox'!M420 &amp; "',getdate(),1,"&amp; 'Multilingual Combox'!P420 &amp; ",1)")
)</f>
        <v/>
      </c>
    </row>
    <row r="421" spans="1:1">
      <c r="A421" s="35" t="str">
        <f>IF('Multilingual Combox'!A421="","",IF('Multilingual Combox'!Q421=1,""," Insert Into SYS_MULTILINGUAL(ID, DealerID, LanguageID, FormFullName, ControlID, Value, [Text], ToolTipText, ShowOrder, Link, [Description], UpdateDate, State,DictionaryTypeID,ShowType) Values((Select max(id)+1 From  SYS_MULTILINGUAL),'"  &amp; 'Multilingual Combox'!B421 &amp; "','"  &amp; 'Multilingual Combox'!C421 &amp; "','"  &amp; 'Multilingual Combox'!F421 &amp; "','"  &amp; 'Multilingual Combox'!G421 &amp; "','"  &amp;  'Multilingual Combox'!H421 &amp; "','" &amp; 'Multilingual Combox'!I421 &amp; "','"  &amp; "','"  &amp; 'Multilingual Combox'!K421 &amp; "',null,'" &amp; 'Multilingual Combox'!M421 &amp; "',getdate(),1,"&amp; 'Multilingual Combox'!P421 &amp; ",1)")
)</f>
        <v/>
      </c>
    </row>
    <row r="422" spans="1:1">
      <c r="A422" s="35" t="str">
        <f>IF('Multilingual Combox'!A422="","",IF('Multilingual Combox'!Q422=1,""," Insert Into SYS_MULTILINGUAL(ID, DealerID, LanguageID, FormFullName, ControlID, Value, [Text], ToolTipText, ShowOrder, Link, [Description], UpdateDate, State,DictionaryTypeID,ShowType) Values((Select max(id)+1 From  SYS_MULTILINGUAL),'"  &amp; 'Multilingual Combox'!B422 &amp; "','"  &amp; 'Multilingual Combox'!C422 &amp; "','"  &amp; 'Multilingual Combox'!F422 &amp; "','"  &amp; 'Multilingual Combox'!G422 &amp; "','"  &amp;  'Multilingual Combox'!H422 &amp; "','" &amp; 'Multilingual Combox'!I422 &amp; "','"  &amp; "','"  &amp; 'Multilingual Combox'!K422 &amp; "',null,'" &amp; 'Multilingual Combox'!M422 &amp; "',getdate(),1,"&amp; 'Multilingual Combox'!P422 &amp; ",1)")
)</f>
        <v/>
      </c>
    </row>
    <row r="423" spans="1:1">
      <c r="A423" s="35" t="str">
        <f>IF('Multilingual Combox'!A423="","",IF('Multilingual Combox'!Q423=1,""," Insert Into SYS_MULTILINGUAL(ID, DealerID, LanguageID, FormFullName, ControlID, Value, [Text], ToolTipText, ShowOrder, Link, [Description], UpdateDate, State,DictionaryTypeID,ShowType) Values((Select max(id)+1 From  SYS_MULTILINGUAL),'"  &amp; 'Multilingual Combox'!B423 &amp; "','"  &amp; 'Multilingual Combox'!C423 &amp; "','"  &amp; 'Multilingual Combox'!F423 &amp; "','"  &amp; 'Multilingual Combox'!G423 &amp; "','"  &amp;  'Multilingual Combox'!H423 &amp; "','" &amp; 'Multilingual Combox'!I423 &amp; "','"  &amp; "','"  &amp; 'Multilingual Combox'!K423 &amp; "',null,'" &amp; 'Multilingual Combox'!M423 &amp; "',getdate(),1,"&amp; 'Multilingual Combox'!P423 &amp; ",1)")
)</f>
        <v/>
      </c>
    </row>
    <row r="424" spans="1:1">
      <c r="A424" s="35" t="str">
        <f>IF('Multilingual Combox'!A424="","",IF('Multilingual Combox'!Q424=1,""," Insert Into SYS_MULTILINGUAL(ID, DealerID, LanguageID, FormFullName, ControlID, Value, [Text], ToolTipText, ShowOrder, Link, [Description], UpdateDate, State,DictionaryTypeID,ShowType) Values((Select max(id)+1 From  SYS_MULTILINGUAL),'"  &amp; 'Multilingual Combox'!B424 &amp; "','"  &amp; 'Multilingual Combox'!C424 &amp; "','"  &amp; 'Multilingual Combox'!F424 &amp; "','"  &amp; 'Multilingual Combox'!G424 &amp; "','"  &amp;  'Multilingual Combox'!H424 &amp; "','" &amp; 'Multilingual Combox'!I424 &amp; "','"  &amp; "','"  &amp; 'Multilingual Combox'!K424 &amp; "',null,'" &amp; 'Multilingual Combox'!M424 &amp; "',getdate(),1,"&amp; 'Multilingual Combox'!P424 &amp; ",1)")
)</f>
        <v/>
      </c>
    </row>
    <row r="425" spans="1:1">
      <c r="A425" s="35" t="str">
        <f>IF('Multilingual Combox'!A425="","",IF('Multilingual Combox'!Q425=1,""," Insert Into SYS_MULTILINGUAL(ID, DealerID, LanguageID, FormFullName, ControlID, Value, [Text], ToolTipText, ShowOrder, Link, [Description], UpdateDate, State,DictionaryTypeID,ShowType) Values((Select max(id)+1 From  SYS_MULTILINGUAL),'"  &amp; 'Multilingual Combox'!B425 &amp; "','"  &amp; 'Multilingual Combox'!C425 &amp; "','"  &amp; 'Multilingual Combox'!F425 &amp; "','"  &amp; 'Multilingual Combox'!G425 &amp; "','"  &amp;  'Multilingual Combox'!H425 &amp; "','" &amp; 'Multilingual Combox'!I425 &amp; "','"  &amp; "','"  &amp; 'Multilingual Combox'!K425 &amp; "',null,'" &amp; 'Multilingual Combox'!M425 &amp; "',getdate(),1,"&amp; 'Multilingual Combox'!P425 &amp; ",1)")
)</f>
        <v/>
      </c>
    </row>
    <row r="426" spans="1:1">
      <c r="A426" s="35" t="str">
        <f>IF('Multilingual Combox'!A426="","",IF('Multilingual Combox'!Q426=1,""," Insert Into SYS_MULTILINGUAL(ID, DealerID, LanguageID, FormFullName, ControlID, Value, [Text], ToolTipText, ShowOrder, Link, [Description], UpdateDate, State,DictionaryTypeID,ShowType) Values((Select max(id)+1 From  SYS_MULTILINGUAL),'"  &amp; 'Multilingual Combox'!B426 &amp; "','"  &amp; 'Multilingual Combox'!C426 &amp; "','"  &amp; 'Multilingual Combox'!F426 &amp; "','"  &amp; 'Multilingual Combox'!G426 &amp; "','"  &amp;  'Multilingual Combox'!H426 &amp; "','" &amp; 'Multilingual Combox'!I426 &amp; "','"  &amp; "','"  &amp; 'Multilingual Combox'!K426 &amp; "',null,'" &amp; 'Multilingual Combox'!M426 &amp; "',getdate(),1,"&amp; 'Multilingual Combox'!P426 &amp; ",1)")
)</f>
        <v/>
      </c>
    </row>
    <row r="427" spans="1:1">
      <c r="A427" s="35" t="str">
        <f>IF('Multilingual Combox'!A427="","",IF('Multilingual Combox'!Q427=1,""," Insert Into SYS_MULTILINGUAL(ID, DealerID, LanguageID, FormFullName, ControlID, Value, [Text], ToolTipText, ShowOrder, Link, [Description], UpdateDate, State,DictionaryTypeID,ShowType) Values((Select max(id)+1 From  SYS_MULTILINGUAL),'"  &amp; 'Multilingual Combox'!B427 &amp; "','"  &amp; 'Multilingual Combox'!C427 &amp; "','"  &amp; 'Multilingual Combox'!F427 &amp; "','"  &amp; 'Multilingual Combox'!G427 &amp; "','"  &amp;  'Multilingual Combox'!H427 &amp; "','" &amp; 'Multilingual Combox'!I427 &amp; "','"  &amp; "','"  &amp; 'Multilingual Combox'!K427 &amp; "',null,'" &amp; 'Multilingual Combox'!M427 &amp; "',getdate(),1,"&amp; 'Multilingual Combox'!P427 &amp; ",1)")
)</f>
        <v/>
      </c>
    </row>
    <row r="428" spans="1:1">
      <c r="A428" s="35" t="str">
        <f>IF('Multilingual Combox'!A428="","",IF('Multilingual Combox'!Q428=1,""," Insert Into SYS_MULTILINGUAL(ID, DealerID, LanguageID, FormFullName, ControlID, Value, [Text], ToolTipText, ShowOrder, Link, [Description], UpdateDate, State,DictionaryTypeID,ShowType) Values((Select max(id)+1 From  SYS_MULTILINGUAL),'"  &amp; 'Multilingual Combox'!B428 &amp; "','"  &amp; 'Multilingual Combox'!C428 &amp; "','"  &amp; 'Multilingual Combox'!F428 &amp; "','"  &amp; 'Multilingual Combox'!G428 &amp; "','"  &amp;  'Multilingual Combox'!H428 &amp; "','" &amp; 'Multilingual Combox'!I428 &amp; "','"  &amp; "','"  &amp; 'Multilingual Combox'!K428 &amp; "',null,'" &amp; 'Multilingual Combox'!M428 &amp; "',getdate(),1,"&amp; 'Multilingual Combox'!P428 &amp; ",1)")
)</f>
        <v/>
      </c>
    </row>
    <row r="429" spans="1:1">
      <c r="A429" s="35" t="str">
        <f>IF('Multilingual Combox'!A429="","",IF('Multilingual Combox'!Q429=1,""," Insert Into SYS_MULTILINGUAL(ID, DealerID, LanguageID, FormFullName, ControlID, Value, [Text], ToolTipText, ShowOrder, Link, [Description], UpdateDate, State,DictionaryTypeID,ShowType) Values((Select max(id)+1 From  SYS_MULTILINGUAL),'"  &amp; 'Multilingual Combox'!B429 &amp; "','"  &amp; 'Multilingual Combox'!C429 &amp; "','"  &amp; 'Multilingual Combox'!F429 &amp; "','"  &amp; 'Multilingual Combox'!G429 &amp; "','"  &amp;  'Multilingual Combox'!H429 &amp; "','" &amp; 'Multilingual Combox'!I429 &amp; "','"  &amp; "','"  &amp; 'Multilingual Combox'!K429 &amp; "',null,'" &amp; 'Multilingual Combox'!M429 &amp; "',getdate(),1,"&amp; 'Multilingual Combox'!P429 &amp; ",1)")
)</f>
        <v/>
      </c>
    </row>
    <row r="430" spans="1:1">
      <c r="A430" s="35" t="str">
        <f>IF('Multilingual Combox'!A430="","",IF('Multilingual Combox'!Q430=1,""," Insert Into SYS_MULTILINGUAL(ID, DealerID, LanguageID, FormFullName, ControlID, Value, [Text], ToolTipText, ShowOrder, Link, [Description], UpdateDate, State,DictionaryTypeID,ShowType) Values((Select max(id)+1 From  SYS_MULTILINGUAL),'"  &amp; 'Multilingual Combox'!B430 &amp; "','"  &amp; 'Multilingual Combox'!C430 &amp; "','"  &amp; 'Multilingual Combox'!F430 &amp; "','"  &amp; 'Multilingual Combox'!G430 &amp; "','"  &amp;  'Multilingual Combox'!H430 &amp; "','" &amp; 'Multilingual Combox'!I430 &amp; "','"  &amp; "','"  &amp; 'Multilingual Combox'!K430 &amp; "',null,'" &amp; 'Multilingual Combox'!M430 &amp; "',getdate(),1,"&amp; 'Multilingual Combox'!P430 &amp; ",1)")
)</f>
        <v/>
      </c>
    </row>
    <row r="431" spans="1:1">
      <c r="A431" s="35" t="str">
        <f>IF('Multilingual Combox'!A431="","",IF('Multilingual Combox'!Q431=1,""," Insert Into SYS_MULTILINGUAL(ID, DealerID, LanguageID, FormFullName, ControlID, Value, [Text], ToolTipText, ShowOrder, Link, [Description], UpdateDate, State,DictionaryTypeID,ShowType) Values((Select max(id)+1 From  SYS_MULTILINGUAL),'"  &amp; 'Multilingual Combox'!B431 &amp; "','"  &amp; 'Multilingual Combox'!C431 &amp; "','"  &amp; 'Multilingual Combox'!F431 &amp; "','"  &amp; 'Multilingual Combox'!G431 &amp; "','"  &amp;  'Multilingual Combox'!H431 &amp; "','" &amp; 'Multilingual Combox'!I431 &amp; "','"  &amp; "','"  &amp; 'Multilingual Combox'!K431 &amp; "',null,'" &amp; 'Multilingual Combox'!M431 &amp; "',getdate(),1,"&amp; 'Multilingual Combox'!P431 &amp; ",1)")
)</f>
        <v/>
      </c>
    </row>
    <row r="432" spans="1:1">
      <c r="A432" s="35" t="str">
        <f>IF('Multilingual Combox'!A432="","",IF('Multilingual Combox'!Q432=1,""," Insert Into SYS_MULTILINGUAL(ID, DealerID, LanguageID, FormFullName, ControlID, Value, [Text], ToolTipText, ShowOrder, Link, [Description], UpdateDate, State,DictionaryTypeID,ShowType) Values((Select max(id)+1 From  SYS_MULTILINGUAL),'"  &amp; 'Multilingual Combox'!B432 &amp; "','"  &amp; 'Multilingual Combox'!C432 &amp; "','"  &amp; 'Multilingual Combox'!F432 &amp; "','"  &amp; 'Multilingual Combox'!G432 &amp; "','"  &amp;  'Multilingual Combox'!H432 &amp; "','" &amp; 'Multilingual Combox'!I432 &amp; "','"  &amp; "','"  &amp; 'Multilingual Combox'!K432 &amp; "',null,'" &amp; 'Multilingual Combox'!M432 &amp; "',getdate(),1,"&amp; 'Multilingual Combox'!P432 &amp; ",1)")
)</f>
        <v/>
      </c>
    </row>
    <row r="433" spans="1:1">
      <c r="A433" s="35" t="str">
        <f>IF('Multilingual Combox'!A433="","",IF('Multilingual Combox'!Q433=1,""," Insert Into SYS_MULTILINGUAL(ID, DealerID, LanguageID, FormFullName, ControlID, Value, [Text], ToolTipText, ShowOrder, Link, [Description], UpdateDate, State,DictionaryTypeID,ShowType) Values((Select max(id)+1 From  SYS_MULTILINGUAL),'"  &amp; 'Multilingual Combox'!B433 &amp; "','"  &amp; 'Multilingual Combox'!C433 &amp; "','"  &amp; 'Multilingual Combox'!F433 &amp; "','"  &amp; 'Multilingual Combox'!G433 &amp; "','"  &amp;  'Multilingual Combox'!H433 &amp; "','" &amp; 'Multilingual Combox'!I433 &amp; "','"  &amp; "','"  &amp; 'Multilingual Combox'!K433 &amp; "',null,'" &amp; 'Multilingual Combox'!M433 &amp; "',getdate(),1,"&amp; 'Multilingual Combox'!P433 &amp; ",1)")
)</f>
        <v/>
      </c>
    </row>
    <row r="434" spans="1:1">
      <c r="A434" s="35" t="str">
        <f>IF('Multilingual Combox'!A434="","",IF('Multilingual Combox'!Q434=1,""," Insert Into SYS_MULTILINGUAL(ID, DealerID, LanguageID, FormFullName, ControlID, Value, [Text], ToolTipText, ShowOrder, Link, [Description], UpdateDate, State,DictionaryTypeID,ShowType) Values((Select max(id)+1 From  SYS_MULTILINGUAL),'"  &amp; 'Multilingual Combox'!B434 &amp; "','"  &amp; 'Multilingual Combox'!C434 &amp; "','"  &amp; 'Multilingual Combox'!F434 &amp; "','"  &amp; 'Multilingual Combox'!G434 &amp; "','"  &amp;  'Multilingual Combox'!H434 &amp; "','" &amp; 'Multilingual Combox'!I434 &amp; "','"  &amp; "','"  &amp; 'Multilingual Combox'!K434 &amp; "',null,'" &amp; 'Multilingual Combox'!M434 &amp; "',getdate(),1,"&amp; 'Multilingual Combox'!P434 &amp; ",1)")
)</f>
        <v/>
      </c>
    </row>
    <row r="435" spans="1:1">
      <c r="A435" s="35" t="str">
        <f>IF('Multilingual Combox'!A435="","",IF('Multilingual Combox'!Q435=1,""," Insert Into SYS_MULTILINGUAL(ID, DealerID, LanguageID, FormFullName, ControlID, Value, [Text], ToolTipText, ShowOrder, Link, [Description], UpdateDate, State,DictionaryTypeID,ShowType) Values((Select max(id)+1 From  SYS_MULTILINGUAL),'"  &amp; 'Multilingual Combox'!B435 &amp; "','"  &amp; 'Multilingual Combox'!C435 &amp; "','"  &amp; 'Multilingual Combox'!F435 &amp; "','"  &amp; 'Multilingual Combox'!G435 &amp; "','"  &amp;  'Multilingual Combox'!H435 &amp; "','" &amp; 'Multilingual Combox'!I435 &amp; "','"  &amp; "','"  &amp; 'Multilingual Combox'!K435 &amp; "',null,'" &amp; 'Multilingual Combox'!M435 &amp; "',getdate(),1,"&amp; 'Multilingual Combox'!P435 &amp; ",1)")
)</f>
        <v/>
      </c>
    </row>
    <row r="436" spans="1:1">
      <c r="A436" s="35" t="str">
        <f>IF('Multilingual Combox'!A436="","",IF('Multilingual Combox'!Q436=1,""," Insert Into SYS_MULTILINGUAL(ID, DealerID, LanguageID, FormFullName, ControlID, Value, [Text], ToolTipText, ShowOrder, Link, [Description], UpdateDate, State,DictionaryTypeID,ShowType) Values((Select max(id)+1 From  SYS_MULTILINGUAL),'"  &amp; 'Multilingual Combox'!B436 &amp; "','"  &amp; 'Multilingual Combox'!C436 &amp; "','"  &amp; 'Multilingual Combox'!F436 &amp; "','"  &amp; 'Multilingual Combox'!G436 &amp; "','"  &amp;  'Multilingual Combox'!H436 &amp; "','" &amp; 'Multilingual Combox'!I436 &amp; "','"  &amp; "','"  &amp; 'Multilingual Combox'!K436 &amp; "',null,'" &amp; 'Multilingual Combox'!M436 &amp; "',getdate(),1,"&amp; 'Multilingual Combox'!P436 &amp; ",1)")
)</f>
        <v/>
      </c>
    </row>
    <row r="437" spans="1:1">
      <c r="A437" s="35" t="str">
        <f>IF('Multilingual Combox'!A437="","",IF('Multilingual Combox'!Q437=1,""," Insert Into SYS_MULTILINGUAL(ID, DealerID, LanguageID, FormFullName, ControlID, Value, [Text], ToolTipText, ShowOrder, Link, [Description], UpdateDate, State,DictionaryTypeID,ShowType) Values((Select max(id)+1 From  SYS_MULTILINGUAL),'"  &amp; 'Multilingual Combox'!B437 &amp; "','"  &amp; 'Multilingual Combox'!C437 &amp; "','"  &amp; 'Multilingual Combox'!F437 &amp; "','"  &amp; 'Multilingual Combox'!G437 &amp; "','"  &amp;  'Multilingual Combox'!H437 &amp; "','" &amp; 'Multilingual Combox'!I437 &amp; "','"  &amp; "','"  &amp; 'Multilingual Combox'!K437 &amp; "',null,'" &amp; 'Multilingual Combox'!M437 &amp; "',getdate(),1,"&amp; 'Multilingual Combox'!P437 &amp; ",1)")
)</f>
        <v/>
      </c>
    </row>
    <row r="438" spans="1:1">
      <c r="A438" s="35" t="str">
        <f>IF('Multilingual Combox'!A438="","",IF('Multilingual Combox'!Q438=1,""," Insert Into SYS_MULTILINGUAL(ID, DealerID, LanguageID, FormFullName, ControlID, Value, [Text], ToolTipText, ShowOrder, Link, [Description], UpdateDate, State,DictionaryTypeID,ShowType) Values((Select max(id)+1 From  SYS_MULTILINGUAL),'"  &amp; 'Multilingual Combox'!B438 &amp; "','"  &amp; 'Multilingual Combox'!C438 &amp; "','"  &amp; 'Multilingual Combox'!F438 &amp; "','"  &amp; 'Multilingual Combox'!G438 &amp; "','"  &amp;  'Multilingual Combox'!H438 &amp; "','" &amp; 'Multilingual Combox'!I438 &amp; "','"  &amp; "','"  &amp; 'Multilingual Combox'!K438 &amp; "',null,'" &amp; 'Multilingual Combox'!M438 &amp; "',getdate(),1,"&amp; 'Multilingual Combox'!P438 &amp; ",1)")
)</f>
        <v/>
      </c>
    </row>
    <row r="439" spans="1:1">
      <c r="A439" s="35" t="str">
        <f>IF('Multilingual Combox'!A439="","",IF('Multilingual Combox'!Q439=1,""," Insert Into SYS_MULTILINGUAL(ID, DealerID, LanguageID, FormFullName, ControlID, Value, [Text], ToolTipText, ShowOrder, Link, [Description], UpdateDate, State,DictionaryTypeID,ShowType) Values((Select max(id)+1 From  SYS_MULTILINGUAL),'"  &amp; 'Multilingual Combox'!B439 &amp; "','"  &amp; 'Multilingual Combox'!C439 &amp; "','"  &amp; 'Multilingual Combox'!F439 &amp; "','"  &amp; 'Multilingual Combox'!G439 &amp; "','"  &amp;  'Multilingual Combox'!H439 &amp; "','" &amp; 'Multilingual Combox'!I439 &amp; "','"  &amp; "','"  &amp; 'Multilingual Combox'!K439 &amp; "',null,'" &amp; 'Multilingual Combox'!M439 &amp; "',getdate(),1,"&amp; 'Multilingual Combox'!P439 &amp; ",1)")
)</f>
        <v/>
      </c>
    </row>
    <row r="440" spans="1:1">
      <c r="A440" s="35" t="str">
        <f>IF('Multilingual Combox'!A440="","",IF('Multilingual Combox'!Q440=1,""," Insert Into SYS_MULTILINGUAL(ID, DealerID, LanguageID, FormFullName, ControlID, Value, [Text], ToolTipText, ShowOrder, Link, [Description], UpdateDate, State,DictionaryTypeID,ShowType) Values((Select max(id)+1 From  SYS_MULTILINGUAL),'"  &amp; 'Multilingual Combox'!B440 &amp; "','"  &amp; 'Multilingual Combox'!C440 &amp; "','"  &amp; 'Multilingual Combox'!F440 &amp; "','"  &amp; 'Multilingual Combox'!G440 &amp; "','"  &amp;  'Multilingual Combox'!H440 &amp; "','" &amp; 'Multilingual Combox'!I440 &amp; "','"  &amp; "','"  &amp; 'Multilingual Combox'!K440 &amp; "',null,'" &amp; 'Multilingual Combox'!M440 &amp; "',getdate(),1,"&amp; 'Multilingual Combox'!P440 &amp; ",1)")
)</f>
        <v/>
      </c>
    </row>
    <row r="441" spans="1:1">
      <c r="A441" s="35" t="str">
        <f>IF('Multilingual Combox'!A441="","",IF('Multilingual Combox'!Q441=1,""," Insert Into SYS_MULTILINGUAL(ID, DealerID, LanguageID, FormFullName, ControlID, Value, [Text], ToolTipText, ShowOrder, Link, [Description], UpdateDate, State,DictionaryTypeID,ShowType) Values((Select max(id)+1 From  SYS_MULTILINGUAL),'"  &amp; 'Multilingual Combox'!B441 &amp; "','"  &amp; 'Multilingual Combox'!C441 &amp; "','"  &amp; 'Multilingual Combox'!F441 &amp; "','"  &amp; 'Multilingual Combox'!G441 &amp; "','"  &amp;  'Multilingual Combox'!H441 &amp; "','" &amp; 'Multilingual Combox'!I441 &amp; "','"  &amp; "','"  &amp; 'Multilingual Combox'!K441 &amp; "',null,'" &amp; 'Multilingual Combox'!M441 &amp; "',getdate(),1,"&amp; 'Multilingual Combox'!P441 &amp; ",1)")
)</f>
        <v/>
      </c>
    </row>
    <row r="442" spans="1:1">
      <c r="A442" s="35" t="str">
        <f>IF('Multilingual Combox'!A442="","",IF('Multilingual Combox'!Q442=1,""," Insert Into SYS_MULTILINGUAL(ID, DealerID, LanguageID, FormFullName, ControlID, Value, [Text], ToolTipText, ShowOrder, Link, [Description], UpdateDate, State,DictionaryTypeID,ShowType) Values((Select max(id)+1 From  SYS_MULTILINGUAL),'"  &amp; 'Multilingual Combox'!B442 &amp; "','"  &amp; 'Multilingual Combox'!C442 &amp; "','"  &amp; 'Multilingual Combox'!F442 &amp; "','"  &amp; 'Multilingual Combox'!G442 &amp; "','"  &amp;  'Multilingual Combox'!H442 &amp; "','" &amp; 'Multilingual Combox'!I442 &amp; "','"  &amp; "','"  &amp; 'Multilingual Combox'!K442 &amp; "',null,'" &amp; 'Multilingual Combox'!M442 &amp; "',getdate(),1,"&amp; 'Multilingual Combox'!P442 &amp; ",1)")
)</f>
        <v/>
      </c>
    </row>
    <row r="443" spans="1:1">
      <c r="A443" s="35" t="str">
        <f>IF('Multilingual Combox'!A443="","",IF('Multilingual Combox'!Q443=1,""," Insert Into SYS_MULTILINGUAL(ID, DealerID, LanguageID, FormFullName, ControlID, Value, [Text], ToolTipText, ShowOrder, Link, [Description], UpdateDate, State,DictionaryTypeID,ShowType) Values((Select max(id)+1 From  SYS_MULTILINGUAL),'"  &amp; 'Multilingual Combox'!B443 &amp; "','"  &amp; 'Multilingual Combox'!C443 &amp; "','"  &amp; 'Multilingual Combox'!F443 &amp; "','"  &amp; 'Multilingual Combox'!G443 &amp; "','"  &amp;  'Multilingual Combox'!H443 &amp; "','" &amp; 'Multilingual Combox'!I443 &amp; "','"  &amp; "','"  &amp; 'Multilingual Combox'!K443 &amp; "',null,'" &amp; 'Multilingual Combox'!M443 &amp; "',getdate(),1,"&amp; 'Multilingual Combox'!P443 &amp; ",1)")
)</f>
        <v/>
      </c>
    </row>
    <row r="444" spans="1:1">
      <c r="A444" s="35" t="str">
        <f>IF('Multilingual Combox'!A444="","",IF('Multilingual Combox'!Q444=1,""," Insert Into SYS_MULTILINGUAL(ID, DealerID, LanguageID, FormFullName, ControlID, Value, [Text], ToolTipText, ShowOrder, Link, [Description], UpdateDate, State,DictionaryTypeID,ShowType) Values((Select max(id)+1 From  SYS_MULTILINGUAL),'"  &amp; 'Multilingual Combox'!B444 &amp; "','"  &amp; 'Multilingual Combox'!C444 &amp; "','"  &amp; 'Multilingual Combox'!F444 &amp; "','"  &amp; 'Multilingual Combox'!G444 &amp; "','"  &amp;  'Multilingual Combox'!H444 &amp; "','" &amp; 'Multilingual Combox'!I444 &amp; "','"  &amp; "','"  &amp; 'Multilingual Combox'!K444 &amp; "',null,'" &amp; 'Multilingual Combox'!M444 &amp; "',getdate(),1,"&amp; 'Multilingual Combox'!P444 &amp; ",1)")
)</f>
        <v/>
      </c>
    </row>
    <row r="445" spans="1:1">
      <c r="A445" s="35" t="str">
        <f>IF('Multilingual Combox'!A445="","",IF('Multilingual Combox'!Q445=1,""," Insert Into SYS_MULTILINGUAL(ID, DealerID, LanguageID, FormFullName, ControlID, Value, [Text], ToolTipText, ShowOrder, Link, [Description], UpdateDate, State,DictionaryTypeID,ShowType) Values((Select max(id)+1 From  SYS_MULTILINGUAL),'"  &amp; 'Multilingual Combox'!B445 &amp; "','"  &amp; 'Multilingual Combox'!C445 &amp; "','"  &amp; 'Multilingual Combox'!F445 &amp; "','"  &amp; 'Multilingual Combox'!G445 &amp; "','"  &amp;  'Multilingual Combox'!H445 &amp; "','" &amp; 'Multilingual Combox'!I445 &amp; "','"  &amp; "','"  &amp; 'Multilingual Combox'!K445 &amp; "',null,'" &amp; 'Multilingual Combox'!M445 &amp; "',getdate(),1,"&amp; 'Multilingual Combox'!P445 &amp; ",1)")
)</f>
        <v/>
      </c>
    </row>
    <row r="446" spans="1:1">
      <c r="A446" s="35" t="str">
        <f>IF('Multilingual Combox'!A446="","",IF('Multilingual Combox'!Q446=1,""," Insert Into SYS_MULTILINGUAL(ID, DealerID, LanguageID, FormFullName, ControlID, Value, [Text], ToolTipText, ShowOrder, Link, [Description], UpdateDate, State,DictionaryTypeID,ShowType) Values((Select max(id)+1 From  SYS_MULTILINGUAL),'"  &amp; 'Multilingual Combox'!B446 &amp; "','"  &amp; 'Multilingual Combox'!C446 &amp; "','"  &amp; 'Multilingual Combox'!F446 &amp; "','"  &amp; 'Multilingual Combox'!G446 &amp; "','"  &amp;  'Multilingual Combox'!H446 &amp; "','" &amp; 'Multilingual Combox'!I446 &amp; "','"  &amp; "','"  &amp; 'Multilingual Combox'!K446 &amp; "',null,'" &amp; 'Multilingual Combox'!M446 &amp; "',getdate(),1,"&amp; 'Multilingual Combox'!P446 &amp; ",1)")
)</f>
        <v/>
      </c>
    </row>
    <row r="447" spans="1:1">
      <c r="A447" s="35" t="str">
        <f>IF('Multilingual Combox'!A447="","",IF('Multilingual Combox'!Q447=1,""," Insert Into SYS_MULTILINGUAL(ID, DealerID, LanguageID, FormFullName, ControlID, Value, [Text], ToolTipText, ShowOrder, Link, [Description], UpdateDate, State,DictionaryTypeID,ShowType) Values((Select max(id)+1 From  SYS_MULTILINGUAL),'"  &amp; 'Multilingual Combox'!B447 &amp; "','"  &amp; 'Multilingual Combox'!C447 &amp; "','"  &amp; 'Multilingual Combox'!F447 &amp; "','"  &amp; 'Multilingual Combox'!G447 &amp; "','"  &amp;  'Multilingual Combox'!H447 &amp; "','" &amp; 'Multilingual Combox'!I447 &amp; "','"  &amp; "','"  &amp; 'Multilingual Combox'!K447 &amp; "',null,'" &amp; 'Multilingual Combox'!M447 &amp; "',getdate(),1,"&amp; 'Multilingual Combox'!P447 &amp; ",1)")
)</f>
        <v/>
      </c>
    </row>
    <row r="448" spans="1:1">
      <c r="A448" s="35" t="str">
        <f>IF('Multilingual Combox'!A448="","",IF('Multilingual Combox'!Q448=1,""," Insert Into SYS_MULTILINGUAL(ID, DealerID, LanguageID, FormFullName, ControlID, Value, [Text], ToolTipText, ShowOrder, Link, [Description], UpdateDate, State,DictionaryTypeID,ShowType) Values((Select max(id)+1 From  SYS_MULTILINGUAL),'"  &amp; 'Multilingual Combox'!B448 &amp; "','"  &amp; 'Multilingual Combox'!C448 &amp; "','"  &amp; 'Multilingual Combox'!F448 &amp; "','"  &amp; 'Multilingual Combox'!G448 &amp; "','"  &amp;  'Multilingual Combox'!H448 &amp; "','" &amp; 'Multilingual Combox'!I448 &amp; "','"  &amp; "','"  &amp; 'Multilingual Combox'!K448 &amp; "',null,'" &amp; 'Multilingual Combox'!M448 &amp; "',getdate(),1,"&amp; 'Multilingual Combox'!P448 &amp; ",1)")
)</f>
        <v/>
      </c>
    </row>
    <row r="449" spans="1:1">
      <c r="A449" s="35" t="str">
        <f>IF('Multilingual Combox'!A449="","",IF('Multilingual Combox'!Q449=1,""," Insert Into SYS_MULTILINGUAL(ID, DealerID, LanguageID, FormFullName, ControlID, Value, [Text], ToolTipText, ShowOrder, Link, [Description], UpdateDate, State,DictionaryTypeID,ShowType) Values((Select max(id)+1 From  SYS_MULTILINGUAL),'"  &amp; 'Multilingual Combox'!B449 &amp; "','"  &amp; 'Multilingual Combox'!C449 &amp; "','"  &amp; 'Multilingual Combox'!F449 &amp; "','"  &amp; 'Multilingual Combox'!G449 &amp; "','"  &amp;  'Multilingual Combox'!H449 &amp; "','" &amp; 'Multilingual Combox'!I449 &amp; "','"  &amp; "','"  &amp; 'Multilingual Combox'!K449 &amp; "',null,'" &amp; 'Multilingual Combox'!M449 &amp; "',getdate(),1,"&amp; 'Multilingual Combox'!P449 &amp; ",1)")
)</f>
        <v/>
      </c>
    </row>
    <row r="450" spans="1:1">
      <c r="A450" s="35" t="str">
        <f>IF('Multilingual Combox'!A450="","",IF('Multilingual Combox'!Q450=1,""," Insert Into SYS_MULTILINGUAL(ID, DealerID, LanguageID, FormFullName, ControlID, Value, [Text], ToolTipText, ShowOrder, Link, [Description], UpdateDate, State,DictionaryTypeID,ShowType) Values((Select max(id)+1 From  SYS_MULTILINGUAL),'"  &amp; 'Multilingual Combox'!B450 &amp; "','"  &amp; 'Multilingual Combox'!C450 &amp; "','"  &amp; 'Multilingual Combox'!F450 &amp; "','"  &amp; 'Multilingual Combox'!G450 &amp; "','"  &amp;  'Multilingual Combox'!H450 &amp; "','" &amp; 'Multilingual Combox'!I450 &amp; "','"  &amp; "','"  &amp; 'Multilingual Combox'!K450 &amp; "',null,'" &amp; 'Multilingual Combox'!M450 &amp; "',getdate(),1,"&amp; 'Multilingual Combox'!P450 &amp; ",1)")
)</f>
        <v/>
      </c>
    </row>
    <row r="451" spans="1:1">
      <c r="A451" s="35" t="str">
        <f>IF('Multilingual Combox'!A451="","",IF('Multilingual Combox'!Q451=1,""," Insert Into SYS_MULTILINGUAL(ID, DealerID, LanguageID, FormFullName, ControlID, Value, [Text], ToolTipText, ShowOrder, Link, [Description], UpdateDate, State,DictionaryTypeID,ShowType) Values((Select max(id)+1 From  SYS_MULTILINGUAL),'"  &amp; 'Multilingual Combox'!B451 &amp; "','"  &amp; 'Multilingual Combox'!C451 &amp; "','"  &amp; 'Multilingual Combox'!F451 &amp; "','"  &amp; 'Multilingual Combox'!G451 &amp; "','"  &amp;  'Multilingual Combox'!H451 &amp; "','" &amp; 'Multilingual Combox'!I451 &amp; "','"  &amp; "','"  &amp; 'Multilingual Combox'!K451 &amp; "',null,'" &amp; 'Multilingual Combox'!M451 &amp; "',getdate(),1,"&amp; 'Multilingual Combox'!P451 &amp; ",1)")
)</f>
        <v/>
      </c>
    </row>
    <row r="452" spans="1:1">
      <c r="A452" s="35" t="str">
        <f>IF('Multilingual Combox'!A452="","",IF('Multilingual Combox'!Q452=1,""," Insert Into SYS_MULTILINGUAL(ID, DealerID, LanguageID, FormFullName, ControlID, Value, [Text], ToolTipText, ShowOrder, Link, [Description], UpdateDate, State,DictionaryTypeID,ShowType) Values((Select max(id)+1 From  SYS_MULTILINGUAL),'"  &amp; 'Multilingual Combox'!B452 &amp; "','"  &amp; 'Multilingual Combox'!C452 &amp; "','"  &amp; 'Multilingual Combox'!F452 &amp; "','"  &amp; 'Multilingual Combox'!G452 &amp; "','"  &amp;  'Multilingual Combox'!H452 &amp; "','" &amp; 'Multilingual Combox'!I452 &amp; "','"  &amp; "','"  &amp; 'Multilingual Combox'!K452 &amp; "',null,'" &amp; 'Multilingual Combox'!M452 &amp; "',getdate(),1,"&amp; 'Multilingual Combox'!P452 &amp; ",1)")
)</f>
        <v/>
      </c>
    </row>
    <row r="453" spans="1:1">
      <c r="A453" s="35" t="str">
        <f>IF('Multilingual Combox'!A453="","",IF('Multilingual Combox'!Q453=1,""," Insert Into SYS_MULTILINGUAL(ID, DealerID, LanguageID, FormFullName, ControlID, Value, [Text], ToolTipText, ShowOrder, Link, [Description], UpdateDate, State,DictionaryTypeID,ShowType) Values((Select max(id)+1 From  SYS_MULTILINGUAL),'"  &amp; 'Multilingual Combox'!B453 &amp; "','"  &amp; 'Multilingual Combox'!C453 &amp; "','"  &amp; 'Multilingual Combox'!F453 &amp; "','"  &amp; 'Multilingual Combox'!G453 &amp; "','"  &amp;  'Multilingual Combox'!H453 &amp; "','" &amp; 'Multilingual Combox'!I453 &amp; "','"  &amp; "','"  &amp; 'Multilingual Combox'!K453 &amp; "',null,'" &amp; 'Multilingual Combox'!M453 &amp; "',getdate(),1,"&amp; 'Multilingual Combox'!P453 &amp; ",1)")
)</f>
        <v/>
      </c>
    </row>
    <row r="454" spans="1:1">
      <c r="A454" s="35" t="str">
        <f>IF('Multilingual Combox'!A454="","",IF('Multilingual Combox'!Q454=1,""," Insert Into SYS_MULTILINGUAL(ID, DealerID, LanguageID, FormFullName, ControlID, Value, [Text], ToolTipText, ShowOrder, Link, [Description], UpdateDate, State,DictionaryTypeID,ShowType) Values((Select max(id)+1 From  SYS_MULTILINGUAL),'"  &amp; 'Multilingual Combox'!B454 &amp; "','"  &amp; 'Multilingual Combox'!C454 &amp; "','"  &amp; 'Multilingual Combox'!F454 &amp; "','"  &amp; 'Multilingual Combox'!G454 &amp; "','"  &amp;  'Multilingual Combox'!H454 &amp; "','" &amp; 'Multilingual Combox'!I454 &amp; "','"  &amp; "','"  &amp; 'Multilingual Combox'!K454 &amp; "',null,'" &amp; 'Multilingual Combox'!M454 &amp; "',getdate(),1,"&amp; 'Multilingual Combox'!P454 &amp; ",1)")
)</f>
        <v/>
      </c>
    </row>
    <row r="455" spans="1:1">
      <c r="A455" s="35" t="str">
        <f>IF('Multilingual Combox'!A455="","",IF('Multilingual Combox'!Q455=1,""," Insert Into SYS_MULTILINGUAL(ID, DealerID, LanguageID, FormFullName, ControlID, Value, [Text], ToolTipText, ShowOrder, Link, [Description], UpdateDate, State,DictionaryTypeID,ShowType) Values((Select max(id)+1 From  SYS_MULTILINGUAL),'"  &amp; 'Multilingual Combox'!B455 &amp; "','"  &amp; 'Multilingual Combox'!C455 &amp; "','"  &amp; 'Multilingual Combox'!F455 &amp; "','"  &amp; 'Multilingual Combox'!G455 &amp; "','"  &amp;  'Multilingual Combox'!H455 &amp; "','" &amp; 'Multilingual Combox'!I455 &amp; "','"  &amp; "','"  &amp; 'Multilingual Combox'!K455 &amp; "',null,'" &amp; 'Multilingual Combox'!M455 &amp; "',getdate(),1,"&amp; 'Multilingual Combox'!P455 &amp; ",1)")
)</f>
        <v/>
      </c>
    </row>
    <row r="456" spans="1:1">
      <c r="A456" s="35" t="str">
        <f>IF('Multilingual Combox'!A456="","",IF('Multilingual Combox'!Q456=1,""," Insert Into SYS_MULTILINGUAL(ID, DealerID, LanguageID, FormFullName, ControlID, Value, [Text], ToolTipText, ShowOrder, Link, [Description], UpdateDate, State,DictionaryTypeID,ShowType) Values((Select max(id)+1 From  SYS_MULTILINGUAL),'"  &amp; 'Multilingual Combox'!B456 &amp; "','"  &amp; 'Multilingual Combox'!C456 &amp; "','"  &amp; 'Multilingual Combox'!F456 &amp; "','"  &amp; 'Multilingual Combox'!G456 &amp; "','"  &amp;  'Multilingual Combox'!H456 &amp; "','" &amp; 'Multilingual Combox'!I456 &amp; "','"  &amp; "','"  &amp; 'Multilingual Combox'!K456 &amp; "',null,'" &amp; 'Multilingual Combox'!M456 &amp; "',getdate(),1,"&amp; 'Multilingual Combox'!P456 &amp; ",1)")
)</f>
        <v/>
      </c>
    </row>
    <row r="457" spans="1:1">
      <c r="A457" s="35" t="str">
        <f>IF('Multilingual Combox'!A457="","",IF('Multilingual Combox'!Q457=1,""," Insert Into SYS_MULTILINGUAL(ID, DealerID, LanguageID, FormFullName, ControlID, Value, [Text], ToolTipText, ShowOrder, Link, [Description], UpdateDate, State,DictionaryTypeID,ShowType) Values((Select max(id)+1 From  SYS_MULTILINGUAL),'"  &amp; 'Multilingual Combox'!B457 &amp; "','"  &amp; 'Multilingual Combox'!C457 &amp; "','"  &amp; 'Multilingual Combox'!F457 &amp; "','"  &amp; 'Multilingual Combox'!G457 &amp; "','"  &amp;  'Multilingual Combox'!H457 &amp; "','" &amp; 'Multilingual Combox'!I457 &amp; "','"  &amp; "','"  &amp; 'Multilingual Combox'!K457 &amp; "',null,'" &amp; 'Multilingual Combox'!M457 &amp; "',getdate(),1,"&amp; 'Multilingual Combox'!P457 &amp; ",1)")
)</f>
        <v/>
      </c>
    </row>
    <row r="458" spans="1:1">
      <c r="A458" s="35" t="str">
        <f>IF('Multilingual Combox'!A458="","",IF('Multilingual Combox'!Q458=1,""," Insert Into SYS_MULTILINGUAL(ID, DealerID, LanguageID, FormFullName, ControlID, Value, [Text], ToolTipText, ShowOrder, Link, [Description], UpdateDate, State,DictionaryTypeID,ShowType) Values((Select max(id)+1 From  SYS_MULTILINGUAL),'"  &amp; 'Multilingual Combox'!B458 &amp; "','"  &amp; 'Multilingual Combox'!C458 &amp; "','"  &amp; 'Multilingual Combox'!F458 &amp; "','"  &amp; 'Multilingual Combox'!G458 &amp; "','"  &amp;  'Multilingual Combox'!H458 &amp; "','" &amp; 'Multilingual Combox'!I458 &amp; "','"  &amp; "','"  &amp; 'Multilingual Combox'!K458 &amp; "',null,'" &amp; 'Multilingual Combox'!M458 &amp; "',getdate(),1,"&amp; 'Multilingual Combox'!P458 &amp; ",1)")
)</f>
        <v/>
      </c>
    </row>
    <row r="459" spans="1:1">
      <c r="A459" s="35" t="str">
        <f>IF('Multilingual Combox'!A459="","",IF('Multilingual Combox'!Q459=1,""," Insert Into SYS_MULTILINGUAL(ID, DealerID, LanguageID, FormFullName, ControlID, Value, [Text], ToolTipText, ShowOrder, Link, [Description], UpdateDate, State,DictionaryTypeID,ShowType) Values((Select max(id)+1 From  SYS_MULTILINGUAL),'"  &amp; 'Multilingual Combox'!B459 &amp; "','"  &amp; 'Multilingual Combox'!C459 &amp; "','"  &amp; 'Multilingual Combox'!F459 &amp; "','"  &amp; 'Multilingual Combox'!G459 &amp; "','"  &amp;  'Multilingual Combox'!H459 &amp; "','" &amp; 'Multilingual Combox'!I459 &amp; "','"  &amp; "','"  &amp; 'Multilingual Combox'!K459 &amp; "',null,'" &amp; 'Multilingual Combox'!M459 &amp; "',getdate(),1,"&amp; 'Multilingual Combox'!P459 &amp; ",1)")
)</f>
        <v/>
      </c>
    </row>
    <row r="460" spans="1:1">
      <c r="A460" s="35" t="str">
        <f>IF('Multilingual Combox'!A460="","",IF('Multilingual Combox'!Q460=1,""," Insert Into SYS_MULTILINGUAL(ID, DealerID, LanguageID, FormFullName, ControlID, Value, [Text], ToolTipText, ShowOrder, Link, [Description], UpdateDate, State,DictionaryTypeID,ShowType) Values((Select max(id)+1 From  SYS_MULTILINGUAL),'"  &amp; 'Multilingual Combox'!B460 &amp; "','"  &amp; 'Multilingual Combox'!C460 &amp; "','"  &amp; 'Multilingual Combox'!F460 &amp; "','"  &amp; 'Multilingual Combox'!G460 &amp; "','"  &amp;  'Multilingual Combox'!H460 &amp; "','" &amp; 'Multilingual Combox'!I460 &amp; "','"  &amp; "','"  &amp; 'Multilingual Combox'!K460 &amp; "',null,'" &amp; 'Multilingual Combox'!M460 &amp; "',getdate(),1,"&amp; 'Multilingual Combox'!P460 &amp; ",1)")
)</f>
        <v/>
      </c>
    </row>
    <row r="461" spans="1:1">
      <c r="A461" s="35" t="str">
        <f>IF('Multilingual Combox'!A461="","",IF('Multilingual Combox'!Q461=1,""," Insert Into SYS_MULTILINGUAL(ID, DealerID, LanguageID, FormFullName, ControlID, Value, [Text], ToolTipText, ShowOrder, Link, [Description], UpdateDate, State,DictionaryTypeID,ShowType) Values((Select max(id)+1 From  SYS_MULTILINGUAL),'"  &amp; 'Multilingual Combox'!B461 &amp; "','"  &amp; 'Multilingual Combox'!C461 &amp; "','"  &amp; 'Multilingual Combox'!F461 &amp; "','"  &amp; 'Multilingual Combox'!G461 &amp; "','"  &amp;  'Multilingual Combox'!H461 &amp; "','" &amp; 'Multilingual Combox'!I461 &amp; "','"  &amp; "','"  &amp; 'Multilingual Combox'!K461 &amp; "',null,'" &amp; 'Multilingual Combox'!M461 &amp; "',getdate(),1,"&amp; 'Multilingual Combox'!P461 &amp; ",1)")
)</f>
        <v/>
      </c>
    </row>
    <row r="462" spans="1:1">
      <c r="A462" s="35" t="str">
        <f>IF('Multilingual Combox'!A462="","",IF('Multilingual Combox'!Q462=1,""," Insert Into SYS_MULTILINGUAL(ID, DealerID, LanguageID, FormFullName, ControlID, Value, [Text], ToolTipText, ShowOrder, Link, [Description], UpdateDate, State,DictionaryTypeID,ShowType) Values((Select max(id)+1 From  SYS_MULTILINGUAL),'"  &amp; 'Multilingual Combox'!B462 &amp; "','"  &amp; 'Multilingual Combox'!C462 &amp; "','"  &amp; 'Multilingual Combox'!F462 &amp; "','"  &amp; 'Multilingual Combox'!G462 &amp; "','"  &amp;  'Multilingual Combox'!H462 &amp; "','" &amp; 'Multilingual Combox'!I462 &amp; "','"  &amp; "','"  &amp; 'Multilingual Combox'!K462 &amp; "',null,'" &amp; 'Multilingual Combox'!M462 &amp; "',getdate(),1,"&amp; 'Multilingual Combox'!P462 &amp; ",1)")
)</f>
        <v/>
      </c>
    </row>
    <row r="463" spans="1:1">
      <c r="A463" s="35" t="str">
        <f>IF('Multilingual Combox'!A463="","",IF('Multilingual Combox'!Q463=1,""," Insert Into SYS_MULTILINGUAL(ID, DealerID, LanguageID, FormFullName, ControlID, Value, [Text], ToolTipText, ShowOrder, Link, [Description], UpdateDate, State,DictionaryTypeID,ShowType) Values((Select max(id)+1 From  SYS_MULTILINGUAL),'"  &amp; 'Multilingual Combox'!B463 &amp; "','"  &amp; 'Multilingual Combox'!C463 &amp; "','"  &amp; 'Multilingual Combox'!F463 &amp; "','"  &amp; 'Multilingual Combox'!G463 &amp; "','"  &amp;  'Multilingual Combox'!H463 &amp; "','" &amp; 'Multilingual Combox'!I463 &amp; "','"  &amp; "','"  &amp; 'Multilingual Combox'!K463 &amp; "',null,'" &amp; 'Multilingual Combox'!M463 &amp; "',getdate(),1,"&amp; 'Multilingual Combox'!P463 &amp; ",1)")
)</f>
        <v/>
      </c>
    </row>
    <row r="464" spans="1:1">
      <c r="A464" s="35" t="str">
        <f>IF('Multilingual Combox'!A464="","",IF('Multilingual Combox'!Q464=1,""," Insert Into SYS_MULTILINGUAL(ID, DealerID, LanguageID, FormFullName, ControlID, Value, [Text], ToolTipText, ShowOrder, Link, [Description], UpdateDate, State,DictionaryTypeID,ShowType) Values((Select max(id)+1 From  SYS_MULTILINGUAL),'"  &amp; 'Multilingual Combox'!B464 &amp; "','"  &amp; 'Multilingual Combox'!C464 &amp; "','"  &amp; 'Multilingual Combox'!F464 &amp; "','"  &amp; 'Multilingual Combox'!G464 &amp; "','"  &amp;  'Multilingual Combox'!H464 &amp; "','" &amp; 'Multilingual Combox'!I464 &amp; "','"  &amp; "','"  &amp; 'Multilingual Combox'!K464 &amp; "',null,'" &amp; 'Multilingual Combox'!M464 &amp; "',getdate(),1,"&amp; 'Multilingual Combox'!P464 &amp; ",1)")
)</f>
        <v/>
      </c>
    </row>
    <row r="465" spans="1:1">
      <c r="A465" s="35" t="str">
        <f>IF('Multilingual Combox'!A465="","",IF('Multilingual Combox'!Q465=1,""," Insert Into SYS_MULTILINGUAL(ID, DealerID, LanguageID, FormFullName, ControlID, Value, [Text], ToolTipText, ShowOrder, Link, [Description], UpdateDate, State,DictionaryTypeID,ShowType) Values((Select max(id)+1 From  SYS_MULTILINGUAL),'"  &amp; 'Multilingual Combox'!B465 &amp; "','"  &amp; 'Multilingual Combox'!C465 &amp; "','"  &amp; 'Multilingual Combox'!F465 &amp; "','"  &amp; 'Multilingual Combox'!G465 &amp; "','"  &amp;  'Multilingual Combox'!H465 &amp; "','" &amp; 'Multilingual Combox'!I465 &amp; "','"  &amp; "','"  &amp; 'Multilingual Combox'!K465 &amp; "',null,'" &amp; 'Multilingual Combox'!M465 &amp; "',getdate(),1,"&amp; 'Multilingual Combox'!P465 &amp; ",1)")
)</f>
        <v/>
      </c>
    </row>
    <row r="466" spans="1:1">
      <c r="A466" s="35" t="str">
        <f>IF('Multilingual Combox'!A466="","",IF('Multilingual Combox'!Q466=1,""," Insert Into SYS_MULTILINGUAL(ID, DealerID, LanguageID, FormFullName, ControlID, Value, [Text], ToolTipText, ShowOrder, Link, [Description], UpdateDate, State,DictionaryTypeID,ShowType) Values((Select max(id)+1 From  SYS_MULTILINGUAL),'"  &amp; 'Multilingual Combox'!B466 &amp; "','"  &amp; 'Multilingual Combox'!C466 &amp; "','"  &amp; 'Multilingual Combox'!F466 &amp; "','"  &amp; 'Multilingual Combox'!G466 &amp; "','"  &amp;  'Multilingual Combox'!H466 &amp; "','" &amp; 'Multilingual Combox'!I466 &amp; "','"  &amp; "','"  &amp; 'Multilingual Combox'!K466 &amp; "',null,'" &amp; 'Multilingual Combox'!M466 &amp; "',getdate(),1,"&amp; 'Multilingual Combox'!P466 &amp; ",1)")
)</f>
        <v/>
      </c>
    </row>
    <row r="467" spans="1:1">
      <c r="A467" s="35" t="str">
        <f>IF('Multilingual Combox'!A467="","",IF('Multilingual Combox'!Q467=1,""," Insert Into SYS_MULTILINGUAL(ID, DealerID, LanguageID, FormFullName, ControlID, Value, [Text], ToolTipText, ShowOrder, Link, [Description], UpdateDate, State,DictionaryTypeID,ShowType) Values((Select max(id)+1 From  SYS_MULTILINGUAL),'"  &amp; 'Multilingual Combox'!B467 &amp; "','"  &amp; 'Multilingual Combox'!C467 &amp; "','"  &amp; 'Multilingual Combox'!F467 &amp; "','"  &amp; 'Multilingual Combox'!G467 &amp; "','"  &amp;  'Multilingual Combox'!H467 &amp; "','" &amp; 'Multilingual Combox'!I467 &amp; "','"  &amp; "','"  &amp; 'Multilingual Combox'!K467 &amp; "',null,'" &amp; 'Multilingual Combox'!M467 &amp; "',getdate(),1,"&amp; 'Multilingual Combox'!P467 &amp; ",1)")
)</f>
        <v/>
      </c>
    </row>
    <row r="468" spans="1:1">
      <c r="A468" s="35" t="str">
        <f>IF('Multilingual Combox'!A468="","",IF('Multilingual Combox'!Q468=1,""," Insert Into SYS_MULTILINGUAL(ID, DealerID, LanguageID, FormFullName, ControlID, Value, [Text], ToolTipText, ShowOrder, Link, [Description], UpdateDate, State,DictionaryTypeID,ShowType) Values((Select max(id)+1 From  SYS_MULTILINGUAL),'"  &amp; 'Multilingual Combox'!B468 &amp; "','"  &amp; 'Multilingual Combox'!C468 &amp; "','"  &amp; 'Multilingual Combox'!F468 &amp; "','"  &amp; 'Multilingual Combox'!G468 &amp; "','"  &amp;  'Multilingual Combox'!H468 &amp; "','" &amp; 'Multilingual Combox'!I468 &amp; "','"  &amp; "','"  &amp; 'Multilingual Combox'!K468 &amp; "',null,'" &amp; 'Multilingual Combox'!M468 &amp; "',getdate(),1,"&amp; 'Multilingual Combox'!P468 &amp; ",1)")
)</f>
        <v/>
      </c>
    </row>
    <row r="469" spans="1:1">
      <c r="A469" s="35" t="str">
        <f>IF('Multilingual Combox'!A469="","",IF('Multilingual Combox'!Q469=1,""," Insert Into SYS_MULTILINGUAL(ID, DealerID, LanguageID, FormFullName, ControlID, Value, [Text], ToolTipText, ShowOrder, Link, [Description], UpdateDate, State,DictionaryTypeID,ShowType) Values((Select max(id)+1 From  SYS_MULTILINGUAL),'"  &amp; 'Multilingual Combox'!B469 &amp; "','"  &amp; 'Multilingual Combox'!C469 &amp; "','"  &amp; 'Multilingual Combox'!F469 &amp; "','"  &amp; 'Multilingual Combox'!G469 &amp; "','"  &amp;  'Multilingual Combox'!H469 &amp; "','" &amp; 'Multilingual Combox'!I469 &amp; "','"  &amp; "','"  &amp; 'Multilingual Combox'!K469 &amp; "',null,'" &amp; 'Multilingual Combox'!M469 &amp; "',getdate(),1,"&amp; 'Multilingual Combox'!P469 &amp; ",1)")
)</f>
        <v/>
      </c>
    </row>
    <row r="470" spans="1:1">
      <c r="A470" s="35" t="str">
        <f>IF('Multilingual Combox'!A470="","",IF('Multilingual Combox'!Q470=1,""," Insert Into SYS_MULTILINGUAL(ID, DealerID, LanguageID, FormFullName, ControlID, Value, [Text], ToolTipText, ShowOrder, Link, [Description], UpdateDate, State,DictionaryTypeID,ShowType) Values((Select max(id)+1 From  SYS_MULTILINGUAL),'"  &amp; 'Multilingual Combox'!B470 &amp; "','"  &amp; 'Multilingual Combox'!C470 &amp; "','"  &amp; 'Multilingual Combox'!F470 &amp; "','"  &amp; 'Multilingual Combox'!G470 &amp; "','"  &amp;  'Multilingual Combox'!H470 &amp; "','" &amp; 'Multilingual Combox'!I470 &amp; "','"  &amp; "','"  &amp; 'Multilingual Combox'!K470 &amp; "',null,'" &amp; 'Multilingual Combox'!M470 &amp; "',getdate(),1,"&amp; 'Multilingual Combox'!P470 &amp; ",1)")
)</f>
        <v/>
      </c>
    </row>
    <row r="471" spans="1:1">
      <c r="A471" s="35" t="str">
        <f>IF('Multilingual Combox'!A471="","",IF('Multilingual Combox'!Q471=1,""," Insert Into SYS_MULTILINGUAL(ID, DealerID, LanguageID, FormFullName, ControlID, Value, [Text], ToolTipText, ShowOrder, Link, [Description], UpdateDate, State,DictionaryTypeID,ShowType) Values((Select max(id)+1 From  SYS_MULTILINGUAL),'"  &amp; 'Multilingual Combox'!B471 &amp; "','"  &amp; 'Multilingual Combox'!C471 &amp; "','"  &amp; 'Multilingual Combox'!F471 &amp; "','"  &amp; 'Multilingual Combox'!G471 &amp; "','"  &amp;  'Multilingual Combox'!H471 &amp; "','" &amp; 'Multilingual Combox'!I471 &amp; "','"  &amp; "','"  &amp; 'Multilingual Combox'!K471 &amp; "',null,'" &amp; 'Multilingual Combox'!M471 &amp; "',getdate(),1,"&amp; 'Multilingual Combox'!P471 &amp; ",1)")
)</f>
        <v/>
      </c>
    </row>
    <row r="472" spans="1:1">
      <c r="A472" s="35" t="str">
        <f>IF('Multilingual Combox'!A472="","",IF('Multilingual Combox'!Q472=1,""," Insert Into SYS_MULTILINGUAL(ID, DealerID, LanguageID, FormFullName, ControlID, Value, [Text], ToolTipText, ShowOrder, Link, [Description], UpdateDate, State,DictionaryTypeID,ShowType) Values((Select max(id)+1 From  SYS_MULTILINGUAL),'"  &amp; 'Multilingual Combox'!B472 &amp; "','"  &amp; 'Multilingual Combox'!C472 &amp; "','"  &amp; 'Multilingual Combox'!F472 &amp; "','"  &amp; 'Multilingual Combox'!G472 &amp; "','"  &amp;  'Multilingual Combox'!H472 &amp; "','" &amp; 'Multilingual Combox'!I472 &amp; "','"  &amp; "','"  &amp; 'Multilingual Combox'!K472 &amp; "',null,'" &amp; 'Multilingual Combox'!M472 &amp; "',getdate(),1,"&amp; 'Multilingual Combox'!P472 &amp; ",1)")
)</f>
        <v/>
      </c>
    </row>
    <row r="473" spans="1:1">
      <c r="A473" s="35" t="str">
        <f>IF('Multilingual Combox'!A473="","",IF('Multilingual Combox'!Q473=1,""," Insert Into SYS_MULTILINGUAL(ID, DealerID, LanguageID, FormFullName, ControlID, Value, [Text], ToolTipText, ShowOrder, Link, [Description], UpdateDate, State,DictionaryTypeID,ShowType) Values((Select max(id)+1 From  SYS_MULTILINGUAL),'"  &amp; 'Multilingual Combox'!B473 &amp; "','"  &amp; 'Multilingual Combox'!C473 &amp; "','"  &amp; 'Multilingual Combox'!F473 &amp; "','"  &amp; 'Multilingual Combox'!G473 &amp; "','"  &amp;  'Multilingual Combox'!H473 &amp; "','" &amp; 'Multilingual Combox'!I473 &amp; "','"  &amp; "','"  &amp; 'Multilingual Combox'!K473 &amp; "',null,'" &amp; 'Multilingual Combox'!M473 &amp; "',getdate(),1,"&amp; 'Multilingual Combox'!P473 &amp; ",1)")
)</f>
        <v/>
      </c>
    </row>
    <row r="474" spans="1:1">
      <c r="A474" s="35" t="str">
        <f>IF('Multilingual Combox'!A474="","",IF('Multilingual Combox'!Q474=1,""," Insert Into SYS_MULTILINGUAL(ID, DealerID, LanguageID, FormFullName, ControlID, Value, [Text], ToolTipText, ShowOrder, Link, [Description], UpdateDate, State,DictionaryTypeID,ShowType) Values((Select max(id)+1 From  SYS_MULTILINGUAL),'"  &amp; 'Multilingual Combox'!B474 &amp; "','"  &amp; 'Multilingual Combox'!C474 &amp; "','"  &amp; 'Multilingual Combox'!F474 &amp; "','"  &amp; 'Multilingual Combox'!G474 &amp; "','"  &amp;  'Multilingual Combox'!H474 &amp; "','" &amp; 'Multilingual Combox'!I474 &amp; "','"  &amp; "','"  &amp; 'Multilingual Combox'!K474 &amp; "',null,'" &amp; 'Multilingual Combox'!M474 &amp; "',getdate(),1,"&amp; 'Multilingual Combox'!P474 &amp; ",1)")
)</f>
        <v/>
      </c>
    </row>
    <row r="475" spans="1:1">
      <c r="A475" s="35" t="str">
        <f>IF('Multilingual Combox'!A475="","",IF('Multilingual Combox'!Q475=1,""," Insert Into SYS_MULTILINGUAL(ID, DealerID, LanguageID, FormFullName, ControlID, Value, [Text], ToolTipText, ShowOrder, Link, [Description], UpdateDate, State,DictionaryTypeID,ShowType) Values((Select max(id)+1 From  SYS_MULTILINGUAL),'"  &amp; 'Multilingual Combox'!B475 &amp; "','"  &amp; 'Multilingual Combox'!C475 &amp; "','"  &amp; 'Multilingual Combox'!F475 &amp; "','"  &amp; 'Multilingual Combox'!G475 &amp; "','"  &amp;  'Multilingual Combox'!H475 &amp; "','" &amp; 'Multilingual Combox'!I475 &amp; "','"  &amp; "','"  &amp; 'Multilingual Combox'!K475 &amp; "',null,'" &amp; 'Multilingual Combox'!M475 &amp; "',getdate(),1,"&amp; 'Multilingual Combox'!P475 &amp; ",1)")
)</f>
        <v/>
      </c>
    </row>
    <row r="476" spans="1:1">
      <c r="A476" s="35" t="str">
        <f>IF('Multilingual Combox'!A476="","",IF('Multilingual Combox'!Q476=1,""," Insert Into SYS_MULTILINGUAL(ID, DealerID, LanguageID, FormFullName, ControlID, Value, [Text], ToolTipText, ShowOrder, Link, [Description], UpdateDate, State,DictionaryTypeID,ShowType) Values((Select max(id)+1 From  SYS_MULTILINGUAL),'"  &amp; 'Multilingual Combox'!B476 &amp; "','"  &amp; 'Multilingual Combox'!C476 &amp; "','"  &amp; 'Multilingual Combox'!F476 &amp; "','"  &amp; 'Multilingual Combox'!G476 &amp; "','"  &amp;  'Multilingual Combox'!H476 &amp; "','" &amp; 'Multilingual Combox'!I476 &amp; "','"  &amp; "','"  &amp; 'Multilingual Combox'!K476 &amp; "',null,'" &amp; 'Multilingual Combox'!M476 &amp; "',getdate(),1,"&amp; 'Multilingual Combox'!P476 &amp; ",1)")
)</f>
        <v/>
      </c>
    </row>
    <row r="477" spans="1:1">
      <c r="A477" s="35" t="str">
        <f>IF('Multilingual Combox'!A477="","",IF('Multilingual Combox'!Q477=1,""," Insert Into SYS_MULTILINGUAL(ID, DealerID, LanguageID, FormFullName, ControlID, Value, [Text], ToolTipText, ShowOrder, Link, [Description], UpdateDate, State,DictionaryTypeID,ShowType) Values((Select max(id)+1 From  SYS_MULTILINGUAL),'"  &amp; 'Multilingual Combox'!B477 &amp; "','"  &amp; 'Multilingual Combox'!C477 &amp; "','"  &amp; 'Multilingual Combox'!F477 &amp; "','"  &amp; 'Multilingual Combox'!G477 &amp; "','"  &amp;  'Multilingual Combox'!H477 &amp; "','" &amp; 'Multilingual Combox'!I477 &amp; "','"  &amp; "','"  &amp; 'Multilingual Combox'!K477 &amp; "',null,'" &amp; 'Multilingual Combox'!M477 &amp; "',getdate(),1,"&amp; 'Multilingual Combox'!P477 &amp; ",1)")
)</f>
        <v/>
      </c>
    </row>
    <row r="478" spans="1:1">
      <c r="A478" s="35" t="str">
        <f>IF('Multilingual Combox'!A478="","",IF('Multilingual Combox'!Q478=1,""," Insert Into SYS_MULTILINGUAL(ID, DealerID, LanguageID, FormFullName, ControlID, Value, [Text], ToolTipText, ShowOrder, Link, [Description], UpdateDate, State,DictionaryTypeID,ShowType) Values((Select max(id)+1 From  SYS_MULTILINGUAL),'"  &amp; 'Multilingual Combox'!B478 &amp; "','"  &amp; 'Multilingual Combox'!C478 &amp; "','"  &amp; 'Multilingual Combox'!F478 &amp; "','"  &amp; 'Multilingual Combox'!G478 &amp; "','"  &amp;  'Multilingual Combox'!H478 &amp; "','" &amp; 'Multilingual Combox'!I478 &amp; "','"  &amp; "','"  &amp; 'Multilingual Combox'!K478 &amp; "',null,'" &amp; 'Multilingual Combox'!M478 &amp; "',getdate(),1,"&amp; 'Multilingual Combox'!P478 &amp; ",1)")
)</f>
        <v/>
      </c>
    </row>
    <row r="479" spans="1:1">
      <c r="A479" s="35" t="str">
        <f>IF('Multilingual Combox'!A479="","",IF('Multilingual Combox'!Q479=1,""," Insert Into SYS_MULTILINGUAL(ID, DealerID, LanguageID, FormFullName, ControlID, Value, [Text], ToolTipText, ShowOrder, Link, [Description], UpdateDate, State,DictionaryTypeID,ShowType) Values((Select max(id)+1 From  SYS_MULTILINGUAL),'"  &amp; 'Multilingual Combox'!B479 &amp; "','"  &amp; 'Multilingual Combox'!C479 &amp; "','"  &amp; 'Multilingual Combox'!F479 &amp; "','"  &amp; 'Multilingual Combox'!G479 &amp; "','"  &amp;  'Multilingual Combox'!H479 &amp; "','" &amp; 'Multilingual Combox'!I479 &amp; "','"  &amp; "','"  &amp; 'Multilingual Combox'!K479 &amp; "',null,'" &amp; 'Multilingual Combox'!M479 &amp; "',getdate(),1,"&amp; 'Multilingual Combox'!P479 &amp; ",1)")
)</f>
        <v/>
      </c>
    </row>
    <row r="480" spans="1:1">
      <c r="A480" s="35" t="str">
        <f>IF('Multilingual Combox'!A480="","",IF('Multilingual Combox'!Q480=1,""," Insert Into SYS_MULTILINGUAL(ID, DealerID, LanguageID, FormFullName, ControlID, Value, [Text], ToolTipText, ShowOrder, Link, [Description], UpdateDate, State,DictionaryTypeID,ShowType) Values((Select max(id)+1 From  SYS_MULTILINGUAL),'"  &amp; 'Multilingual Combox'!B480 &amp; "','"  &amp; 'Multilingual Combox'!C480 &amp; "','"  &amp; 'Multilingual Combox'!F480 &amp; "','"  &amp; 'Multilingual Combox'!G480 &amp; "','"  &amp;  'Multilingual Combox'!H480 &amp; "','" &amp; 'Multilingual Combox'!I480 &amp; "','"  &amp; "','"  &amp; 'Multilingual Combox'!K480 &amp; "',null,'" &amp; 'Multilingual Combox'!M480 &amp; "',getdate(),1,"&amp; 'Multilingual Combox'!P480 &amp; ",1)")
)</f>
        <v/>
      </c>
    </row>
    <row r="481" spans="1:1">
      <c r="A481" s="35" t="str">
        <f>IF('Multilingual Combox'!A481="","",IF('Multilingual Combox'!Q481=1,""," Insert Into SYS_MULTILINGUAL(ID, DealerID, LanguageID, FormFullName, ControlID, Value, [Text], ToolTipText, ShowOrder, Link, [Description], UpdateDate, State,DictionaryTypeID,ShowType) Values((Select max(id)+1 From  SYS_MULTILINGUAL),'"  &amp; 'Multilingual Combox'!B481 &amp; "','"  &amp; 'Multilingual Combox'!C481 &amp; "','"  &amp; 'Multilingual Combox'!F481 &amp; "','"  &amp; 'Multilingual Combox'!G481 &amp; "','"  &amp;  'Multilingual Combox'!H481 &amp; "','" &amp; 'Multilingual Combox'!I481 &amp; "','"  &amp; "','"  &amp; 'Multilingual Combox'!K481 &amp; "',null,'" &amp; 'Multilingual Combox'!M481 &amp; "',getdate(),1,"&amp; 'Multilingual Combox'!P481 &amp; ",1)")
)</f>
        <v/>
      </c>
    </row>
    <row r="482" spans="1:1">
      <c r="A482" s="35" t="str">
        <f>IF('Multilingual Combox'!A482="","",IF('Multilingual Combox'!Q482=1,""," Insert Into SYS_MULTILINGUAL(ID, DealerID, LanguageID, FormFullName, ControlID, Value, [Text], ToolTipText, ShowOrder, Link, [Description], UpdateDate, State,DictionaryTypeID,ShowType) Values((Select max(id)+1 From  SYS_MULTILINGUAL),'"  &amp; 'Multilingual Combox'!B482 &amp; "','"  &amp; 'Multilingual Combox'!C482 &amp; "','"  &amp; 'Multilingual Combox'!F482 &amp; "','"  &amp; 'Multilingual Combox'!G482 &amp; "','"  &amp;  'Multilingual Combox'!H482 &amp; "','" &amp; 'Multilingual Combox'!I482 &amp; "','"  &amp; "','"  &amp; 'Multilingual Combox'!K482 &amp; "',null,'" &amp; 'Multilingual Combox'!M482 &amp; "',getdate(),1,"&amp; 'Multilingual Combox'!P482 &amp; ",1)")
)</f>
        <v/>
      </c>
    </row>
    <row r="483" spans="1:1">
      <c r="A483" s="35" t="str">
        <f>IF('Multilingual Combox'!A483="","",IF('Multilingual Combox'!Q483=1,""," Insert Into SYS_MULTILINGUAL(ID, DealerID, LanguageID, FormFullName, ControlID, Value, [Text], ToolTipText, ShowOrder, Link, [Description], UpdateDate, State,DictionaryTypeID,ShowType) Values((Select max(id)+1 From  SYS_MULTILINGUAL),'"  &amp; 'Multilingual Combox'!B483 &amp; "','"  &amp; 'Multilingual Combox'!C483 &amp; "','"  &amp; 'Multilingual Combox'!F483 &amp; "','"  &amp; 'Multilingual Combox'!G483 &amp; "','"  &amp;  'Multilingual Combox'!H483 &amp; "','" &amp; 'Multilingual Combox'!I483 &amp; "','"  &amp; "','"  &amp; 'Multilingual Combox'!K483 &amp; "',null,'" &amp; 'Multilingual Combox'!M483 &amp; "',getdate(),1,"&amp; 'Multilingual Combox'!P483 &amp; ",1)")
)</f>
        <v/>
      </c>
    </row>
    <row r="484" spans="1:1">
      <c r="A484" s="35" t="str">
        <f>IF('Multilingual Combox'!A484="","",IF('Multilingual Combox'!Q484=1,""," Insert Into SYS_MULTILINGUAL(ID, DealerID, LanguageID, FormFullName, ControlID, Value, [Text], ToolTipText, ShowOrder, Link, [Description], UpdateDate, State,DictionaryTypeID,ShowType) Values((Select max(id)+1 From  SYS_MULTILINGUAL),'"  &amp; 'Multilingual Combox'!B484 &amp; "','"  &amp; 'Multilingual Combox'!C484 &amp; "','"  &amp; 'Multilingual Combox'!F484 &amp; "','"  &amp; 'Multilingual Combox'!G484 &amp; "','"  &amp;  'Multilingual Combox'!H484 &amp; "','" &amp; 'Multilingual Combox'!I484 &amp; "','"  &amp; "','"  &amp; 'Multilingual Combox'!K484 &amp; "',null,'" &amp; 'Multilingual Combox'!M484 &amp; "',getdate(),1,"&amp; 'Multilingual Combox'!P484 &amp; ",1)")
)</f>
        <v/>
      </c>
    </row>
    <row r="485" spans="1:1">
      <c r="A485" s="35" t="str">
        <f>IF('Multilingual Combox'!A485="","",IF('Multilingual Combox'!Q485=1,""," Insert Into SYS_MULTILINGUAL(ID, DealerID, LanguageID, FormFullName, ControlID, Value, [Text], ToolTipText, ShowOrder, Link, [Description], UpdateDate, State,DictionaryTypeID,ShowType) Values((Select max(id)+1 From  SYS_MULTILINGUAL),'"  &amp; 'Multilingual Combox'!B485 &amp; "','"  &amp; 'Multilingual Combox'!C485 &amp; "','"  &amp; 'Multilingual Combox'!F485 &amp; "','"  &amp; 'Multilingual Combox'!G485 &amp; "','"  &amp;  'Multilingual Combox'!H485 &amp; "','" &amp; 'Multilingual Combox'!I485 &amp; "','"  &amp; "','"  &amp; 'Multilingual Combox'!K485 &amp; "',null,'" &amp; 'Multilingual Combox'!M485 &amp; "',getdate(),1,"&amp; 'Multilingual Combox'!P485 &amp; ",1)")
)</f>
        <v/>
      </c>
    </row>
    <row r="486" spans="1:1">
      <c r="A486" s="35" t="str">
        <f>IF('Multilingual Combox'!A486="","",IF('Multilingual Combox'!Q486=1,""," Insert Into SYS_MULTILINGUAL(ID, DealerID, LanguageID, FormFullName, ControlID, Value, [Text], ToolTipText, ShowOrder, Link, [Description], UpdateDate, State,DictionaryTypeID,ShowType) Values((Select max(id)+1 From  SYS_MULTILINGUAL),'"  &amp; 'Multilingual Combox'!B486 &amp; "','"  &amp; 'Multilingual Combox'!C486 &amp; "','"  &amp; 'Multilingual Combox'!F486 &amp; "','"  &amp; 'Multilingual Combox'!G486 &amp; "','"  &amp;  'Multilingual Combox'!H486 &amp; "','" &amp; 'Multilingual Combox'!I486 &amp; "','"  &amp; "','"  &amp; 'Multilingual Combox'!K486 &amp; "',null,'" &amp; 'Multilingual Combox'!M486 &amp; "',getdate(),1,"&amp; 'Multilingual Combox'!P486 &amp; ",1)")
)</f>
        <v/>
      </c>
    </row>
    <row r="487" spans="1:1">
      <c r="A487" s="35" t="str">
        <f>IF('Multilingual Combox'!A487="","",IF('Multilingual Combox'!Q487=1,""," Insert Into SYS_MULTILINGUAL(ID, DealerID, LanguageID, FormFullName, ControlID, Value, [Text], ToolTipText, ShowOrder, Link, [Description], UpdateDate, State,DictionaryTypeID,ShowType) Values((Select max(id)+1 From  SYS_MULTILINGUAL),'"  &amp; 'Multilingual Combox'!B487 &amp; "','"  &amp; 'Multilingual Combox'!C487 &amp; "','"  &amp; 'Multilingual Combox'!F487 &amp; "','"  &amp; 'Multilingual Combox'!G487 &amp; "','"  &amp;  'Multilingual Combox'!H487 &amp; "','" &amp; 'Multilingual Combox'!I487 &amp; "','"  &amp; "','"  &amp; 'Multilingual Combox'!K487 &amp; "',null,'" &amp; 'Multilingual Combox'!M487 &amp; "',getdate(),1,"&amp; 'Multilingual Combox'!P487 &amp; ",1)")
)</f>
        <v/>
      </c>
    </row>
    <row r="488" spans="1:1">
      <c r="A488" s="35" t="str">
        <f>IF('Multilingual Combox'!A488="","",IF('Multilingual Combox'!Q488=1,""," Insert Into SYS_MULTILINGUAL(ID, DealerID, LanguageID, FormFullName, ControlID, Value, [Text], ToolTipText, ShowOrder, Link, [Description], UpdateDate, State,DictionaryTypeID,ShowType) Values((Select max(id)+1 From  SYS_MULTILINGUAL),'"  &amp; 'Multilingual Combox'!B488 &amp; "','"  &amp; 'Multilingual Combox'!C488 &amp; "','"  &amp; 'Multilingual Combox'!F488 &amp; "','"  &amp; 'Multilingual Combox'!G488 &amp; "','"  &amp;  'Multilingual Combox'!H488 &amp; "','" &amp; 'Multilingual Combox'!I488 &amp; "','"  &amp; "','"  &amp; 'Multilingual Combox'!K488 &amp; "',null,'" &amp; 'Multilingual Combox'!M488 &amp; "',getdate(),1,"&amp; 'Multilingual Combox'!P488 &amp; ",1)")
)</f>
        <v/>
      </c>
    </row>
    <row r="489" spans="1:1">
      <c r="A489" s="35" t="str">
        <f>IF('Multilingual Combox'!A489="","",IF('Multilingual Combox'!Q489=1,""," Insert Into SYS_MULTILINGUAL(ID, DealerID, LanguageID, FormFullName, ControlID, Value, [Text], ToolTipText, ShowOrder, Link, [Description], UpdateDate, State,DictionaryTypeID,ShowType) Values((Select max(id)+1 From  SYS_MULTILINGUAL),'"  &amp; 'Multilingual Combox'!B489 &amp; "','"  &amp; 'Multilingual Combox'!C489 &amp; "','"  &amp; 'Multilingual Combox'!F489 &amp; "','"  &amp; 'Multilingual Combox'!G489 &amp; "','"  &amp;  'Multilingual Combox'!H489 &amp; "','" &amp; 'Multilingual Combox'!I489 &amp; "','"  &amp; "','"  &amp; 'Multilingual Combox'!K489 &amp; "',null,'" &amp; 'Multilingual Combox'!M489 &amp; "',getdate(),1,"&amp; 'Multilingual Combox'!P489 &amp; ",1)")
)</f>
        <v/>
      </c>
    </row>
    <row r="490" spans="1:1">
      <c r="A490" s="35" t="str">
        <f>IF('Multilingual Combox'!A490="","",IF('Multilingual Combox'!Q490=1,""," Insert Into SYS_MULTILINGUAL(ID, DealerID, LanguageID, FormFullName, ControlID, Value, [Text], ToolTipText, ShowOrder, Link, [Description], UpdateDate, State,DictionaryTypeID,ShowType) Values((Select max(id)+1 From  SYS_MULTILINGUAL),'"  &amp; 'Multilingual Combox'!B490 &amp; "','"  &amp; 'Multilingual Combox'!C490 &amp; "','"  &amp; 'Multilingual Combox'!F490 &amp; "','"  &amp; 'Multilingual Combox'!G490 &amp; "','"  &amp;  'Multilingual Combox'!H490 &amp; "','" &amp; 'Multilingual Combox'!I490 &amp; "','"  &amp; "','"  &amp; 'Multilingual Combox'!K490 &amp; "',null,'" &amp; 'Multilingual Combox'!M490 &amp; "',getdate(),1,"&amp; 'Multilingual Combox'!P490 &amp; ",1)")
)</f>
        <v/>
      </c>
    </row>
    <row r="491" spans="1:1">
      <c r="A491" s="35" t="str">
        <f>IF('Multilingual Combox'!A491="","",IF('Multilingual Combox'!Q491=1,""," Insert Into SYS_MULTILINGUAL(ID, DealerID, LanguageID, FormFullName, ControlID, Value, [Text], ToolTipText, ShowOrder, Link, [Description], UpdateDate, State,DictionaryTypeID,ShowType) Values((Select max(id)+1 From  SYS_MULTILINGUAL),'"  &amp; 'Multilingual Combox'!B491 &amp; "','"  &amp; 'Multilingual Combox'!C491 &amp; "','"  &amp; 'Multilingual Combox'!F491 &amp; "','"  &amp; 'Multilingual Combox'!G491 &amp; "','"  &amp;  'Multilingual Combox'!H491 &amp; "','" &amp; 'Multilingual Combox'!I491 &amp; "','"  &amp; "','"  &amp; 'Multilingual Combox'!K491 &amp; "',null,'" &amp; 'Multilingual Combox'!M491 &amp; "',getdate(),1,"&amp; 'Multilingual Combox'!P491 &amp; ",1)")
)</f>
        <v/>
      </c>
    </row>
    <row r="492" spans="1:1">
      <c r="A492" s="35" t="str">
        <f>IF('Multilingual Combox'!A492="","",IF('Multilingual Combox'!Q492=1,""," Insert Into SYS_MULTILINGUAL(ID, DealerID, LanguageID, FormFullName, ControlID, Value, [Text], ToolTipText, ShowOrder, Link, [Description], UpdateDate, State,DictionaryTypeID,ShowType) Values((Select max(id)+1 From  SYS_MULTILINGUAL),'"  &amp; 'Multilingual Combox'!B492 &amp; "','"  &amp; 'Multilingual Combox'!C492 &amp; "','"  &amp; 'Multilingual Combox'!F492 &amp; "','"  &amp; 'Multilingual Combox'!G492 &amp; "','"  &amp;  'Multilingual Combox'!H492 &amp; "','" &amp; 'Multilingual Combox'!I492 &amp; "','"  &amp; "','"  &amp; 'Multilingual Combox'!K492 &amp; "',null,'" &amp; 'Multilingual Combox'!M492 &amp; "',getdate(),1,"&amp; 'Multilingual Combox'!P492 &amp; ",1)")
)</f>
        <v/>
      </c>
    </row>
    <row r="493" spans="1:1">
      <c r="A493" s="35" t="str">
        <f>IF('Multilingual Combox'!A493="","",IF('Multilingual Combox'!Q493=1,""," Insert Into SYS_MULTILINGUAL(ID, DealerID, LanguageID, FormFullName, ControlID, Value, [Text], ToolTipText, ShowOrder, Link, [Description], UpdateDate, State,DictionaryTypeID,ShowType) Values((Select max(id)+1 From  SYS_MULTILINGUAL),'"  &amp; 'Multilingual Combox'!B493 &amp; "','"  &amp; 'Multilingual Combox'!C493 &amp; "','"  &amp; 'Multilingual Combox'!F493 &amp; "','"  &amp; 'Multilingual Combox'!G493 &amp; "','"  &amp;  'Multilingual Combox'!H493 &amp; "','" &amp; 'Multilingual Combox'!I493 &amp; "','"  &amp; "','"  &amp; 'Multilingual Combox'!K493 &amp; "',null,'" &amp; 'Multilingual Combox'!M493 &amp; "',getdate(),1,"&amp; 'Multilingual Combox'!P493 &amp; ",1)")
)</f>
        <v/>
      </c>
    </row>
    <row r="494" spans="1:1">
      <c r="A494" s="35" t="str">
        <f>IF('Multilingual Combox'!A494="","",IF('Multilingual Combox'!Q494=1,""," Insert Into SYS_MULTILINGUAL(ID, DealerID, LanguageID, FormFullName, ControlID, Value, [Text], ToolTipText, ShowOrder, Link, [Description], UpdateDate, State,DictionaryTypeID,ShowType) Values((Select max(id)+1 From  SYS_MULTILINGUAL),'"  &amp; 'Multilingual Combox'!B494 &amp; "','"  &amp; 'Multilingual Combox'!C494 &amp; "','"  &amp; 'Multilingual Combox'!F494 &amp; "','"  &amp; 'Multilingual Combox'!G494 &amp; "','"  &amp;  'Multilingual Combox'!H494 &amp; "','" &amp; 'Multilingual Combox'!I494 &amp; "','"  &amp; "','"  &amp; 'Multilingual Combox'!K494 &amp; "',null,'" &amp; 'Multilingual Combox'!M494 &amp; "',getdate(),1,"&amp; 'Multilingual Combox'!P494 &amp; ",1)")
)</f>
        <v/>
      </c>
    </row>
    <row r="495" spans="1:1">
      <c r="A495" s="35" t="str">
        <f>IF('Multilingual Combox'!A495="","",IF('Multilingual Combox'!Q495=1,""," Insert Into SYS_MULTILINGUAL(ID, DealerID, LanguageID, FormFullName, ControlID, Value, [Text], ToolTipText, ShowOrder, Link, [Description], UpdateDate, State,DictionaryTypeID,ShowType) Values((Select max(id)+1 From  SYS_MULTILINGUAL),'"  &amp; 'Multilingual Combox'!B495 &amp; "','"  &amp; 'Multilingual Combox'!C495 &amp; "','"  &amp; 'Multilingual Combox'!F495 &amp; "','"  &amp; 'Multilingual Combox'!G495 &amp; "','"  &amp;  'Multilingual Combox'!H495 &amp; "','" &amp; 'Multilingual Combox'!I495 &amp; "','"  &amp; "','"  &amp; 'Multilingual Combox'!K495 &amp; "',null,'" &amp; 'Multilingual Combox'!M495 &amp; "',getdate(),1,"&amp; 'Multilingual Combox'!P495 &amp; ",1)")
)</f>
        <v/>
      </c>
    </row>
    <row r="496" spans="1:1">
      <c r="A496" s="35" t="str">
        <f>IF('Multilingual Combox'!A496="","",IF('Multilingual Combox'!Q496=1,""," Insert Into SYS_MULTILINGUAL(ID, DealerID, LanguageID, FormFullName, ControlID, Value, [Text], ToolTipText, ShowOrder, Link, [Description], UpdateDate, State,DictionaryTypeID,ShowType) Values((Select max(id)+1 From  SYS_MULTILINGUAL),'"  &amp; 'Multilingual Combox'!B496 &amp; "','"  &amp; 'Multilingual Combox'!C496 &amp; "','"  &amp; 'Multilingual Combox'!F496 &amp; "','"  &amp; 'Multilingual Combox'!G496 &amp; "','"  &amp;  'Multilingual Combox'!H496 &amp; "','" &amp; 'Multilingual Combox'!I496 &amp; "','"  &amp; "','"  &amp; 'Multilingual Combox'!K496 &amp; "',null,'" &amp; 'Multilingual Combox'!M496 &amp; "',getdate(),1,"&amp; 'Multilingual Combox'!P496 &amp; ",1)")
)</f>
        <v/>
      </c>
    </row>
    <row r="497" spans="1:1">
      <c r="A497" s="35" t="str">
        <f>IF('Multilingual Combox'!A497="","",IF('Multilingual Combox'!Q497=1,""," Insert Into SYS_MULTILINGUAL(ID, DealerID, LanguageID, FormFullName, ControlID, Value, [Text], ToolTipText, ShowOrder, Link, [Description], UpdateDate, State,DictionaryTypeID,ShowType) Values((Select max(id)+1 From  SYS_MULTILINGUAL),'"  &amp; 'Multilingual Combox'!B497 &amp; "','"  &amp; 'Multilingual Combox'!C497 &amp; "','"  &amp; 'Multilingual Combox'!F497 &amp; "','"  &amp; 'Multilingual Combox'!G497 &amp; "','"  &amp;  'Multilingual Combox'!H497 &amp; "','" &amp; 'Multilingual Combox'!I497 &amp; "','"  &amp; "','"  &amp; 'Multilingual Combox'!K497 &amp; "',null,'" &amp; 'Multilingual Combox'!M497 &amp; "',getdate(),1,"&amp; 'Multilingual Combox'!P497 &amp; ",1)")
)</f>
        <v/>
      </c>
    </row>
    <row r="498" spans="1:1">
      <c r="A498" s="35" t="str">
        <f>IF('Multilingual Combox'!A498="","",IF('Multilingual Combox'!Q498=1,""," Insert Into SYS_MULTILINGUAL(ID, DealerID, LanguageID, FormFullName, ControlID, Value, [Text], ToolTipText, ShowOrder, Link, [Description], UpdateDate, State,DictionaryTypeID,ShowType) Values((Select max(id)+1 From  SYS_MULTILINGUAL),'"  &amp; 'Multilingual Combox'!B498 &amp; "','"  &amp; 'Multilingual Combox'!C498 &amp; "','"  &amp; 'Multilingual Combox'!F498 &amp; "','"  &amp; 'Multilingual Combox'!G498 &amp; "','"  &amp;  'Multilingual Combox'!H498 &amp; "','" &amp; 'Multilingual Combox'!I498 &amp; "','"  &amp; "','"  &amp; 'Multilingual Combox'!K498 &amp; "',null,'" &amp; 'Multilingual Combox'!M498 &amp; "',getdate(),1,"&amp; 'Multilingual Combox'!P498 &amp; ",1)")
)</f>
        <v/>
      </c>
    </row>
    <row r="499" spans="1:1">
      <c r="A499" s="35" t="str">
        <f>IF('Multilingual Combox'!A499="","",IF('Multilingual Combox'!Q499=1,""," Insert Into SYS_MULTILINGUAL(ID, DealerID, LanguageID, FormFullName, ControlID, Value, [Text], ToolTipText, ShowOrder, Link, [Description], UpdateDate, State,DictionaryTypeID,ShowType) Values((Select max(id)+1 From  SYS_MULTILINGUAL),'"  &amp; 'Multilingual Combox'!B499 &amp; "','"  &amp; 'Multilingual Combox'!C499 &amp; "','"  &amp; 'Multilingual Combox'!F499 &amp; "','"  &amp; 'Multilingual Combox'!G499 &amp; "','"  &amp;  'Multilingual Combox'!H499 &amp; "','" &amp; 'Multilingual Combox'!I499 &amp; "','"  &amp; "','"  &amp; 'Multilingual Combox'!K499 &amp; "',null,'" &amp; 'Multilingual Combox'!M499 &amp; "',getdate(),1,"&amp; 'Multilingual Combox'!P499 &amp; ",1)")
)</f>
        <v/>
      </c>
    </row>
    <row r="500" spans="1:1">
      <c r="A500" s="35" t="str">
        <f>IF('Multilingual Combox'!A500="","",IF('Multilingual Combox'!Q500=1,""," Insert Into SYS_MULTILINGUAL(ID, DealerID, LanguageID, FormFullName, ControlID, Value, [Text], ToolTipText, ShowOrder, Link, [Description], UpdateDate, State,DictionaryTypeID,ShowType) Values((Select max(id)+1 From  SYS_MULTILINGUAL),'"  &amp; 'Multilingual Combox'!B500 &amp; "','"  &amp; 'Multilingual Combox'!C500 &amp; "','"  &amp; 'Multilingual Combox'!F500 &amp; "','"  &amp; 'Multilingual Combox'!G500 &amp; "','"  &amp;  'Multilingual Combox'!H500 &amp; "','" &amp; 'Multilingual Combox'!I500 &amp; "','"  &amp; "','"  &amp; 'Multilingual Combox'!K500 &amp; "',null,'" &amp; 'Multilingual Combox'!M500 &amp; "',getdate(),1,"&amp; 'Multilingual Combox'!P500 &amp; ",1)")
)</f>
        <v/>
      </c>
    </row>
    <row r="501" spans="1:1">
      <c r="A501" s="35" t="str">
        <f>IF('Multilingual Combox'!A501="","",IF('Multilingual Combox'!Q501=1,""," Insert Into SYS_MULTILINGUAL(ID, DealerID, LanguageID, FormFullName, ControlID, Value, [Text], ToolTipText, ShowOrder, Link, [Description], UpdateDate, State,DictionaryTypeID,ShowType) Values((Select max(id)+1 From  SYS_MULTILINGUAL),'"  &amp; 'Multilingual Combox'!B501 &amp; "','"  &amp; 'Multilingual Combox'!C501 &amp; "','"  &amp; 'Multilingual Combox'!F501 &amp; "','"  &amp; 'Multilingual Combox'!G501 &amp; "','"  &amp;  'Multilingual Combox'!H501 &amp; "','" &amp; 'Multilingual Combox'!I501 &amp; "','"  &amp; "','"  &amp; 'Multilingual Combox'!K501 &amp; "',null,'" &amp; 'Multilingual Combox'!M501 &amp; "',getdate(),1,"&amp; 'Multilingual Combox'!P501 &amp; ",1)")
)</f>
        <v/>
      </c>
    </row>
    <row r="502" spans="1:1">
      <c r="A502" s="35" t="str">
        <f>IF('Multilingual Combox'!A502="","",IF('Multilingual Combox'!Q502=1,""," Insert Into SYS_MULTILINGUAL(ID, DealerID, LanguageID, FormFullName, ControlID, Value, [Text], ToolTipText, ShowOrder, Link, [Description], UpdateDate, State,DictionaryTypeID,ShowType) Values((Select max(id)+1 From  SYS_MULTILINGUAL),'"  &amp; 'Multilingual Combox'!B502 &amp; "','"  &amp; 'Multilingual Combox'!C502 &amp; "','"  &amp; 'Multilingual Combox'!F502 &amp; "','"  &amp; 'Multilingual Combox'!G502 &amp; "','"  &amp;  'Multilingual Combox'!H502 &amp; "','" &amp; 'Multilingual Combox'!I502 &amp; "','"  &amp; "','"  &amp; 'Multilingual Combox'!K502 &amp; "',null,'" &amp; 'Multilingual Combox'!M502 &amp; "',getdate(),1,"&amp; 'Multilingual Combox'!P502 &amp; ",1)")
)</f>
        <v/>
      </c>
    </row>
    <row r="503" spans="1:1">
      <c r="A503" s="35" t="str">
        <f>IF('Multilingual Combox'!A503="","",IF('Multilingual Combox'!Q503=1,""," Insert Into SYS_MULTILINGUAL(ID, DealerID, LanguageID, FormFullName, ControlID, Value, [Text], ToolTipText, ShowOrder, Link, [Description], UpdateDate, State,DictionaryTypeID,ShowType) Values((Select max(id)+1 From  SYS_MULTILINGUAL),'"  &amp; 'Multilingual Combox'!B503 &amp; "','"  &amp; 'Multilingual Combox'!C503 &amp; "','"  &amp; 'Multilingual Combox'!F503 &amp; "','"  &amp; 'Multilingual Combox'!G503 &amp; "','"  &amp;  'Multilingual Combox'!H503 &amp; "','" &amp; 'Multilingual Combox'!I503 &amp; "','"  &amp; "','"  &amp; 'Multilingual Combox'!K503 &amp; "',null,'" &amp; 'Multilingual Combox'!M503 &amp; "',getdate(),1,"&amp; 'Multilingual Combox'!P503 &amp; ",1)")
)</f>
        <v/>
      </c>
    </row>
    <row r="504" spans="1:1">
      <c r="A504" s="35" t="str">
        <f>IF('Multilingual Combox'!A504="","",IF('Multilingual Combox'!Q504=1,""," Insert Into SYS_MULTILINGUAL(ID, DealerID, LanguageID, FormFullName, ControlID, Value, [Text], ToolTipText, ShowOrder, Link, [Description], UpdateDate, State,DictionaryTypeID,ShowType) Values((Select max(id)+1 From  SYS_MULTILINGUAL),'"  &amp; 'Multilingual Combox'!B504 &amp; "','"  &amp; 'Multilingual Combox'!C504 &amp; "','"  &amp; 'Multilingual Combox'!F504 &amp; "','"  &amp; 'Multilingual Combox'!G504 &amp; "','"  &amp;  'Multilingual Combox'!H504 &amp; "','" &amp; 'Multilingual Combox'!I504 &amp; "','"  &amp; "','"  &amp; 'Multilingual Combox'!K504 &amp; "',null,'" &amp; 'Multilingual Combox'!M504 &amp; "',getdate(),1,"&amp; 'Multilingual Combox'!P504 &amp; ",1)")
)</f>
        <v/>
      </c>
    </row>
    <row r="505" spans="1:1">
      <c r="A505" s="35" t="str">
        <f>IF('Multilingual Combox'!A505="","",IF('Multilingual Combox'!Q505=1,""," Insert Into SYS_MULTILINGUAL(ID, DealerID, LanguageID, FormFullName, ControlID, Value, [Text], ToolTipText, ShowOrder, Link, [Description], UpdateDate, State,DictionaryTypeID,ShowType) Values((Select max(id)+1 From  SYS_MULTILINGUAL),'"  &amp; 'Multilingual Combox'!B505 &amp; "','"  &amp; 'Multilingual Combox'!C505 &amp; "','"  &amp; 'Multilingual Combox'!F505 &amp; "','"  &amp; 'Multilingual Combox'!G505 &amp; "','"  &amp;  'Multilingual Combox'!H505 &amp; "','" &amp; 'Multilingual Combox'!I505 &amp; "','"  &amp; "','"  &amp; 'Multilingual Combox'!K505 &amp; "',null,'" &amp; 'Multilingual Combox'!M505 &amp; "',getdate(),1,"&amp; 'Multilingual Combox'!P505 &amp; ",1)")
)</f>
        <v/>
      </c>
    </row>
    <row r="506" spans="1:1">
      <c r="A506" s="35" t="str">
        <f>IF('Multilingual Combox'!A506="","",IF('Multilingual Combox'!Q506=1,""," Insert Into SYS_MULTILINGUAL(ID, DealerID, LanguageID, FormFullName, ControlID, Value, [Text], ToolTipText, ShowOrder, Link, [Description], UpdateDate, State,DictionaryTypeID,ShowType) Values((Select max(id)+1 From  SYS_MULTILINGUAL),'"  &amp; 'Multilingual Combox'!B506 &amp; "','"  &amp; 'Multilingual Combox'!C506 &amp; "','"  &amp; 'Multilingual Combox'!F506 &amp; "','"  &amp; 'Multilingual Combox'!G506 &amp; "','"  &amp;  'Multilingual Combox'!H506 &amp; "','" &amp; 'Multilingual Combox'!I506 &amp; "','"  &amp; "','"  &amp; 'Multilingual Combox'!K506 &amp; "',null,'" &amp; 'Multilingual Combox'!M506 &amp; "',getdate(),1,"&amp; 'Multilingual Combox'!P506 &amp; ",1)")
)</f>
        <v/>
      </c>
    </row>
    <row r="507" spans="1:1">
      <c r="A507" s="35" t="str">
        <f>IF('Multilingual Combox'!A507="","",IF('Multilingual Combox'!Q507=1,""," Insert Into SYS_MULTILINGUAL(ID, DealerID, LanguageID, FormFullName, ControlID, Value, [Text], ToolTipText, ShowOrder, Link, [Description], UpdateDate, State,DictionaryTypeID,ShowType) Values((Select max(id)+1 From  SYS_MULTILINGUAL),'"  &amp; 'Multilingual Combox'!B507 &amp; "','"  &amp; 'Multilingual Combox'!C507 &amp; "','"  &amp; 'Multilingual Combox'!F507 &amp; "','"  &amp; 'Multilingual Combox'!G507 &amp; "','"  &amp;  'Multilingual Combox'!H507 &amp; "','" &amp; 'Multilingual Combox'!I507 &amp; "','"  &amp; "','"  &amp; 'Multilingual Combox'!K507 &amp; "',null,'" &amp; 'Multilingual Combox'!M507 &amp; "',getdate(),1,"&amp; 'Multilingual Combox'!P507 &amp; ",1)")
)</f>
        <v/>
      </c>
    </row>
    <row r="508" spans="1:1">
      <c r="A508" s="35" t="str">
        <f>IF('Multilingual Combox'!A508="","",IF('Multilingual Combox'!Q508=1,""," Insert Into SYS_MULTILINGUAL(ID, DealerID, LanguageID, FormFullName, ControlID, Value, [Text], ToolTipText, ShowOrder, Link, [Description], UpdateDate, State,DictionaryTypeID,ShowType) Values((Select max(id)+1 From  SYS_MULTILINGUAL),'"  &amp; 'Multilingual Combox'!B508 &amp; "','"  &amp; 'Multilingual Combox'!C508 &amp; "','"  &amp; 'Multilingual Combox'!F508 &amp; "','"  &amp; 'Multilingual Combox'!G508 &amp; "','"  &amp;  'Multilingual Combox'!H508 &amp; "','" &amp; 'Multilingual Combox'!I508 &amp; "','"  &amp; "','"  &amp; 'Multilingual Combox'!K508 &amp; "',null,'" &amp; 'Multilingual Combox'!M508 &amp; "',getdate(),1,"&amp; 'Multilingual Combox'!P508 &amp; ",1)")
)</f>
        <v/>
      </c>
    </row>
    <row r="509" spans="1:1">
      <c r="A509" s="35" t="str">
        <f>IF('Multilingual Combox'!A509="","",IF('Multilingual Combox'!Q509=1,""," Insert Into SYS_MULTILINGUAL(ID, DealerID, LanguageID, FormFullName, ControlID, Value, [Text], ToolTipText, ShowOrder, Link, [Description], UpdateDate, State,DictionaryTypeID,ShowType) Values((Select max(id)+1 From  SYS_MULTILINGUAL),'"  &amp; 'Multilingual Combox'!B509 &amp; "','"  &amp; 'Multilingual Combox'!C509 &amp; "','"  &amp; 'Multilingual Combox'!F509 &amp; "','"  &amp; 'Multilingual Combox'!G509 &amp; "','"  &amp;  'Multilingual Combox'!H509 &amp; "','" &amp; 'Multilingual Combox'!I509 &amp; "','"  &amp; "','"  &amp; 'Multilingual Combox'!K509 &amp; "',null,'" &amp; 'Multilingual Combox'!M509 &amp; "',getdate(),1,"&amp; 'Multilingual Combox'!P509 &amp; ",1)")
)</f>
        <v/>
      </c>
    </row>
    <row r="510" spans="1:1">
      <c r="A510" s="35" t="str">
        <f>IF('Multilingual Combox'!A510="","",IF('Multilingual Combox'!Q510=1,""," Insert Into SYS_MULTILINGUAL(ID, DealerID, LanguageID, FormFullName, ControlID, Value, [Text], ToolTipText, ShowOrder, Link, [Description], UpdateDate, State,DictionaryTypeID,ShowType) Values((Select max(id)+1 From  SYS_MULTILINGUAL),'"  &amp; 'Multilingual Combox'!B510 &amp; "','"  &amp; 'Multilingual Combox'!C510 &amp; "','"  &amp; 'Multilingual Combox'!F510 &amp; "','"  &amp; 'Multilingual Combox'!G510 &amp; "','"  &amp;  'Multilingual Combox'!H510 &amp; "','" &amp; 'Multilingual Combox'!I510 &amp; "','"  &amp; "','"  &amp; 'Multilingual Combox'!K510 &amp; "',null,'" &amp; 'Multilingual Combox'!M510 &amp; "',getdate(),1,"&amp; 'Multilingual Combox'!P510 &amp; ",1)")
)</f>
        <v/>
      </c>
    </row>
    <row r="511" spans="1:1">
      <c r="A511" s="35" t="str">
        <f>IF('Multilingual Combox'!A511="","",IF('Multilingual Combox'!Q511=1,""," Insert Into SYS_MULTILINGUAL(ID, DealerID, LanguageID, FormFullName, ControlID, Value, [Text], ToolTipText, ShowOrder, Link, [Description], UpdateDate, State,DictionaryTypeID,ShowType) Values((Select max(id)+1 From  SYS_MULTILINGUAL),'"  &amp; 'Multilingual Combox'!B511 &amp; "','"  &amp; 'Multilingual Combox'!C511 &amp; "','"  &amp; 'Multilingual Combox'!F511 &amp; "','"  &amp; 'Multilingual Combox'!G511 &amp; "','"  &amp;  'Multilingual Combox'!H511 &amp; "','" &amp; 'Multilingual Combox'!I511 &amp; "','"  &amp; "','"  &amp; 'Multilingual Combox'!K511 &amp; "',null,'" &amp; 'Multilingual Combox'!M511 &amp; "',getdate(),1,"&amp; 'Multilingual Combox'!P511 &amp; ",1)")
)</f>
        <v/>
      </c>
    </row>
    <row r="512" spans="1:1">
      <c r="A512" s="35" t="str">
        <f>IF('Multilingual Combox'!A512="","",IF('Multilingual Combox'!Q512=1,""," Insert Into SYS_MULTILINGUAL(ID, DealerID, LanguageID, FormFullName, ControlID, Value, [Text], ToolTipText, ShowOrder, Link, [Description], UpdateDate, State,DictionaryTypeID,ShowType) Values((Select max(id)+1 From  SYS_MULTILINGUAL),'"  &amp; 'Multilingual Combox'!B512 &amp; "','"  &amp; 'Multilingual Combox'!C512 &amp; "','"  &amp; 'Multilingual Combox'!F512 &amp; "','"  &amp; 'Multilingual Combox'!G512 &amp; "','"  &amp;  'Multilingual Combox'!H512 &amp; "','" &amp; 'Multilingual Combox'!I512 &amp; "','"  &amp; "','"  &amp; 'Multilingual Combox'!K512 &amp; "',null,'" &amp; 'Multilingual Combox'!M512 &amp; "',getdate(),1,"&amp; 'Multilingual Combox'!P512 &amp; ",1)")
)</f>
        <v/>
      </c>
    </row>
    <row r="513" spans="1:1">
      <c r="A513" s="35" t="str">
        <f>IF('Multilingual Combox'!A513="","",IF('Multilingual Combox'!Q513=1,""," Insert Into SYS_MULTILINGUAL(ID, DealerID, LanguageID, FormFullName, ControlID, Value, [Text], ToolTipText, ShowOrder, Link, [Description], UpdateDate, State,DictionaryTypeID,ShowType) Values((Select max(id)+1 From  SYS_MULTILINGUAL),'"  &amp; 'Multilingual Combox'!B513 &amp; "','"  &amp; 'Multilingual Combox'!C513 &amp; "','"  &amp; 'Multilingual Combox'!F513 &amp; "','"  &amp; 'Multilingual Combox'!G513 &amp; "','"  &amp;  'Multilingual Combox'!H513 &amp; "','" &amp; 'Multilingual Combox'!I513 &amp; "','"  &amp; "','"  &amp; 'Multilingual Combox'!K513 &amp; "',null,'" &amp; 'Multilingual Combox'!M513 &amp; "',getdate(),1,"&amp; 'Multilingual Combox'!P513 &amp; ",1)")
)</f>
        <v/>
      </c>
    </row>
    <row r="514" spans="1:1">
      <c r="A514" s="35" t="str">
        <f>IF('Multilingual Combox'!A514="","",IF('Multilingual Combox'!Q514=1,""," Insert Into SYS_MULTILINGUAL(ID, DealerID, LanguageID, FormFullName, ControlID, Value, [Text], ToolTipText, ShowOrder, Link, [Description], UpdateDate, State,DictionaryTypeID,ShowType) Values((Select max(id)+1 From  SYS_MULTILINGUAL),'"  &amp; 'Multilingual Combox'!B514 &amp; "','"  &amp; 'Multilingual Combox'!C514 &amp; "','"  &amp; 'Multilingual Combox'!F514 &amp; "','"  &amp; 'Multilingual Combox'!G514 &amp; "','"  &amp;  'Multilingual Combox'!H514 &amp; "','" &amp; 'Multilingual Combox'!I514 &amp; "','"  &amp; "','"  &amp; 'Multilingual Combox'!K514 &amp; "',null,'" &amp; 'Multilingual Combox'!M514 &amp; "',getdate(),1,"&amp; 'Multilingual Combox'!P514 &amp; ",1)")
)</f>
        <v/>
      </c>
    </row>
    <row r="515" spans="1:1">
      <c r="A515" s="35" t="str">
        <f>IF('Multilingual Combox'!A515="","",IF('Multilingual Combox'!Q515=1,""," Insert Into SYS_MULTILINGUAL(ID, DealerID, LanguageID, FormFullName, ControlID, Value, [Text], ToolTipText, ShowOrder, Link, [Description], UpdateDate, State,DictionaryTypeID,ShowType) Values((Select max(id)+1 From  SYS_MULTILINGUAL),'"  &amp; 'Multilingual Combox'!B515 &amp; "','"  &amp; 'Multilingual Combox'!C515 &amp; "','"  &amp; 'Multilingual Combox'!F515 &amp; "','"  &amp; 'Multilingual Combox'!G515 &amp; "','"  &amp;  'Multilingual Combox'!H515 &amp; "','" &amp; 'Multilingual Combox'!I515 &amp; "','"  &amp; "','"  &amp; 'Multilingual Combox'!K515 &amp; "',null,'" &amp; 'Multilingual Combox'!M515 &amp; "',getdate(),1,"&amp; 'Multilingual Combox'!P515 &amp; ",1)")
)</f>
        <v/>
      </c>
    </row>
    <row r="516" spans="1:1">
      <c r="A516" s="35" t="str">
        <f>IF('Multilingual Combox'!A516="","",IF('Multilingual Combox'!Q516=1,""," Insert Into SYS_MULTILINGUAL(ID, DealerID, LanguageID, FormFullName, ControlID, Value, [Text], ToolTipText, ShowOrder, Link, [Description], UpdateDate, State,DictionaryTypeID,ShowType) Values((Select max(id)+1 From  SYS_MULTILINGUAL),'"  &amp; 'Multilingual Combox'!B516 &amp; "','"  &amp; 'Multilingual Combox'!C516 &amp; "','"  &amp; 'Multilingual Combox'!F516 &amp; "','"  &amp; 'Multilingual Combox'!G516 &amp; "','"  &amp;  'Multilingual Combox'!H516 &amp; "','" &amp; 'Multilingual Combox'!I516 &amp; "','"  &amp; "','"  &amp; 'Multilingual Combox'!K516 &amp; "',null,'" &amp; 'Multilingual Combox'!M516 &amp; "',getdate(),1,"&amp; 'Multilingual Combox'!P516 &amp; ",1)")
)</f>
        <v/>
      </c>
    </row>
    <row r="517" spans="1:1">
      <c r="A517" s="35" t="str">
        <f>IF('Multilingual Combox'!A517="","",IF('Multilingual Combox'!Q517=1,""," Insert Into SYS_MULTILINGUAL(ID, DealerID, LanguageID, FormFullName, ControlID, Value, [Text], ToolTipText, ShowOrder, Link, [Description], UpdateDate, State,DictionaryTypeID,ShowType) Values((Select max(id)+1 From  SYS_MULTILINGUAL),'"  &amp; 'Multilingual Combox'!B517 &amp; "','"  &amp; 'Multilingual Combox'!C517 &amp; "','"  &amp; 'Multilingual Combox'!F517 &amp; "','"  &amp; 'Multilingual Combox'!G517 &amp; "','"  &amp;  'Multilingual Combox'!H517 &amp; "','" &amp; 'Multilingual Combox'!I517 &amp; "','"  &amp; "','"  &amp; 'Multilingual Combox'!K517 &amp; "',null,'" &amp; 'Multilingual Combox'!M517 &amp; "',getdate(),1,"&amp; 'Multilingual Combox'!P517 &amp; ",1)")
)</f>
        <v/>
      </c>
    </row>
    <row r="518" spans="1:1">
      <c r="A518" s="35" t="str">
        <f>IF('Multilingual Combox'!A518="","",IF('Multilingual Combox'!Q518=1,""," Insert Into SYS_MULTILINGUAL(ID, DealerID, LanguageID, FormFullName, ControlID, Value, [Text], ToolTipText, ShowOrder, Link, [Description], UpdateDate, State,DictionaryTypeID,ShowType) Values((Select max(id)+1 From  SYS_MULTILINGUAL),'"  &amp; 'Multilingual Combox'!B518 &amp; "','"  &amp; 'Multilingual Combox'!C518 &amp; "','"  &amp; 'Multilingual Combox'!F518 &amp; "','"  &amp; 'Multilingual Combox'!G518 &amp; "','"  &amp;  'Multilingual Combox'!H518 &amp; "','" &amp; 'Multilingual Combox'!I518 &amp; "','"  &amp; "','"  &amp; 'Multilingual Combox'!K518 &amp; "',null,'" &amp; 'Multilingual Combox'!M518 &amp; "',getdate(),1,"&amp; 'Multilingual Combox'!P518 &amp; ",1)")
)</f>
        <v/>
      </c>
    </row>
    <row r="519" spans="1:1">
      <c r="A519" s="35" t="str">
        <f>IF('Multilingual Combox'!A519="","",IF('Multilingual Combox'!Q519=1,""," Insert Into SYS_MULTILINGUAL(ID, DealerID, LanguageID, FormFullName, ControlID, Value, [Text], ToolTipText, ShowOrder, Link, [Description], UpdateDate, State,DictionaryTypeID,ShowType) Values((Select max(id)+1 From  SYS_MULTILINGUAL),'"  &amp; 'Multilingual Combox'!B519 &amp; "','"  &amp; 'Multilingual Combox'!C519 &amp; "','"  &amp; 'Multilingual Combox'!F519 &amp; "','"  &amp; 'Multilingual Combox'!G519 &amp; "','"  &amp;  'Multilingual Combox'!H519 &amp; "','" &amp; 'Multilingual Combox'!I519 &amp; "','"  &amp; "','"  &amp; 'Multilingual Combox'!K519 &amp; "',null,'" &amp; 'Multilingual Combox'!M519 &amp; "',getdate(),1,"&amp; 'Multilingual Combox'!P519 &amp; ",1)")
)</f>
        <v/>
      </c>
    </row>
    <row r="520" spans="1:1">
      <c r="A520" s="35" t="str">
        <f>IF('Multilingual Combox'!A520="","",IF('Multilingual Combox'!Q520=1,""," Insert Into SYS_MULTILINGUAL(ID, DealerID, LanguageID, FormFullName, ControlID, Value, [Text], ToolTipText, ShowOrder, Link, [Description], UpdateDate, State,DictionaryTypeID,ShowType) Values((Select max(id)+1 From  SYS_MULTILINGUAL),'"  &amp; 'Multilingual Combox'!B520 &amp; "','"  &amp; 'Multilingual Combox'!C520 &amp; "','"  &amp; 'Multilingual Combox'!F520 &amp; "','"  &amp; 'Multilingual Combox'!G520 &amp; "','"  &amp;  'Multilingual Combox'!H520 &amp; "','" &amp; 'Multilingual Combox'!I520 &amp; "','"  &amp; "','"  &amp; 'Multilingual Combox'!K520 &amp; "',null,'" &amp; 'Multilingual Combox'!M520 &amp; "',getdate(),1,"&amp; 'Multilingual Combox'!P520 &amp; ",1)")
)</f>
        <v/>
      </c>
    </row>
    <row r="521" spans="1:1">
      <c r="A521" s="35" t="str">
        <f>IF('Multilingual Combox'!A521="","",IF('Multilingual Combox'!Q521=1,""," Insert Into SYS_MULTILINGUAL(ID, DealerID, LanguageID, FormFullName, ControlID, Value, [Text], ToolTipText, ShowOrder, Link, [Description], UpdateDate, State,DictionaryTypeID,ShowType) Values((Select max(id)+1 From  SYS_MULTILINGUAL),'"  &amp; 'Multilingual Combox'!B521 &amp; "','"  &amp; 'Multilingual Combox'!C521 &amp; "','"  &amp; 'Multilingual Combox'!F521 &amp; "','"  &amp; 'Multilingual Combox'!G521 &amp; "','"  &amp;  'Multilingual Combox'!H521 &amp; "','" &amp; 'Multilingual Combox'!I521 &amp; "','"  &amp; "','"  &amp; 'Multilingual Combox'!K521 &amp; "',null,'" &amp; 'Multilingual Combox'!M521 &amp; "',getdate(),1,"&amp; 'Multilingual Combox'!P521 &amp; ",1)")
)</f>
        <v/>
      </c>
    </row>
    <row r="522" spans="1:1">
      <c r="A522" s="35" t="str">
        <f>IF('Multilingual Combox'!A522="","",IF('Multilingual Combox'!Q522=1,""," Insert Into SYS_MULTILINGUAL(ID, DealerID, LanguageID, FormFullName, ControlID, Value, [Text], ToolTipText, ShowOrder, Link, [Description], UpdateDate, State,DictionaryTypeID,ShowType) Values((Select max(id)+1 From  SYS_MULTILINGUAL),'"  &amp; 'Multilingual Combox'!B522 &amp; "','"  &amp; 'Multilingual Combox'!C522 &amp; "','"  &amp; 'Multilingual Combox'!F522 &amp; "','"  &amp; 'Multilingual Combox'!G522 &amp; "','"  &amp;  'Multilingual Combox'!H522 &amp; "','" &amp; 'Multilingual Combox'!I522 &amp; "','"  &amp; "','"  &amp; 'Multilingual Combox'!K522 &amp; "',null,'" &amp; 'Multilingual Combox'!M522 &amp; "',getdate(),1,"&amp; 'Multilingual Combox'!P522 &amp; ",1)")
)</f>
        <v/>
      </c>
    </row>
    <row r="523" spans="1:1">
      <c r="A523" s="35" t="str">
        <f>IF('Multilingual Combox'!A523="","",IF('Multilingual Combox'!Q523=1,""," Insert Into SYS_MULTILINGUAL(ID, DealerID, LanguageID, FormFullName, ControlID, Value, [Text], ToolTipText, ShowOrder, Link, [Description], UpdateDate, State,DictionaryTypeID,ShowType) Values((Select max(id)+1 From  SYS_MULTILINGUAL),'"  &amp; 'Multilingual Combox'!B523 &amp; "','"  &amp; 'Multilingual Combox'!C523 &amp; "','"  &amp; 'Multilingual Combox'!F523 &amp; "','"  &amp; 'Multilingual Combox'!G523 &amp; "','"  &amp;  'Multilingual Combox'!H523 &amp; "','" &amp; 'Multilingual Combox'!I523 &amp; "','"  &amp; "','"  &amp; 'Multilingual Combox'!K523 &amp; "',null,'" &amp; 'Multilingual Combox'!M523 &amp; "',getdate(),1,"&amp; 'Multilingual Combox'!P523 &amp; ",1)")
)</f>
        <v/>
      </c>
    </row>
    <row r="524" spans="1:1">
      <c r="A524" s="35" t="str">
        <f>IF('Multilingual Combox'!A524="","",IF('Multilingual Combox'!Q524=1,""," Insert Into SYS_MULTILINGUAL(ID, DealerID, LanguageID, FormFullName, ControlID, Value, [Text], ToolTipText, ShowOrder, Link, [Description], UpdateDate, State,DictionaryTypeID,ShowType) Values((Select max(id)+1 From  SYS_MULTILINGUAL),'"  &amp; 'Multilingual Combox'!B524 &amp; "','"  &amp; 'Multilingual Combox'!C524 &amp; "','"  &amp; 'Multilingual Combox'!F524 &amp; "','"  &amp; 'Multilingual Combox'!G524 &amp; "','"  &amp;  'Multilingual Combox'!H524 &amp; "','" &amp; 'Multilingual Combox'!I524 &amp; "','"  &amp; "','"  &amp; 'Multilingual Combox'!K524 &amp; "',null,'" &amp; 'Multilingual Combox'!M524 &amp; "',getdate(),1,"&amp; 'Multilingual Combox'!P524 &amp; ",1)")
)</f>
        <v/>
      </c>
    </row>
    <row r="525" spans="1:1">
      <c r="A525" s="35" t="str">
        <f>IF('Multilingual Combox'!A525="","",IF('Multilingual Combox'!Q525=1,""," Insert Into SYS_MULTILINGUAL(ID, DealerID, LanguageID, FormFullName, ControlID, Value, [Text], ToolTipText, ShowOrder, Link, [Description], UpdateDate, State,DictionaryTypeID,ShowType) Values((Select max(id)+1 From  SYS_MULTILINGUAL),'"  &amp; 'Multilingual Combox'!B525 &amp; "','"  &amp; 'Multilingual Combox'!C525 &amp; "','"  &amp; 'Multilingual Combox'!F525 &amp; "','"  &amp; 'Multilingual Combox'!G525 &amp; "','"  &amp;  'Multilingual Combox'!H525 &amp; "','" &amp; 'Multilingual Combox'!I525 &amp; "','"  &amp; "','"  &amp; 'Multilingual Combox'!K525 &amp; "',null,'" &amp; 'Multilingual Combox'!M525 &amp; "',getdate(),1,"&amp; 'Multilingual Combox'!P525 &amp; ",1)")
)</f>
        <v/>
      </c>
    </row>
    <row r="526" spans="1:1">
      <c r="A526" s="35" t="str">
        <f>IF('Multilingual Combox'!A526="","",IF('Multilingual Combox'!Q526=1,""," Insert Into SYS_MULTILINGUAL(ID, DealerID, LanguageID, FormFullName, ControlID, Value, [Text], ToolTipText, ShowOrder, Link, [Description], UpdateDate, State,DictionaryTypeID,ShowType) Values((Select max(id)+1 From  SYS_MULTILINGUAL),'"  &amp; 'Multilingual Combox'!B526 &amp; "','"  &amp; 'Multilingual Combox'!C526 &amp; "','"  &amp; 'Multilingual Combox'!F526 &amp; "','"  &amp; 'Multilingual Combox'!G526 &amp; "','"  &amp;  'Multilingual Combox'!H526 &amp; "','" &amp; 'Multilingual Combox'!I526 &amp; "','"  &amp; "','"  &amp; 'Multilingual Combox'!K526 &amp; "',null,'" &amp; 'Multilingual Combox'!M526 &amp; "',getdate(),1,"&amp; 'Multilingual Combox'!P526 &amp; ",1)")
)</f>
        <v/>
      </c>
    </row>
    <row r="527" spans="1:1">
      <c r="A527" s="35" t="str">
        <f>IF('Multilingual Combox'!A527="","",IF('Multilingual Combox'!Q527=1,""," Insert Into SYS_MULTILINGUAL(ID, DealerID, LanguageID, FormFullName, ControlID, Value, [Text], ToolTipText, ShowOrder, Link, [Description], UpdateDate, State,DictionaryTypeID,ShowType) Values((Select max(id)+1 From  SYS_MULTILINGUAL),'"  &amp; 'Multilingual Combox'!B527 &amp; "','"  &amp; 'Multilingual Combox'!C527 &amp; "','"  &amp; 'Multilingual Combox'!F527 &amp; "','"  &amp; 'Multilingual Combox'!G527 &amp; "','"  &amp;  'Multilingual Combox'!H527 &amp; "','" &amp; 'Multilingual Combox'!I527 &amp; "','"  &amp; "','"  &amp; 'Multilingual Combox'!K527 &amp; "',null,'" &amp; 'Multilingual Combox'!M527 &amp; "',getdate(),1,"&amp; 'Multilingual Combox'!P527 &amp; ",1)")
)</f>
        <v/>
      </c>
    </row>
    <row r="528" spans="1:1">
      <c r="A528" s="35" t="str">
        <f>IF('Multilingual Combox'!A528="","",IF('Multilingual Combox'!Q528=1,""," Insert Into SYS_MULTILINGUAL(ID, DealerID, LanguageID, FormFullName, ControlID, Value, [Text], ToolTipText, ShowOrder, Link, [Description], UpdateDate, State,DictionaryTypeID,ShowType) Values((Select max(id)+1 From  SYS_MULTILINGUAL),'"  &amp; 'Multilingual Combox'!B528 &amp; "','"  &amp; 'Multilingual Combox'!C528 &amp; "','"  &amp; 'Multilingual Combox'!F528 &amp; "','"  &amp; 'Multilingual Combox'!G528 &amp; "','"  &amp;  'Multilingual Combox'!H528 &amp; "','" &amp; 'Multilingual Combox'!I528 &amp; "','"  &amp; "','"  &amp; 'Multilingual Combox'!K528 &amp; "',null,'" &amp; 'Multilingual Combox'!M528 &amp; "',getdate(),1,"&amp; 'Multilingual Combox'!P528 &amp; ",1)")
)</f>
        <v/>
      </c>
    </row>
    <row r="529" spans="1:1">
      <c r="A529" s="35" t="str">
        <f>IF('Multilingual Combox'!A529="","",IF('Multilingual Combox'!Q529=1,""," Insert Into SYS_MULTILINGUAL(ID, DealerID, LanguageID, FormFullName, ControlID, Value, [Text], ToolTipText, ShowOrder, Link, [Description], UpdateDate, State,DictionaryTypeID,ShowType) Values((Select max(id)+1 From  SYS_MULTILINGUAL),'"  &amp; 'Multilingual Combox'!B529 &amp; "','"  &amp; 'Multilingual Combox'!C529 &amp; "','"  &amp; 'Multilingual Combox'!F529 &amp; "','"  &amp; 'Multilingual Combox'!G529 &amp; "','"  &amp;  'Multilingual Combox'!H529 &amp; "','" &amp; 'Multilingual Combox'!I529 &amp; "','"  &amp; "','"  &amp; 'Multilingual Combox'!K529 &amp; "',null,'" &amp; 'Multilingual Combox'!M529 &amp; "',getdate(),1,"&amp; 'Multilingual Combox'!P529 &amp; ",1)")
)</f>
        <v/>
      </c>
    </row>
    <row r="530" spans="1:1">
      <c r="A530" s="35" t="str">
        <f>IF('Multilingual Combox'!A530="","",IF('Multilingual Combox'!Q530=1,""," Insert Into SYS_MULTILINGUAL(ID, DealerID, LanguageID, FormFullName, ControlID, Value, [Text], ToolTipText, ShowOrder, Link, [Description], UpdateDate, State,DictionaryTypeID,ShowType) Values((Select max(id)+1 From  SYS_MULTILINGUAL),'"  &amp; 'Multilingual Combox'!B530 &amp; "','"  &amp; 'Multilingual Combox'!C530 &amp; "','"  &amp; 'Multilingual Combox'!F530 &amp; "','"  &amp; 'Multilingual Combox'!G530 &amp; "','"  &amp;  'Multilingual Combox'!H530 &amp; "','" &amp; 'Multilingual Combox'!I530 &amp; "','"  &amp; "','"  &amp; 'Multilingual Combox'!K530 &amp; "',null,'" &amp; 'Multilingual Combox'!M530 &amp; "',getdate(),1,"&amp; 'Multilingual Combox'!P530 &amp; ",1)")
)</f>
        <v/>
      </c>
    </row>
    <row r="531" spans="1:1">
      <c r="A531" s="35" t="str">
        <f>IF('Multilingual Combox'!A531="","",IF('Multilingual Combox'!Q531=1,""," Insert Into SYS_MULTILINGUAL(ID, DealerID, LanguageID, FormFullName, ControlID, Value, [Text], ToolTipText, ShowOrder, Link, [Description], UpdateDate, State,DictionaryTypeID,ShowType) Values((Select max(id)+1 From  SYS_MULTILINGUAL),'"  &amp; 'Multilingual Combox'!B531 &amp; "','"  &amp; 'Multilingual Combox'!C531 &amp; "','"  &amp; 'Multilingual Combox'!F531 &amp; "','"  &amp; 'Multilingual Combox'!G531 &amp; "','"  &amp;  'Multilingual Combox'!H531 &amp; "','" &amp; 'Multilingual Combox'!I531 &amp; "','"  &amp; "','"  &amp; 'Multilingual Combox'!K531 &amp; "',null,'" &amp; 'Multilingual Combox'!M531 &amp; "',getdate(),1,"&amp; 'Multilingual Combox'!P531 &amp; ",1)")
)</f>
        <v/>
      </c>
    </row>
    <row r="532" spans="1:1">
      <c r="A532" s="35" t="str">
        <f>IF('Multilingual Combox'!A532="","",IF('Multilingual Combox'!Q532=1,""," Insert Into SYS_MULTILINGUAL(ID, DealerID, LanguageID, FormFullName, ControlID, Value, [Text], ToolTipText, ShowOrder, Link, [Description], UpdateDate, State,DictionaryTypeID,ShowType) Values((Select max(id)+1 From  SYS_MULTILINGUAL),'"  &amp; 'Multilingual Combox'!B532 &amp; "','"  &amp; 'Multilingual Combox'!C532 &amp; "','"  &amp; 'Multilingual Combox'!F532 &amp; "','"  &amp; 'Multilingual Combox'!G532 &amp; "','"  &amp;  'Multilingual Combox'!H532 &amp; "','" &amp; 'Multilingual Combox'!I532 &amp; "','"  &amp; "','"  &amp; 'Multilingual Combox'!K532 &amp; "',null,'" &amp; 'Multilingual Combox'!M532 &amp; "',getdate(),1,"&amp; 'Multilingual Combox'!P532 &amp; ",1)")
)</f>
        <v/>
      </c>
    </row>
    <row r="533" spans="1:1">
      <c r="A533" s="35" t="str">
        <f>IF('Multilingual Combox'!A533="","",IF('Multilingual Combox'!Q533=1,""," Insert Into SYS_MULTILINGUAL(ID, DealerID, LanguageID, FormFullName, ControlID, Value, [Text], ToolTipText, ShowOrder, Link, [Description], UpdateDate, State,DictionaryTypeID,ShowType) Values((Select max(id)+1 From  SYS_MULTILINGUAL),'"  &amp; 'Multilingual Combox'!B533 &amp; "','"  &amp; 'Multilingual Combox'!C533 &amp; "','"  &amp; 'Multilingual Combox'!F533 &amp; "','"  &amp; 'Multilingual Combox'!G533 &amp; "','"  &amp;  'Multilingual Combox'!H533 &amp; "','" &amp; 'Multilingual Combox'!I533 &amp; "','"  &amp; "','"  &amp; 'Multilingual Combox'!K533 &amp; "',null,'" &amp; 'Multilingual Combox'!M533 &amp; "',getdate(),1,"&amp; 'Multilingual Combox'!P533 &amp; ",1)")
)</f>
        <v/>
      </c>
    </row>
    <row r="534" spans="1:1">
      <c r="A534" s="35" t="str">
        <f>IF('Multilingual Combox'!A534="","",IF('Multilingual Combox'!Q534=1,""," Insert Into SYS_MULTILINGUAL(ID, DealerID, LanguageID, FormFullName, ControlID, Value, [Text], ToolTipText, ShowOrder, Link, [Description], UpdateDate, State,DictionaryTypeID,ShowType) Values((Select max(id)+1 From  SYS_MULTILINGUAL),'"  &amp; 'Multilingual Combox'!B534 &amp; "','"  &amp; 'Multilingual Combox'!C534 &amp; "','"  &amp; 'Multilingual Combox'!F534 &amp; "','"  &amp; 'Multilingual Combox'!G534 &amp; "','"  &amp;  'Multilingual Combox'!H534 &amp; "','" &amp; 'Multilingual Combox'!I534 &amp; "','"  &amp; "','"  &amp; 'Multilingual Combox'!K534 &amp; "',null,'" &amp; 'Multilingual Combox'!M534 &amp; "',getdate(),1,"&amp; 'Multilingual Combox'!P534 &amp; ",1)")
)</f>
        <v/>
      </c>
    </row>
    <row r="535" spans="1:1">
      <c r="A535" s="35" t="str">
        <f>IF('Multilingual Combox'!A535="","",IF('Multilingual Combox'!Q535=1,""," Insert Into SYS_MULTILINGUAL(ID, DealerID, LanguageID, FormFullName, ControlID, Value, [Text], ToolTipText, ShowOrder, Link, [Description], UpdateDate, State,DictionaryTypeID,ShowType) Values((Select max(id)+1 From  SYS_MULTILINGUAL),'"  &amp; 'Multilingual Combox'!B535 &amp; "','"  &amp; 'Multilingual Combox'!C535 &amp; "','"  &amp; 'Multilingual Combox'!F535 &amp; "','"  &amp; 'Multilingual Combox'!G535 &amp; "','"  &amp;  'Multilingual Combox'!H535 &amp; "','" &amp; 'Multilingual Combox'!I535 &amp; "','"  &amp; "','"  &amp; 'Multilingual Combox'!K535 &amp; "',null,'" &amp; 'Multilingual Combox'!M535 &amp; "',getdate(),1,"&amp; 'Multilingual Combox'!P535 &amp; ",1)")
)</f>
        <v/>
      </c>
    </row>
    <row r="536" spans="1:1">
      <c r="A536" s="35" t="str">
        <f>IF('Multilingual Combox'!A536="","",IF('Multilingual Combox'!Q536=1,""," Insert Into SYS_MULTILINGUAL(ID, DealerID, LanguageID, FormFullName, ControlID, Value, [Text], ToolTipText, ShowOrder, Link, [Description], UpdateDate, State,DictionaryTypeID,ShowType) Values((Select max(id)+1 From  SYS_MULTILINGUAL),'"  &amp; 'Multilingual Combox'!B536 &amp; "','"  &amp; 'Multilingual Combox'!C536 &amp; "','"  &amp; 'Multilingual Combox'!F536 &amp; "','"  &amp; 'Multilingual Combox'!G536 &amp; "','"  &amp;  'Multilingual Combox'!H536 &amp; "','" &amp; 'Multilingual Combox'!I536 &amp; "','"  &amp; "','"  &amp; 'Multilingual Combox'!K536 &amp; "',null,'" &amp; 'Multilingual Combox'!M536 &amp; "',getdate(),1,"&amp; 'Multilingual Combox'!P536 &amp; ",1)")
)</f>
        <v/>
      </c>
    </row>
    <row r="537" spans="1:1">
      <c r="A537" s="35" t="str">
        <f>IF('Multilingual Combox'!A537="","",IF('Multilingual Combox'!Q537=1,""," Insert Into SYS_MULTILINGUAL(ID, DealerID, LanguageID, FormFullName, ControlID, Value, [Text], ToolTipText, ShowOrder, Link, [Description], UpdateDate, State,DictionaryTypeID,ShowType) Values((Select max(id)+1 From  SYS_MULTILINGUAL),'"  &amp; 'Multilingual Combox'!B537 &amp; "','"  &amp; 'Multilingual Combox'!C537 &amp; "','"  &amp; 'Multilingual Combox'!F537 &amp; "','"  &amp; 'Multilingual Combox'!G537 &amp; "','"  &amp;  'Multilingual Combox'!H537 &amp; "','" &amp; 'Multilingual Combox'!I537 &amp; "','"  &amp; "','"  &amp; 'Multilingual Combox'!K537 &amp; "',null,'" &amp; 'Multilingual Combox'!M537 &amp; "',getdate(),1,"&amp; 'Multilingual Combox'!P537 &amp; ",1)")
)</f>
        <v/>
      </c>
    </row>
    <row r="538" spans="1:1">
      <c r="A538" s="35" t="str">
        <f>IF('Multilingual Combox'!A538="","",IF('Multilingual Combox'!Q538=1,""," Insert Into SYS_MULTILINGUAL(ID, DealerID, LanguageID, FormFullName, ControlID, Value, [Text], ToolTipText, ShowOrder, Link, [Description], UpdateDate, State,DictionaryTypeID,ShowType) Values((Select max(id)+1 From  SYS_MULTILINGUAL),'"  &amp; 'Multilingual Combox'!B538 &amp; "','"  &amp; 'Multilingual Combox'!C538 &amp; "','"  &amp; 'Multilingual Combox'!F538 &amp; "','"  &amp; 'Multilingual Combox'!G538 &amp; "','"  &amp;  'Multilingual Combox'!H538 &amp; "','" &amp; 'Multilingual Combox'!I538 &amp; "','"  &amp; "','"  &amp; 'Multilingual Combox'!K538 &amp; "',null,'" &amp; 'Multilingual Combox'!M538 &amp; "',getdate(),1,"&amp; 'Multilingual Combox'!P538 &amp; ",1)")
)</f>
        <v/>
      </c>
    </row>
    <row r="539" spans="1:1">
      <c r="A539" s="35" t="str">
        <f>IF('Multilingual Combox'!A539="","",IF('Multilingual Combox'!Q539=1,""," Insert Into SYS_MULTILINGUAL(ID, DealerID, LanguageID, FormFullName, ControlID, Value, [Text], ToolTipText, ShowOrder, Link, [Description], UpdateDate, State,DictionaryTypeID,ShowType) Values((Select max(id)+1 From  SYS_MULTILINGUAL),'"  &amp; 'Multilingual Combox'!B539 &amp; "','"  &amp; 'Multilingual Combox'!C539 &amp; "','"  &amp; 'Multilingual Combox'!F539 &amp; "','"  &amp; 'Multilingual Combox'!G539 &amp; "','"  &amp;  'Multilingual Combox'!H539 &amp; "','" &amp; 'Multilingual Combox'!I539 &amp; "','"  &amp; "','"  &amp; 'Multilingual Combox'!K539 &amp; "',null,'" &amp; 'Multilingual Combox'!M539 &amp; "',getdate(),1,"&amp; 'Multilingual Combox'!P539 &amp; ",1)")
)</f>
        <v/>
      </c>
    </row>
    <row r="540" spans="1:1">
      <c r="A540" s="35" t="str">
        <f>IF('Multilingual Combox'!A540="","",IF('Multilingual Combox'!Q540=1,""," Insert Into SYS_MULTILINGUAL(ID, DealerID, LanguageID, FormFullName, ControlID, Value, [Text], ToolTipText, ShowOrder, Link, [Description], UpdateDate, State,DictionaryTypeID,ShowType) Values((Select max(id)+1 From  SYS_MULTILINGUAL),'"  &amp; 'Multilingual Combox'!B540 &amp; "','"  &amp; 'Multilingual Combox'!C540 &amp; "','"  &amp; 'Multilingual Combox'!F540 &amp; "','"  &amp; 'Multilingual Combox'!G540 &amp; "','"  &amp;  'Multilingual Combox'!H540 &amp; "','" &amp; 'Multilingual Combox'!I540 &amp; "','"  &amp; "','"  &amp; 'Multilingual Combox'!K540 &amp; "',null,'" &amp; 'Multilingual Combox'!M540 &amp; "',getdate(),1,"&amp; 'Multilingual Combox'!P540 &amp; ",1)")
)</f>
        <v/>
      </c>
    </row>
    <row r="541" spans="1:1">
      <c r="A541" s="35" t="str">
        <f>IF('Multilingual Combox'!A541="","",IF('Multilingual Combox'!Q541=1,""," Insert Into SYS_MULTILINGUAL(ID, DealerID, LanguageID, FormFullName, ControlID, Value, [Text], ToolTipText, ShowOrder, Link, [Description], UpdateDate, State,DictionaryTypeID,ShowType) Values((Select max(id)+1 From  SYS_MULTILINGUAL),'"  &amp; 'Multilingual Combox'!B541 &amp; "','"  &amp; 'Multilingual Combox'!C541 &amp; "','"  &amp; 'Multilingual Combox'!F541 &amp; "','"  &amp; 'Multilingual Combox'!G541 &amp; "','"  &amp;  'Multilingual Combox'!H541 &amp; "','" &amp; 'Multilingual Combox'!I541 &amp; "','"  &amp; "','"  &amp; 'Multilingual Combox'!K541 &amp; "',null,'" &amp; 'Multilingual Combox'!M541 &amp; "',getdate(),1,"&amp; 'Multilingual Combox'!P541 &amp; ",1)")
)</f>
        <v/>
      </c>
    </row>
    <row r="542" spans="1:1">
      <c r="A542" s="35" t="str">
        <f>IF('Multilingual Combox'!A542="","",IF('Multilingual Combox'!Q542=1,""," Insert Into SYS_MULTILINGUAL(ID, DealerID, LanguageID, FormFullName, ControlID, Value, [Text], ToolTipText, ShowOrder, Link, [Description], UpdateDate, State,DictionaryTypeID,ShowType) Values((Select max(id)+1 From  SYS_MULTILINGUAL),'"  &amp; 'Multilingual Combox'!B542 &amp; "','"  &amp; 'Multilingual Combox'!C542 &amp; "','"  &amp; 'Multilingual Combox'!F542 &amp; "','"  &amp; 'Multilingual Combox'!G542 &amp; "','"  &amp;  'Multilingual Combox'!H542 &amp; "','" &amp; 'Multilingual Combox'!I542 &amp; "','"  &amp; "','"  &amp; 'Multilingual Combox'!K542 &amp; "',null,'" &amp; 'Multilingual Combox'!M542 &amp; "',getdate(),1,"&amp; 'Multilingual Combox'!P542 &amp; ",1)")
)</f>
        <v/>
      </c>
    </row>
    <row r="543" spans="1:1">
      <c r="A543" s="35" t="str">
        <f>IF('Multilingual Combox'!A543="","",IF('Multilingual Combox'!Q543=1,""," Insert Into SYS_MULTILINGUAL(ID, DealerID, LanguageID, FormFullName, ControlID, Value, [Text], ToolTipText, ShowOrder, Link, [Description], UpdateDate, State,DictionaryTypeID,ShowType) Values((Select max(id)+1 From  SYS_MULTILINGUAL),'"  &amp; 'Multilingual Combox'!B543 &amp; "','"  &amp; 'Multilingual Combox'!C543 &amp; "','"  &amp; 'Multilingual Combox'!F543 &amp; "','"  &amp; 'Multilingual Combox'!G543 &amp; "','"  &amp;  'Multilingual Combox'!H543 &amp; "','" &amp; 'Multilingual Combox'!I543 &amp; "','"  &amp; "','"  &amp; 'Multilingual Combox'!K543 &amp; "',null,'" &amp; 'Multilingual Combox'!M543 &amp; "',getdate(),1,"&amp; 'Multilingual Combox'!P543 &amp; ",1)")
)</f>
        <v/>
      </c>
    </row>
    <row r="544" spans="1:1">
      <c r="A544" s="35" t="str">
        <f>IF('Multilingual Combox'!A544="","",IF('Multilingual Combox'!Q544=1,""," Insert Into SYS_MULTILINGUAL(ID, DealerID, LanguageID, FormFullName, ControlID, Value, [Text], ToolTipText, ShowOrder, Link, [Description], UpdateDate, State,DictionaryTypeID,ShowType) Values((Select max(id)+1 From  SYS_MULTILINGUAL),'"  &amp; 'Multilingual Combox'!B544 &amp; "','"  &amp; 'Multilingual Combox'!C544 &amp; "','"  &amp; 'Multilingual Combox'!F544 &amp; "','"  &amp; 'Multilingual Combox'!G544 &amp; "','"  &amp;  'Multilingual Combox'!H544 &amp; "','" &amp; 'Multilingual Combox'!I544 &amp; "','"  &amp; "','"  &amp; 'Multilingual Combox'!K544 &amp; "',null,'" &amp; 'Multilingual Combox'!M544 &amp; "',getdate(),1,"&amp; 'Multilingual Combox'!P544 &amp; ",1)")
)</f>
        <v/>
      </c>
    </row>
    <row r="545" spans="1:1">
      <c r="A545" s="35" t="str">
        <f>IF('Multilingual Combox'!A545="","",IF('Multilingual Combox'!Q545=1,""," Insert Into SYS_MULTILINGUAL(ID, DealerID, LanguageID, FormFullName, ControlID, Value, [Text], ToolTipText, ShowOrder, Link, [Description], UpdateDate, State,DictionaryTypeID,ShowType) Values((Select max(id)+1 From  SYS_MULTILINGUAL),'"  &amp; 'Multilingual Combox'!B545 &amp; "','"  &amp; 'Multilingual Combox'!C545 &amp; "','"  &amp; 'Multilingual Combox'!F545 &amp; "','"  &amp; 'Multilingual Combox'!G545 &amp; "','"  &amp;  'Multilingual Combox'!H545 &amp; "','" &amp; 'Multilingual Combox'!I545 &amp; "','"  &amp; "','"  &amp; 'Multilingual Combox'!K545 &amp; "',null,'" &amp; 'Multilingual Combox'!M545 &amp; "',getdate(),1,"&amp; 'Multilingual Combox'!P545 &amp; ",1)")
)</f>
        <v/>
      </c>
    </row>
    <row r="546" spans="1:1">
      <c r="A546" s="35" t="str">
        <f>IF('Multilingual Combox'!A546="","",IF('Multilingual Combox'!Q546=1,""," Insert Into SYS_MULTILINGUAL(ID, DealerID, LanguageID, FormFullName, ControlID, Value, [Text], ToolTipText, ShowOrder, Link, [Description], UpdateDate, State,DictionaryTypeID,ShowType) Values((Select max(id)+1 From  SYS_MULTILINGUAL),'"  &amp; 'Multilingual Combox'!B546 &amp; "','"  &amp; 'Multilingual Combox'!C546 &amp; "','"  &amp; 'Multilingual Combox'!F546 &amp; "','"  &amp; 'Multilingual Combox'!G546 &amp; "','"  &amp;  'Multilingual Combox'!H546 &amp; "','" &amp; 'Multilingual Combox'!I546 &amp; "','"  &amp; "','"  &amp; 'Multilingual Combox'!K546 &amp; "',null,'" &amp; 'Multilingual Combox'!M546 &amp; "',getdate(),1,"&amp; 'Multilingual Combox'!P546 &amp; ",1)")
)</f>
        <v/>
      </c>
    </row>
    <row r="547" spans="1:1">
      <c r="A547" s="35" t="str">
        <f>IF('Multilingual Combox'!A547="","",IF('Multilingual Combox'!Q547=1,""," Insert Into SYS_MULTILINGUAL(ID, DealerID, LanguageID, FormFullName, ControlID, Value, [Text], ToolTipText, ShowOrder, Link, [Description], UpdateDate, State,DictionaryTypeID,ShowType) Values((Select max(id)+1 From  SYS_MULTILINGUAL),'"  &amp; 'Multilingual Combox'!B547 &amp; "','"  &amp; 'Multilingual Combox'!C547 &amp; "','"  &amp; 'Multilingual Combox'!F547 &amp; "','"  &amp; 'Multilingual Combox'!G547 &amp; "','"  &amp;  'Multilingual Combox'!H547 &amp; "','" &amp; 'Multilingual Combox'!I547 &amp; "','"  &amp; "','"  &amp; 'Multilingual Combox'!K547 &amp; "',null,'" &amp; 'Multilingual Combox'!M547 &amp; "',getdate(),1,"&amp; 'Multilingual Combox'!P547 &amp; ",1)")
)</f>
        <v/>
      </c>
    </row>
    <row r="548" spans="1:1">
      <c r="A548" s="35" t="str">
        <f>IF('Multilingual Combox'!A548="","",IF('Multilingual Combox'!Q548=1,""," Insert Into SYS_MULTILINGUAL(ID, DealerID, LanguageID, FormFullName, ControlID, Value, [Text], ToolTipText, ShowOrder, Link, [Description], UpdateDate, State,DictionaryTypeID,ShowType) Values((Select max(id)+1 From  SYS_MULTILINGUAL),'"  &amp; 'Multilingual Combox'!B548 &amp; "','"  &amp; 'Multilingual Combox'!C548 &amp; "','"  &amp; 'Multilingual Combox'!F548 &amp; "','"  &amp; 'Multilingual Combox'!G548 &amp; "','"  &amp;  'Multilingual Combox'!H548 &amp; "','" &amp; 'Multilingual Combox'!I548 &amp; "','"  &amp; "','"  &amp; 'Multilingual Combox'!K548 &amp; "',null,'" &amp; 'Multilingual Combox'!M548 &amp; "',getdate(),1,"&amp; 'Multilingual Combox'!P548 &amp; ",1)")
)</f>
        <v/>
      </c>
    </row>
    <row r="549" spans="1:1">
      <c r="A549" s="35" t="str">
        <f>IF('Multilingual Combox'!A549="","",IF('Multilingual Combox'!Q549=1,""," Insert Into SYS_MULTILINGUAL(ID, DealerID, LanguageID, FormFullName, ControlID, Value, [Text], ToolTipText, ShowOrder, Link, [Description], UpdateDate, State,DictionaryTypeID,ShowType) Values((Select max(id)+1 From  SYS_MULTILINGUAL),'"  &amp; 'Multilingual Combox'!B549 &amp; "','"  &amp; 'Multilingual Combox'!C549 &amp; "','"  &amp; 'Multilingual Combox'!F549 &amp; "','"  &amp; 'Multilingual Combox'!G549 &amp; "','"  &amp;  'Multilingual Combox'!H549 &amp; "','" &amp; 'Multilingual Combox'!I549 &amp; "','"  &amp; "','"  &amp; 'Multilingual Combox'!K549 &amp; "',null,'" &amp; 'Multilingual Combox'!M549 &amp; "',getdate(),1,"&amp; 'Multilingual Combox'!P549 &amp; ",1)")
)</f>
        <v/>
      </c>
    </row>
    <row r="550" spans="1:1">
      <c r="A550" s="35" t="str">
        <f>IF('Multilingual Combox'!A550="","",IF('Multilingual Combox'!Q550=1,""," Insert Into SYS_MULTILINGUAL(ID, DealerID, LanguageID, FormFullName, ControlID, Value, [Text], ToolTipText, ShowOrder, Link, [Description], UpdateDate, State,DictionaryTypeID,ShowType) Values((Select max(id)+1 From  SYS_MULTILINGUAL),'"  &amp; 'Multilingual Combox'!B550 &amp; "','"  &amp; 'Multilingual Combox'!C550 &amp; "','"  &amp; 'Multilingual Combox'!F550 &amp; "','"  &amp; 'Multilingual Combox'!G550 &amp; "','"  &amp;  'Multilingual Combox'!H550 &amp; "','" &amp; 'Multilingual Combox'!I550 &amp; "','"  &amp; "','"  &amp; 'Multilingual Combox'!K550 &amp; "',null,'" &amp; 'Multilingual Combox'!M550 &amp; "',getdate(),1,"&amp; 'Multilingual Combox'!P550 &amp; ",1)")
)</f>
        <v/>
      </c>
    </row>
    <row r="551" spans="1:1">
      <c r="A551" s="35" t="str">
        <f>IF('Multilingual Combox'!A551="","",IF('Multilingual Combox'!Q551=1,""," Insert Into SYS_MULTILINGUAL(ID, DealerID, LanguageID, FormFullName, ControlID, Value, [Text], ToolTipText, ShowOrder, Link, [Description], UpdateDate, State,DictionaryTypeID,ShowType) Values((Select max(id)+1 From  SYS_MULTILINGUAL),'"  &amp; 'Multilingual Combox'!B551 &amp; "','"  &amp; 'Multilingual Combox'!C551 &amp; "','"  &amp; 'Multilingual Combox'!F551 &amp; "','"  &amp; 'Multilingual Combox'!G551 &amp; "','"  &amp;  'Multilingual Combox'!H551 &amp; "','" &amp; 'Multilingual Combox'!I551 &amp; "','"  &amp; "','"  &amp; 'Multilingual Combox'!K551 &amp; "',null,'" &amp; 'Multilingual Combox'!M551 &amp; "',getdate(),1,"&amp; 'Multilingual Combox'!P551 &amp; ",1)")
)</f>
        <v/>
      </c>
    </row>
    <row r="552" spans="1:1">
      <c r="A552" s="35" t="str">
        <f>IF('Multilingual Combox'!A552="","",IF('Multilingual Combox'!Q552=1,""," Insert Into SYS_MULTILINGUAL(ID, DealerID, LanguageID, FormFullName, ControlID, Value, [Text], ToolTipText, ShowOrder, Link, [Description], UpdateDate, State,DictionaryTypeID,ShowType) Values((Select max(id)+1 From  SYS_MULTILINGUAL),'"  &amp; 'Multilingual Combox'!B552 &amp; "','"  &amp; 'Multilingual Combox'!C552 &amp; "','"  &amp; 'Multilingual Combox'!F552 &amp; "','"  &amp; 'Multilingual Combox'!G552 &amp; "','"  &amp;  'Multilingual Combox'!H552 &amp; "','" &amp; 'Multilingual Combox'!I552 &amp; "','"  &amp; "','"  &amp; 'Multilingual Combox'!K552 &amp; "',null,'" &amp; 'Multilingual Combox'!M552 &amp; "',getdate(),1,"&amp; 'Multilingual Combox'!P552 &amp; ",1)")
)</f>
        <v/>
      </c>
    </row>
    <row r="553" spans="1:1">
      <c r="A553" s="35" t="str">
        <f>IF('Multilingual Combox'!A553="","",IF('Multilingual Combox'!Q553=1,""," Insert Into SYS_MULTILINGUAL(ID, DealerID, LanguageID, FormFullName, ControlID, Value, [Text], ToolTipText, ShowOrder, Link, [Description], UpdateDate, State,DictionaryTypeID,ShowType) Values((Select max(id)+1 From  SYS_MULTILINGUAL),'"  &amp; 'Multilingual Combox'!B553 &amp; "','"  &amp; 'Multilingual Combox'!C553 &amp; "','"  &amp; 'Multilingual Combox'!F553 &amp; "','"  &amp; 'Multilingual Combox'!G553 &amp; "','"  &amp;  'Multilingual Combox'!H553 &amp; "','" &amp; 'Multilingual Combox'!I553 &amp; "','"  &amp; "','"  &amp; 'Multilingual Combox'!K553 &amp; "',null,'" &amp; 'Multilingual Combox'!M553 &amp; "',getdate(),1,"&amp; 'Multilingual Combox'!P553 &amp; ",1)")
)</f>
        <v/>
      </c>
    </row>
    <row r="554" spans="1:1">
      <c r="A554" s="35" t="str">
        <f>IF('Multilingual Combox'!A554="","",IF('Multilingual Combox'!Q554=1,""," Insert Into SYS_MULTILINGUAL(ID, DealerID, LanguageID, FormFullName, ControlID, Value, [Text], ToolTipText, ShowOrder, Link, [Description], UpdateDate, State,DictionaryTypeID,ShowType) Values((Select max(id)+1 From  SYS_MULTILINGUAL),'"  &amp; 'Multilingual Combox'!B554 &amp; "','"  &amp; 'Multilingual Combox'!C554 &amp; "','"  &amp; 'Multilingual Combox'!F554 &amp; "','"  &amp; 'Multilingual Combox'!G554 &amp; "','"  &amp;  'Multilingual Combox'!H554 &amp; "','" &amp; 'Multilingual Combox'!I554 &amp; "','"  &amp; "','"  &amp; 'Multilingual Combox'!K554 &amp; "',null,'" &amp; 'Multilingual Combox'!M554 &amp; "',getdate(),1,"&amp; 'Multilingual Combox'!P554 &amp; ",1)")
)</f>
        <v/>
      </c>
    </row>
    <row r="555" spans="1:1">
      <c r="A555" s="35" t="str">
        <f>IF('Multilingual Combox'!A555="","",IF('Multilingual Combox'!Q555=1,""," Insert Into SYS_MULTILINGUAL(ID, DealerID, LanguageID, FormFullName, ControlID, Value, [Text], ToolTipText, ShowOrder, Link, [Description], UpdateDate, State,DictionaryTypeID,ShowType) Values((Select max(id)+1 From  SYS_MULTILINGUAL),'"  &amp; 'Multilingual Combox'!B555 &amp; "','"  &amp; 'Multilingual Combox'!C555 &amp; "','"  &amp; 'Multilingual Combox'!F555 &amp; "','"  &amp; 'Multilingual Combox'!G555 &amp; "','"  &amp;  'Multilingual Combox'!H555 &amp; "','" &amp; 'Multilingual Combox'!I555 &amp; "','"  &amp; "','"  &amp; 'Multilingual Combox'!K555 &amp; "',null,'" &amp; 'Multilingual Combox'!M555 &amp; "',getdate(),1,"&amp; 'Multilingual Combox'!P555 &amp; ",1)")
)</f>
        <v/>
      </c>
    </row>
    <row r="556" spans="1:1">
      <c r="A556" s="35" t="str">
        <f>IF('Multilingual Combox'!A556="","",IF('Multilingual Combox'!Q556=1,""," Insert Into SYS_MULTILINGUAL(ID, DealerID, LanguageID, FormFullName, ControlID, Value, [Text], ToolTipText, ShowOrder, Link, [Description], UpdateDate, State,DictionaryTypeID,ShowType) Values((Select max(id)+1 From  SYS_MULTILINGUAL),'"  &amp; 'Multilingual Combox'!B556 &amp; "','"  &amp; 'Multilingual Combox'!C556 &amp; "','"  &amp; 'Multilingual Combox'!F556 &amp; "','"  &amp; 'Multilingual Combox'!G556 &amp; "','"  &amp;  'Multilingual Combox'!H556 &amp; "','" &amp; 'Multilingual Combox'!I556 &amp; "','"  &amp; "','"  &amp; 'Multilingual Combox'!K556 &amp; "',null,'" &amp; 'Multilingual Combox'!M556 &amp; "',getdate(),1,"&amp; 'Multilingual Combox'!P556 &amp; ",1)")
)</f>
        <v/>
      </c>
    </row>
    <row r="557" spans="1:1">
      <c r="A557" s="35" t="str">
        <f>IF('Multilingual Combox'!A557="","",IF('Multilingual Combox'!Q557=1,""," Insert Into SYS_MULTILINGUAL(ID, DealerID, LanguageID, FormFullName, ControlID, Value, [Text], ToolTipText, ShowOrder, Link, [Description], UpdateDate, State,DictionaryTypeID,ShowType) Values((Select max(id)+1 From  SYS_MULTILINGUAL),'"  &amp; 'Multilingual Combox'!B557 &amp; "','"  &amp; 'Multilingual Combox'!C557 &amp; "','"  &amp; 'Multilingual Combox'!F557 &amp; "','"  &amp; 'Multilingual Combox'!G557 &amp; "','"  &amp;  'Multilingual Combox'!H557 &amp; "','" &amp; 'Multilingual Combox'!I557 &amp; "','"  &amp; "','"  &amp; 'Multilingual Combox'!K557 &amp; "',null,'" &amp; 'Multilingual Combox'!M557 &amp; "',getdate(),1,"&amp; 'Multilingual Combox'!P557 &amp; ",1)")
)</f>
        <v/>
      </c>
    </row>
    <row r="558" spans="1:1">
      <c r="A558" s="35" t="str">
        <f>IF('Multilingual Combox'!A558="","",IF('Multilingual Combox'!Q558=1,""," Insert Into SYS_MULTILINGUAL(ID, DealerID, LanguageID, FormFullName, ControlID, Value, [Text], ToolTipText, ShowOrder, Link, [Description], UpdateDate, State,DictionaryTypeID,ShowType) Values((Select max(id)+1 From  SYS_MULTILINGUAL),'"  &amp; 'Multilingual Combox'!B558 &amp; "','"  &amp; 'Multilingual Combox'!C558 &amp; "','"  &amp; 'Multilingual Combox'!F558 &amp; "','"  &amp; 'Multilingual Combox'!G558 &amp; "','"  &amp;  'Multilingual Combox'!H558 &amp; "','" &amp; 'Multilingual Combox'!I558 &amp; "','"  &amp; "','"  &amp; 'Multilingual Combox'!K558 &amp; "',null,'" &amp; 'Multilingual Combox'!M558 &amp; "',getdate(),1,"&amp; 'Multilingual Combox'!P558 &amp; ",1)")
)</f>
        <v/>
      </c>
    </row>
    <row r="559" spans="1:1">
      <c r="A559" s="35" t="str">
        <f>IF('Multilingual Combox'!A559="","",IF('Multilingual Combox'!Q559=1,""," Insert Into SYS_MULTILINGUAL(ID, DealerID, LanguageID, FormFullName, ControlID, Value, [Text], ToolTipText, ShowOrder, Link, [Description], UpdateDate, State,DictionaryTypeID,ShowType) Values((Select max(id)+1 From  SYS_MULTILINGUAL),'"  &amp; 'Multilingual Combox'!B559 &amp; "','"  &amp; 'Multilingual Combox'!C559 &amp; "','"  &amp; 'Multilingual Combox'!F559 &amp; "','"  &amp; 'Multilingual Combox'!G559 &amp; "','"  &amp;  'Multilingual Combox'!H559 &amp; "','" &amp; 'Multilingual Combox'!I559 &amp; "','"  &amp; "','"  &amp; 'Multilingual Combox'!K559 &amp; "',null,'" &amp; 'Multilingual Combox'!M559 &amp; "',getdate(),1,"&amp; 'Multilingual Combox'!P559 &amp; ",1)")
)</f>
        <v/>
      </c>
    </row>
    <row r="560" spans="1:1">
      <c r="A560" s="35" t="str">
        <f>IF('Multilingual Combox'!A560="","",IF('Multilingual Combox'!Q560=1,""," Insert Into SYS_MULTILINGUAL(ID, DealerID, LanguageID, FormFullName, ControlID, Value, [Text], ToolTipText, ShowOrder, Link, [Description], UpdateDate, State,DictionaryTypeID,ShowType) Values((Select max(id)+1 From  SYS_MULTILINGUAL),'"  &amp; 'Multilingual Combox'!B560 &amp; "','"  &amp; 'Multilingual Combox'!C560 &amp; "','"  &amp; 'Multilingual Combox'!F560 &amp; "','"  &amp; 'Multilingual Combox'!G560 &amp; "','"  &amp;  'Multilingual Combox'!H560 &amp; "','" &amp; 'Multilingual Combox'!I560 &amp; "','"  &amp; "','"  &amp; 'Multilingual Combox'!K560 &amp; "',null,'" &amp; 'Multilingual Combox'!M560 &amp; "',getdate(),1,"&amp; 'Multilingual Combox'!P560 &amp; ",1)")
)</f>
        <v/>
      </c>
    </row>
    <row r="561" spans="1:1">
      <c r="A561" s="35" t="str">
        <f>IF('Multilingual Combox'!A561="","",IF('Multilingual Combox'!Q561=1,""," Insert Into SYS_MULTILINGUAL(ID, DealerID, LanguageID, FormFullName, ControlID, Value, [Text], ToolTipText, ShowOrder, Link, [Description], UpdateDate, State,DictionaryTypeID,ShowType) Values((Select max(id)+1 From  SYS_MULTILINGUAL),'"  &amp; 'Multilingual Combox'!B561 &amp; "','"  &amp; 'Multilingual Combox'!C561 &amp; "','"  &amp; 'Multilingual Combox'!F561 &amp; "','"  &amp; 'Multilingual Combox'!G561 &amp; "','"  &amp;  'Multilingual Combox'!H561 &amp; "','" &amp; 'Multilingual Combox'!I561 &amp; "','"  &amp; "','"  &amp; 'Multilingual Combox'!K561 &amp; "',null,'" &amp; 'Multilingual Combox'!M561 &amp; "',getdate(),1,"&amp; 'Multilingual Combox'!P561 &amp; ",1)")
)</f>
        <v/>
      </c>
    </row>
    <row r="562" spans="1:1">
      <c r="A562" s="35" t="str">
        <f>IF('Multilingual Combox'!A562="","",IF('Multilingual Combox'!Q562=1,""," Insert Into SYS_MULTILINGUAL(ID, DealerID, LanguageID, FormFullName, ControlID, Value, [Text], ToolTipText, ShowOrder, Link, [Description], UpdateDate, State,DictionaryTypeID,ShowType) Values((Select max(id)+1 From  SYS_MULTILINGUAL),'"  &amp; 'Multilingual Combox'!B562 &amp; "','"  &amp; 'Multilingual Combox'!C562 &amp; "','"  &amp; 'Multilingual Combox'!F562 &amp; "','"  &amp; 'Multilingual Combox'!G562 &amp; "','"  &amp;  'Multilingual Combox'!H562 &amp; "','" &amp; 'Multilingual Combox'!I562 &amp; "','"  &amp; "','"  &amp; 'Multilingual Combox'!K562 &amp; "',null,'" &amp; 'Multilingual Combox'!M562 &amp; "',getdate(),1,"&amp; 'Multilingual Combox'!P562 &amp; ",1)")
)</f>
        <v/>
      </c>
    </row>
    <row r="563" spans="1:1">
      <c r="A563" s="35" t="str">
        <f>IF('Multilingual Combox'!A563="","",IF('Multilingual Combox'!Q563=1,""," Insert Into SYS_MULTILINGUAL(ID, DealerID, LanguageID, FormFullName, ControlID, Value, [Text], ToolTipText, ShowOrder, Link, [Description], UpdateDate, State,DictionaryTypeID,ShowType) Values((Select max(id)+1 From  SYS_MULTILINGUAL),'"  &amp; 'Multilingual Combox'!B563 &amp; "','"  &amp; 'Multilingual Combox'!C563 &amp; "','"  &amp; 'Multilingual Combox'!F563 &amp; "','"  &amp; 'Multilingual Combox'!G563 &amp; "','"  &amp;  'Multilingual Combox'!H563 &amp; "','" &amp; 'Multilingual Combox'!I563 &amp; "','"  &amp; "','"  &amp; 'Multilingual Combox'!K563 &amp; "',null,'" &amp; 'Multilingual Combox'!M563 &amp; "',getdate(),1,"&amp; 'Multilingual Combox'!P563 &amp; ",1)")
)</f>
        <v/>
      </c>
    </row>
    <row r="564" spans="1:1">
      <c r="A564" s="35" t="str">
        <f>IF('Multilingual Combox'!A564="","",IF('Multilingual Combox'!Q564=1,""," Insert Into SYS_MULTILINGUAL(ID, DealerID, LanguageID, FormFullName, ControlID, Value, [Text], ToolTipText, ShowOrder, Link, [Description], UpdateDate, State,DictionaryTypeID,ShowType) Values((Select max(id)+1 From  SYS_MULTILINGUAL),'"  &amp; 'Multilingual Combox'!B564 &amp; "','"  &amp; 'Multilingual Combox'!C564 &amp; "','"  &amp; 'Multilingual Combox'!F564 &amp; "','"  &amp; 'Multilingual Combox'!G564 &amp; "','"  &amp;  'Multilingual Combox'!H564 &amp; "','" &amp; 'Multilingual Combox'!I564 &amp; "','"  &amp; "','"  &amp; 'Multilingual Combox'!K564 &amp; "',null,'" &amp; 'Multilingual Combox'!M564 &amp; "',getdate(),1,"&amp; 'Multilingual Combox'!P564 &amp; ",1)")
)</f>
        <v/>
      </c>
    </row>
    <row r="565" spans="1:1">
      <c r="A565" s="35" t="str">
        <f>IF('Multilingual Combox'!A565="","",IF('Multilingual Combox'!Q565=1,""," Insert Into SYS_MULTILINGUAL(ID, DealerID, LanguageID, FormFullName, ControlID, Value, [Text], ToolTipText, ShowOrder, Link, [Description], UpdateDate, State,DictionaryTypeID,ShowType) Values((Select max(id)+1 From  SYS_MULTILINGUAL),'"  &amp; 'Multilingual Combox'!B565 &amp; "','"  &amp; 'Multilingual Combox'!C565 &amp; "','"  &amp; 'Multilingual Combox'!F565 &amp; "','"  &amp; 'Multilingual Combox'!G565 &amp; "','"  &amp;  'Multilingual Combox'!H565 &amp; "','" &amp; 'Multilingual Combox'!I565 &amp; "','"  &amp; "','"  &amp; 'Multilingual Combox'!K565 &amp; "',null,'" &amp; 'Multilingual Combox'!M565 &amp; "',getdate(),1,"&amp; 'Multilingual Combox'!P565 &amp; ",1)")
)</f>
        <v/>
      </c>
    </row>
    <row r="566" spans="1:1">
      <c r="A566" s="35" t="str">
        <f>IF('Multilingual Combox'!A566="","",IF('Multilingual Combox'!Q566=1,""," Insert Into SYS_MULTILINGUAL(ID, DealerID, LanguageID, FormFullName, ControlID, Value, [Text], ToolTipText, ShowOrder, Link, [Description], UpdateDate, State,DictionaryTypeID,ShowType) Values((Select max(id)+1 From  SYS_MULTILINGUAL),'"  &amp; 'Multilingual Combox'!B566 &amp; "','"  &amp; 'Multilingual Combox'!C566 &amp; "','"  &amp; 'Multilingual Combox'!F566 &amp; "','"  &amp; 'Multilingual Combox'!G566 &amp; "','"  &amp;  'Multilingual Combox'!H566 &amp; "','" &amp; 'Multilingual Combox'!I566 &amp; "','"  &amp; "','"  &amp; 'Multilingual Combox'!K566 &amp; "',null,'" &amp; 'Multilingual Combox'!M566 &amp; "',getdate(),1,"&amp; 'Multilingual Combox'!P566 &amp; ",1)")
)</f>
        <v/>
      </c>
    </row>
    <row r="567" spans="1:1">
      <c r="A567" s="35" t="str">
        <f>IF('Multilingual Combox'!A567="","",IF('Multilingual Combox'!Q567=1,""," Insert Into SYS_MULTILINGUAL(ID, DealerID, LanguageID, FormFullName, ControlID, Value, [Text], ToolTipText, ShowOrder, Link, [Description], UpdateDate, State,DictionaryTypeID,ShowType) Values((Select max(id)+1 From  SYS_MULTILINGUAL),'"  &amp; 'Multilingual Combox'!B567 &amp; "','"  &amp; 'Multilingual Combox'!C567 &amp; "','"  &amp; 'Multilingual Combox'!F567 &amp; "','"  &amp; 'Multilingual Combox'!G567 &amp; "','"  &amp;  'Multilingual Combox'!H567 &amp; "','" &amp; 'Multilingual Combox'!I567 &amp; "','"  &amp; "','"  &amp; 'Multilingual Combox'!K567 &amp; "',null,'" &amp; 'Multilingual Combox'!M567 &amp; "',getdate(),1,"&amp; 'Multilingual Combox'!P567 &amp; ",1)")
)</f>
        <v/>
      </c>
    </row>
    <row r="568" spans="1:1">
      <c r="A568" s="35" t="str">
        <f>IF('Multilingual Combox'!A568="","",IF('Multilingual Combox'!Q568=1,""," Insert Into SYS_MULTILINGUAL(ID, DealerID, LanguageID, FormFullName, ControlID, Value, [Text], ToolTipText, ShowOrder, Link, [Description], UpdateDate, State,DictionaryTypeID,ShowType) Values((Select max(id)+1 From  SYS_MULTILINGUAL),'"  &amp; 'Multilingual Combox'!B568 &amp; "','"  &amp; 'Multilingual Combox'!C568 &amp; "','"  &amp; 'Multilingual Combox'!F568 &amp; "','"  &amp; 'Multilingual Combox'!G568 &amp; "','"  &amp;  'Multilingual Combox'!H568 &amp; "','" &amp; 'Multilingual Combox'!I568 &amp; "','"  &amp; "','"  &amp; 'Multilingual Combox'!K568 &amp; "',null,'" &amp; 'Multilingual Combox'!M568 &amp; "',getdate(),1,"&amp; 'Multilingual Combox'!P568 &amp; ",1)")
)</f>
        <v/>
      </c>
    </row>
    <row r="569" spans="1:1">
      <c r="A569" s="35" t="str">
        <f>IF('Multilingual Combox'!A569="","",IF('Multilingual Combox'!Q569=1,""," Insert Into SYS_MULTILINGUAL(ID, DealerID, LanguageID, FormFullName, ControlID, Value, [Text], ToolTipText, ShowOrder, Link, [Description], UpdateDate, State,DictionaryTypeID,ShowType) Values((Select max(id)+1 From  SYS_MULTILINGUAL),'"  &amp; 'Multilingual Combox'!B569 &amp; "','"  &amp; 'Multilingual Combox'!C569 &amp; "','"  &amp; 'Multilingual Combox'!F569 &amp; "','"  &amp; 'Multilingual Combox'!G569 &amp; "','"  &amp;  'Multilingual Combox'!H569 &amp; "','" &amp; 'Multilingual Combox'!I569 &amp; "','"  &amp; "','"  &amp; 'Multilingual Combox'!K569 &amp; "',null,'" &amp; 'Multilingual Combox'!M569 &amp; "',getdate(),1,"&amp; 'Multilingual Combox'!P569 &amp; ",1)")
)</f>
        <v/>
      </c>
    </row>
    <row r="570" spans="1:1">
      <c r="A570" s="35" t="str">
        <f>IF('Multilingual Combox'!A570="","",IF('Multilingual Combox'!Q570=1,""," Insert Into SYS_MULTILINGUAL(ID, DealerID, LanguageID, FormFullName, ControlID, Value, [Text], ToolTipText, ShowOrder, Link, [Description], UpdateDate, State,DictionaryTypeID,ShowType) Values((Select max(id)+1 From  SYS_MULTILINGUAL),'"  &amp; 'Multilingual Combox'!B570 &amp; "','"  &amp; 'Multilingual Combox'!C570 &amp; "','"  &amp; 'Multilingual Combox'!F570 &amp; "','"  &amp; 'Multilingual Combox'!G570 &amp; "','"  &amp;  'Multilingual Combox'!H570 &amp; "','" &amp; 'Multilingual Combox'!I570 &amp; "','"  &amp; "','"  &amp; 'Multilingual Combox'!K570 &amp; "',null,'" &amp; 'Multilingual Combox'!M570 &amp; "',getdate(),1,"&amp; 'Multilingual Combox'!P570 &amp; ",1)")
)</f>
        <v/>
      </c>
    </row>
    <row r="571" spans="1:1">
      <c r="A571" s="35" t="str">
        <f>IF('Multilingual Combox'!A571="","",IF('Multilingual Combox'!Q571=1,""," Insert Into SYS_MULTILINGUAL(ID, DealerID, LanguageID, FormFullName, ControlID, Value, [Text], ToolTipText, ShowOrder, Link, [Description], UpdateDate, State,DictionaryTypeID,ShowType) Values((Select max(id)+1 From  SYS_MULTILINGUAL),'"  &amp; 'Multilingual Combox'!B571 &amp; "','"  &amp; 'Multilingual Combox'!C571 &amp; "','"  &amp; 'Multilingual Combox'!F571 &amp; "','"  &amp; 'Multilingual Combox'!G571 &amp; "','"  &amp;  'Multilingual Combox'!H571 &amp; "','" &amp; 'Multilingual Combox'!I571 &amp; "','"  &amp; "','"  &amp; 'Multilingual Combox'!K571 &amp; "',null,'" &amp; 'Multilingual Combox'!M571 &amp; "',getdate(),1,"&amp; 'Multilingual Combox'!P571 &amp; ",1)")
)</f>
        <v/>
      </c>
    </row>
    <row r="572" spans="1:1">
      <c r="A572" s="35" t="str">
        <f>IF('Multilingual Combox'!A572="","",IF('Multilingual Combox'!Q572=1,""," Insert Into SYS_MULTILINGUAL(ID, DealerID, LanguageID, FormFullName, ControlID, Value, [Text], ToolTipText, ShowOrder, Link, [Description], UpdateDate, State,DictionaryTypeID,ShowType) Values((Select max(id)+1 From  SYS_MULTILINGUAL),'"  &amp; 'Multilingual Combox'!B572 &amp; "','"  &amp; 'Multilingual Combox'!C572 &amp; "','"  &amp; 'Multilingual Combox'!F572 &amp; "','"  &amp; 'Multilingual Combox'!G572 &amp; "','"  &amp;  'Multilingual Combox'!H572 &amp; "','" &amp; 'Multilingual Combox'!I572 &amp; "','"  &amp; "','"  &amp; 'Multilingual Combox'!K572 &amp; "',null,'" &amp; 'Multilingual Combox'!M572 &amp; "',getdate(),1,"&amp; 'Multilingual Combox'!P572 &amp; ",1)")
)</f>
        <v/>
      </c>
    </row>
    <row r="573" spans="1:1">
      <c r="A573" s="35" t="str">
        <f>IF('Multilingual Combox'!A573="","",IF('Multilingual Combox'!Q573=1,""," Insert Into SYS_MULTILINGUAL(ID, DealerID, LanguageID, FormFullName, ControlID, Value, [Text], ToolTipText, ShowOrder, Link, [Description], UpdateDate, State,DictionaryTypeID,ShowType) Values((Select max(id)+1 From  SYS_MULTILINGUAL),'"  &amp; 'Multilingual Combox'!B573 &amp; "','"  &amp; 'Multilingual Combox'!C573 &amp; "','"  &amp; 'Multilingual Combox'!F573 &amp; "','"  &amp; 'Multilingual Combox'!G573 &amp; "','"  &amp;  'Multilingual Combox'!H573 &amp; "','" &amp; 'Multilingual Combox'!I573 &amp; "','"  &amp; "','"  &amp; 'Multilingual Combox'!K573 &amp; "',null,'" &amp; 'Multilingual Combox'!M573 &amp; "',getdate(),1,"&amp; 'Multilingual Combox'!P573 &amp; ",1)")
)</f>
        <v/>
      </c>
    </row>
    <row r="574" spans="1:1">
      <c r="A574" s="35" t="str">
        <f>IF('Multilingual Combox'!A574="","",IF('Multilingual Combox'!Q574=1,""," Insert Into SYS_MULTILINGUAL(ID, DealerID, LanguageID, FormFullName, ControlID, Value, [Text], ToolTipText, ShowOrder, Link, [Description], UpdateDate, State,DictionaryTypeID,ShowType) Values((Select max(id)+1 From  SYS_MULTILINGUAL),'"  &amp; 'Multilingual Combox'!B574 &amp; "','"  &amp; 'Multilingual Combox'!C574 &amp; "','"  &amp; 'Multilingual Combox'!F574 &amp; "','"  &amp; 'Multilingual Combox'!G574 &amp; "','"  &amp;  'Multilingual Combox'!H574 &amp; "','" &amp; 'Multilingual Combox'!I574 &amp; "','"  &amp; "','"  &amp; 'Multilingual Combox'!K574 &amp; "',null,'" &amp; 'Multilingual Combox'!M574 &amp; "',getdate(),1,"&amp; 'Multilingual Combox'!P574 &amp; ",1)")
)</f>
        <v/>
      </c>
    </row>
    <row r="575" spans="1:1">
      <c r="A575" s="35" t="str">
        <f>IF('Multilingual Combox'!A575="","",IF('Multilingual Combox'!Q575=1,""," Insert Into SYS_MULTILINGUAL(ID, DealerID, LanguageID, FormFullName, ControlID, Value, [Text], ToolTipText, ShowOrder, Link, [Description], UpdateDate, State,DictionaryTypeID,ShowType) Values((Select max(id)+1 From  SYS_MULTILINGUAL),'"  &amp; 'Multilingual Combox'!B575 &amp; "','"  &amp; 'Multilingual Combox'!C575 &amp; "','"  &amp; 'Multilingual Combox'!F575 &amp; "','"  &amp; 'Multilingual Combox'!G575 &amp; "','"  &amp;  'Multilingual Combox'!H575 &amp; "','" &amp; 'Multilingual Combox'!I575 &amp; "','"  &amp; "','"  &amp; 'Multilingual Combox'!K575 &amp; "',null,'" &amp; 'Multilingual Combox'!M575 &amp; "',getdate(),1,"&amp; 'Multilingual Combox'!P575 &amp; ",1)")
)</f>
        <v/>
      </c>
    </row>
    <row r="576" spans="1:1">
      <c r="A576" s="35" t="str">
        <f>IF('Multilingual Combox'!A576="","",IF('Multilingual Combox'!Q576=1,""," Insert Into SYS_MULTILINGUAL(ID, DealerID, LanguageID, FormFullName, ControlID, Value, [Text], ToolTipText, ShowOrder, Link, [Description], UpdateDate, State,DictionaryTypeID,ShowType) Values((Select max(id)+1 From  SYS_MULTILINGUAL),'"  &amp; 'Multilingual Combox'!B576 &amp; "','"  &amp; 'Multilingual Combox'!C576 &amp; "','"  &amp; 'Multilingual Combox'!F576 &amp; "','"  &amp; 'Multilingual Combox'!G576 &amp; "','"  &amp;  'Multilingual Combox'!H576 &amp; "','" &amp; 'Multilingual Combox'!I576 &amp; "','"  &amp; "','"  &amp; 'Multilingual Combox'!K576 &amp; "',null,'" &amp; 'Multilingual Combox'!M576 &amp; "',getdate(),1,"&amp; 'Multilingual Combox'!P576 &amp; ",1)")
)</f>
        <v/>
      </c>
    </row>
    <row r="577" spans="1:1">
      <c r="A577" s="35" t="str">
        <f>IF('Multilingual Combox'!A577="","",IF('Multilingual Combox'!Q577=1,""," Insert Into SYS_MULTILINGUAL(ID, DealerID, LanguageID, FormFullName, ControlID, Value, [Text], ToolTipText, ShowOrder, Link, [Description], UpdateDate, State,DictionaryTypeID,ShowType) Values((Select max(id)+1 From  SYS_MULTILINGUAL),'"  &amp; 'Multilingual Combox'!B577 &amp; "','"  &amp; 'Multilingual Combox'!C577 &amp; "','"  &amp; 'Multilingual Combox'!F577 &amp; "','"  &amp; 'Multilingual Combox'!G577 &amp; "','"  &amp;  'Multilingual Combox'!H577 &amp; "','" &amp; 'Multilingual Combox'!I577 &amp; "','"  &amp; "','"  &amp; 'Multilingual Combox'!K577 &amp; "',null,'" &amp; 'Multilingual Combox'!M577 &amp; "',getdate(),1,"&amp; 'Multilingual Combox'!P577 &amp; ",1)")
)</f>
        <v/>
      </c>
    </row>
    <row r="578" spans="1:1">
      <c r="A578" s="35" t="str">
        <f>IF('Multilingual Combox'!A578="","",IF('Multilingual Combox'!Q578=1,""," Insert Into SYS_MULTILINGUAL(ID, DealerID, LanguageID, FormFullName, ControlID, Value, [Text], ToolTipText, ShowOrder, Link, [Description], UpdateDate, State,DictionaryTypeID,ShowType) Values((Select max(id)+1 From  SYS_MULTILINGUAL),'"  &amp; 'Multilingual Combox'!B578 &amp; "','"  &amp; 'Multilingual Combox'!C578 &amp; "','"  &amp; 'Multilingual Combox'!F578 &amp; "','"  &amp; 'Multilingual Combox'!G578 &amp; "','"  &amp;  'Multilingual Combox'!H578 &amp; "','" &amp; 'Multilingual Combox'!I578 &amp; "','"  &amp; "','"  &amp; 'Multilingual Combox'!K578 &amp; "',null,'" &amp; 'Multilingual Combox'!M578 &amp; "',getdate(),1,"&amp; 'Multilingual Combox'!P578 &amp; ",1)")
)</f>
        <v/>
      </c>
    </row>
    <row r="579" spans="1:1">
      <c r="A579" s="35" t="str">
        <f>IF('Multilingual Combox'!A579="","",IF('Multilingual Combox'!Q579=1,""," Insert Into SYS_MULTILINGUAL(ID, DealerID, LanguageID, FormFullName, ControlID, Value, [Text], ToolTipText, ShowOrder, Link, [Description], UpdateDate, State,DictionaryTypeID,ShowType) Values((Select max(id)+1 From  SYS_MULTILINGUAL),'"  &amp; 'Multilingual Combox'!B579 &amp; "','"  &amp; 'Multilingual Combox'!C579 &amp; "','"  &amp; 'Multilingual Combox'!F579 &amp; "','"  &amp; 'Multilingual Combox'!G579 &amp; "','"  &amp;  'Multilingual Combox'!H579 &amp; "','" &amp; 'Multilingual Combox'!I579 &amp; "','"  &amp; "','"  &amp; 'Multilingual Combox'!K579 &amp; "',null,'" &amp; 'Multilingual Combox'!M579 &amp; "',getdate(),1,"&amp; 'Multilingual Combox'!P579 &amp; ",1)")
)</f>
        <v/>
      </c>
    </row>
    <row r="580" spans="1:1">
      <c r="A580" s="35" t="str">
        <f>IF('Multilingual Combox'!A580="","",IF('Multilingual Combox'!Q580=1,""," Insert Into SYS_MULTILINGUAL(ID, DealerID, LanguageID, FormFullName, ControlID, Value, [Text], ToolTipText, ShowOrder, Link, [Description], UpdateDate, State,DictionaryTypeID,ShowType) Values((Select max(id)+1 From  SYS_MULTILINGUAL),'"  &amp; 'Multilingual Combox'!B580 &amp; "','"  &amp; 'Multilingual Combox'!C580 &amp; "','"  &amp; 'Multilingual Combox'!F580 &amp; "','"  &amp; 'Multilingual Combox'!G580 &amp; "','"  &amp;  'Multilingual Combox'!H580 &amp; "','" &amp; 'Multilingual Combox'!I580 &amp; "','"  &amp; "','"  &amp; 'Multilingual Combox'!K580 &amp; "',null,'" &amp; 'Multilingual Combox'!M580 &amp; "',getdate(),1,"&amp; 'Multilingual Combox'!P580 &amp; ",1)")
)</f>
        <v/>
      </c>
    </row>
    <row r="581" spans="1:1">
      <c r="A581" s="35" t="str">
        <f>IF('Multilingual Combox'!A581="","",IF('Multilingual Combox'!Q581=1,""," Insert Into SYS_MULTILINGUAL(ID, DealerID, LanguageID, FormFullName, ControlID, Value, [Text], ToolTipText, ShowOrder, Link, [Description], UpdateDate, State,DictionaryTypeID,ShowType) Values((Select max(id)+1 From  SYS_MULTILINGUAL),'"  &amp; 'Multilingual Combox'!B581 &amp; "','"  &amp; 'Multilingual Combox'!C581 &amp; "','"  &amp; 'Multilingual Combox'!F581 &amp; "','"  &amp; 'Multilingual Combox'!G581 &amp; "','"  &amp;  'Multilingual Combox'!H581 &amp; "','" &amp; 'Multilingual Combox'!I581 &amp; "','"  &amp; "','"  &amp; 'Multilingual Combox'!K581 &amp; "',null,'" &amp; 'Multilingual Combox'!M581 &amp; "',getdate(),1,"&amp; 'Multilingual Combox'!P581 &amp; ",1)")
)</f>
        <v/>
      </c>
    </row>
    <row r="582" spans="1:1">
      <c r="A582" s="35" t="str">
        <f>IF('Multilingual Combox'!A582="","",IF('Multilingual Combox'!Q582=1,""," Insert Into SYS_MULTILINGUAL(ID, DealerID, LanguageID, FormFullName, ControlID, Value, [Text], ToolTipText, ShowOrder, Link, [Description], UpdateDate, State,DictionaryTypeID,ShowType) Values((Select max(id)+1 From  SYS_MULTILINGUAL),'"  &amp; 'Multilingual Combox'!B582 &amp; "','"  &amp; 'Multilingual Combox'!C582 &amp; "','"  &amp; 'Multilingual Combox'!F582 &amp; "','"  &amp; 'Multilingual Combox'!G582 &amp; "','"  &amp;  'Multilingual Combox'!H582 &amp; "','" &amp; 'Multilingual Combox'!I582 &amp; "','"  &amp; "','"  &amp; 'Multilingual Combox'!K582 &amp; "',null,'" &amp; 'Multilingual Combox'!M582 &amp; "',getdate(),1,"&amp; 'Multilingual Combox'!P582 &amp; ",1)")
)</f>
        <v/>
      </c>
    </row>
    <row r="583" spans="1:1">
      <c r="A583" s="35" t="str">
        <f>IF('Multilingual Combox'!A583="","",IF('Multilingual Combox'!Q583=1,""," Insert Into SYS_MULTILINGUAL(ID, DealerID, LanguageID, FormFullName, ControlID, Value, [Text], ToolTipText, ShowOrder, Link, [Description], UpdateDate, State,DictionaryTypeID,ShowType) Values((Select max(id)+1 From  SYS_MULTILINGUAL),'"  &amp; 'Multilingual Combox'!B583 &amp; "','"  &amp; 'Multilingual Combox'!C583 &amp; "','"  &amp; 'Multilingual Combox'!F583 &amp; "','"  &amp; 'Multilingual Combox'!G583 &amp; "','"  &amp;  'Multilingual Combox'!H583 &amp; "','" &amp; 'Multilingual Combox'!I583 &amp; "','"  &amp; "','"  &amp; 'Multilingual Combox'!K583 &amp; "',null,'" &amp; 'Multilingual Combox'!M583 &amp; "',getdate(),1,"&amp; 'Multilingual Combox'!P583 &amp; ",1)")
)</f>
        <v/>
      </c>
    </row>
    <row r="584" spans="1:1">
      <c r="A584" s="35" t="str">
        <f>IF('Multilingual Combox'!A584="","",IF('Multilingual Combox'!Q584=1,""," Insert Into SYS_MULTILINGUAL(ID, DealerID, LanguageID, FormFullName, ControlID, Value, [Text], ToolTipText, ShowOrder, Link, [Description], UpdateDate, State,DictionaryTypeID,ShowType) Values((Select max(id)+1 From  SYS_MULTILINGUAL),'"  &amp; 'Multilingual Combox'!B584 &amp; "','"  &amp; 'Multilingual Combox'!C584 &amp; "','"  &amp; 'Multilingual Combox'!F584 &amp; "','"  &amp; 'Multilingual Combox'!G584 &amp; "','"  &amp;  'Multilingual Combox'!H584 &amp; "','" &amp; 'Multilingual Combox'!I584 &amp; "','"  &amp; "','"  &amp; 'Multilingual Combox'!K584 &amp; "',null,'" &amp; 'Multilingual Combox'!M584 &amp; "',getdate(),1,"&amp; 'Multilingual Combox'!P584 &amp; ",1)")
)</f>
        <v/>
      </c>
    </row>
    <row r="585" spans="1:1">
      <c r="A585" s="35" t="str">
        <f>IF('Multilingual Combox'!A585="","",IF('Multilingual Combox'!Q585=1,""," Insert Into SYS_MULTILINGUAL(ID, DealerID, LanguageID, FormFullName, ControlID, Value, [Text], ToolTipText, ShowOrder, Link, [Description], UpdateDate, State,DictionaryTypeID,ShowType) Values((Select max(id)+1 From  SYS_MULTILINGUAL),'"  &amp; 'Multilingual Combox'!B585 &amp; "','"  &amp; 'Multilingual Combox'!C585 &amp; "','"  &amp; 'Multilingual Combox'!F585 &amp; "','"  &amp; 'Multilingual Combox'!G585 &amp; "','"  &amp;  'Multilingual Combox'!H585 &amp; "','" &amp; 'Multilingual Combox'!I585 &amp; "','"  &amp; "','"  &amp; 'Multilingual Combox'!K585 &amp; "',null,'" &amp; 'Multilingual Combox'!M585 &amp; "',getdate(),1,"&amp; 'Multilingual Combox'!P585 &amp; ",1)")
)</f>
        <v/>
      </c>
    </row>
    <row r="586" spans="1:1">
      <c r="A586" s="35" t="str">
        <f>IF('Multilingual Combox'!A586="","",IF('Multilingual Combox'!Q586=1,""," Insert Into SYS_MULTILINGUAL(ID, DealerID, LanguageID, FormFullName, ControlID, Value, [Text], ToolTipText, ShowOrder, Link, [Description], UpdateDate, State,DictionaryTypeID,ShowType) Values((Select max(id)+1 From  SYS_MULTILINGUAL),'"  &amp; 'Multilingual Combox'!B586 &amp; "','"  &amp; 'Multilingual Combox'!C586 &amp; "','"  &amp; 'Multilingual Combox'!F586 &amp; "','"  &amp; 'Multilingual Combox'!G586 &amp; "','"  &amp;  'Multilingual Combox'!H586 &amp; "','" &amp; 'Multilingual Combox'!I586 &amp; "','"  &amp; "','"  &amp; 'Multilingual Combox'!K586 &amp; "',null,'" &amp; 'Multilingual Combox'!M586 &amp; "',getdate(),1,"&amp; 'Multilingual Combox'!P586 &amp; ",1)")
)</f>
        <v/>
      </c>
    </row>
    <row r="587" spans="1:1">
      <c r="A587" s="35" t="str">
        <f>IF('Multilingual Combox'!A587="","",IF('Multilingual Combox'!Q587=1,""," Insert Into SYS_MULTILINGUAL(ID, DealerID, LanguageID, FormFullName, ControlID, Value, [Text], ToolTipText, ShowOrder, Link, [Description], UpdateDate, State,DictionaryTypeID,ShowType) Values((Select max(id)+1 From  SYS_MULTILINGUAL),'"  &amp; 'Multilingual Combox'!B587 &amp; "','"  &amp; 'Multilingual Combox'!C587 &amp; "','"  &amp; 'Multilingual Combox'!F587 &amp; "','"  &amp; 'Multilingual Combox'!G587 &amp; "','"  &amp;  'Multilingual Combox'!H587 &amp; "','" &amp; 'Multilingual Combox'!I587 &amp; "','"  &amp; "','"  &amp; 'Multilingual Combox'!K587 &amp; "',null,'" &amp; 'Multilingual Combox'!M587 &amp; "',getdate(),1,"&amp; 'Multilingual Combox'!P587 &amp; ",1)")
)</f>
        <v/>
      </c>
    </row>
    <row r="588" spans="1:1">
      <c r="A588" s="35" t="str">
        <f>IF('Multilingual Combox'!A588="","",IF('Multilingual Combox'!Q588=1,""," Insert Into SYS_MULTILINGUAL(ID, DealerID, LanguageID, FormFullName, ControlID, Value, [Text], ToolTipText, ShowOrder, Link, [Description], UpdateDate, State,DictionaryTypeID,ShowType) Values((Select max(id)+1 From  SYS_MULTILINGUAL),'"  &amp; 'Multilingual Combox'!B588 &amp; "','"  &amp; 'Multilingual Combox'!C588 &amp; "','"  &amp; 'Multilingual Combox'!F588 &amp; "','"  &amp; 'Multilingual Combox'!G588 &amp; "','"  &amp;  'Multilingual Combox'!H588 &amp; "','" &amp; 'Multilingual Combox'!I588 &amp; "','"  &amp; "','"  &amp; 'Multilingual Combox'!K588 &amp; "',null,'" &amp; 'Multilingual Combox'!M588 &amp; "',getdate(),1,"&amp; 'Multilingual Combox'!P588 &amp; ",1)")
)</f>
        <v/>
      </c>
    </row>
    <row r="589" spans="1:1">
      <c r="A589" s="35" t="str">
        <f>IF('Multilingual Combox'!A589="","",IF('Multilingual Combox'!Q589=1,""," Insert Into SYS_MULTILINGUAL(ID, DealerID, LanguageID, FormFullName, ControlID, Value, [Text], ToolTipText, ShowOrder, Link, [Description], UpdateDate, State,DictionaryTypeID,ShowType) Values((Select max(id)+1 From  SYS_MULTILINGUAL),'"  &amp; 'Multilingual Combox'!B589 &amp; "','"  &amp; 'Multilingual Combox'!C589 &amp; "','"  &amp; 'Multilingual Combox'!F589 &amp; "','"  &amp; 'Multilingual Combox'!G589 &amp; "','"  &amp;  'Multilingual Combox'!H589 &amp; "','" &amp; 'Multilingual Combox'!I589 &amp; "','"  &amp; "','"  &amp; 'Multilingual Combox'!K589 &amp; "',null,'" &amp; 'Multilingual Combox'!M589 &amp; "',getdate(),1,"&amp; 'Multilingual Combox'!P589 &amp; ",1)")
)</f>
        <v/>
      </c>
    </row>
    <row r="590" spans="1:1">
      <c r="A590" s="35" t="str">
        <f>IF('Multilingual Combox'!A590="","",IF('Multilingual Combox'!Q590=1,""," Insert Into SYS_MULTILINGUAL(ID, DealerID, LanguageID, FormFullName, ControlID, Value, [Text], ToolTipText, ShowOrder, Link, [Description], UpdateDate, State,DictionaryTypeID,ShowType) Values((Select max(id)+1 From  SYS_MULTILINGUAL),'"  &amp; 'Multilingual Combox'!B590 &amp; "','"  &amp; 'Multilingual Combox'!C590 &amp; "','"  &amp; 'Multilingual Combox'!F590 &amp; "','"  &amp; 'Multilingual Combox'!G590 &amp; "','"  &amp;  'Multilingual Combox'!H590 &amp; "','" &amp; 'Multilingual Combox'!I590 &amp; "','"  &amp; "','"  &amp; 'Multilingual Combox'!K590 &amp; "',null,'" &amp; 'Multilingual Combox'!M590 &amp; "',getdate(),1,"&amp; 'Multilingual Combox'!P590 &amp; ",1)")
)</f>
        <v/>
      </c>
    </row>
    <row r="591" spans="1:1">
      <c r="A591" s="35" t="str">
        <f>IF('Multilingual Combox'!A591="","",IF('Multilingual Combox'!Q591=1,""," Insert Into SYS_MULTILINGUAL(ID, DealerID, LanguageID, FormFullName, ControlID, Value, [Text], ToolTipText, ShowOrder, Link, [Description], UpdateDate, State,DictionaryTypeID,ShowType) Values((Select max(id)+1 From  SYS_MULTILINGUAL),'"  &amp; 'Multilingual Combox'!B591 &amp; "','"  &amp; 'Multilingual Combox'!C591 &amp; "','"  &amp; 'Multilingual Combox'!F591 &amp; "','"  &amp; 'Multilingual Combox'!G591 &amp; "','"  &amp;  'Multilingual Combox'!H591 &amp; "','" &amp; 'Multilingual Combox'!I591 &amp; "','"  &amp; "','"  &amp; 'Multilingual Combox'!K591 &amp; "',null,'" &amp; 'Multilingual Combox'!M591 &amp; "',getdate(),1,"&amp; 'Multilingual Combox'!P591 &amp; ",1)")
)</f>
        <v/>
      </c>
    </row>
    <row r="592" spans="1:1">
      <c r="A592" s="35" t="str">
        <f>IF('Multilingual Combox'!A592="","",IF('Multilingual Combox'!Q592=1,""," Insert Into SYS_MULTILINGUAL(ID, DealerID, LanguageID, FormFullName, ControlID, Value, [Text], ToolTipText, ShowOrder, Link, [Description], UpdateDate, State,DictionaryTypeID,ShowType) Values((Select max(id)+1 From  SYS_MULTILINGUAL),'"  &amp; 'Multilingual Combox'!B592 &amp; "','"  &amp; 'Multilingual Combox'!C592 &amp; "','"  &amp; 'Multilingual Combox'!F592 &amp; "','"  &amp; 'Multilingual Combox'!G592 &amp; "','"  &amp;  'Multilingual Combox'!H592 &amp; "','" &amp; 'Multilingual Combox'!I592 &amp; "','"  &amp; "','"  &amp; 'Multilingual Combox'!K592 &amp; "',null,'" &amp; 'Multilingual Combox'!M592 &amp; "',getdate(),1,"&amp; 'Multilingual Combox'!P592 &amp; ",1)")
)</f>
        <v/>
      </c>
    </row>
    <row r="593" spans="1:1">
      <c r="A593" s="35" t="str">
        <f>IF('Multilingual Combox'!A593="","",IF('Multilingual Combox'!Q593=1,""," Insert Into SYS_MULTILINGUAL(ID, DealerID, LanguageID, FormFullName, ControlID, Value, [Text], ToolTipText, ShowOrder, Link, [Description], UpdateDate, State,DictionaryTypeID,ShowType) Values((Select max(id)+1 From  SYS_MULTILINGUAL),'"  &amp; 'Multilingual Combox'!B593 &amp; "','"  &amp; 'Multilingual Combox'!C593 &amp; "','"  &amp; 'Multilingual Combox'!F593 &amp; "','"  &amp; 'Multilingual Combox'!G593 &amp; "','"  &amp;  'Multilingual Combox'!H593 &amp; "','" &amp; 'Multilingual Combox'!I593 &amp; "','"  &amp; "','"  &amp; 'Multilingual Combox'!K593 &amp; "',null,'" &amp; 'Multilingual Combox'!M593 &amp; "',getdate(),1,"&amp; 'Multilingual Combox'!P593 &amp; ",1)")
)</f>
        <v/>
      </c>
    </row>
    <row r="594" spans="1:1">
      <c r="A594" s="35" t="str">
        <f>IF('Multilingual Combox'!A594="","",IF('Multilingual Combox'!Q594=1,""," Insert Into SYS_MULTILINGUAL(ID, DealerID, LanguageID, FormFullName, ControlID, Value, [Text], ToolTipText, ShowOrder, Link, [Description], UpdateDate, State,DictionaryTypeID,ShowType) Values((Select max(id)+1 From  SYS_MULTILINGUAL),'"  &amp; 'Multilingual Combox'!B594 &amp; "','"  &amp; 'Multilingual Combox'!C594 &amp; "','"  &amp; 'Multilingual Combox'!F594 &amp; "','"  &amp; 'Multilingual Combox'!G594 &amp; "','"  &amp;  'Multilingual Combox'!H594 &amp; "','" &amp; 'Multilingual Combox'!I594 &amp; "','"  &amp; "','"  &amp; 'Multilingual Combox'!K594 &amp; "',null,'" &amp; 'Multilingual Combox'!M594 &amp; "',getdate(),1,"&amp; 'Multilingual Combox'!P594 &amp; ",1)")
)</f>
        <v/>
      </c>
    </row>
    <row r="595" spans="1:1">
      <c r="A595" s="35" t="str">
        <f>IF('Multilingual Combox'!A595="","",IF('Multilingual Combox'!Q595=1,""," Insert Into SYS_MULTILINGUAL(ID, DealerID, LanguageID, FormFullName, ControlID, Value, [Text], ToolTipText, ShowOrder, Link, [Description], UpdateDate, State,DictionaryTypeID,ShowType) Values((Select max(id)+1 From  SYS_MULTILINGUAL),'"  &amp; 'Multilingual Combox'!B595 &amp; "','"  &amp; 'Multilingual Combox'!C595 &amp; "','"  &amp; 'Multilingual Combox'!F595 &amp; "','"  &amp; 'Multilingual Combox'!G595 &amp; "','"  &amp;  'Multilingual Combox'!H595 &amp; "','" &amp; 'Multilingual Combox'!I595 &amp; "','"  &amp; "','"  &amp; 'Multilingual Combox'!K595 &amp; "',null,'" &amp; 'Multilingual Combox'!M595 &amp; "',getdate(),1,"&amp; 'Multilingual Combox'!P595 &amp; ",1)")
)</f>
        <v/>
      </c>
    </row>
    <row r="596" spans="1:1">
      <c r="A596" s="35" t="str">
        <f>IF('Multilingual Combox'!A596="","",IF('Multilingual Combox'!Q596=1,""," Insert Into SYS_MULTILINGUAL(ID, DealerID, LanguageID, FormFullName, ControlID, Value, [Text], ToolTipText, ShowOrder, Link, [Description], UpdateDate, State,DictionaryTypeID,ShowType) Values((Select max(id)+1 From  SYS_MULTILINGUAL),'"  &amp; 'Multilingual Combox'!B596 &amp; "','"  &amp; 'Multilingual Combox'!C596 &amp; "','"  &amp; 'Multilingual Combox'!F596 &amp; "','"  &amp; 'Multilingual Combox'!G596 &amp; "','"  &amp;  'Multilingual Combox'!H596 &amp; "','" &amp; 'Multilingual Combox'!I596 &amp; "','"  &amp; "','"  &amp; 'Multilingual Combox'!K596 &amp; "',null,'" &amp; 'Multilingual Combox'!M596 &amp; "',getdate(),1,"&amp; 'Multilingual Combox'!P596 &amp; ",1)")
)</f>
        <v/>
      </c>
    </row>
    <row r="597" spans="1:1">
      <c r="A597" s="35" t="str">
        <f>IF('Multilingual Combox'!A597="","",IF('Multilingual Combox'!Q597=1,""," Insert Into SYS_MULTILINGUAL(ID, DealerID, LanguageID, FormFullName, ControlID, Value, [Text], ToolTipText, ShowOrder, Link, [Description], UpdateDate, State,DictionaryTypeID,ShowType) Values((Select max(id)+1 From  SYS_MULTILINGUAL),'"  &amp; 'Multilingual Combox'!B597 &amp; "','"  &amp; 'Multilingual Combox'!C597 &amp; "','"  &amp; 'Multilingual Combox'!F597 &amp; "','"  &amp; 'Multilingual Combox'!G597 &amp; "','"  &amp;  'Multilingual Combox'!H597 &amp; "','" &amp; 'Multilingual Combox'!I597 &amp; "','"  &amp; "','"  &amp; 'Multilingual Combox'!K597 &amp; "',null,'" &amp; 'Multilingual Combox'!M597 &amp; "',getdate(),1,"&amp; 'Multilingual Combox'!P597 &amp; ",1)")
)</f>
        <v/>
      </c>
    </row>
    <row r="598" spans="1:1">
      <c r="A598" s="35" t="str">
        <f>IF('Multilingual Combox'!A598="","",IF('Multilingual Combox'!Q598=1,""," Insert Into SYS_MULTILINGUAL(ID, DealerID, LanguageID, FormFullName, ControlID, Value, [Text], ToolTipText, ShowOrder, Link, [Description], UpdateDate, State,DictionaryTypeID,ShowType) Values((Select max(id)+1 From  SYS_MULTILINGUAL),'"  &amp; 'Multilingual Combox'!B598 &amp; "','"  &amp; 'Multilingual Combox'!C598 &amp; "','"  &amp; 'Multilingual Combox'!F598 &amp; "','"  &amp; 'Multilingual Combox'!G598 &amp; "','"  &amp;  'Multilingual Combox'!H598 &amp; "','" &amp; 'Multilingual Combox'!I598 &amp; "','"  &amp; "','"  &amp; 'Multilingual Combox'!K598 &amp; "',null,'" &amp; 'Multilingual Combox'!M598 &amp; "',getdate(),1,"&amp; 'Multilingual Combox'!P598 &amp; ",1)")
)</f>
        <v/>
      </c>
    </row>
    <row r="599" spans="1:1">
      <c r="A599" s="35" t="str">
        <f>IF('Multilingual Combox'!A599="","",IF('Multilingual Combox'!Q599=1,""," Insert Into SYS_MULTILINGUAL(ID, DealerID, LanguageID, FormFullName, ControlID, Value, [Text], ToolTipText, ShowOrder, Link, [Description], UpdateDate, State,DictionaryTypeID,ShowType) Values((Select max(id)+1 From  SYS_MULTILINGUAL),'"  &amp; 'Multilingual Combox'!B599 &amp; "','"  &amp; 'Multilingual Combox'!C599 &amp; "','"  &amp; 'Multilingual Combox'!F599 &amp; "','"  &amp; 'Multilingual Combox'!G599 &amp; "','"  &amp;  'Multilingual Combox'!H599 &amp; "','" &amp; 'Multilingual Combox'!I599 &amp; "','"  &amp; "','"  &amp; 'Multilingual Combox'!K599 &amp; "',null,'" &amp; 'Multilingual Combox'!M599 &amp; "',getdate(),1,"&amp; 'Multilingual Combox'!P599 &amp; ",1)")
)</f>
        <v/>
      </c>
    </row>
    <row r="600" spans="1:1">
      <c r="A600" s="35" t="str">
        <f>IF('Multilingual Combox'!A600="","",IF('Multilingual Combox'!Q600=1,""," Insert Into SYS_MULTILINGUAL(ID, DealerID, LanguageID, FormFullName, ControlID, Value, [Text], ToolTipText, ShowOrder, Link, [Description], UpdateDate, State,DictionaryTypeID,ShowType) Values((Select max(id)+1 From  SYS_MULTILINGUAL),'"  &amp; 'Multilingual Combox'!B600 &amp; "','"  &amp; 'Multilingual Combox'!C600 &amp; "','"  &amp; 'Multilingual Combox'!F600 &amp; "','"  &amp; 'Multilingual Combox'!G600 &amp; "','"  &amp;  'Multilingual Combox'!H600 &amp; "','" &amp; 'Multilingual Combox'!I600 &amp; "','"  &amp; "','"  &amp; 'Multilingual Combox'!K600 &amp; "',null,'" &amp; 'Multilingual Combox'!M600 &amp; "',getdate(),1,"&amp; 'Multilingual Combox'!P600 &amp; ",1)")
)</f>
        <v/>
      </c>
    </row>
    <row r="601" spans="1:1">
      <c r="A601" s="35" t="str">
        <f>IF('Multilingual Combox'!A601="","",IF('Multilingual Combox'!Q601=1,""," Insert Into SYS_MULTILINGUAL(ID, DealerID, LanguageID, FormFullName, ControlID, Value, [Text], ToolTipText, ShowOrder, Link, [Description], UpdateDate, State,DictionaryTypeID,ShowType) Values((Select max(id)+1 From  SYS_MULTILINGUAL),'"  &amp; 'Multilingual Combox'!B601 &amp; "','"  &amp; 'Multilingual Combox'!C601 &amp; "','"  &amp; 'Multilingual Combox'!F601 &amp; "','"  &amp; 'Multilingual Combox'!G601 &amp; "','"  &amp;  'Multilingual Combox'!H601 &amp; "','" &amp; 'Multilingual Combox'!I601 &amp; "','"  &amp; "','"  &amp; 'Multilingual Combox'!K601 &amp; "',null,'" &amp; 'Multilingual Combox'!M601 &amp; "',getdate(),1,"&amp; 'Multilingual Combox'!P601 &amp; ",1)")
)</f>
        <v/>
      </c>
    </row>
    <row r="602" spans="1:1">
      <c r="A602" s="35" t="str">
        <f>IF('Multilingual Combox'!A602="","",IF('Multilingual Combox'!Q602=1,""," Insert Into SYS_MULTILINGUAL(ID, DealerID, LanguageID, FormFullName, ControlID, Value, [Text], ToolTipText, ShowOrder, Link, [Description], UpdateDate, State,DictionaryTypeID,ShowType) Values((Select max(id)+1 From  SYS_MULTILINGUAL),'"  &amp; 'Multilingual Combox'!B602 &amp; "','"  &amp; 'Multilingual Combox'!C602 &amp; "','"  &amp; 'Multilingual Combox'!F602 &amp; "','"  &amp; 'Multilingual Combox'!G602 &amp; "','"  &amp;  'Multilingual Combox'!H602 &amp; "','" &amp; 'Multilingual Combox'!I602 &amp; "','"  &amp; "','"  &amp; 'Multilingual Combox'!K602 &amp; "',null,'" &amp; 'Multilingual Combox'!M602 &amp; "',getdate(),1,"&amp; 'Multilingual Combox'!P602 &amp; ",1)")
)</f>
        <v/>
      </c>
    </row>
    <row r="603" spans="1:1">
      <c r="A603" s="35" t="str">
        <f>IF('Multilingual Combox'!A603="","",IF('Multilingual Combox'!Q603=1,""," Insert Into SYS_MULTILINGUAL(ID, DealerID, LanguageID, FormFullName, ControlID, Value, [Text], ToolTipText, ShowOrder, Link, [Description], UpdateDate, State,DictionaryTypeID,ShowType) Values((Select max(id)+1 From  SYS_MULTILINGUAL),'"  &amp; 'Multilingual Combox'!B603 &amp; "','"  &amp; 'Multilingual Combox'!C603 &amp; "','"  &amp; 'Multilingual Combox'!F603 &amp; "','"  &amp; 'Multilingual Combox'!G603 &amp; "','"  &amp;  'Multilingual Combox'!H603 &amp; "','" &amp; 'Multilingual Combox'!I603 &amp; "','"  &amp; "','"  &amp; 'Multilingual Combox'!K603 &amp; "',null,'" &amp; 'Multilingual Combox'!M603 &amp; "',getdate(),1,"&amp; 'Multilingual Combox'!P603 &amp; ",1)")
)</f>
        <v/>
      </c>
    </row>
    <row r="604" spans="1:1">
      <c r="A604" s="35" t="str">
        <f>IF('Multilingual Combox'!A604="","",IF('Multilingual Combox'!Q604=1,""," Insert Into SYS_MULTILINGUAL(ID, DealerID, LanguageID, FormFullName, ControlID, Value, [Text], ToolTipText, ShowOrder, Link, [Description], UpdateDate, State,DictionaryTypeID,ShowType) Values((Select max(id)+1 From  SYS_MULTILINGUAL),'"  &amp; 'Multilingual Combox'!B604 &amp; "','"  &amp; 'Multilingual Combox'!C604 &amp; "','"  &amp; 'Multilingual Combox'!F604 &amp; "','"  &amp; 'Multilingual Combox'!G604 &amp; "','"  &amp;  'Multilingual Combox'!H604 &amp; "','" &amp; 'Multilingual Combox'!I604 &amp; "','"  &amp; "','"  &amp; 'Multilingual Combox'!K604 &amp; "',null,'" &amp; 'Multilingual Combox'!M604 &amp; "',getdate(),1,"&amp; 'Multilingual Combox'!P604 &amp; ",1)")
)</f>
        <v/>
      </c>
    </row>
    <row r="605" spans="1:1">
      <c r="A605" s="35" t="str">
        <f>IF('Multilingual Combox'!A605="","",IF('Multilingual Combox'!Q605=1,""," Insert Into SYS_MULTILINGUAL(ID, DealerID, LanguageID, FormFullName, ControlID, Value, [Text], ToolTipText, ShowOrder, Link, [Description], UpdateDate, State,DictionaryTypeID,ShowType) Values((Select max(id)+1 From  SYS_MULTILINGUAL),'"  &amp; 'Multilingual Combox'!B605 &amp; "','"  &amp; 'Multilingual Combox'!C605 &amp; "','"  &amp; 'Multilingual Combox'!F605 &amp; "','"  &amp; 'Multilingual Combox'!G605 &amp; "','"  &amp;  'Multilingual Combox'!H605 &amp; "','" &amp; 'Multilingual Combox'!I605 &amp; "','"  &amp; "','"  &amp; 'Multilingual Combox'!K605 &amp; "',null,'" &amp; 'Multilingual Combox'!M605 &amp; "',getdate(),1,"&amp; 'Multilingual Combox'!P605 &amp; ",1)")
)</f>
        <v/>
      </c>
    </row>
    <row r="606" spans="1:1">
      <c r="A606" s="35" t="str">
        <f>IF('Multilingual Combox'!A606="","",IF('Multilingual Combox'!Q606=1,""," Insert Into SYS_MULTILINGUAL(ID, DealerID, LanguageID, FormFullName, ControlID, Value, [Text], ToolTipText, ShowOrder, Link, [Description], UpdateDate, State,DictionaryTypeID,ShowType) Values((Select max(id)+1 From  SYS_MULTILINGUAL),'"  &amp; 'Multilingual Combox'!B606 &amp; "','"  &amp; 'Multilingual Combox'!C606 &amp; "','"  &amp; 'Multilingual Combox'!F606 &amp; "','"  &amp; 'Multilingual Combox'!G606 &amp; "','"  &amp;  'Multilingual Combox'!H606 &amp; "','" &amp; 'Multilingual Combox'!I606 &amp; "','"  &amp; "','"  &amp; 'Multilingual Combox'!K606 &amp; "',null,'" &amp; 'Multilingual Combox'!M606 &amp; "',getdate(),1,"&amp; 'Multilingual Combox'!P606 &amp; ",1)")
)</f>
        <v/>
      </c>
    </row>
    <row r="607" spans="1:1">
      <c r="A607" s="35" t="str">
        <f>IF('Multilingual Combox'!A607="","",IF('Multilingual Combox'!Q607=1,""," Insert Into SYS_MULTILINGUAL(ID, DealerID, LanguageID, FormFullName, ControlID, Value, [Text], ToolTipText, ShowOrder, Link, [Description], UpdateDate, State,DictionaryTypeID,ShowType) Values((Select max(id)+1 From  SYS_MULTILINGUAL),'"  &amp; 'Multilingual Combox'!B607 &amp; "','"  &amp; 'Multilingual Combox'!C607 &amp; "','"  &amp; 'Multilingual Combox'!F607 &amp; "','"  &amp; 'Multilingual Combox'!G607 &amp; "','"  &amp;  'Multilingual Combox'!H607 &amp; "','" &amp; 'Multilingual Combox'!I607 &amp; "','"  &amp; "','"  &amp; 'Multilingual Combox'!K607 &amp; "',null,'" &amp; 'Multilingual Combox'!M607 &amp; "',getdate(),1,"&amp; 'Multilingual Combox'!P607 &amp; ",1)")
)</f>
        <v/>
      </c>
    </row>
    <row r="608" spans="1:1">
      <c r="A608" s="35" t="str">
        <f>IF('Multilingual Combox'!A608="","",IF('Multilingual Combox'!Q608=1,""," Insert Into SYS_MULTILINGUAL(ID, DealerID, LanguageID, FormFullName, ControlID, Value, [Text], ToolTipText, ShowOrder, Link, [Description], UpdateDate, State,DictionaryTypeID,ShowType) Values((Select max(id)+1 From  SYS_MULTILINGUAL),'"  &amp; 'Multilingual Combox'!B608 &amp; "','"  &amp; 'Multilingual Combox'!C608 &amp; "','"  &amp; 'Multilingual Combox'!F608 &amp; "','"  &amp; 'Multilingual Combox'!G608 &amp; "','"  &amp;  'Multilingual Combox'!H608 &amp; "','" &amp; 'Multilingual Combox'!I608 &amp; "','"  &amp; "','"  &amp; 'Multilingual Combox'!K608 &amp; "',null,'" &amp; 'Multilingual Combox'!M608 &amp; "',getdate(),1,"&amp; 'Multilingual Combox'!P608 &amp; ",1)")
)</f>
        <v/>
      </c>
    </row>
    <row r="609" spans="1:1">
      <c r="A609" s="35" t="str">
        <f>IF('Multilingual Combox'!A609="","",IF('Multilingual Combox'!Q609=1,""," Insert Into SYS_MULTILINGUAL(ID, DealerID, LanguageID, FormFullName, ControlID, Value, [Text], ToolTipText, ShowOrder, Link, [Description], UpdateDate, State,DictionaryTypeID,ShowType) Values((Select max(id)+1 From  SYS_MULTILINGUAL),'"  &amp; 'Multilingual Combox'!B609 &amp; "','"  &amp; 'Multilingual Combox'!C609 &amp; "','"  &amp; 'Multilingual Combox'!F609 &amp; "','"  &amp; 'Multilingual Combox'!G609 &amp; "','"  &amp;  'Multilingual Combox'!H609 &amp; "','" &amp; 'Multilingual Combox'!I609 &amp; "','"  &amp; "','"  &amp; 'Multilingual Combox'!K609 &amp; "',null,'" &amp; 'Multilingual Combox'!M609 &amp; "',getdate(),1,"&amp; 'Multilingual Combox'!P609 &amp; ",1)")
)</f>
        <v/>
      </c>
    </row>
    <row r="610" spans="1:1">
      <c r="A610" s="35" t="str">
        <f>IF('Multilingual Combox'!A610="","",IF('Multilingual Combox'!Q610=1,""," Insert Into SYS_MULTILINGUAL(ID, DealerID, LanguageID, FormFullName, ControlID, Value, [Text], ToolTipText, ShowOrder, Link, [Description], UpdateDate, State,DictionaryTypeID,ShowType) Values((Select max(id)+1 From  SYS_MULTILINGUAL),'"  &amp; 'Multilingual Combox'!B610 &amp; "','"  &amp; 'Multilingual Combox'!C610 &amp; "','"  &amp; 'Multilingual Combox'!F610 &amp; "','"  &amp; 'Multilingual Combox'!G610 &amp; "','"  &amp;  'Multilingual Combox'!H610 &amp; "','" &amp; 'Multilingual Combox'!I610 &amp; "','"  &amp; "','"  &amp; 'Multilingual Combox'!K610 &amp; "',null,'" &amp; 'Multilingual Combox'!M610 &amp; "',getdate(),1,"&amp; 'Multilingual Combox'!P610 &amp; ",1)")
)</f>
        <v/>
      </c>
    </row>
    <row r="611" spans="1:1">
      <c r="A611" s="35" t="str">
        <f>IF('Multilingual Combox'!A611="","",IF('Multilingual Combox'!Q611=1,""," Insert Into SYS_MULTILINGUAL(ID, DealerID, LanguageID, FormFullName, ControlID, Value, [Text], ToolTipText, ShowOrder, Link, [Description], UpdateDate, State,DictionaryTypeID,ShowType) Values((Select max(id)+1 From  SYS_MULTILINGUAL),'"  &amp; 'Multilingual Combox'!B611 &amp; "','"  &amp; 'Multilingual Combox'!C611 &amp; "','"  &amp; 'Multilingual Combox'!F611 &amp; "','"  &amp; 'Multilingual Combox'!G611 &amp; "','"  &amp;  'Multilingual Combox'!H611 &amp; "','" &amp; 'Multilingual Combox'!I611 &amp; "','"  &amp; "','"  &amp; 'Multilingual Combox'!K611 &amp; "',null,'" &amp; 'Multilingual Combox'!M611 &amp; "',getdate(),1,"&amp; 'Multilingual Combox'!P611 &amp; ",1)")
)</f>
        <v/>
      </c>
    </row>
    <row r="612" spans="1:1">
      <c r="A612" s="35" t="str">
        <f>IF('Multilingual Combox'!A612="","",IF('Multilingual Combox'!Q612=1,""," Insert Into SYS_MULTILINGUAL(ID, DealerID, LanguageID, FormFullName, ControlID, Value, [Text], ToolTipText, ShowOrder, Link, [Description], UpdateDate, State,DictionaryTypeID,ShowType) Values((Select max(id)+1 From  SYS_MULTILINGUAL),'"  &amp; 'Multilingual Combox'!B612 &amp; "','"  &amp; 'Multilingual Combox'!C612 &amp; "','"  &amp; 'Multilingual Combox'!F612 &amp; "','"  &amp; 'Multilingual Combox'!G612 &amp; "','"  &amp;  'Multilingual Combox'!H612 &amp; "','" &amp; 'Multilingual Combox'!I612 &amp; "','"  &amp; "','"  &amp; 'Multilingual Combox'!K612 &amp; "',null,'" &amp; 'Multilingual Combox'!M612 &amp; "',getdate(),1,"&amp; 'Multilingual Combox'!P612 &amp; ",1)")
)</f>
        <v/>
      </c>
    </row>
    <row r="613" spans="1:1">
      <c r="A613" s="35" t="str">
        <f>IF('Multilingual Combox'!A613="","",IF('Multilingual Combox'!Q613=1,""," Insert Into SYS_MULTILINGUAL(ID, DealerID, LanguageID, FormFullName, ControlID, Value, [Text], ToolTipText, ShowOrder, Link, [Description], UpdateDate, State,DictionaryTypeID,ShowType) Values((Select max(id)+1 From  SYS_MULTILINGUAL),'"  &amp; 'Multilingual Combox'!B613 &amp; "','"  &amp; 'Multilingual Combox'!C613 &amp; "','"  &amp; 'Multilingual Combox'!F613 &amp; "','"  &amp; 'Multilingual Combox'!G613 &amp; "','"  &amp;  'Multilingual Combox'!H613 &amp; "','" &amp; 'Multilingual Combox'!I613 &amp; "','"  &amp; "','"  &amp; 'Multilingual Combox'!K613 &amp; "',null,'" &amp; 'Multilingual Combox'!M613 &amp; "',getdate(),1,"&amp; 'Multilingual Combox'!P613 &amp; ",1)")
)</f>
        <v/>
      </c>
    </row>
    <row r="614" spans="1:1">
      <c r="A614" s="35" t="str">
        <f>IF('Multilingual Combox'!A614="","",IF('Multilingual Combox'!Q614=1,""," Insert Into SYS_MULTILINGUAL(ID, DealerID, LanguageID, FormFullName, ControlID, Value, [Text], ToolTipText, ShowOrder, Link, [Description], UpdateDate, State,DictionaryTypeID,ShowType) Values((Select max(id)+1 From  SYS_MULTILINGUAL),'"  &amp; 'Multilingual Combox'!B614 &amp; "','"  &amp; 'Multilingual Combox'!C614 &amp; "','"  &amp; 'Multilingual Combox'!F614 &amp; "','"  &amp; 'Multilingual Combox'!G614 &amp; "','"  &amp;  'Multilingual Combox'!H614 &amp; "','" &amp; 'Multilingual Combox'!I614 &amp; "','"  &amp; "','"  &amp; 'Multilingual Combox'!K614 &amp; "',null,'" &amp; 'Multilingual Combox'!M614 &amp; "',getdate(),1,"&amp; 'Multilingual Combox'!P614 &amp; ",1)")
)</f>
        <v/>
      </c>
    </row>
    <row r="615" spans="1:1">
      <c r="A615" s="35" t="str">
        <f>IF('Multilingual Combox'!A615="","",IF('Multilingual Combox'!Q615=1,""," Insert Into SYS_MULTILINGUAL(ID, DealerID, LanguageID, FormFullName, ControlID, Value, [Text], ToolTipText, ShowOrder, Link, [Description], UpdateDate, State,DictionaryTypeID,ShowType) Values((Select max(id)+1 From  SYS_MULTILINGUAL),'"  &amp; 'Multilingual Combox'!B615 &amp; "','"  &amp; 'Multilingual Combox'!C615 &amp; "','"  &amp; 'Multilingual Combox'!F615 &amp; "','"  &amp; 'Multilingual Combox'!G615 &amp; "','"  &amp;  'Multilingual Combox'!H615 &amp; "','" &amp; 'Multilingual Combox'!I615 &amp; "','"  &amp; "','"  &amp; 'Multilingual Combox'!K615 &amp; "',null,'" &amp; 'Multilingual Combox'!M615 &amp; "',getdate(),1,"&amp; 'Multilingual Combox'!P615 &amp; ",1)")
)</f>
        <v/>
      </c>
    </row>
    <row r="616" spans="1:1">
      <c r="A616" s="35" t="str">
        <f>IF('Multilingual Combox'!A616="","",IF('Multilingual Combox'!Q616=1,""," Insert Into SYS_MULTILINGUAL(ID, DealerID, LanguageID, FormFullName, ControlID, Value, [Text], ToolTipText, ShowOrder, Link, [Description], UpdateDate, State,DictionaryTypeID,ShowType) Values((Select max(id)+1 From  SYS_MULTILINGUAL),'"  &amp; 'Multilingual Combox'!B616 &amp; "','"  &amp; 'Multilingual Combox'!C616 &amp; "','"  &amp; 'Multilingual Combox'!F616 &amp; "','"  &amp; 'Multilingual Combox'!G616 &amp; "','"  &amp;  'Multilingual Combox'!H616 &amp; "','" &amp; 'Multilingual Combox'!I616 &amp; "','"  &amp; "','"  &amp; 'Multilingual Combox'!K616 &amp; "',null,'" &amp; 'Multilingual Combox'!M616 &amp; "',getdate(),1,"&amp; 'Multilingual Combox'!P616 &amp; ",1)")
)</f>
        <v/>
      </c>
    </row>
    <row r="617" spans="1:1">
      <c r="A617" s="35" t="str">
        <f>IF('Multilingual Combox'!A617="","",IF('Multilingual Combox'!Q617=1,""," Insert Into SYS_MULTILINGUAL(ID, DealerID, LanguageID, FormFullName, ControlID, Value, [Text], ToolTipText, ShowOrder, Link, [Description], UpdateDate, State,DictionaryTypeID,ShowType) Values((Select max(id)+1 From  SYS_MULTILINGUAL),'"  &amp; 'Multilingual Combox'!B617 &amp; "','"  &amp; 'Multilingual Combox'!C617 &amp; "','"  &amp; 'Multilingual Combox'!F617 &amp; "','"  &amp; 'Multilingual Combox'!G617 &amp; "','"  &amp;  'Multilingual Combox'!H617 &amp; "','" &amp; 'Multilingual Combox'!I617 &amp; "','"  &amp; "','"  &amp; 'Multilingual Combox'!K617 &amp; "',null,'" &amp; 'Multilingual Combox'!M617 &amp; "',getdate(),1,"&amp; 'Multilingual Combox'!P617 &amp; ",1)")
)</f>
        <v/>
      </c>
    </row>
    <row r="618" spans="1:1">
      <c r="A618" s="35" t="str">
        <f>IF('Multilingual Combox'!A618="","",IF('Multilingual Combox'!Q618=1,""," Insert Into SYS_MULTILINGUAL(ID, DealerID, LanguageID, FormFullName, ControlID, Value, [Text], ToolTipText, ShowOrder, Link, [Description], UpdateDate, State,DictionaryTypeID,ShowType) Values((Select max(id)+1 From  SYS_MULTILINGUAL),'"  &amp; 'Multilingual Combox'!B618 &amp; "','"  &amp; 'Multilingual Combox'!C618 &amp; "','"  &amp; 'Multilingual Combox'!F618 &amp; "','"  &amp; 'Multilingual Combox'!G618 &amp; "','"  &amp;  'Multilingual Combox'!H618 &amp; "','" &amp; 'Multilingual Combox'!I618 &amp; "','"  &amp; "','"  &amp; 'Multilingual Combox'!K618 &amp; "',null,'" &amp; 'Multilingual Combox'!M618 &amp; "',getdate(),1,"&amp; 'Multilingual Combox'!P618 &amp; ",1)")
)</f>
        <v/>
      </c>
    </row>
    <row r="619" spans="1:1">
      <c r="A619" s="35" t="str">
        <f>IF('Multilingual Combox'!A619="","",IF('Multilingual Combox'!Q619=1,""," Insert Into SYS_MULTILINGUAL(ID, DealerID, LanguageID, FormFullName, ControlID, Value, [Text], ToolTipText, ShowOrder, Link, [Description], UpdateDate, State,DictionaryTypeID,ShowType) Values((Select max(id)+1 From  SYS_MULTILINGUAL),'"  &amp; 'Multilingual Combox'!B619 &amp; "','"  &amp; 'Multilingual Combox'!C619 &amp; "','"  &amp; 'Multilingual Combox'!F619 &amp; "','"  &amp; 'Multilingual Combox'!G619 &amp; "','"  &amp;  'Multilingual Combox'!H619 &amp; "','" &amp; 'Multilingual Combox'!I619 &amp; "','"  &amp; "','"  &amp; 'Multilingual Combox'!K619 &amp; "',null,'" &amp; 'Multilingual Combox'!M619 &amp; "',getdate(),1,"&amp; 'Multilingual Combox'!P619 &amp; ",1)")
)</f>
        <v/>
      </c>
    </row>
    <row r="620" spans="1:1">
      <c r="A620" s="35" t="str">
        <f>IF('Multilingual Combox'!A620="","",IF('Multilingual Combox'!Q620=1,""," Insert Into SYS_MULTILINGUAL(ID, DealerID, LanguageID, FormFullName, ControlID, Value, [Text], ToolTipText, ShowOrder, Link, [Description], UpdateDate, State,DictionaryTypeID,ShowType) Values((Select max(id)+1 From  SYS_MULTILINGUAL),'"  &amp; 'Multilingual Combox'!B620 &amp; "','"  &amp; 'Multilingual Combox'!C620 &amp; "','"  &amp; 'Multilingual Combox'!F620 &amp; "','"  &amp; 'Multilingual Combox'!G620 &amp; "','"  &amp;  'Multilingual Combox'!H620 &amp; "','" &amp; 'Multilingual Combox'!I620 &amp; "','"  &amp; "','"  &amp; 'Multilingual Combox'!K620 &amp; "',null,'" &amp; 'Multilingual Combox'!M620 &amp; "',getdate(),1,"&amp; 'Multilingual Combox'!P620 &amp; ",1)")
)</f>
        <v/>
      </c>
    </row>
    <row r="621" spans="1:1">
      <c r="A621" s="35" t="str">
        <f>IF('Multilingual Combox'!A621="","",IF('Multilingual Combox'!Q621=1,""," Insert Into SYS_MULTILINGUAL(ID, DealerID, LanguageID, FormFullName, ControlID, Value, [Text], ToolTipText, ShowOrder, Link, [Description], UpdateDate, State,DictionaryTypeID,ShowType) Values((Select max(id)+1 From  SYS_MULTILINGUAL),'"  &amp; 'Multilingual Combox'!B621 &amp; "','"  &amp; 'Multilingual Combox'!C621 &amp; "','"  &amp; 'Multilingual Combox'!F621 &amp; "','"  &amp; 'Multilingual Combox'!G621 &amp; "','"  &amp;  'Multilingual Combox'!H621 &amp; "','" &amp; 'Multilingual Combox'!I621 &amp; "','"  &amp; "','"  &amp; 'Multilingual Combox'!K621 &amp; "',null,'" &amp; 'Multilingual Combox'!M621 &amp; "',getdate(),1,"&amp; 'Multilingual Combox'!P621 &amp; ",1)")
)</f>
        <v/>
      </c>
    </row>
    <row r="622" spans="1:1">
      <c r="A622" s="35" t="str">
        <f>IF('Multilingual Combox'!A622="","",IF('Multilingual Combox'!Q622=1,""," Insert Into SYS_MULTILINGUAL(ID, DealerID, LanguageID, FormFullName, ControlID, Value, [Text], ToolTipText, ShowOrder, Link, [Description], UpdateDate, State,DictionaryTypeID,ShowType) Values((Select max(id)+1 From  SYS_MULTILINGUAL),'"  &amp; 'Multilingual Combox'!B622 &amp; "','"  &amp; 'Multilingual Combox'!C622 &amp; "','"  &amp; 'Multilingual Combox'!F622 &amp; "','"  &amp; 'Multilingual Combox'!G622 &amp; "','"  &amp;  'Multilingual Combox'!H622 &amp; "','" &amp; 'Multilingual Combox'!I622 &amp; "','"  &amp; "','"  &amp; 'Multilingual Combox'!K622 &amp; "',null,'" &amp; 'Multilingual Combox'!M622 &amp; "',getdate(),1,"&amp; 'Multilingual Combox'!P622 &amp; ",1)")
)</f>
        <v/>
      </c>
    </row>
    <row r="623" spans="1:1">
      <c r="A623" s="35" t="str">
        <f>IF('Multilingual Combox'!A623="","",IF('Multilingual Combox'!Q623=1,""," Insert Into SYS_MULTILINGUAL(ID, DealerID, LanguageID, FormFullName, ControlID, Value, [Text], ToolTipText, ShowOrder, Link, [Description], UpdateDate, State,DictionaryTypeID,ShowType) Values((Select max(id)+1 From  SYS_MULTILINGUAL),'"  &amp; 'Multilingual Combox'!B623 &amp; "','"  &amp; 'Multilingual Combox'!C623 &amp; "','"  &amp; 'Multilingual Combox'!F623 &amp; "','"  &amp; 'Multilingual Combox'!G623 &amp; "','"  &amp;  'Multilingual Combox'!H623 &amp; "','" &amp; 'Multilingual Combox'!I623 &amp; "','"  &amp; "','"  &amp; 'Multilingual Combox'!K623 &amp; "',null,'" &amp; 'Multilingual Combox'!M623 &amp; "',getdate(),1,"&amp; 'Multilingual Combox'!P623 &amp; ",1)")
)</f>
        <v/>
      </c>
    </row>
    <row r="624" spans="1:1">
      <c r="A624" s="35" t="str">
        <f>IF('Multilingual Combox'!A624="","",IF('Multilingual Combox'!Q624=1,""," Insert Into SYS_MULTILINGUAL(ID, DealerID, LanguageID, FormFullName, ControlID, Value, [Text], ToolTipText, ShowOrder, Link, [Description], UpdateDate, State,DictionaryTypeID,ShowType) Values((Select max(id)+1 From  SYS_MULTILINGUAL),'"  &amp; 'Multilingual Combox'!B624 &amp; "','"  &amp; 'Multilingual Combox'!C624 &amp; "','"  &amp; 'Multilingual Combox'!F624 &amp; "','"  &amp; 'Multilingual Combox'!G624 &amp; "','"  &amp;  'Multilingual Combox'!H624 &amp; "','" &amp; 'Multilingual Combox'!I624 &amp; "','"  &amp; "','"  &amp; 'Multilingual Combox'!K624 &amp; "',null,'" &amp; 'Multilingual Combox'!M624 &amp; "',getdate(),1,"&amp; 'Multilingual Combox'!P624 &amp; ",1)")
)</f>
        <v/>
      </c>
    </row>
    <row r="625" spans="1:1">
      <c r="A625" s="35" t="str">
        <f>IF('Multilingual Combox'!A625="","",IF('Multilingual Combox'!Q625=1,""," Insert Into SYS_MULTILINGUAL(ID, DealerID, LanguageID, FormFullName, ControlID, Value, [Text], ToolTipText, ShowOrder, Link, [Description], UpdateDate, State,DictionaryTypeID,ShowType) Values((Select max(id)+1 From  SYS_MULTILINGUAL),'"  &amp; 'Multilingual Combox'!B625 &amp; "','"  &amp; 'Multilingual Combox'!C625 &amp; "','"  &amp; 'Multilingual Combox'!F625 &amp; "','"  &amp; 'Multilingual Combox'!G625 &amp; "','"  &amp;  'Multilingual Combox'!H625 &amp; "','" &amp; 'Multilingual Combox'!I625 &amp; "','"  &amp; "','"  &amp; 'Multilingual Combox'!K625 &amp; "',null,'" &amp; 'Multilingual Combox'!M625 &amp; "',getdate(),1,"&amp; 'Multilingual Combox'!P625 &amp; ",1)")
)</f>
        <v/>
      </c>
    </row>
    <row r="626" spans="1:1">
      <c r="A626" s="35" t="str">
        <f>IF('Multilingual Combox'!A626="","",IF('Multilingual Combox'!Q626=1,""," Insert Into SYS_MULTILINGUAL(ID, DealerID, LanguageID, FormFullName, ControlID, Value, [Text], ToolTipText, ShowOrder, Link, [Description], UpdateDate, State,DictionaryTypeID,ShowType) Values((Select max(id)+1 From  SYS_MULTILINGUAL),'"  &amp; 'Multilingual Combox'!B626 &amp; "','"  &amp; 'Multilingual Combox'!C626 &amp; "','"  &amp; 'Multilingual Combox'!F626 &amp; "','"  &amp; 'Multilingual Combox'!G626 &amp; "','"  &amp;  'Multilingual Combox'!H626 &amp; "','" &amp; 'Multilingual Combox'!I626 &amp; "','"  &amp; "','"  &amp; 'Multilingual Combox'!K626 &amp; "',null,'" &amp; 'Multilingual Combox'!M626 &amp; "',getdate(),1,"&amp; 'Multilingual Combox'!P626 &amp; ",1)")
)</f>
        <v/>
      </c>
    </row>
    <row r="627" spans="1:1">
      <c r="A627" s="35" t="str">
        <f>IF('Multilingual Combox'!A627="","",IF('Multilingual Combox'!Q627=1,""," Insert Into SYS_MULTILINGUAL(ID, DealerID, LanguageID, FormFullName, ControlID, Value, [Text], ToolTipText, ShowOrder, Link, [Description], UpdateDate, State,DictionaryTypeID,ShowType) Values((Select max(id)+1 From  SYS_MULTILINGUAL),'"  &amp; 'Multilingual Combox'!B627 &amp; "','"  &amp; 'Multilingual Combox'!C627 &amp; "','"  &amp; 'Multilingual Combox'!F627 &amp; "','"  &amp; 'Multilingual Combox'!G627 &amp; "','"  &amp;  'Multilingual Combox'!H627 &amp; "','" &amp; 'Multilingual Combox'!I627 &amp; "','"  &amp; "','"  &amp; 'Multilingual Combox'!K627 &amp; "',null,'" &amp; 'Multilingual Combox'!M627 &amp; "',getdate(),1,"&amp; 'Multilingual Combox'!P627 &amp; ",1)")
)</f>
        <v/>
      </c>
    </row>
    <row r="628" spans="1:1">
      <c r="A628" s="35" t="str">
        <f>IF('Multilingual Combox'!A628="","",IF('Multilingual Combox'!Q628=1,""," Insert Into SYS_MULTILINGUAL(ID, DealerID, LanguageID, FormFullName, ControlID, Value, [Text], ToolTipText, ShowOrder, Link, [Description], UpdateDate, State,DictionaryTypeID,ShowType) Values((Select max(id)+1 From  SYS_MULTILINGUAL),'"  &amp; 'Multilingual Combox'!B628 &amp; "','"  &amp; 'Multilingual Combox'!C628 &amp; "','"  &amp; 'Multilingual Combox'!F628 &amp; "','"  &amp; 'Multilingual Combox'!G628 &amp; "','"  &amp;  'Multilingual Combox'!H628 &amp; "','" &amp; 'Multilingual Combox'!I628 &amp; "','"  &amp; "','"  &amp; 'Multilingual Combox'!K628 &amp; "',null,'" &amp; 'Multilingual Combox'!M628 &amp; "',getdate(),1,"&amp; 'Multilingual Combox'!P628 &amp; ",1)")
)</f>
        <v/>
      </c>
    </row>
    <row r="629" spans="1:1">
      <c r="A629" s="35" t="str">
        <f>IF('Multilingual Combox'!A629="","",IF('Multilingual Combox'!Q629=1,""," Insert Into SYS_MULTILINGUAL(ID, DealerID, LanguageID, FormFullName, ControlID, Value, [Text], ToolTipText, ShowOrder, Link, [Description], UpdateDate, State,DictionaryTypeID,ShowType) Values((Select max(id)+1 From  SYS_MULTILINGUAL),'"  &amp; 'Multilingual Combox'!B629 &amp; "','"  &amp; 'Multilingual Combox'!C629 &amp; "','"  &amp; 'Multilingual Combox'!F629 &amp; "','"  &amp; 'Multilingual Combox'!G629 &amp; "','"  &amp;  'Multilingual Combox'!H629 &amp; "','" &amp; 'Multilingual Combox'!I629 &amp; "','"  &amp; "','"  &amp; 'Multilingual Combox'!K629 &amp; "',null,'" &amp; 'Multilingual Combox'!M629 &amp; "',getdate(),1,"&amp; 'Multilingual Combox'!P629 &amp; ",1)")
)</f>
        <v/>
      </c>
    </row>
    <row r="630" spans="1:1">
      <c r="A630" s="35" t="str">
        <f>IF('Multilingual Combox'!A630="","",IF('Multilingual Combox'!Q630=1,""," Insert Into SYS_MULTILINGUAL(ID, DealerID, LanguageID, FormFullName, ControlID, Value, [Text], ToolTipText, ShowOrder, Link, [Description], UpdateDate, State,DictionaryTypeID,ShowType) Values((Select max(id)+1 From  SYS_MULTILINGUAL),'"  &amp; 'Multilingual Combox'!B630 &amp; "','"  &amp; 'Multilingual Combox'!C630 &amp; "','"  &amp; 'Multilingual Combox'!F630 &amp; "','"  &amp; 'Multilingual Combox'!G630 &amp; "','"  &amp;  'Multilingual Combox'!H630 &amp; "','" &amp; 'Multilingual Combox'!I630 &amp; "','"  &amp; "','"  &amp; 'Multilingual Combox'!K630 &amp; "',null,'" &amp; 'Multilingual Combox'!M630 &amp; "',getdate(),1,"&amp; 'Multilingual Combox'!P630 &amp; ",1)")
)</f>
        <v/>
      </c>
    </row>
    <row r="631" spans="1:1">
      <c r="A631" s="35" t="str">
        <f>IF('Multilingual Combox'!A631="","",IF('Multilingual Combox'!Q631=1,""," Insert Into SYS_MULTILINGUAL(ID, DealerID, LanguageID, FormFullName, ControlID, Value, [Text], ToolTipText, ShowOrder, Link, [Description], UpdateDate, State,DictionaryTypeID,ShowType) Values((Select max(id)+1 From  SYS_MULTILINGUAL),'"  &amp; 'Multilingual Combox'!B631 &amp; "','"  &amp; 'Multilingual Combox'!C631 &amp; "','"  &amp; 'Multilingual Combox'!F631 &amp; "','"  &amp; 'Multilingual Combox'!G631 &amp; "','"  &amp;  'Multilingual Combox'!H631 &amp; "','" &amp; 'Multilingual Combox'!I631 &amp; "','"  &amp; "','"  &amp; 'Multilingual Combox'!K631 &amp; "',null,'" &amp; 'Multilingual Combox'!M631 &amp; "',getdate(),1,"&amp; 'Multilingual Combox'!P631 &amp; ",1)")
)</f>
        <v/>
      </c>
    </row>
    <row r="632" spans="1:1">
      <c r="A632" s="35" t="str">
        <f>IF('Multilingual Combox'!A632="","",IF('Multilingual Combox'!Q632=1,""," Insert Into SYS_MULTILINGUAL(ID, DealerID, LanguageID, FormFullName, ControlID, Value, [Text], ToolTipText, ShowOrder, Link, [Description], UpdateDate, State,DictionaryTypeID,ShowType) Values((Select max(id)+1 From  SYS_MULTILINGUAL),'"  &amp; 'Multilingual Combox'!B632 &amp; "','"  &amp; 'Multilingual Combox'!C632 &amp; "','"  &amp; 'Multilingual Combox'!F632 &amp; "','"  &amp; 'Multilingual Combox'!G632 &amp; "','"  &amp;  'Multilingual Combox'!H632 &amp; "','" &amp; 'Multilingual Combox'!I632 &amp; "','"  &amp; "','"  &amp; 'Multilingual Combox'!K632 &amp; "',null,'" &amp; 'Multilingual Combox'!M632 &amp; "',getdate(),1,"&amp; 'Multilingual Combox'!P632 &amp; ",1)")
)</f>
        <v/>
      </c>
    </row>
    <row r="633" spans="1:1">
      <c r="A633" s="35" t="str">
        <f>IF('Multilingual Combox'!A633="","",IF('Multilingual Combox'!Q633=1,""," Insert Into SYS_MULTILINGUAL(ID, DealerID, LanguageID, FormFullName, ControlID, Value, [Text], ToolTipText, ShowOrder, Link, [Description], UpdateDate, State,DictionaryTypeID,ShowType) Values((Select max(id)+1 From  SYS_MULTILINGUAL),'"  &amp; 'Multilingual Combox'!B633 &amp; "','"  &amp; 'Multilingual Combox'!C633 &amp; "','"  &amp; 'Multilingual Combox'!F633 &amp; "','"  &amp; 'Multilingual Combox'!G633 &amp; "','"  &amp;  'Multilingual Combox'!H633 &amp; "','" &amp; 'Multilingual Combox'!I633 &amp; "','"  &amp; "','"  &amp; 'Multilingual Combox'!K633 &amp; "',null,'" &amp; 'Multilingual Combox'!M633 &amp; "',getdate(),1,"&amp; 'Multilingual Combox'!P633 &amp; ",1)")
)</f>
        <v/>
      </c>
    </row>
    <row r="634" spans="1:1">
      <c r="A634" s="35" t="str">
        <f>IF('Multilingual Combox'!A634="","",IF('Multilingual Combox'!Q634=1,""," Insert Into SYS_MULTILINGUAL(ID, DealerID, LanguageID, FormFullName, ControlID, Value, [Text], ToolTipText, ShowOrder, Link, [Description], UpdateDate, State,DictionaryTypeID,ShowType) Values((Select max(id)+1 From  SYS_MULTILINGUAL),'"  &amp; 'Multilingual Combox'!B634 &amp; "','"  &amp; 'Multilingual Combox'!C634 &amp; "','"  &amp; 'Multilingual Combox'!F634 &amp; "','"  &amp; 'Multilingual Combox'!G634 &amp; "','"  &amp;  'Multilingual Combox'!H634 &amp; "','" &amp; 'Multilingual Combox'!I634 &amp; "','"  &amp; "','"  &amp; 'Multilingual Combox'!K634 &amp; "',null,'" &amp; 'Multilingual Combox'!M634 &amp; "',getdate(),1,"&amp; 'Multilingual Combox'!P634 &amp; ",1)")
)</f>
        <v/>
      </c>
    </row>
    <row r="635" spans="1:1">
      <c r="A635" s="35" t="str">
        <f>IF('Multilingual Combox'!A635="","",IF('Multilingual Combox'!Q635=1,""," Insert Into SYS_MULTILINGUAL(ID, DealerID, LanguageID, FormFullName, ControlID, Value, [Text], ToolTipText, ShowOrder, Link, [Description], UpdateDate, State,DictionaryTypeID,ShowType) Values((Select max(id)+1 From  SYS_MULTILINGUAL),'"  &amp; 'Multilingual Combox'!B635 &amp; "','"  &amp; 'Multilingual Combox'!C635 &amp; "','"  &amp; 'Multilingual Combox'!F635 &amp; "','"  &amp; 'Multilingual Combox'!G635 &amp; "','"  &amp;  'Multilingual Combox'!H635 &amp; "','" &amp; 'Multilingual Combox'!I635 &amp; "','"  &amp; "','"  &amp; 'Multilingual Combox'!K635 &amp; "',null,'" &amp; 'Multilingual Combox'!M635 &amp; "',getdate(),1,"&amp; 'Multilingual Combox'!P635 &amp; ",1)")
)</f>
        <v/>
      </c>
    </row>
    <row r="636" spans="1:1">
      <c r="A636" s="35" t="str">
        <f>IF('Multilingual Combox'!A636="","",IF('Multilingual Combox'!Q636=1,""," Insert Into SYS_MULTILINGUAL(ID, DealerID, LanguageID, FormFullName, ControlID, Value, [Text], ToolTipText, ShowOrder, Link, [Description], UpdateDate, State,DictionaryTypeID,ShowType) Values((Select max(id)+1 From  SYS_MULTILINGUAL),'"  &amp; 'Multilingual Combox'!B636 &amp; "','"  &amp; 'Multilingual Combox'!C636 &amp; "','"  &amp; 'Multilingual Combox'!F636 &amp; "','"  &amp; 'Multilingual Combox'!G636 &amp; "','"  &amp;  'Multilingual Combox'!H636 &amp; "','" &amp; 'Multilingual Combox'!I636 &amp; "','"  &amp; "','"  &amp; 'Multilingual Combox'!K636 &amp; "',null,'" &amp; 'Multilingual Combox'!M636 &amp; "',getdate(),1,"&amp; 'Multilingual Combox'!P636 &amp; ",1)")
)</f>
        <v/>
      </c>
    </row>
    <row r="637" spans="1:1">
      <c r="A637" s="35" t="str">
        <f>IF('Multilingual Combox'!A637="","",IF('Multilingual Combox'!Q637=1,""," Insert Into SYS_MULTILINGUAL(ID, DealerID, LanguageID, FormFullName, ControlID, Value, [Text], ToolTipText, ShowOrder, Link, [Description], UpdateDate, State,DictionaryTypeID,ShowType) Values((Select max(id)+1 From  SYS_MULTILINGUAL),'"  &amp; 'Multilingual Combox'!B637 &amp; "','"  &amp; 'Multilingual Combox'!C637 &amp; "','"  &amp; 'Multilingual Combox'!F637 &amp; "','"  &amp; 'Multilingual Combox'!G637 &amp; "','"  &amp;  'Multilingual Combox'!H637 &amp; "','" &amp; 'Multilingual Combox'!I637 &amp; "','"  &amp; "','"  &amp; 'Multilingual Combox'!K637 &amp; "',null,'" &amp; 'Multilingual Combox'!M637 &amp; "',getdate(),1,"&amp; 'Multilingual Combox'!P637 &amp; ",1)")
)</f>
        <v/>
      </c>
    </row>
    <row r="638" spans="1:1">
      <c r="A638" s="35" t="str">
        <f>IF('Multilingual Combox'!A638="","",IF('Multilingual Combox'!Q638=1,""," Insert Into SYS_MULTILINGUAL(ID, DealerID, LanguageID, FormFullName, ControlID, Value, [Text], ToolTipText, ShowOrder, Link, [Description], UpdateDate, State,DictionaryTypeID,ShowType) Values((Select max(id)+1 From  SYS_MULTILINGUAL),'"  &amp; 'Multilingual Combox'!B638 &amp; "','"  &amp; 'Multilingual Combox'!C638 &amp; "','"  &amp; 'Multilingual Combox'!F638 &amp; "','"  &amp; 'Multilingual Combox'!G638 &amp; "','"  &amp;  'Multilingual Combox'!H638 &amp; "','" &amp; 'Multilingual Combox'!I638 &amp; "','"  &amp; "','"  &amp; 'Multilingual Combox'!K638 &amp; "',null,'" &amp; 'Multilingual Combox'!M638 &amp; "',getdate(),1,"&amp; 'Multilingual Combox'!P638 &amp; ",1)")
)</f>
        <v/>
      </c>
    </row>
    <row r="639" spans="1:1">
      <c r="A639" s="35" t="str">
        <f>IF('Multilingual Combox'!A639="","",IF('Multilingual Combox'!Q639=1,""," Insert Into SYS_MULTILINGUAL(ID, DealerID, LanguageID, FormFullName, ControlID, Value, [Text], ToolTipText, ShowOrder, Link, [Description], UpdateDate, State,DictionaryTypeID,ShowType) Values((Select max(id)+1 From  SYS_MULTILINGUAL),'"  &amp; 'Multilingual Combox'!B639 &amp; "','"  &amp; 'Multilingual Combox'!C639 &amp; "','"  &amp; 'Multilingual Combox'!F639 &amp; "','"  &amp; 'Multilingual Combox'!G639 &amp; "','"  &amp;  'Multilingual Combox'!H639 &amp; "','" &amp; 'Multilingual Combox'!I639 &amp; "','"  &amp; "','"  &amp; 'Multilingual Combox'!K639 &amp; "',null,'" &amp; 'Multilingual Combox'!M639 &amp; "',getdate(),1,"&amp; 'Multilingual Combox'!P639 &amp; ",1)")
)</f>
        <v/>
      </c>
    </row>
    <row r="640" spans="1:1">
      <c r="A640" s="35" t="str">
        <f>IF('Multilingual Combox'!A640="","",IF('Multilingual Combox'!Q640=1,""," Insert Into SYS_MULTILINGUAL(ID, DealerID, LanguageID, FormFullName, ControlID, Value, [Text], ToolTipText, ShowOrder, Link, [Description], UpdateDate, State,DictionaryTypeID,ShowType) Values((Select max(id)+1 From  SYS_MULTILINGUAL),'"  &amp; 'Multilingual Combox'!B640 &amp; "','"  &amp; 'Multilingual Combox'!C640 &amp; "','"  &amp; 'Multilingual Combox'!F640 &amp; "','"  &amp; 'Multilingual Combox'!G640 &amp; "','"  &amp;  'Multilingual Combox'!H640 &amp; "','" &amp; 'Multilingual Combox'!I640 &amp; "','"  &amp; "','"  &amp; 'Multilingual Combox'!K640 &amp; "',null,'" &amp; 'Multilingual Combox'!M640 &amp; "',getdate(),1,"&amp; 'Multilingual Combox'!P640 &amp; ",1)")
)</f>
        <v/>
      </c>
    </row>
    <row r="641" spans="1:1">
      <c r="A641" s="35" t="str">
        <f>IF('Multilingual Combox'!A641="","",IF('Multilingual Combox'!Q641=1,""," Insert Into SYS_MULTILINGUAL(ID, DealerID, LanguageID, FormFullName, ControlID, Value, [Text], ToolTipText, ShowOrder, Link, [Description], UpdateDate, State,DictionaryTypeID,ShowType) Values((Select max(id)+1 From  SYS_MULTILINGUAL),'"  &amp; 'Multilingual Combox'!B641 &amp; "','"  &amp; 'Multilingual Combox'!C641 &amp; "','"  &amp; 'Multilingual Combox'!F641 &amp; "','"  &amp; 'Multilingual Combox'!G641 &amp; "','"  &amp;  'Multilingual Combox'!H641 &amp; "','" &amp; 'Multilingual Combox'!I641 &amp; "','"  &amp; "','"  &amp; 'Multilingual Combox'!K641 &amp; "',null,'" &amp; 'Multilingual Combox'!M641 &amp; "',getdate(),1,"&amp; 'Multilingual Combox'!P641 &amp; ",1)")
)</f>
        <v/>
      </c>
    </row>
    <row r="642" spans="1:1">
      <c r="A642" s="35" t="str">
        <f>IF('Multilingual Combox'!A642="","",IF('Multilingual Combox'!Q642=1,""," Insert Into SYS_MULTILINGUAL(ID, DealerID, LanguageID, FormFullName, ControlID, Value, [Text], ToolTipText, ShowOrder, Link, [Description], UpdateDate, State,DictionaryTypeID,ShowType) Values((Select max(id)+1 From  SYS_MULTILINGUAL),'"  &amp; 'Multilingual Combox'!B642 &amp; "','"  &amp; 'Multilingual Combox'!C642 &amp; "','"  &amp; 'Multilingual Combox'!F642 &amp; "','"  &amp; 'Multilingual Combox'!G642 &amp; "','"  &amp;  'Multilingual Combox'!H642 &amp; "','" &amp; 'Multilingual Combox'!I642 &amp; "','"  &amp; "','"  &amp; 'Multilingual Combox'!K642 &amp; "',null,'" &amp; 'Multilingual Combox'!M642 &amp; "',getdate(),1,"&amp; 'Multilingual Combox'!P642 &amp; ",1)")
)</f>
        <v/>
      </c>
    </row>
    <row r="643" spans="1:1">
      <c r="A643" s="35" t="str">
        <f>IF('Multilingual Combox'!A643="","",IF('Multilingual Combox'!Q643=1,""," Insert Into SYS_MULTILINGUAL(ID, DealerID, LanguageID, FormFullName, ControlID, Value, [Text], ToolTipText, ShowOrder, Link, [Description], UpdateDate, State,DictionaryTypeID,ShowType) Values((Select max(id)+1 From  SYS_MULTILINGUAL),'"  &amp; 'Multilingual Combox'!B643 &amp; "','"  &amp; 'Multilingual Combox'!C643 &amp; "','"  &amp; 'Multilingual Combox'!F643 &amp; "','"  &amp; 'Multilingual Combox'!G643 &amp; "','"  &amp;  'Multilingual Combox'!H643 &amp; "','" &amp; 'Multilingual Combox'!I643 &amp; "','"  &amp; "','"  &amp; 'Multilingual Combox'!K643 &amp; "',null,'" &amp; 'Multilingual Combox'!M643 &amp; "',getdate(),1,"&amp; 'Multilingual Combox'!P643 &amp; ",1)")
)</f>
        <v/>
      </c>
    </row>
    <row r="644" spans="1:1">
      <c r="A644" s="35" t="str">
        <f>IF('Multilingual Combox'!A644="","",IF('Multilingual Combox'!Q644=1,""," Insert Into SYS_MULTILINGUAL(ID, DealerID, LanguageID, FormFullName, ControlID, Value, [Text], ToolTipText, ShowOrder, Link, [Description], UpdateDate, State,DictionaryTypeID,ShowType) Values((Select max(id)+1 From  SYS_MULTILINGUAL),'"  &amp; 'Multilingual Combox'!B644 &amp; "','"  &amp; 'Multilingual Combox'!C644 &amp; "','"  &amp; 'Multilingual Combox'!F644 &amp; "','"  &amp; 'Multilingual Combox'!G644 &amp; "','"  &amp;  'Multilingual Combox'!H644 &amp; "','" &amp; 'Multilingual Combox'!I644 &amp; "','"  &amp; "','"  &amp; 'Multilingual Combox'!K644 &amp; "',null,'" &amp; 'Multilingual Combox'!M644 &amp; "',getdate(),1,"&amp; 'Multilingual Combox'!P644 &amp; ",1)")
)</f>
        <v/>
      </c>
    </row>
    <row r="645" spans="1:1">
      <c r="A645" s="35" t="str">
        <f>IF('Multilingual Combox'!A645="","",IF('Multilingual Combox'!Q645=1,""," Insert Into SYS_MULTILINGUAL(ID, DealerID, LanguageID, FormFullName, ControlID, Value, [Text], ToolTipText, ShowOrder, Link, [Description], UpdateDate, State,DictionaryTypeID,ShowType) Values((Select max(id)+1 From  SYS_MULTILINGUAL),'"  &amp; 'Multilingual Combox'!B645 &amp; "','"  &amp; 'Multilingual Combox'!C645 &amp; "','"  &amp; 'Multilingual Combox'!F645 &amp; "','"  &amp; 'Multilingual Combox'!G645 &amp; "','"  &amp;  'Multilingual Combox'!H645 &amp; "','" &amp; 'Multilingual Combox'!I645 &amp; "','"  &amp; "','"  &amp; 'Multilingual Combox'!K645 &amp; "',null,'" &amp; 'Multilingual Combox'!M645 &amp; "',getdate(),1,"&amp; 'Multilingual Combox'!P645 &amp; ",1)")
)</f>
        <v/>
      </c>
    </row>
    <row r="646" spans="1:1">
      <c r="A646" s="35" t="str">
        <f>IF('Multilingual Combox'!A646="","",IF('Multilingual Combox'!Q646=1,""," Insert Into SYS_MULTILINGUAL(ID, DealerID, LanguageID, FormFullName, ControlID, Value, [Text], ToolTipText, ShowOrder, Link, [Description], UpdateDate, State,DictionaryTypeID,ShowType) Values((Select max(id)+1 From  SYS_MULTILINGUAL),'"  &amp; 'Multilingual Combox'!B646 &amp; "','"  &amp; 'Multilingual Combox'!C646 &amp; "','"  &amp; 'Multilingual Combox'!F646 &amp; "','"  &amp; 'Multilingual Combox'!G646 &amp; "','"  &amp;  'Multilingual Combox'!H646 &amp; "','" &amp; 'Multilingual Combox'!I646 &amp; "','"  &amp; "','"  &amp; 'Multilingual Combox'!K646 &amp; "',null,'" &amp; 'Multilingual Combox'!M646 &amp; "',getdate(),1,"&amp; 'Multilingual Combox'!P646 &amp; ",1)")
)</f>
        <v/>
      </c>
    </row>
    <row r="647" spans="1:1">
      <c r="A647" s="35" t="str">
        <f>IF('Multilingual Combox'!A647="","",IF('Multilingual Combox'!Q647=1,""," Insert Into SYS_MULTILINGUAL(ID, DealerID, LanguageID, FormFullName, ControlID, Value, [Text], ToolTipText, ShowOrder, Link, [Description], UpdateDate, State,DictionaryTypeID,ShowType) Values((Select max(id)+1 From  SYS_MULTILINGUAL),'"  &amp; 'Multilingual Combox'!B647 &amp; "','"  &amp; 'Multilingual Combox'!C647 &amp; "','"  &amp; 'Multilingual Combox'!F647 &amp; "','"  &amp; 'Multilingual Combox'!G647 &amp; "','"  &amp;  'Multilingual Combox'!H647 &amp; "','" &amp; 'Multilingual Combox'!I647 &amp; "','"  &amp; "','"  &amp; 'Multilingual Combox'!K647 &amp; "',null,'" &amp; 'Multilingual Combox'!M647 &amp; "',getdate(),1,"&amp; 'Multilingual Combox'!P647 &amp; ",1)")
)</f>
        <v/>
      </c>
    </row>
    <row r="648" spans="1:1">
      <c r="A648" s="35" t="str">
        <f>IF('Multilingual Combox'!A648="","",IF('Multilingual Combox'!Q648=1,""," Insert Into SYS_MULTILINGUAL(ID, DealerID, LanguageID, FormFullName, ControlID, Value, [Text], ToolTipText, ShowOrder, Link, [Description], UpdateDate, State,DictionaryTypeID,ShowType) Values((Select max(id)+1 From  SYS_MULTILINGUAL),'"  &amp; 'Multilingual Combox'!B648 &amp; "','"  &amp; 'Multilingual Combox'!C648 &amp; "','"  &amp; 'Multilingual Combox'!F648 &amp; "','"  &amp; 'Multilingual Combox'!G648 &amp; "','"  &amp;  'Multilingual Combox'!H648 &amp; "','" &amp; 'Multilingual Combox'!I648 &amp; "','"  &amp; "','"  &amp; 'Multilingual Combox'!K648 &amp; "',null,'" &amp; 'Multilingual Combox'!M648 &amp; "',getdate(),1,"&amp; 'Multilingual Combox'!P648 &amp; ",1)")
)</f>
        <v/>
      </c>
    </row>
    <row r="649" spans="1:1">
      <c r="A649" s="35" t="str">
        <f>IF('Multilingual Combox'!A649="","",IF('Multilingual Combox'!Q649=1,""," Insert Into SYS_MULTILINGUAL(ID, DealerID, LanguageID, FormFullName, ControlID, Value, [Text], ToolTipText, ShowOrder, Link, [Description], UpdateDate, State,DictionaryTypeID,ShowType) Values((Select max(id)+1 From  SYS_MULTILINGUAL),'"  &amp; 'Multilingual Combox'!B649 &amp; "','"  &amp; 'Multilingual Combox'!C649 &amp; "','"  &amp; 'Multilingual Combox'!F649 &amp; "','"  &amp; 'Multilingual Combox'!G649 &amp; "','"  &amp;  'Multilingual Combox'!H649 &amp; "','" &amp; 'Multilingual Combox'!I649 &amp; "','"  &amp; "','"  &amp; 'Multilingual Combox'!K649 &amp; "',null,'" &amp; 'Multilingual Combox'!M649 &amp; "',getdate(),1,"&amp; 'Multilingual Combox'!P649 &amp; ",1)")
)</f>
        <v/>
      </c>
    </row>
    <row r="650" spans="1:1">
      <c r="A650" s="35" t="str">
        <f>IF('Multilingual Combox'!A650="","",IF('Multilingual Combox'!Q650=1,""," Insert Into SYS_MULTILINGUAL(ID, DealerID, LanguageID, FormFullName, ControlID, Value, [Text], ToolTipText, ShowOrder, Link, [Description], UpdateDate, State,DictionaryTypeID,ShowType) Values((Select max(id)+1 From  SYS_MULTILINGUAL),'"  &amp; 'Multilingual Combox'!B650 &amp; "','"  &amp; 'Multilingual Combox'!C650 &amp; "','"  &amp; 'Multilingual Combox'!F650 &amp; "','"  &amp; 'Multilingual Combox'!G650 &amp; "','"  &amp;  'Multilingual Combox'!H650 &amp; "','" &amp; 'Multilingual Combox'!I650 &amp; "','"  &amp; "','"  &amp; 'Multilingual Combox'!K650 &amp; "',null,'" &amp; 'Multilingual Combox'!M650 &amp; "',getdate(),1,"&amp; 'Multilingual Combox'!P650 &amp; ",1)")
)</f>
        <v/>
      </c>
    </row>
    <row r="651" spans="1:1">
      <c r="A651" s="35" t="str">
        <f>IF('Multilingual Combox'!A651="","",IF('Multilingual Combox'!Q651=1,""," Insert Into SYS_MULTILINGUAL(ID, DealerID, LanguageID, FormFullName, ControlID, Value, [Text], ToolTipText, ShowOrder, Link, [Description], UpdateDate, State,DictionaryTypeID,ShowType) Values((Select max(id)+1 From  SYS_MULTILINGUAL),'"  &amp; 'Multilingual Combox'!B651 &amp; "','"  &amp; 'Multilingual Combox'!C651 &amp; "','"  &amp; 'Multilingual Combox'!F651 &amp; "','"  &amp; 'Multilingual Combox'!G651 &amp; "','"  &amp;  'Multilingual Combox'!H651 &amp; "','" &amp; 'Multilingual Combox'!I651 &amp; "','"  &amp; "','"  &amp; 'Multilingual Combox'!K651 &amp; "',null,'" &amp; 'Multilingual Combox'!M651 &amp; "',getdate(),1,"&amp; 'Multilingual Combox'!P651 &amp; ",1)")
)</f>
        <v/>
      </c>
    </row>
    <row r="652" spans="1:1">
      <c r="A652" s="35" t="str">
        <f>IF('Multilingual Combox'!A652="","",IF('Multilingual Combox'!Q652=1,""," Insert Into SYS_MULTILINGUAL(ID, DealerID, LanguageID, FormFullName, ControlID, Value, [Text], ToolTipText, ShowOrder, Link, [Description], UpdateDate, State,DictionaryTypeID,ShowType) Values((Select max(id)+1 From  SYS_MULTILINGUAL),'"  &amp; 'Multilingual Combox'!B652 &amp; "','"  &amp; 'Multilingual Combox'!C652 &amp; "','"  &amp; 'Multilingual Combox'!F652 &amp; "','"  &amp; 'Multilingual Combox'!G652 &amp; "','"  &amp;  'Multilingual Combox'!H652 &amp; "','" &amp; 'Multilingual Combox'!I652 &amp; "','"  &amp; "','"  &amp; 'Multilingual Combox'!K652 &amp; "',null,'" &amp; 'Multilingual Combox'!M652 &amp; "',getdate(),1,"&amp; 'Multilingual Combox'!P652 &amp; ",1)")
)</f>
        <v/>
      </c>
    </row>
    <row r="653" spans="1:1">
      <c r="A653" s="35" t="str">
        <f>IF('Multilingual Combox'!A653="","",IF('Multilingual Combox'!Q653=1,""," Insert Into SYS_MULTILINGUAL(ID, DealerID, LanguageID, FormFullName, ControlID, Value, [Text], ToolTipText, ShowOrder, Link, [Description], UpdateDate, State,DictionaryTypeID,ShowType) Values((Select max(id)+1 From  SYS_MULTILINGUAL),'"  &amp; 'Multilingual Combox'!B653 &amp; "','"  &amp; 'Multilingual Combox'!C653 &amp; "','"  &amp; 'Multilingual Combox'!F653 &amp; "','"  &amp; 'Multilingual Combox'!G653 &amp; "','"  &amp;  'Multilingual Combox'!H653 &amp; "','" &amp; 'Multilingual Combox'!I653 &amp; "','"  &amp; "','"  &amp; 'Multilingual Combox'!K653 &amp; "',null,'" &amp; 'Multilingual Combox'!M653 &amp; "',getdate(),1,"&amp; 'Multilingual Combox'!P653 &amp; ",1)")
)</f>
        <v/>
      </c>
    </row>
    <row r="654" spans="1:1">
      <c r="A654" s="35" t="str">
        <f>IF('Multilingual Combox'!A654="","",IF('Multilingual Combox'!Q654=1,""," Insert Into SYS_MULTILINGUAL(ID, DealerID, LanguageID, FormFullName, ControlID, Value, [Text], ToolTipText, ShowOrder, Link, [Description], UpdateDate, State,DictionaryTypeID,ShowType) Values((Select max(id)+1 From  SYS_MULTILINGUAL),'"  &amp; 'Multilingual Combox'!B654 &amp; "','"  &amp; 'Multilingual Combox'!C654 &amp; "','"  &amp; 'Multilingual Combox'!F654 &amp; "','"  &amp; 'Multilingual Combox'!G654 &amp; "','"  &amp;  'Multilingual Combox'!H654 &amp; "','" &amp; 'Multilingual Combox'!I654 &amp; "','"  &amp; "','"  &amp; 'Multilingual Combox'!K654 &amp; "',null,'" &amp; 'Multilingual Combox'!M654 &amp; "',getdate(),1,"&amp; 'Multilingual Combox'!P654 &amp; ",1)")
)</f>
        <v/>
      </c>
    </row>
    <row r="655" spans="1:1">
      <c r="A655" s="35" t="str">
        <f>IF('Multilingual Combox'!A655="","",IF('Multilingual Combox'!Q655=1,""," Insert Into SYS_MULTILINGUAL(ID, DealerID, LanguageID, FormFullName, ControlID, Value, [Text], ToolTipText, ShowOrder, Link, [Description], UpdateDate, State,DictionaryTypeID,ShowType) Values((Select max(id)+1 From  SYS_MULTILINGUAL),'"  &amp; 'Multilingual Combox'!B655 &amp; "','"  &amp; 'Multilingual Combox'!C655 &amp; "','"  &amp; 'Multilingual Combox'!F655 &amp; "','"  &amp; 'Multilingual Combox'!G655 &amp; "','"  &amp;  'Multilingual Combox'!H655 &amp; "','" &amp; 'Multilingual Combox'!I655 &amp; "','"  &amp; "','"  &amp; 'Multilingual Combox'!K655 &amp; "',null,'" &amp; 'Multilingual Combox'!M655 &amp; "',getdate(),1,"&amp; 'Multilingual Combox'!P655 &amp; ",1)")
)</f>
        <v/>
      </c>
    </row>
    <row r="656" spans="1:1">
      <c r="A656" s="35" t="str">
        <f>IF('Multilingual Combox'!A656="","",IF('Multilingual Combox'!Q656=1,""," Insert Into SYS_MULTILINGUAL(ID, DealerID, LanguageID, FormFullName, ControlID, Value, [Text], ToolTipText, ShowOrder, Link, [Description], UpdateDate, State,DictionaryTypeID,ShowType) Values((Select max(id)+1 From  SYS_MULTILINGUAL),'"  &amp; 'Multilingual Combox'!B656 &amp; "','"  &amp; 'Multilingual Combox'!C656 &amp; "','"  &amp; 'Multilingual Combox'!F656 &amp; "','"  &amp; 'Multilingual Combox'!G656 &amp; "','"  &amp;  'Multilingual Combox'!H656 &amp; "','" &amp; 'Multilingual Combox'!I656 &amp; "','"  &amp; "','"  &amp; 'Multilingual Combox'!K656 &amp; "',null,'" &amp; 'Multilingual Combox'!M656 &amp; "',getdate(),1,"&amp; 'Multilingual Combox'!P656 &amp; ",1)")
)</f>
        <v/>
      </c>
    </row>
    <row r="657" spans="1:1">
      <c r="A657" s="35" t="str">
        <f>IF('Multilingual Combox'!A657="","",IF('Multilingual Combox'!Q657=1,""," Insert Into SYS_MULTILINGUAL(ID, DealerID, LanguageID, FormFullName, ControlID, Value, [Text], ToolTipText, ShowOrder, Link, [Description], UpdateDate, State,DictionaryTypeID,ShowType) Values((Select max(id)+1 From  SYS_MULTILINGUAL),'"  &amp; 'Multilingual Combox'!B657 &amp; "','"  &amp; 'Multilingual Combox'!C657 &amp; "','"  &amp; 'Multilingual Combox'!F657 &amp; "','"  &amp; 'Multilingual Combox'!G657 &amp; "','"  &amp;  'Multilingual Combox'!H657 &amp; "','" &amp; 'Multilingual Combox'!I657 &amp; "','"  &amp; "','"  &amp; 'Multilingual Combox'!K657 &amp; "',null,'" &amp; 'Multilingual Combox'!M657 &amp; "',getdate(),1,"&amp; 'Multilingual Combox'!P657 &amp; ",1)")
)</f>
        <v/>
      </c>
    </row>
    <row r="658" spans="1:1">
      <c r="A658" s="35" t="str">
        <f>IF('Multilingual Combox'!A658="","",IF('Multilingual Combox'!Q658=1,""," Insert Into SYS_MULTILINGUAL(ID, DealerID, LanguageID, FormFullName, ControlID, Value, [Text], ToolTipText, ShowOrder, Link, [Description], UpdateDate, State,DictionaryTypeID,ShowType) Values((Select max(id)+1 From  SYS_MULTILINGUAL),'"  &amp; 'Multilingual Combox'!B658 &amp; "','"  &amp; 'Multilingual Combox'!C658 &amp; "','"  &amp; 'Multilingual Combox'!F658 &amp; "','"  &amp; 'Multilingual Combox'!G658 &amp; "','"  &amp;  'Multilingual Combox'!H658 &amp; "','" &amp; 'Multilingual Combox'!I658 &amp; "','"  &amp; "','"  &amp; 'Multilingual Combox'!K658 &amp; "',null,'" &amp; 'Multilingual Combox'!M658 &amp; "',getdate(),1,"&amp; 'Multilingual Combox'!P658 &amp; ",1)")
)</f>
        <v/>
      </c>
    </row>
    <row r="659" spans="1:1">
      <c r="A659" s="35" t="str">
        <f>IF('Multilingual Combox'!A659="","",IF('Multilingual Combox'!Q659=1,""," Insert Into SYS_MULTILINGUAL(ID, DealerID, LanguageID, FormFullName, ControlID, Value, [Text], ToolTipText, ShowOrder, Link, [Description], UpdateDate, State,DictionaryTypeID,ShowType) Values((Select max(id)+1 From  SYS_MULTILINGUAL),'"  &amp; 'Multilingual Combox'!B659 &amp; "','"  &amp; 'Multilingual Combox'!C659 &amp; "','"  &amp; 'Multilingual Combox'!F659 &amp; "','"  &amp; 'Multilingual Combox'!G659 &amp; "','"  &amp;  'Multilingual Combox'!H659 &amp; "','" &amp; 'Multilingual Combox'!I659 &amp; "','"  &amp; "','"  &amp; 'Multilingual Combox'!K659 &amp; "',null,'" &amp; 'Multilingual Combox'!M659 &amp; "',getdate(),1,"&amp; 'Multilingual Combox'!P659 &amp; ",1)")
)</f>
        <v/>
      </c>
    </row>
    <row r="660" spans="1:1">
      <c r="A660" s="35" t="str">
        <f>IF('Multilingual Combox'!A660="","",IF('Multilingual Combox'!Q660=1,""," Insert Into SYS_MULTILINGUAL(ID, DealerID, LanguageID, FormFullName, ControlID, Value, [Text], ToolTipText, ShowOrder, Link, [Description], UpdateDate, State,DictionaryTypeID,ShowType) Values((Select max(id)+1 From  SYS_MULTILINGUAL),'"  &amp; 'Multilingual Combox'!B660 &amp; "','"  &amp; 'Multilingual Combox'!C660 &amp; "','"  &amp; 'Multilingual Combox'!F660 &amp; "','"  &amp; 'Multilingual Combox'!G660 &amp; "','"  &amp;  'Multilingual Combox'!H660 &amp; "','" &amp; 'Multilingual Combox'!I660 &amp; "','"  &amp; "','"  &amp; 'Multilingual Combox'!K660 &amp; "',null,'" &amp; 'Multilingual Combox'!M660 &amp; "',getdate(),1,"&amp; 'Multilingual Combox'!P660 &amp; ",1)")
)</f>
        <v/>
      </c>
    </row>
    <row r="661" spans="1:1">
      <c r="A661" s="35" t="str">
        <f>IF('Multilingual Combox'!A661="","",IF('Multilingual Combox'!Q661=1,""," Insert Into SYS_MULTILINGUAL(ID, DealerID, LanguageID, FormFullName, ControlID, Value, [Text], ToolTipText, ShowOrder, Link, [Description], UpdateDate, State,DictionaryTypeID,ShowType) Values((Select max(id)+1 From  SYS_MULTILINGUAL),'"  &amp; 'Multilingual Combox'!B661 &amp; "','"  &amp; 'Multilingual Combox'!C661 &amp; "','"  &amp; 'Multilingual Combox'!F661 &amp; "','"  &amp; 'Multilingual Combox'!G661 &amp; "','"  &amp;  'Multilingual Combox'!H661 &amp; "','" &amp; 'Multilingual Combox'!I661 &amp; "','"  &amp; "','"  &amp; 'Multilingual Combox'!K661 &amp; "',null,'" &amp; 'Multilingual Combox'!M661 &amp; "',getdate(),1,"&amp; 'Multilingual Combox'!P661 &amp; ",1)")
)</f>
        <v/>
      </c>
    </row>
    <row r="662" spans="1:1">
      <c r="A662" s="35" t="str">
        <f>IF('Multilingual Combox'!A662="","",IF('Multilingual Combox'!Q662=1,""," Insert Into SYS_MULTILINGUAL(ID, DealerID, LanguageID, FormFullName, ControlID, Value, [Text], ToolTipText, ShowOrder, Link, [Description], UpdateDate, State,DictionaryTypeID,ShowType) Values((Select max(id)+1 From  SYS_MULTILINGUAL),'"  &amp; 'Multilingual Combox'!B662 &amp; "','"  &amp; 'Multilingual Combox'!C662 &amp; "','"  &amp; 'Multilingual Combox'!F662 &amp; "','"  &amp; 'Multilingual Combox'!G662 &amp; "','"  &amp;  'Multilingual Combox'!H662 &amp; "','" &amp; 'Multilingual Combox'!I662 &amp; "','"  &amp; "','"  &amp; 'Multilingual Combox'!K662 &amp; "',null,'" &amp; 'Multilingual Combox'!M662 &amp; "',getdate(),1,"&amp; 'Multilingual Combox'!P662 &amp; ",1)")
)</f>
        <v/>
      </c>
    </row>
    <row r="663" spans="1:1">
      <c r="A663" s="35" t="str">
        <f>IF('Multilingual Combox'!A663="","",IF('Multilingual Combox'!Q663=1,""," Insert Into SYS_MULTILINGUAL(ID, DealerID, LanguageID, FormFullName, ControlID, Value, [Text], ToolTipText, ShowOrder, Link, [Description], UpdateDate, State,DictionaryTypeID,ShowType) Values((Select max(id)+1 From  SYS_MULTILINGUAL),'"  &amp; 'Multilingual Combox'!B663 &amp; "','"  &amp; 'Multilingual Combox'!C663 &amp; "','"  &amp; 'Multilingual Combox'!F663 &amp; "','"  &amp; 'Multilingual Combox'!G663 &amp; "','"  &amp;  'Multilingual Combox'!H663 &amp; "','" &amp; 'Multilingual Combox'!I663 &amp; "','"  &amp; "','"  &amp; 'Multilingual Combox'!K663 &amp; "',null,'" &amp; 'Multilingual Combox'!M663 &amp; "',getdate(),1,"&amp; 'Multilingual Combox'!P663 &amp; ",1)")
)</f>
        <v/>
      </c>
    </row>
    <row r="664" spans="1:1">
      <c r="A664" s="35" t="str">
        <f>IF('Multilingual Combox'!A664="","",IF('Multilingual Combox'!Q664=1,""," Insert Into SYS_MULTILINGUAL(ID, DealerID, LanguageID, FormFullName, ControlID, Value, [Text], ToolTipText, ShowOrder, Link, [Description], UpdateDate, State,DictionaryTypeID,ShowType) Values((Select max(id)+1 From  SYS_MULTILINGUAL),'"  &amp; 'Multilingual Combox'!B664 &amp; "','"  &amp; 'Multilingual Combox'!C664 &amp; "','"  &amp; 'Multilingual Combox'!F664 &amp; "','"  &amp; 'Multilingual Combox'!G664 &amp; "','"  &amp;  'Multilingual Combox'!H664 &amp; "','" &amp; 'Multilingual Combox'!I664 &amp; "','"  &amp; "','"  &amp; 'Multilingual Combox'!K664 &amp; "',null,'" &amp; 'Multilingual Combox'!M664 &amp; "',getdate(),1,"&amp; 'Multilingual Combox'!P664 &amp; ",1)")
)</f>
        <v/>
      </c>
    </row>
    <row r="665" spans="1:1">
      <c r="A665" s="35" t="str">
        <f>IF('Multilingual Combox'!A665="","",IF('Multilingual Combox'!Q665=1,""," Insert Into SYS_MULTILINGUAL(ID, DealerID, LanguageID, FormFullName, ControlID, Value, [Text], ToolTipText, ShowOrder, Link, [Description], UpdateDate, State,DictionaryTypeID,ShowType) Values((Select max(id)+1 From  SYS_MULTILINGUAL),'"  &amp; 'Multilingual Combox'!B665 &amp; "','"  &amp; 'Multilingual Combox'!C665 &amp; "','"  &amp; 'Multilingual Combox'!F665 &amp; "','"  &amp; 'Multilingual Combox'!G665 &amp; "','"  &amp;  'Multilingual Combox'!H665 &amp; "','" &amp; 'Multilingual Combox'!I665 &amp; "','"  &amp; "','"  &amp; 'Multilingual Combox'!K665 &amp; "',null,'" &amp; 'Multilingual Combox'!M665 &amp; "',getdate(),1,"&amp; 'Multilingual Combox'!P665 &amp; ",1)")
)</f>
        <v/>
      </c>
    </row>
    <row r="666" spans="1:1">
      <c r="A666" s="35" t="str">
        <f>IF('Multilingual Combox'!A666="","",IF('Multilingual Combox'!Q666=1,""," Insert Into SYS_MULTILINGUAL(ID, DealerID, LanguageID, FormFullName, ControlID, Value, [Text], ToolTipText, ShowOrder, Link, [Description], UpdateDate, State,DictionaryTypeID,ShowType) Values((Select max(id)+1 From  SYS_MULTILINGUAL),'"  &amp; 'Multilingual Combox'!B666 &amp; "','"  &amp; 'Multilingual Combox'!C666 &amp; "','"  &amp; 'Multilingual Combox'!F666 &amp; "','"  &amp; 'Multilingual Combox'!G666 &amp; "','"  &amp;  'Multilingual Combox'!H666 &amp; "','" &amp; 'Multilingual Combox'!I666 &amp; "','"  &amp; "','"  &amp; 'Multilingual Combox'!K666 &amp; "',null,'" &amp; 'Multilingual Combox'!M666 &amp; "',getdate(),1,"&amp; 'Multilingual Combox'!P666 &amp; ",1)")
)</f>
        <v/>
      </c>
    </row>
    <row r="667" spans="1:1">
      <c r="A667" s="35" t="str">
        <f>IF('Multilingual Combox'!A667="","",IF('Multilingual Combox'!Q667=1,""," Insert Into SYS_MULTILINGUAL(ID, DealerID, LanguageID, FormFullName, ControlID, Value, [Text], ToolTipText, ShowOrder, Link, [Description], UpdateDate, State,DictionaryTypeID,ShowType) Values((Select max(id)+1 From  SYS_MULTILINGUAL),'"  &amp; 'Multilingual Combox'!B667 &amp; "','"  &amp; 'Multilingual Combox'!C667 &amp; "','"  &amp; 'Multilingual Combox'!F667 &amp; "','"  &amp; 'Multilingual Combox'!G667 &amp; "','"  &amp;  'Multilingual Combox'!H667 &amp; "','" &amp; 'Multilingual Combox'!I667 &amp; "','"  &amp; "','"  &amp; 'Multilingual Combox'!K667 &amp; "',null,'" &amp; 'Multilingual Combox'!M667 &amp; "',getdate(),1,"&amp; 'Multilingual Combox'!P667 &amp; ",1)")
)</f>
        <v/>
      </c>
    </row>
    <row r="668" spans="1:1">
      <c r="A668" s="35" t="str">
        <f>IF('Multilingual Combox'!A668="","",IF('Multilingual Combox'!Q668=1,""," Insert Into SYS_MULTILINGUAL(ID, DealerID, LanguageID, FormFullName, ControlID, Value, [Text], ToolTipText, ShowOrder, Link, [Description], UpdateDate, State,DictionaryTypeID,ShowType) Values((Select max(id)+1 From  SYS_MULTILINGUAL),'"  &amp; 'Multilingual Combox'!B668 &amp; "','"  &amp; 'Multilingual Combox'!C668 &amp; "','"  &amp; 'Multilingual Combox'!F668 &amp; "','"  &amp; 'Multilingual Combox'!G668 &amp; "','"  &amp;  'Multilingual Combox'!H668 &amp; "','" &amp; 'Multilingual Combox'!I668 &amp; "','"  &amp; "','"  &amp; 'Multilingual Combox'!K668 &amp; "',null,'" &amp; 'Multilingual Combox'!M668 &amp; "',getdate(),1,"&amp; 'Multilingual Combox'!P668 &amp; ",1)")
)</f>
        <v/>
      </c>
    </row>
    <row r="669" spans="1:1">
      <c r="A669" s="35" t="str">
        <f>IF('Multilingual Combox'!A669="","",IF('Multilingual Combox'!Q669=1,""," Insert Into SYS_MULTILINGUAL(ID, DealerID, LanguageID, FormFullName, ControlID, Value, [Text], ToolTipText, ShowOrder, Link, [Description], UpdateDate, State,DictionaryTypeID,ShowType) Values((Select max(id)+1 From  SYS_MULTILINGUAL),'"  &amp; 'Multilingual Combox'!B669 &amp; "','"  &amp; 'Multilingual Combox'!C669 &amp; "','"  &amp; 'Multilingual Combox'!F669 &amp; "','"  &amp; 'Multilingual Combox'!G669 &amp; "','"  &amp;  'Multilingual Combox'!H669 &amp; "','" &amp; 'Multilingual Combox'!I669 &amp; "','"  &amp; "','"  &amp; 'Multilingual Combox'!K669 &amp; "',null,'" &amp; 'Multilingual Combox'!M669 &amp; "',getdate(),1,"&amp; 'Multilingual Combox'!P669 &amp; ",1)")
)</f>
        <v/>
      </c>
    </row>
    <row r="670" spans="1:1">
      <c r="A670" s="35" t="str">
        <f>IF('Multilingual Combox'!A670="","",IF('Multilingual Combox'!Q670=1,""," Insert Into SYS_MULTILINGUAL(ID, DealerID, LanguageID, FormFullName, ControlID, Value, [Text], ToolTipText, ShowOrder, Link, [Description], UpdateDate, State,DictionaryTypeID,ShowType) Values((Select max(id)+1 From  SYS_MULTILINGUAL),'"  &amp; 'Multilingual Combox'!B670 &amp; "','"  &amp; 'Multilingual Combox'!C670 &amp; "','"  &amp; 'Multilingual Combox'!F670 &amp; "','"  &amp; 'Multilingual Combox'!G670 &amp; "','"  &amp;  'Multilingual Combox'!H670 &amp; "','" &amp; 'Multilingual Combox'!I670 &amp; "','"  &amp; "','"  &amp; 'Multilingual Combox'!K670 &amp; "',null,'" &amp; 'Multilingual Combox'!M670 &amp; "',getdate(),1,"&amp; 'Multilingual Combox'!P670 &amp; ",1)")
)</f>
        <v/>
      </c>
    </row>
    <row r="671" spans="1:1">
      <c r="A671" s="35" t="str">
        <f>IF('Multilingual Combox'!A671="","",IF('Multilingual Combox'!Q671=1,""," Insert Into SYS_MULTILINGUAL(ID, DealerID, LanguageID, FormFullName, ControlID, Value, [Text], ToolTipText, ShowOrder, Link, [Description], UpdateDate, State,DictionaryTypeID,ShowType) Values((Select max(id)+1 From  SYS_MULTILINGUAL),'"  &amp; 'Multilingual Combox'!B671 &amp; "','"  &amp; 'Multilingual Combox'!C671 &amp; "','"  &amp; 'Multilingual Combox'!F671 &amp; "','"  &amp; 'Multilingual Combox'!G671 &amp; "','"  &amp;  'Multilingual Combox'!H671 &amp; "','" &amp; 'Multilingual Combox'!I671 &amp; "','"  &amp; "','"  &amp; 'Multilingual Combox'!K671 &amp; "',null,'" &amp; 'Multilingual Combox'!M671 &amp; "',getdate(),1,"&amp; 'Multilingual Combox'!P671 &amp; ",1)")
)</f>
        <v/>
      </c>
    </row>
    <row r="672" spans="1:1">
      <c r="A672" s="35" t="str">
        <f>IF('Multilingual Combox'!A672="","",IF('Multilingual Combox'!Q672=1,""," Insert Into SYS_MULTILINGUAL(ID, DealerID, LanguageID, FormFullName, ControlID, Value, [Text], ToolTipText, ShowOrder, Link, [Description], UpdateDate, State,DictionaryTypeID,ShowType) Values((Select max(id)+1 From  SYS_MULTILINGUAL),'"  &amp; 'Multilingual Combox'!B672 &amp; "','"  &amp; 'Multilingual Combox'!C672 &amp; "','"  &amp; 'Multilingual Combox'!F672 &amp; "','"  &amp; 'Multilingual Combox'!G672 &amp; "','"  &amp;  'Multilingual Combox'!H672 &amp; "','" &amp; 'Multilingual Combox'!I672 &amp; "','"  &amp; "','"  &amp; 'Multilingual Combox'!K672 &amp; "',null,'" &amp; 'Multilingual Combox'!M672 &amp; "',getdate(),1,"&amp; 'Multilingual Combox'!P672 &amp; ",1)")
)</f>
        <v/>
      </c>
    </row>
    <row r="673" spans="1:1">
      <c r="A673" s="35" t="str">
        <f>IF('Multilingual Combox'!A673="","",IF('Multilingual Combox'!Q673=1,""," Insert Into SYS_MULTILINGUAL(ID, DealerID, LanguageID, FormFullName, ControlID, Value, [Text], ToolTipText, ShowOrder, Link, [Description], UpdateDate, State,DictionaryTypeID,ShowType) Values((Select max(id)+1 From  SYS_MULTILINGUAL),'"  &amp; 'Multilingual Combox'!B673 &amp; "','"  &amp; 'Multilingual Combox'!C673 &amp; "','"  &amp; 'Multilingual Combox'!F673 &amp; "','"  &amp; 'Multilingual Combox'!G673 &amp; "','"  &amp;  'Multilingual Combox'!H673 &amp; "','" &amp; 'Multilingual Combox'!I673 &amp; "','"  &amp; "','"  &amp; 'Multilingual Combox'!K673 &amp; "',null,'" &amp; 'Multilingual Combox'!M673 &amp; "',getdate(),1,"&amp; 'Multilingual Combox'!P673 &amp; ",1)")
)</f>
        <v/>
      </c>
    </row>
    <row r="674" spans="1:1">
      <c r="A674" s="35" t="str">
        <f>IF('Multilingual Combox'!A674="","",IF('Multilingual Combox'!Q674=1,""," Insert Into SYS_MULTILINGUAL(ID, DealerID, LanguageID, FormFullName, ControlID, Value, [Text], ToolTipText, ShowOrder, Link, [Description], UpdateDate, State,DictionaryTypeID,ShowType) Values((Select max(id)+1 From  SYS_MULTILINGUAL),'"  &amp; 'Multilingual Combox'!B674 &amp; "','"  &amp; 'Multilingual Combox'!C674 &amp; "','"  &amp; 'Multilingual Combox'!F674 &amp; "','"  &amp; 'Multilingual Combox'!G674 &amp; "','"  &amp;  'Multilingual Combox'!H674 &amp; "','" &amp; 'Multilingual Combox'!I674 &amp; "','"  &amp; "','"  &amp; 'Multilingual Combox'!K674 &amp; "',null,'" &amp; 'Multilingual Combox'!M674 &amp; "',getdate(),1,"&amp; 'Multilingual Combox'!P674 &amp; ",1)")
)</f>
        <v/>
      </c>
    </row>
    <row r="675" spans="1:1">
      <c r="A675" s="35" t="str">
        <f>IF('Multilingual Combox'!A675="","",IF('Multilingual Combox'!Q675=1,""," Insert Into SYS_MULTILINGUAL(ID, DealerID, LanguageID, FormFullName, ControlID, Value, [Text], ToolTipText, ShowOrder, Link, [Description], UpdateDate, State,DictionaryTypeID,ShowType) Values((Select max(id)+1 From  SYS_MULTILINGUAL),'"  &amp; 'Multilingual Combox'!B675 &amp; "','"  &amp; 'Multilingual Combox'!C675 &amp; "','"  &amp; 'Multilingual Combox'!F675 &amp; "','"  &amp; 'Multilingual Combox'!G675 &amp; "','"  &amp;  'Multilingual Combox'!H675 &amp; "','" &amp; 'Multilingual Combox'!I675 &amp; "','"  &amp; "','"  &amp; 'Multilingual Combox'!K675 &amp; "',null,'" &amp; 'Multilingual Combox'!M675 &amp; "',getdate(),1,"&amp; 'Multilingual Combox'!P675 &amp; ",1)")
)</f>
        <v/>
      </c>
    </row>
    <row r="676" spans="1:1">
      <c r="A676" s="35" t="str">
        <f>IF('Multilingual Combox'!A676="","",IF('Multilingual Combox'!Q676=1,""," Insert Into SYS_MULTILINGUAL(ID, DealerID, LanguageID, FormFullName, ControlID, Value, [Text], ToolTipText, ShowOrder, Link, [Description], UpdateDate, State,DictionaryTypeID,ShowType) Values((Select max(id)+1 From  SYS_MULTILINGUAL),'"  &amp; 'Multilingual Combox'!B676 &amp; "','"  &amp; 'Multilingual Combox'!C676 &amp; "','"  &amp; 'Multilingual Combox'!F676 &amp; "','"  &amp; 'Multilingual Combox'!G676 &amp; "','"  &amp;  'Multilingual Combox'!H676 &amp; "','" &amp; 'Multilingual Combox'!I676 &amp; "','"  &amp; "','"  &amp; 'Multilingual Combox'!K676 &amp; "',null,'" &amp; 'Multilingual Combox'!M676 &amp; "',getdate(),1,"&amp; 'Multilingual Combox'!P676 &amp; ",1)")
)</f>
        <v/>
      </c>
    </row>
    <row r="677" spans="1:1">
      <c r="A677" s="35" t="str">
        <f>IF('Multilingual Combox'!A677="","",IF('Multilingual Combox'!Q677=1,""," Insert Into SYS_MULTILINGUAL(ID, DealerID, LanguageID, FormFullName, ControlID, Value, [Text], ToolTipText, ShowOrder, Link, [Description], UpdateDate, State,DictionaryTypeID,ShowType) Values((Select max(id)+1 From  SYS_MULTILINGUAL),'"  &amp; 'Multilingual Combox'!B677 &amp; "','"  &amp; 'Multilingual Combox'!C677 &amp; "','"  &amp; 'Multilingual Combox'!F677 &amp; "','"  &amp; 'Multilingual Combox'!G677 &amp; "','"  &amp;  'Multilingual Combox'!H677 &amp; "','" &amp; 'Multilingual Combox'!I677 &amp; "','"  &amp; "','"  &amp; 'Multilingual Combox'!K677 &amp; "',null,'" &amp; 'Multilingual Combox'!M677 &amp; "',getdate(),1,"&amp; 'Multilingual Combox'!P677 &amp; ",1)")
)</f>
        <v/>
      </c>
    </row>
    <row r="678" spans="1:1">
      <c r="A678" s="35" t="str">
        <f>IF('Multilingual Combox'!A678="","",IF('Multilingual Combox'!Q678=1,""," Insert Into SYS_MULTILINGUAL(ID, DealerID, LanguageID, FormFullName, ControlID, Value, [Text], ToolTipText, ShowOrder, Link, [Description], UpdateDate, State,DictionaryTypeID,ShowType) Values((Select max(id)+1 From  SYS_MULTILINGUAL),'"  &amp; 'Multilingual Combox'!B678 &amp; "','"  &amp; 'Multilingual Combox'!C678 &amp; "','"  &amp; 'Multilingual Combox'!F678 &amp; "','"  &amp; 'Multilingual Combox'!G678 &amp; "','"  &amp;  'Multilingual Combox'!H678 &amp; "','" &amp; 'Multilingual Combox'!I678 &amp; "','"  &amp; "','"  &amp; 'Multilingual Combox'!K678 &amp; "',null,'" &amp; 'Multilingual Combox'!M678 &amp; "',getdate(),1,"&amp; 'Multilingual Combox'!P678 &amp; ",1)")
)</f>
        <v/>
      </c>
    </row>
    <row r="679" spans="1:1">
      <c r="A679" s="35" t="str">
        <f>IF('Multilingual Combox'!A679="","",IF('Multilingual Combox'!Q679=1,""," Insert Into SYS_MULTILINGUAL(ID, DealerID, LanguageID, FormFullName, ControlID, Value, [Text], ToolTipText, ShowOrder, Link, [Description], UpdateDate, State,DictionaryTypeID,ShowType) Values((Select max(id)+1 From  SYS_MULTILINGUAL),'"  &amp; 'Multilingual Combox'!B679 &amp; "','"  &amp; 'Multilingual Combox'!C679 &amp; "','"  &amp; 'Multilingual Combox'!F679 &amp; "','"  &amp; 'Multilingual Combox'!G679 &amp; "','"  &amp;  'Multilingual Combox'!H679 &amp; "','" &amp; 'Multilingual Combox'!I679 &amp; "','"  &amp; "','"  &amp; 'Multilingual Combox'!K679 &amp; "',null,'" &amp; 'Multilingual Combox'!M679 &amp; "',getdate(),1,"&amp; 'Multilingual Combox'!P679 &amp; ",1)")
)</f>
        <v/>
      </c>
    </row>
    <row r="680" spans="1:1">
      <c r="A680" s="35" t="str">
        <f>IF('Multilingual Combox'!A680="","",IF('Multilingual Combox'!Q680=1,""," Insert Into SYS_MULTILINGUAL(ID, DealerID, LanguageID, FormFullName, ControlID, Value, [Text], ToolTipText, ShowOrder, Link, [Description], UpdateDate, State,DictionaryTypeID,ShowType) Values((Select max(id)+1 From  SYS_MULTILINGUAL),'"  &amp; 'Multilingual Combox'!B680 &amp; "','"  &amp; 'Multilingual Combox'!C680 &amp; "','"  &amp; 'Multilingual Combox'!F680 &amp; "','"  &amp; 'Multilingual Combox'!G680 &amp; "','"  &amp;  'Multilingual Combox'!H680 &amp; "','" &amp; 'Multilingual Combox'!I680 &amp; "','"  &amp; "','"  &amp; 'Multilingual Combox'!K680 &amp; "',null,'" &amp; 'Multilingual Combox'!M680 &amp; "',getdate(),1,"&amp; 'Multilingual Combox'!P680 &amp; ",1)")
)</f>
        <v/>
      </c>
    </row>
    <row r="681" spans="1:1">
      <c r="A681" s="35" t="str">
        <f>IF('Multilingual Combox'!A681="","",IF('Multilingual Combox'!Q681=1,""," Insert Into SYS_MULTILINGUAL(ID, DealerID, LanguageID, FormFullName, ControlID, Value, [Text], ToolTipText, ShowOrder, Link, [Description], UpdateDate, State,DictionaryTypeID,ShowType) Values((Select max(id)+1 From  SYS_MULTILINGUAL),'"  &amp; 'Multilingual Combox'!B681 &amp; "','"  &amp; 'Multilingual Combox'!C681 &amp; "','"  &amp; 'Multilingual Combox'!F681 &amp; "','"  &amp; 'Multilingual Combox'!G681 &amp; "','"  &amp;  'Multilingual Combox'!H681 &amp; "','" &amp; 'Multilingual Combox'!I681 &amp; "','"  &amp; "','"  &amp; 'Multilingual Combox'!K681 &amp; "',null,'" &amp; 'Multilingual Combox'!M681 &amp; "',getdate(),1,"&amp; 'Multilingual Combox'!P681 &amp; ",1)")
)</f>
        <v/>
      </c>
    </row>
    <row r="682" spans="1:1">
      <c r="A682" s="35" t="str">
        <f>IF('Multilingual Combox'!A682="","",IF('Multilingual Combox'!Q682=1,""," Insert Into SYS_MULTILINGUAL(ID, DealerID, LanguageID, FormFullName, ControlID, Value, [Text], ToolTipText, ShowOrder, Link, [Description], UpdateDate, State,DictionaryTypeID,ShowType) Values((Select max(id)+1 From  SYS_MULTILINGUAL),'"  &amp; 'Multilingual Combox'!B682 &amp; "','"  &amp; 'Multilingual Combox'!C682 &amp; "','"  &amp; 'Multilingual Combox'!F682 &amp; "','"  &amp; 'Multilingual Combox'!G682 &amp; "','"  &amp;  'Multilingual Combox'!H682 &amp; "','" &amp; 'Multilingual Combox'!I682 &amp; "','"  &amp; "','"  &amp; 'Multilingual Combox'!K682 &amp; "',null,'" &amp; 'Multilingual Combox'!M682 &amp; "',getdate(),1,"&amp; 'Multilingual Combox'!P682 &amp; ",1)")
)</f>
        <v/>
      </c>
    </row>
    <row r="683" spans="1:1">
      <c r="A683" s="35" t="str">
        <f>IF('Multilingual Combox'!A683="","",IF('Multilingual Combox'!Q683=1,""," Insert Into SYS_MULTILINGUAL(ID, DealerID, LanguageID, FormFullName, ControlID, Value, [Text], ToolTipText, ShowOrder, Link, [Description], UpdateDate, State,DictionaryTypeID,ShowType) Values((Select max(id)+1 From  SYS_MULTILINGUAL),'"  &amp; 'Multilingual Combox'!B683 &amp; "','"  &amp; 'Multilingual Combox'!C683 &amp; "','"  &amp; 'Multilingual Combox'!F683 &amp; "','"  &amp; 'Multilingual Combox'!G683 &amp; "','"  &amp;  'Multilingual Combox'!H683 &amp; "','" &amp; 'Multilingual Combox'!I683 &amp; "','"  &amp; "','"  &amp; 'Multilingual Combox'!K683 &amp; "',null,'" &amp; 'Multilingual Combox'!M683 &amp; "',getdate(),1,"&amp; 'Multilingual Combox'!P683 &amp; ",1)")
)</f>
        <v/>
      </c>
    </row>
    <row r="684" spans="1:1">
      <c r="A684" s="35" t="str">
        <f>IF('Multilingual Combox'!A684="","",IF('Multilingual Combox'!Q684=1,""," Insert Into SYS_MULTILINGUAL(ID, DealerID, LanguageID, FormFullName, ControlID, Value, [Text], ToolTipText, ShowOrder, Link, [Description], UpdateDate, State,DictionaryTypeID,ShowType) Values((Select max(id)+1 From  SYS_MULTILINGUAL),'"  &amp; 'Multilingual Combox'!B684 &amp; "','"  &amp; 'Multilingual Combox'!C684 &amp; "','"  &amp; 'Multilingual Combox'!F684 &amp; "','"  &amp; 'Multilingual Combox'!G684 &amp; "','"  &amp;  'Multilingual Combox'!H684 &amp; "','" &amp; 'Multilingual Combox'!I684 &amp; "','"  &amp; "','"  &amp; 'Multilingual Combox'!K684 &amp; "',null,'" &amp; 'Multilingual Combox'!M684 &amp; "',getdate(),1,"&amp; 'Multilingual Combox'!P684 &amp; ",1)")
)</f>
        <v/>
      </c>
    </row>
    <row r="685" spans="1:1">
      <c r="A685" s="35" t="str">
        <f>IF('Multilingual Combox'!A685="","",IF('Multilingual Combox'!Q685=1,""," Insert Into SYS_MULTILINGUAL(ID, DealerID, LanguageID, FormFullName, ControlID, Value, [Text], ToolTipText, ShowOrder, Link, [Description], UpdateDate, State,DictionaryTypeID,ShowType) Values((Select max(id)+1 From  SYS_MULTILINGUAL),'"  &amp; 'Multilingual Combox'!B685 &amp; "','"  &amp; 'Multilingual Combox'!C685 &amp; "','"  &amp; 'Multilingual Combox'!F685 &amp; "','"  &amp; 'Multilingual Combox'!G685 &amp; "','"  &amp;  'Multilingual Combox'!H685 &amp; "','" &amp; 'Multilingual Combox'!I685 &amp; "','"  &amp; "','"  &amp; 'Multilingual Combox'!K685 &amp; "',null,'" &amp; 'Multilingual Combox'!M685 &amp; "',getdate(),1,"&amp; 'Multilingual Combox'!P685 &amp; ",1)")
)</f>
        <v/>
      </c>
    </row>
    <row r="686" spans="1:1">
      <c r="A686" s="35" t="str">
        <f>IF('Multilingual Combox'!A686="","",IF('Multilingual Combox'!Q686=1,""," Insert Into SYS_MULTILINGUAL(ID, DealerID, LanguageID, FormFullName, ControlID, Value, [Text], ToolTipText, ShowOrder, Link, [Description], UpdateDate, State,DictionaryTypeID,ShowType) Values((Select max(id)+1 From  SYS_MULTILINGUAL),'"  &amp; 'Multilingual Combox'!B686 &amp; "','"  &amp; 'Multilingual Combox'!C686 &amp; "','"  &amp; 'Multilingual Combox'!F686 &amp; "','"  &amp; 'Multilingual Combox'!G686 &amp; "','"  &amp;  'Multilingual Combox'!H686 &amp; "','" &amp; 'Multilingual Combox'!I686 &amp; "','"  &amp; "','"  &amp; 'Multilingual Combox'!K686 &amp; "',null,'" &amp; 'Multilingual Combox'!M686 &amp; "',getdate(),1,"&amp; 'Multilingual Combox'!P686 &amp; ",1)")
)</f>
        <v/>
      </c>
    </row>
    <row r="687" spans="1:1">
      <c r="A687" s="35" t="str">
        <f>IF('Multilingual Combox'!A687="","",IF('Multilingual Combox'!Q687=1,""," Insert Into SYS_MULTILINGUAL(ID, DealerID, LanguageID, FormFullName, ControlID, Value, [Text], ToolTipText, ShowOrder, Link, [Description], UpdateDate, State,DictionaryTypeID,ShowType) Values((Select max(id)+1 From  SYS_MULTILINGUAL),'"  &amp; 'Multilingual Combox'!B687 &amp; "','"  &amp; 'Multilingual Combox'!C687 &amp; "','"  &amp; 'Multilingual Combox'!F687 &amp; "','"  &amp; 'Multilingual Combox'!G687 &amp; "','"  &amp;  'Multilingual Combox'!H687 &amp; "','" &amp; 'Multilingual Combox'!I687 &amp; "','"  &amp; "','"  &amp; 'Multilingual Combox'!K687 &amp; "',null,'" &amp; 'Multilingual Combox'!M687 &amp; "',getdate(),1,"&amp; 'Multilingual Combox'!P687 &amp; ",1)")
)</f>
        <v/>
      </c>
    </row>
    <row r="688" spans="1:1">
      <c r="A688" s="35" t="str">
        <f>IF('Multilingual Combox'!A688="","",IF('Multilingual Combox'!Q688=1,""," Insert Into SYS_MULTILINGUAL(ID, DealerID, LanguageID, FormFullName, ControlID, Value, [Text], ToolTipText, ShowOrder, Link, [Description], UpdateDate, State,DictionaryTypeID,ShowType) Values((Select max(id)+1 From  SYS_MULTILINGUAL),'"  &amp; 'Multilingual Combox'!B688 &amp; "','"  &amp; 'Multilingual Combox'!C688 &amp; "','"  &amp; 'Multilingual Combox'!F688 &amp; "','"  &amp; 'Multilingual Combox'!G688 &amp; "','"  &amp;  'Multilingual Combox'!H688 &amp; "','" &amp; 'Multilingual Combox'!I688 &amp; "','"  &amp; "','"  &amp; 'Multilingual Combox'!K688 &amp; "',null,'" &amp; 'Multilingual Combox'!M688 &amp; "',getdate(),1,"&amp; 'Multilingual Combox'!P688 &amp; ",1)")
)</f>
        <v/>
      </c>
    </row>
    <row r="689" spans="1:1">
      <c r="A689" s="35" t="str">
        <f>IF('Multilingual Combox'!A689="","",IF('Multilingual Combox'!Q689=1,""," Insert Into SYS_MULTILINGUAL(ID, DealerID, LanguageID, FormFullName, ControlID, Value, [Text], ToolTipText, ShowOrder, Link, [Description], UpdateDate, State,DictionaryTypeID,ShowType) Values((Select max(id)+1 From  SYS_MULTILINGUAL),'"  &amp; 'Multilingual Combox'!B689 &amp; "','"  &amp; 'Multilingual Combox'!C689 &amp; "','"  &amp; 'Multilingual Combox'!F689 &amp; "','"  &amp; 'Multilingual Combox'!G689 &amp; "','"  &amp;  'Multilingual Combox'!H689 &amp; "','" &amp; 'Multilingual Combox'!I689 &amp; "','"  &amp; "','"  &amp; 'Multilingual Combox'!K689 &amp; "',null,'" &amp; 'Multilingual Combox'!M689 &amp; "',getdate(),1,"&amp; 'Multilingual Combox'!P689 &amp; ",1)")
)</f>
        <v/>
      </c>
    </row>
    <row r="690" spans="1:1">
      <c r="A690" s="35" t="str">
        <f>IF('Multilingual Combox'!A690="","",IF('Multilingual Combox'!Q690=1,""," Insert Into SYS_MULTILINGUAL(ID, DealerID, LanguageID, FormFullName, ControlID, Value, [Text], ToolTipText, ShowOrder, Link, [Description], UpdateDate, State,DictionaryTypeID,ShowType) Values((Select max(id)+1 From  SYS_MULTILINGUAL),'"  &amp; 'Multilingual Combox'!B690 &amp; "','"  &amp; 'Multilingual Combox'!C690 &amp; "','"  &amp; 'Multilingual Combox'!F690 &amp; "','"  &amp; 'Multilingual Combox'!G690 &amp; "','"  &amp;  'Multilingual Combox'!H690 &amp; "','" &amp; 'Multilingual Combox'!I690 &amp; "','"  &amp; "','"  &amp; 'Multilingual Combox'!K690 &amp; "',null,'" &amp; 'Multilingual Combox'!M690 &amp; "',getdate(),1,"&amp; 'Multilingual Combox'!P690 &amp; ",1)")
)</f>
        <v/>
      </c>
    </row>
    <row r="691" spans="1:1">
      <c r="A691" s="35" t="str">
        <f>IF('Multilingual Combox'!A691="","",IF('Multilingual Combox'!Q691=1,""," Insert Into SYS_MULTILINGUAL(ID, DealerID, LanguageID, FormFullName, ControlID, Value, [Text], ToolTipText, ShowOrder, Link, [Description], UpdateDate, State,DictionaryTypeID,ShowType) Values((Select max(id)+1 From  SYS_MULTILINGUAL),'"  &amp; 'Multilingual Combox'!B691 &amp; "','"  &amp; 'Multilingual Combox'!C691 &amp; "','"  &amp; 'Multilingual Combox'!F691 &amp; "','"  &amp; 'Multilingual Combox'!G691 &amp; "','"  &amp;  'Multilingual Combox'!H691 &amp; "','" &amp; 'Multilingual Combox'!I691 &amp; "','"  &amp; "','"  &amp; 'Multilingual Combox'!K691 &amp; "',null,'" &amp; 'Multilingual Combox'!M691 &amp; "',getdate(),1,"&amp; 'Multilingual Combox'!P691 &amp; ",1)")
)</f>
        <v/>
      </c>
    </row>
    <row r="692" spans="1:1">
      <c r="A692" s="35" t="str">
        <f>IF('Multilingual Combox'!A692="","",IF('Multilingual Combox'!Q692=1,""," Insert Into SYS_MULTILINGUAL(ID, DealerID, LanguageID, FormFullName, ControlID, Value, [Text], ToolTipText, ShowOrder, Link, [Description], UpdateDate, State,DictionaryTypeID,ShowType) Values((Select max(id)+1 From  SYS_MULTILINGUAL),'"  &amp; 'Multilingual Combox'!B692 &amp; "','"  &amp; 'Multilingual Combox'!C692 &amp; "','"  &amp; 'Multilingual Combox'!F692 &amp; "','"  &amp; 'Multilingual Combox'!G692 &amp; "','"  &amp;  'Multilingual Combox'!H692 &amp; "','" &amp; 'Multilingual Combox'!I692 &amp; "','"  &amp; "','"  &amp; 'Multilingual Combox'!K692 &amp; "',null,'" &amp; 'Multilingual Combox'!M692 &amp; "',getdate(),1,"&amp; 'Multilingual Combox'!P692 &amp; ",1)")
)</f>
        <v/>
      </c>
    </row>
    <row r="693" spans="1:1">
      <c r="A693" s="35" t="str">
        <f>IF('Multilingual Combox'!A693="","",IF('Multilingual Combox'!Q693=1,""," Insert Into SYS_MULTILINGUAL(ID, DealerID, LanguageID, FormFullName, ControlID, Value, [Text], ToolTipText, ShowOrder, Link, [Description], UpdateDate, State,DictionaryTypeID,ShowType) Values((Select max(id)+1 From  SYS_MULTILINGUAL),'"  &amp; 'Multilingual Combox'!B693 &amp; "','"  &amp; 'Multilingual Combox'!C693 &amp; "','"  &amp; 'Multilingual Combox'!F693 &amp; "','"  &amp; 'Multilingual Combox'!G693 &amp; "','"  &amp;  'Multilingual Combox'!H693 &amp; "','" &amp; 'Multilingual Combox'!I693 &amp; "','"  &amp; "','"  &amp; 'Multilingual Combox'!K693 &amp; "',null,'" &amp; 'Multilingual Combox'!M693 &amp; "',getdate(),1,"&amp; 'Multilingual Combox'!P693 &amp; ",1)")
)</f>
        <v/>
      </c>
    </row>
    <row r="694" spans="1:1">
      <c r="A694" s="35" t="str">
        <f>IF('Multilingual Combox'!A694="","",IF('Multilingual Combox'!Q694=1,""," Insert Into SYS_MULTILINGUAL(ID, DealerID, LanguageID, FormFullName, ControlID, Value, [Text], ToolTipText, ShowOrder, Link, [Description], UpdateDate, State,DictionaryTypeID,ShowType) Values((Select max(id)+1 From  SYS_MULTILINGUAL),'"  &amp; 'Multilingual Combox'!B694 &amp; "','"  &amp; 'Multilingual Combox'!C694 &amp; "','"  &amp; 'Multilingual Combox'!F694 &amp; "','"  &amp; 'Multilingual Combox'!G694 &amp; "','"  &amp;  'Multilingual Combox'!H694 &amp; "','" &amp; 'Multilingual Combox'!I694 &amp; "','"  &amp; "','"  &amp; 'Multilingual Combox'!K694 &amp; "',null,'" &amp; 'Multilingual Combox'!M694 &amp; "',getdate(),1,"&amp; 'Multilingual Combox'!P694 &amp; ",1)")
)</f>
        <v/>
      </c>
    </row>
    <row r="695" spans="1:1">
      <c r="A695" s="35" t="str">
        <f>IF('Multilingual Combox'!A695="","",IF('Multilingual Combox'!Q695=1,""," Insert Into SYS_MULTILINGUAL(ID, DealerID, LanguageID, FormFullName, ControlID, Value, [Text], ToolTipText, ShowOrder, Link, [Description], UpdateDate, State,DictionaryTypeID,ShowType) Values((Select max(id)+1 From  SYS_MULTILINGUAL),'"  &amp; 'Multilingual Combox'!B695 &amp; "','"  &amp; 'Multilingual Combox'!C695 &amp; "','"  &amp; 'Multilingual Combox'!F695 &amp; "','"  &amp; 'Multilingual Combox'!G695 &amp; "','"  &amp;  'Multilingual Combox'!H695 &amp; "','" &amp; 'Multilingual Combox'!I695 &amp; "','"  &amp; "','"  &amp; 'Multilingual Combox'!K695 &amp; "',null,'" &amp; 'Multilingual Combox'!M695 &amp; "',getdate(),1,"&amp; 'Multilingual Combox'!P695 &amp; ",1)")
)</f>
        <v/>
      </c>
    </row>
    <row r="696" spans="1:1">
      <c r="A696" s="35" t="str">
        <f>IF('Multilingual Combox'!A696="","",IF('Multilingual Combox'!Q696=1,""," Insert Into SYS_MULTILINGUAL(ID, DealerID, LanguageID, FormFullName, ControlID, Value, [Text], ToolTipText, ShowOrder, Link, [Description], UpdateDate, State,DictionaryTypeID,ShowType) Values((Select max(id)+1 From  SYS_MULTILINGUAL),'"  &amp; 'Multilingual Combox'!B696 &amp; "','"  &amp; 'Multilingual Combox'!C696 &amp; "','"  &amp; 'Multilingual Combox'!F696 &amp; "','"  &amp; 'Multilingual Combox'!G696 &amp; "','"  &amp;  'Multilingual Combox'!H696 &amp; "','" &amp; 'Multilingual Combox'!I696 &amp; "','"  &amp; "','"  &amp; 'Multilingual Combox'!K696 &amp; "',null,'" &amp; 'Multilingual Combox'!M696 &amp; "',getdate(),1,"&amp; 'Multilingual Combox'!P696 &amp; ",1)")
)</f>
        <v/>
      </c>
    </row>
    <row r="697" spans="1:1">
      <c r="A697" s="35" t="str">
        <f>IF('Multilingual Combox'!A697="","",IF('Multilingual Combox'!Q697=1,""," Insert Into SYS_MULTILINGUAL(ID, DealerID, LanguageID, FormFullName, ControlID, Value, [Text], ToolTipText, ShowOrder, Link, [Description], UpdateDate, State,DictionaryTypeID,ShowType) Values((Select max(id)+1 From  SYS_MULTILINGUAL),'"  &amp; 'Multilingual Combox'!B697 &amp; "','"  &amp; 'Multilingual Combox'!C697 &amp; "','"  &amp; 'Multilingual Combox'!F697 &amp; "','"  &amp; 'Multilingual Combox'!G697 &amp; "','"  &amp;  'Multilingual Combox'!H697 &amp; "','" &amp; 'Multilingual Combox'!I697 &amp; "','"  &amp; "','"  &amp; 'Multilingual Combox'!K697 &amp; "',null,'" &amp; 'Multilingual Combox'!M697 &amp; "',getdate(),1,"&amp; 'Multilingual Combox'!P697 &amp; ",1)")
)</f>
        <v/>
      </c>
    </row>
    <row r="698" spans="1:1">
      <c r="A698" s="35" t="str">
        <f>IF('Multilingual Combox'!A698="","",IF('Multilingual Combox'!Q698=1,""," Insert Into SYS_MULTILINGUAL(ID, DealerID, LanguageID, FormFullName, ControlID, Value, [Text], ToolTipText, ShowOrder, Link, [Description], UpdateDate, State,DictionaryTypeID,ShowType) Values((Select max(id)+1 From  SYS_MULTILINGUAL),'"  &amp; 'Multilingual Combox'!B698 &amp; "','"  &amp; 'Multilingual Combox'!C698 &amp; "','"  &amp; 'Multilingual Combox'!F698 &amp; "','"  &amp; 'Multilingual Combox'!G698 &amp; "','"  &amp;  'Multilingual Combox'!H698 &amp; "','" &amp; 'Multilingual Combox'!I698 &amp; "','"  &amp; "','"  &amp; 'Multilingual Combox'!K698 &amp; "',null,'" &amp; 'Multilingual Combox'!M698 &amp; "',getdate(),1,"&amp; 'Multilingual Combox'!P698 &amp; ",1)")
)</f>
        <v/>
      </c>
    </row>
    <row r="699" spans="1:1">
      <c r="A699" s="35" t="str">
        <f>IF('Multilingual Combox'!A699="","",IF('Multilingual Combox'!Q699=1,""," Insert Into SYS_MULTILINGUAL(ID, DealerID, LanguageID, FormFullName, ControlID, Value, [Text], ToolTipText, ShowOrder, Link, [Description], UpdateDate, State,DictionaryTypeID,ShowType) Values((Select max(id)+1 From  SYS_MULTILINGUAL),'"  &amp; 'Multilingual Combox'!B699 &amp; "','"  &amp; 'Multilingual Combox'!C699 &amp; "','"  &amp; 'Multilingual Combox'!F699 &amp; "','"  &amp; 'Multilingual Combox'!G699 &amp; "','"  &amp;  'Multilingual Combox'!H699 &amp; "','" &amp; 'Multilingual Combox'!I699 &amp; "','"  &amp; "','"  &amp; 'Multilingual Combox'!K699 &amp; "',null,'" &amp; 'Multilingual Combox'!M699 &amp; "',getdate(),1,"&amp; 'Multilingual Combox'!P699 &amp; ",1)")
)</f>
        <v/>
      </c>
    </row>
    <row r="700" spans="1:1">
      <c r="A700" s="35" t="str">
        <f>IF('Multilingual Combox'!A700="","",IF('Multilingual Combox'!Q700=1,""," Insert Into SYS_MULTILINGUAL(ID, DealerID, LanguageID, FormFullName, ControlID, Value, [Text], ToolTipText, ShowOrder, Link, [Description], UpdateDate, State,DictionaryTypeID,ShowType) Values((Select max(id)+1 From  SYS_MULTILINGUAL),'"  &amp; 'Multilingual Combox'!B700 &amp; "','"  &amp; 'Multilingual Combox'!C700 &amp; "','"  &amp; 'Multilingual Combox'!F700 &amp; "','"  &amp; 'Multilingual Combox'!G700 &amp; "','"  &amp;  'Multilingual Combox'!H700 &amp; "','" &amp; 'Multilingual Combox'!I700 &amp; "','"  &amp; "','"  &amp; 'Multilingual Combox'!K700 &amp; "',null,'" &amp; 'Multilingual Combox'!M700 &amp; "',getdate(),1,"&amp; 'Multilingual Combox'!P700 &amp; ",1)")
)</f>
        <v/>
      </c>
    </row>
    <row r="701" spans="1:1">
      <c r="A701" s="35" t="str">
        <f>IF('Multilingual Combox'!A701="","",IF('Multilingual Combox'!Q701=1,""," Insert Into SYS_MULTILINGUAL(ID, DealerID, LanguageID, FormFullName, ControlID, Value, [Text], ToolTipText, ShowOrder, Link, [Description], UpdateDate, State,DictionaryTypeID,ShowType) Values((Select max(id)+1 From  SYS_MULTILINGUAL),'"  &amp; 'Multilingual Combox'!B701 &amp; "','"  &amp; 'Multilingual Combox'!C701 &amp; "','"  &amp; 'Multilingual Combox'!F701 &amp; "','"  &amp; 'Multilingual Combox'!G701 &amp; "','"  &amp;  'Multilingual Combox'!H701 &amp; "','" &amp; 'Multilingual Combox'!I701 &amp; "','"  &amp; "','"  &amp; 'Multilingual Combox'!K701 &amp; "',null,'" &amp; 'Multilingual Combox'!M701 &amp; "',getdate(),1,"&amp; 'Multilingual Combox'!P701 &amp; ",1)")
)</f>
        <v/>
      </c>
    </row>
    <row r="702" spans="1:1">
      <c r="A702" s="35" t="str">
        <f>IF('Multilingual Combox'!A702="","",IF('Multilingual Combox'!Q702=1,""," Insert Into SYS_MULTILINGUAL(ID, DealerID, LanguageID, FormFullName, ControlID, Value, [Text], ToolTipText, ShowOrder, Link, [Description], UpdateDate, State,DictionaryTypeID,ShowType) Values((Select max(id)+1 From  SYS_MULTILINGUAL),'"  &amp; 'Multilingual Combox'!B702 &amp; "','"  &amp; 'Multilingual Combox'!C702 &amp; "','"  &amp; 'Multilingual Combox'!F702 &amp; "','"  &amp; 'Multilingual Combox'!G702 &amp; "','"  &amp;  'Multilingual Combox'!H702 &amp; "','" &amp; 'Multilingual Combox'!I702 &amp; "','"  &amp; "','"  &amp; 'Multilingual Combox'!K702 &amp; "',null,'" &amp; 'Multilingual Combox'!M702 &amp; "',getdate(),1,"&amp; 'Multilingual Combox'!P702 &amp; ",1)")
)</f>
        <v/>
      </c>
    </row>
    <row r="703" spans="1:1">
      <c r="A703" s="35" t="str">
        <f>IF('Multilingual Combox'!A703="","",IF('Multilingual Combox'!Q703=1,""," Insert Into SYS_MULTILINGUAL(ID, DealerID, LanguageID, FormFullName, ControlID, Value, [Text], ToolTipText, ShowOrder, Link, [Description], UpdateDate, State,DictionaryTypeID,ShowType) Values((Select max(id)+1 From  SYS_MULTILINGUAL),'"  &amp; 'Multilingual Combox'!B703 &amp; "','"  &amp; 'Multilingual Combox'!C703 &amp; "','"  &amp; 'Multilingual Combox'!F703 &amp; "','"  &amp; 'Multilingual Combox'!G703 &amp; "','"  &amp;  'Multilingual Combox'!H703 &amp; "','" &amp; 'Multilingual Combox'!I703 &amp; "','"  &amp; "','"  &amp; 'Multilingual Combox'!K703 &amp; "',null,'" &amp; 'Multilingual Combox'!M703 &amp; "',getdate(),1,"&amp; 'Multilingual Combox'!P703 &amp; ",1)")
)</f>
        <v/>
      </c>
    </row>
    <row r="704" spans="1:1">
      <c r="A704" s="35" t="str">
        <f>IF('Multilingual Combox'!A704="","",IF('Multilingual Combox'!Q704=1,""," Insert Into SYS_MULTILINGUAL(ID, DealerID, LanguageID, FormFullName, ControlID, Value, [Text], ToolTipText, ShowOrder, Link, [Description], UpdateDate, State,DictionaryTypeID,ShowType) Values((Select max(id)+1 From  SYS_MULTILINGUAL),'"  &amp; 'Multilingual Combox'!B704 &amp; "','"  &amp; 'Multilingual Combox'!C704 &amp; "','"  &amp; 'Multilingual Combox'!F704 &amp; "','"  &amp; 'Multilingual Combox'!G704 &amp; "','"  &amp;  'Multilingual Combox'!H704 &amp; "','" &amp; 'Multilingual Combox'!I704 &amp; "','"  &amp; "','"  &amp; 'Multilingual Combox'!K704 &amp; "',null,'" &amp; 'Multilingual Combox'!M704 &amp; "',getdate(),1,"&amp; 'Multilingual Combox'!P704 &amp; ",1)")
)</f>
        <v/>
      </c>
    </row>
    <row r="705" spans="1:1">
      <c r="A705" s="35" t="str">
        <f>IF('Multilingual Combox'!A705="","",IF('Multilingual Combox'!Q705=1,""," Insert Into SYS_MULTILINGUAL(ID, DealerID, LanguageID, FormFullName, ControlID, Value, [Text], ToolTipText, ShowOrder, Link, [Description], UpdateDate, State,DictionaryTypeID,ShowType) Values((Select max(id)+1 From  SYS_MULTILINGUAL),'"  &amp; 'Multilingual Combox'!B705 &amp; "','"  &amp; 'Multilingual Combox'!C705 &amp; "','"  &amp; 'Multilingual Combox'!F705 &amp; "','"  &amp; 'Multilingual Combox'!G705 &amp; "','"  &amp;  'Multilingual Combox'!H705 &amp; "','" &amp; 'Multilingual Combox'!I705 &amp; "','"  &amp; "','"  &amp; 'Multilingual Combox'!K705 &amp; "',null,'" &amp; 'Multilingual Combox'!M705 &amp; "',getdate(),1,"&amp; 'Multilingual Combox'!P705 &amp; ",1)")
)</f>
        <v/>
      </c>
    </row>
    <row r="706" spans="1:1">
      <c r="A706" s="35" t="str">
        <f>IF('Multilingual Combox'!A706="","",IF('Multilingual Combox'!Q706=1,""," Insert Into SYS_MULTILINGUAL(ID, DealerID, LanguageID, FormFullName, ControlID, Value, [Text], ToolTipText, ShowOrder, Link, [Description], UpdateDate, State,DictionaryTypeID,ShowType) Values((Select max(id)+1 From  SYS_MULTILINGUAL),'"  &amp; 'Multilingual Combox'!B706 &amp; "','"  &amp; 'Multilingual Combox'!C706 &amp; "','"  &amp; 'Multilingual Combox'!F706 &amp; "','"  &amp; 'Multilingual Combox'!G706 &amp; "','"  &amp;  'Multilingual Combox'!H706 &amp; "','" &amp; 'Multilingual Combox'!I706 &amp; "','"  &amp; "','"  &amp; 'Multilingual Combox'!K706 &amp; "',null,'" &amp; 'Multilingual Combox'!M706 &amp; "',getdate(),1,"&amp; 'Multilingual Combox'!P706 &amp; ",1)")
)</f>
        <v/>
      </c>
    </row>
    <row r="707" spans="1:1">
      <c r="A707" s="35" t="str">
        <f>IF('Multilingual Combox'!A707="","",IF('Multilingual Combox'!Q707=1,""," Insert Into SYS_MULTILINGUAL(ID, DealerID, LanguageID, FormFullName, ControlID, Value, [Text], ToolTipText, ShowOrder, Link, [Description], UpdateDate, State,DictionaryTypeID,ShowType) Values((Select max(id)+1 From  SYS_MULTILINGUAL),'"  &amp; 'Multilingual Combox'!B707 &amp; "','"  &amp; 'Multilingual Combox'!C707 &amp; "','"  &amp; 'Multilingual Combox'!F707 &amp; "','"  &amp; 'Multilingual Combox'!G707 &amp; "','"  &amp;  'Multilingual Combox'!H707 &amp; "','" &amp; 'Multilingual Combox'!I707 &amp; "','"  &amp; "','"  &amp; 'Multilingual Combox'!K707 &amp; "',null,'" &amp; 'Multilingual Combox'!M707 &amp; "',getdate(),1,"&amp; 'Multilingual Combox'!P707 &amp; ",1)")
)</f>
        <v/>
      </c>
    </row>
    <row r="708" spans="1:1">
      <c r="A708" s="35" t="str">
        <f>IF('Multilingual Combox'!A708="","",IF('Multilingual Combox'!Q708=1,""," Insert Into SYS_MULTILINGUAL(ID, DealerID, LanguageID, FormFullName, ControlID, Value, [Text], ToolTipText, ShowOrder, Link, [Description], UpdateDate, State,DictionaryTypeID,ShowType) Values((Select max(id)+1 From  SYS_MULTILINGUAL),'"  &amp; 'Multilingual Combox'!B708 &amp; "','"  &amp; 'Multilingual Combox'!C708 &amp; "','"  &amp; 'Multilingual Combox'!F708 &amp; "','"  &amp; 'Multilingual Combox'!G708 &amp; "','"  &amp;  'Multilingual Combox'!H708 &amp; "','" &amp; 'Multilingual Combox'!I708 &amp; "','"  &amp; "','"  &amp; 'Multilingual Combox'!K708 &amp; "',null,'" &amp; 'Multilingual Combox'!M708 &amp; "',getdate(),1,"&amp; 'Multilingual Combox'!P708 &amp; ",1)")
)</f>
        <v/>
      </c>
    </row>
    <row r="709" spans="1:1">
      <c r="A709" s="35" t="str">
        <f>IF('Multilingual Combox'!A709="","",IF('Multilingual Combox'!Q709=1,""," Insert Into SYS_MULTILINGUAL(ID, DealerID, LanguageID, FormFullName, ControlID, Value, [Text], ToolTipText, ShowOrder, Link, [Description], UpdateDate, State,DictionaryTypeID,ShowType) Values((Select max(id)+1 From  SYS_MULTILINGUAL),'"  &amp; 'Multilingual Combox'!B709 &amp; "','"  &amp; 'Multilingual Combox'!C709 &amp; "','"  &amp; 'Multilingual Combox'!F709 &amp; "','"  &amp; 'Multilingual Combox'!G709 &amp; "','"  &amp;  'Multilingual Combox'!H709 &amp; "','" &amp; 'Multilingual Combox'!I709 &amp; "','"  &amp; "','"  &amp; 'Multilingual Combox'!K709 &amp; "',null,'" &amp; 'Multilingual Combox'!M709 &amp; "',getdate(),1,"&amp; 'Multilingual Combox'!P709 &amp; ",1)")
)</f>
        <v/>
      </c>
    </row>
    <row r="710" spans="1:1">
      <c r="A710" s="35" t="str">
        <f>IF('Multilingual Combox'!A710="","",IF('Multilingual Combox'!Q710=1,""," Insert Into SYS_MULTILINGUAL(ID, DealerID, LanguageID, FormFullName, ControlID, Value, [Text], ToolTipText, ShowOrder, Link, [Description], UpdateDate, State,DictionaryTypeID,ShowType) Values((Select max(id)+1 From  SYS_MULTILINGUAL),'"  &amp; 'Multilingual Combox'!B710 &amp; "','"  &amp; 'Multilingual Combox'!C710 &amp; "','"  &amp; 'Multilingual Combox'!F710 &amp; "','"  &amp; 'Multilingual Combox'!G710 &amp; "','"  &amp;  'Multilingual Combox'!H710 &amp; "','" &amp; 'Multilingual Combox'!I710 &amp; "','"  &amp; "','"  &amp; 'Multilingual Combox'!K710 &amp; "',null,'" &amp; 'Multilingual Combox'!M710 &amp; "',getdate(),1,"&amp; 'Multilingual Combox'!P710 &amp; ",1)")
)</f>
        <v/>
      </c>
    </row>
    <row r="711" spans="1:1">
      <c r="A711" s="35" t="str">
        <f>IF('Multilingual Combox'!A711="","",IF('Multilingual Combox'!Q711=1,""," Insert Into SYS_MULTILINGUAL(ID, DealerID, LanguageID, FormFullName, ControlID, Value, [Text], ToolTipText, ShowOrder, Link, [Description], UpdateDate, State,DictionaryTypeID,ShowType) Values((Select max(id)+1 From  SYS_MULTILINGUAL),'"  &amp; 'Multilingual Combox'!B711 &amp; "','"  &amp; 'Multilingual Combox'!C711 &amp; "','"  &amp; 'Multilingual Combox'!F711 &amp; "','"  &amp; 'Multilingual Combox'!G711 &amp; "','"  &amp;  'Multilingual Combox'!H711 &amp; "','" &amp; 'Multilingual Combox'!I711 &amp; "','"  &amp; "','"  &amp; 'Multilingual Combox'!K711 &amp; "',null,'" &amp; 'Multilingual Combox'!M711 &amp; "',getdate(),1,"&amp; 'Multilingual Combox'!P711 &amp; ",1)")
)</f>
        <v/>
      </c>
    </row>
    <row r="712" spans="1:1">
      <c r="A712" s="35" t="str">
        <f>IF('Multilingual Combox'!A712="","",IF('Multilingual Combox'!Q712=1,""," Insert Into SYS_MULTILINGUAL(ID, DealerID, LanguageID, FormFullName, ControlID, Value, [Text], ToolTipText, ShowOrder, Link, [Description], UpdateDate, State,DictionaryTypeID,ShowType) Values((Select max(id)+1 From  SYS_MULTILINGUAL),'"  &amp; 'Multilingual Combox'!B712 &amp; "','"  &amp; 'Multilingual Combox'!C712 &amp; "','"  &amp; 'Multilingual Combox'!F712 &amp; "','"  &amp; 'Multilingual Combox'!G712 &amp; "','"  &amp;  'Multilingual Combox'!H712 &amp; "','" &amp; 'Multilingual Combox'!I712 &amp; "','"  &amp; "','"  &amp; 'Multilingual Combox'!K712 &amp; "',null,'" &amp; 'Multilingual Combox'!M712 &amp; "',getdate(),1,"&amp; 'Multilingual Combox'!P712 &amp; ",1)")
)</f>
        <v/>
      </c>
    </row>
    <row r="713" spans="1:1">
      <c r="A713" s="35" t="str">
        <f>IF('Multilingual Combox'!A713="","",IF('Multilingual Combox'!Q713=1,""," Insert Into SYS_MULTILINGUAL(ID, DealerID, LanguageID, FormFullName, ControlID, Value, [Text], ToolTipText, ShowOrder, Link, [Description], UpdateDate, State,DictionaryTypeID,ShowType) Values((Select max(id)+1 From  SYS_MULTILINGUAL),'"  &amp; 'Multilingual Combox'!B713 &amp; "','"  &amp; 'Multilingual Combox'!C713 &amp; "','"  &amp; 'Multilingual Combox'!F713 &amp; "','"  &amp; 'Multilingual Combox'!G713 &amp; "','"  &amp;  'Multilingual Combox'!H713 &amp; "','" &amp; 'Multilingual Combox'!I713 &amp; "','"  &amp; "','"  &amp; 'Multilingual Combox'!K713 &amp; "',null,'" &amp; 'Multilingual Combox'!M713 &amp; "',getdate(),1,"&amp; 'Multilingual Combox'!P713 &amp; ",1)")
)</f>
        <v/>
      </c>
    </row>
    <row r="714" spans="1:1">
      <c r="A714" s="35" t="str">
        <f>IF('Multilingual Combox'!A714="","",IF('Multilingual Combox'!Q714=1,""," Insert Into SYS_MULTILINGUAL(ID, DealerID, LanguageID, FormFullName, ControlID, Value, [Text], ToolTipText, ShowOrder, Link, [Description], UpdateDate, State,DictionaryTypeID,ShowType) Values((Select max(id)+1 From  SYS_MULTILINGUAL),'"  &amp; 'Multilingual Combox'!B714 &amp; "','"  &amp; 'Multilingual Combox'!C714 &amp; "','"  &amp; 'Multilingual Combox'!F714 &amp; "','"  &amp; 'Multilingual Combox'!G714 &amp; "','"  &amp;  'Multilingual Combox'!H714 &amp; "','" &amp; 'Multilingual Combox'!I714 &amp; "','"  &amp; "','"  &amp; 'Multilingual Combox'!K714 &amp; "',null,'" &amp; 'Multilingual Combox'!M714 &amp; "',getdate(),1,"&amp; 'Multilingual Combox'!P714 &amp; ",1)")
)</f>
        <v/>
      </c>
    </row>
    <row r="715" spans="1:1">
      <c r="A715" s="35" t="str">
        <f>IF('Multilingual Combox'!A715="","",IF('Multilingual Combox'!Q715=1,""," Insert Into SYS_MULTILINGUAL(ID, DealerID, LanguageID, FormFullName, ControlID, Value, [Text], ToolTipText, ShowOrder, Link, [Description], UpdateDate, State,DictionaryTypeID,ShowType) Values((Select max(id)+1 From  SYS_MULTILINGUAL),'"  &amp; 'Multilingual Combox'!B715 &amp; "','"  &amp; 'Multilingual Combox'!C715 &amp; "','"  &amp; 'Multilingual Combox'!F715 &amp; "','"  &amp; 'Multilingual Combox'!G715 &amp; "','"  &amp;  'Multilingual Combox'!H715 &amp; "','" &amp; 'Multilingual Combox'!I715 &amp; "','"  &amp; "','"  &amp; 'Multilingual Combox'!K715 &amp; "',null,'" &amp; 'Multilingual Combox'!M715 &amp; "',getdate(),1,"&amp; 'Multilingual Combox'!P715 &amp; ",1)")
)</f>
        <v/>
      </c>
    </row>
    <row r="716" spans="1:1">
      <c r="A716" s="35" t="str">
        <f>IF('Multilingual Combox'!A716="","",IF('Multilingual Combox'!Q716=1,""," Insert Into SYS_MULTILINGUAL(ID, DealerID, LanguageID, FormFullName, ControlID, Value, [Text], ToolTipText, ShowOrder, Link, [Description], UpdateDate, State,DictionaryTypeID,ShowType) Values((Select max(id)+1 From  SYS_MULTILINGUAL),'"  &amp; 'Multilingual Combox'!B716 &amp; "','"  &amp; 'Multilingual Combox'!C716 &amp; "','"  &amp; 'Multilingual Combox'!F716 &amp; "','"  &amp; 'Multilingual Combox'!G716 &amp; "','"  &amp;  'Multilingual Combox'!H716 &amp; "','" &amp; 'Multilingual Combox'!I716 &amp; "','"  &amp; "','"  &amp; 'Multilingual Combox'!K716 &amp; "',null,'" &amp; 'Multilingual Combox'!M716 &amp; "',getdate(),1,"&amp; 'Multilingual Combox'!P716 &amp; ",1)")
)</f>
        <v/>
      </c>
    </row>
    <row r="717" spans="1:1">
      <c r="A717" s="35" t="str">
        <f>IF('Multilingual Combox'!A717="","",IF('Multilingual Combox'!Q717=1,""," Insert Into SYS_MULTILINGUAL(ID, DealerID, LanguageID, FormFullName, ControlID, Value, [Text], ToolTipText, ShowOrder, Link, [Description], UpdateDate, State,DictionaryTypeID,ShowType) Values((Select max(id)+1 From  SYS_MULTILINGUAL),'"  &amp; 'Multilingual Combox'!B717 &amp; "','"  &amp; 'Multilingual Combox'!C717 &amp; "','"  &amp; 'Multilingual Combox'!F717 &amp; "','"  &amp; 'Multilingual Combox'!G717 &amp; "','"  &amp;  'Multilingual Combox'!H717 &amp; "','" &amp; 'Multilingual Combox'!I717 &amp; "','"  &amp; "','"  &amp; 'Multilingual Combox'!K717 &amp; "',null,'" &amp; 'Multilingual Combox'!M717 &amp; "',getdate(),1,"&amp; 'Multilingual Combox'!P717 &amp; ",1)")
)</f>
        <v/>
      </c>
    </row>
    <row r="718" spans="1:1">
      <c r="A718" s="35" t="str">
        <f>IF('Multilingual Combox'!A718="","",IF('Multilingual Combox'!Q718=1,""," Insert Into SYS_MULTILINGUAL(ID, DealerID, LanguageID, FormFullName, ControlID, Value, [Text], ToolTipText, ShowOrder, Link, [Description], UpdateDate, State,DictionaryTypeID,ShowType) Values((Select max(id)+1 From  SYS_MULTILINGUAL),'"  &amp; 'Multilingual Combox'!B718 &amp; "','"  &amp; 'Multilingual Combox'!C718 &amp; "','"  &amp; 'Multilingual Combox'!F718 &amp; "','"  &amp; 'Multilingual Combox'!G718 &amp; "','"  &amp;  'Multilingual Combox'!H718 &amp; "','" &amp; 'Multilingual Combox'!I718 &amp; "','"  &amp; "','"  &amp; 'Multilingual Combox'!K718 &amp; "',null,'" &amp; 'Multilingual Combox'!M718 &amp; "',getdate(),1,"&amp; 'Multilingual Combox'!P718 &amp; ",1)")
)</f>
        <v/>
      </c>
    </row>
    <row r="719" spans="1:1">
      <c r="A719" s="35" t="str">
        <f>IF('Multilingual Combox'!A719="","",IF('Multilingual Combox'!Q719=1,""," Insert Into SYS_MULTILINGUAL(ID, DealerID, LanguageID, FormFullName, ControlID, Value, [Text], ToolTipText, ShowOrder, Link, [Description], UpdateDate, State,DictionaryTypeID,ShowType) Values((Select max(id)+1 From  SYS_MULTILINGUAL),'"  &amp; 'Multilingual Combox'!B719 &amp; "','"  &amp; 'Multilingual Combox'!C719 &amp; "','"  &amp; 'Multilingual Combox'!F719 &amp; "','"  &amp; 'Multilingual Combox'!G719 &amp; "','"  &amp;  'Multilingual Combox'!H719 &amp; "','" &amp; 'Multilingual Combox'!I719 &amp; "','"  &amp; "','"  &amp; 'Multilingual Combox'!K719 &amp; "',null,'" &amp; 'Multilingual Combox'!M719 &amp; "',getdate(),1,"&amp; 'Multilingual Combox'!P719 &amp; ",1)")
)</f>
        <v/>
      </c>
    </row>
    <row r="720" spans="1:1">
      <c r="A720" s="35" t="str">
        <f>IF('Multilingual Combox'!A720="","",IF('Multilingual Combox'!Q720=1,""," Insert Into SYS_MULTILINGUAL(ID, DealerID, LanguageID, FormFullName, ControlID, Value, [Text], ToolTipText, ShowOrder, Link, [Description], UpdateDate, State,DictionaryTypeID,ShowType) Values((Select max(id)+1 From  SYS_MULTILINGUAL),'"  &amp; 'Multilingual Combox'!B720 &amp; "','"  &amp; 'Multilingual Combox'!C720 &amp; "','"  &amp; 'Multilingual Combox'!F720 &amp; "','"  &amp; 'Multilingual Combox'!G720 &amp; "','"  &amp;  'Multilingual Combox'!H720 &amp; "','" &amp; 'Multilingual Combox'!I720 &amp; "','"  &amp; "','"  &amp; 'Multilingual Combox'!K720 &amp; "',null,'" &amp; 'Multilingual Combox'!M720 &amp; "',getdate(),1,"&amp; 'Multilingual Combox'!P720 &amp; ",1)")
)</f>
        <v/>
      </c>
    </row>
    <row r="721" spans="1:1">
      <c r="A721" s="35" t="str">
        <f>IF('Multilingual Combox'!A721="","",IF('Multilingual Combox'!Q721=1,""," Insert Into SYS_MULTILINGUAL(ID, DealerID, LanguageID, FormFullName, ControlID, Value, [Text], ToolTipText, ShowOrder, Link, [Description], UpdateDate, State,DictionaryTypeID,ShowType) Values((Select max(id)+1 From  SYS_MULTILINGUAL),'"  &amp; 'Multilingual Combox'!B721 &amp; "','"  &amp; 'Multilingual Combox'!C721 &amp; "','"  &amp; 'Multilingual Combox'!F721 &amp; "','"  &amp; 'Multilingual Combox'!G721 &amp; "','"  &amp;  'Multilingual Combox'!H721 &amp; "','" &amp; 'Multilingual Combox'!I721 &amp; "','"  &amp; "','"  &amp; 'Multilingual Combox'!K721 &amp; "',null,'" &amp; 'Multilingual Combox'!M721 &amp; "',getdate(),1,"&amp; 'Multilingual Combox'!P721 &amp; ",1)")
)</f>
        <v/>
      </c>
    </row>
    <row r="722" spans="1:1">
      <c r="A722" s="35" t="str">
        <f>IF('Multilingual Combox'!A722="","",IF('Multilingual Combox'!Q722=1,""," Insert Into SYS_MULTILINGUAL(ID, DealerID, LanguageID, FormFullName, ControlID, Value, [Text], ToolTipText, ShowOrder, Link, [Description], UpdateDate, State,DictionaryTypeID,ShowType) Values((Select max(id)+1 From  SYS_MULTILINGUAL),'"  &amp; 'Multilingual Combox'!B722 &amp; "','"  &amp; 'Multilingual Combox'!C722 &amp; "','"  &amp; 'Multilingual Combox'!F722 &amp; "','"  &amp; 'Multilingual Combox'!G722 &amp; "','"  &amp;  'Multilingual Combox'!H722 &amp; "','" &amp; 'Multilingual Combox'!I722 &amp; "','"  &amp; "','"  &amp; 'Multilingual Combox'!K722 &amp; "',null,'" &amp; 'Multilingual Combox'!M722 &amp; "',getdate(),1,"&amp; 'Multilingual Combox'!P722 &amp; ",1)")
)</f>
        <v/>
      </c>
    </row>
    <row r="723" spans="1:1">
      <c r="A723" s="35" t="str">
        <f>IF('Multilingual Combox'!A723="","",IF('Multilingual Combox'!Q723=1,""," Insert Into SYS_MULTILINGUAL(ID, DealerID, LanguageID, FormFullName, ControlID, Value, [Text], ToolTipText, ShowOrder, Link, [Description], UpdateDate, State,DictionaryTypeID,ShowType) Values((Select max(id)+1 From  SYS_MULTILINGUAL),'"  &amp; 'Multilingual Combox'!B723 &amp; "','"  &amp; 'Multilingual Combox'!C723 &amp; "','"  &amp; 'Multilingual Combox'!F723 &amp; "','"  &amp; 'Multilingual Combox'!G723 &amp; "','"  &amp;  'Multilingual Combox'!H723 &amp; "','" &amp; 'Multilingual Combox'!I723 &amp; "','"  &amp; "','"  &amp; 'Multilingual Combox'!K723 &amp; "',null,'" &amp; 'Multilingual Combox'!M723 &amp; "',getdate(),1,"&amp; 'Multilingual Combox'!P723 &amp; ",1)")
)</f>
        <v/>
      </c>
    </row>
    <row r="724" spans="1:1">
      <c r="A724" s="35" t="str">
        <f>IF('Multilingual Combox'!A724="","",IF('Multilingual Combox'!Q724=1,""," Insert Into SYS_MULTILINGUAL(ID, DealerID, LanguageID, FormFullName, ControlID, Value, [Text], ToolTipText, ShowOrder, Link, [Description], UpdateDate, State,DictionaryTypeID,ShowType) Values((Select max(id)+1 From  SYS_MULTILINGUAL),'"  &amp; 'Multilingual Combox'!B724 &amp; "','"  &amp; 'Multilingual Combox'!C724 &amp; "','"  &amp; 'Multilingual Combox'!F724 &amp; "','"  &amp; 'Multilingual Combox'!G724 &amp; "','"  &amp;  'Multilingual Combox'!H724 &amp; "','" &amp; 'Multilingual Combox'!I724 &amp; "','"  &amp; "','"  &amp; 'Multilingual Combox'!K724 &amp; "',null,'" &amp; 'Multilingual Combox'!M724 &amp; "',getdate(),1,"&amp; 'Multilingual Combox'!P724 &amp; ",1)")
)</f>
        <v/>
      </c>
    </row>
    <row r="725" spans="1:1">
      <c r="A725" s="35" t="str">
        <f>IF('Multilingual Combox'!A725="","",IF('Multilingual Combox'!Q725=1,""," Insert Into SYS_MULTILINGUAL(ID, DealerID, LanguageID, FormFullName, ControlID, Value, [Text], ToolTipText, ShowOrder, Link, [Description], UpdateDate, State,DictionaryTypeID,ShowType) Values((Select max(id)+1 From  SYS_MULTILINGUAL),'"  &amp; 'Multilingual Combox'!B725 &amp; "','"  &amp; 'Multilingual Combox'!C725 &amp; "','"  &amp; 'Multilingual Combox'!F725 &amp; "','"  &amp; 'Multilingual Combox'!G725 &amp; "','"  &amp;  'Multilingual Combox'!H725 &amp; "','" &amp; 'Multilingual Combox'!I725 &amp; "','"  &amp; "','"  &amp; 'Multilingual Combox'!K725 &amp; "',null,'" &amp; 'Multilingual Combox'!M725 &amp; "',getdate(),1,"&amp; 'Multilingual Combox'!P725 &amp; ",1)")
)</f>
        <v/>
      </c>
    </row>
    <row r="726" spans="1:1">
      <c r="A726" s="35" t="str">
        <f>IF('Multilingual Combox'!A726="","",IF('Multilingual Combox'!Q726=1,""," Insert Into SYS_MULTILINGUAL(ID, DealerID, LanguageID, FormFullName, ControlID, Value, [Text], ToolTipText, ShowOrder, Link, [Description], UpdateDate, State,DictionaryTypeID,ShowType) Values((Select max(id)+1 From  SYS_MULTILINGUAL),'"  &amp; 'Multilingual Combox'!B726 &amp; "','"  &amp; 'Multilingual Combox'!C726 &amp; "','"  &amp; 'Multilingual Combox'!F726 &amp; "','"  &amp; 'Multilingual Combox'!G726 &amp; "','"  &amp;  'Multilingual Combox'!H726 &amp; "','" &amp; 'Multilingual Combox'!I726 &amp; "','"  &amp; "','"  &amp; 'Multilingual Combox'!K726 &amp; "',null,'" &amp; 'Multilingual Combox'!M726 &amp; "',getdate(),1,"&amp; 'Multilingual Combox'!P726 &amp; ",1)")
)</f>
        <v/>
      </c>
    </row>
    <row r="727" spans="1:1">
      <c r="A727" s="35" t="str">
        <f>IF('Multilingual Combox'!A727="","",IF('Multilingual Combox'!Q727=1,""," Insert Into SYS_MULTILINGUAL(ID, DealerID, LanguageID, FormFullName, ControlID, Value, [Text], ToolTipText, ShowOrder, Link, [Description], UpdateDate, State,DictionaryTypeID,ShowType) Values((Select max(id)+1 From  SYS_MULTILINGUAL),'"  &amp; 'Multilingual Combox'!B727 &amp; "','"  &amp; 'Multilingual Combox'!C727 &amp; "','"  &amp; 'Multilingual Combox'!F727 &amp; "','"  &amp; 'Multilingual Combox'!G727 &amp; "','"  &amp;  'Multilingual Combox'!H727 &amp; "','" &amp; 'Multilingual Combox'!I727 &amp; "','"  &amp; "','"  &amp; 'Multilingual Combox'!K727 &amp; "',null,'" &amp; 'Multilingual Combox'!M727 &amp; "',getdate(),1,"&amp; 'Multilingual Combox'!P727 &amp; ",1)")
)</f>
        <v/>
      </c>
    </row>
    <row r="728" spans="1:1">
      <c r="A728" s="35" t="str">
        <f>IF('Multilingual Combox'!A728="","",IF('Multilingual Combox'!Q728=1,""," Insert Into SYS_MULTILINGUAL(ID, DealerID, LanguageID, FormFullName, ControlID, Value, [Text], ToolTipText, ShowOrder, Link, [Description], UpdateDate, State,DictionaryTypeID,ShowType) Values((Select max(id)+1 From  SYS_MULTILINGUAL),'"  &amp; 'Multilingual Combox'!B728 &amp; "','"  &amp; 'Multilingual Combox'!C728 &amp; "','"  &amp; 'Multilingual Combox'!F728 &amp; "','"  &amp; 'Multilingual Combox'!G728 &amp; "','"  &amp;  'Multilingual Combox'!H728 &amp; "','" &amp; 'Multilingual Combox'!I728 &amp; "','"  &amp; "','"  &amp; 'Multilingual Combox'!K728 &amp; "',null,'" &amp; 'Multilingual Combox'!M728 &amp; "',getdate(),1,"&amp; 'Multilingual Combox'!P728 &amp; ",1)")
)</f>
        <v/>
      </c>
    </row>
    <row r="729" spans="1:1">
      <c r="A729" s="35" t="str">
        <f>IF('Multilingual Combox'!A729="","",IF('Multilingual Combox'!Q729=1,""," Insert Into SYS_MULTILINGUAL(ID, DealerID, LanguageID, FormFullName, ControlID, Value, [Text], ToolTipText, ShowOrder, Link, [Description], UpdateDate, State,DictionaryTypeID,ShowType) Values((Select max(id)+1 From  SYS_MULTILINGUAL),'"  &amp; 'Multilingual Combox'!B729 &amp; "','"  &amp; 'Multilingual Combox'!C729 &amp; "','"  &amp; 'Multilingual Combox'!F729 &amp; "','"  &amp; 'Multilingual Combox'!G729 &amp; "','"  &amp;  'Multilingual Combox'!H729 &amp; "','" &amp; 'Multilingual Combox'!I729 &amp; "','"  &amp; "','"  &amp; 'Multilingual Combox'!K729 &amp; "',null,'" &amp; 'Multilingual Combox'!M729 &amp; "',getdate(),1,"&amp; 'Multilingual Combox'!P729 &amp; ",1)")
)</f>
        <v/>
      </c>
    </row>
    <row r="730" spans="1:1">
      <c r="A730" s="35" t="str">
        <f>IF('Multilingual Combox'!A730="","",IF('Multilingual Combox'!Q730=1,""," Insert Into SYS_MULTILINGUAL(ID, DealerID, LanguageID, FormFullName, ControlID, Value, [Text], ToolTipText, ShowOrder, Link, [Description], UpdateDate, State,DictionaryTypeID,ShowType) Values((Select max(id)+1 From  SYS_MULTILINGUAL),'"  &amp; 'Multilingual Combox'!B730 &amp; "','"  &amp; 'Multilingual Combox'!C730 &amp; "','"  &amp; 'Multilingual Combox'!F730 &amp; "','"  &amp; 'Multilingual Combox'!G730 &amp; "','"  &amp;  'Multilingual Combox'!H730 &amp; "','" &amp; 'Multilingual Combox'!I730 &amp; "','"  &amp; "','"  &amp; 'Multilingual Combox'!K730 &amp; "',null,'" &amp; 'Multilingual Combox'!M730 &amp; "',getdate(),1,"&amp; 'Multilingual Combox'!P730 &amp; ",1)")
)</f>
        <v/>
      </c>
    </row>
    <row r="731" spans="1:1">
      <c r="A731" s="35" t="str">
        <f>IF('Multilingual Combox'!A731="","",IF('Multilingual Combox'!Q731=1,""," Insert Into SYS_MULTILINGUAL(ID, DealerID, LanguageID, FormFullName, ControlID, Value, [Text], ToolTipText, ShowOrder, Link, [Description], UpdateDate, State,DictionaryTypeID,ShowType) Values((Select max(id)+1 From  SYS_MULTILINGUAL),'"  &amp; 'Multilingual Combox'!B731 &amp; "','"  &amp; 'Multilingual Combox'!C731 &amp; "','"  &amp; 'Multilingual Combox'!F731 &amp; "','"  &amp; 'Multilingual Combox'!G731 &amp; "','"  &amp;  'Multilingual Combox'!H731 &amp; "','" &amp; 'Multilingual Combox'!I731 &amp; "','"  &amp; "','"  &amp; 'Multilingual Combox'!K731 &amp; "',null,'" &amp; 'Multilingual Combox'!M731 &amp; "',getdate(),1,"&amp; 'Multilingual Combox'!P731 &amp; ",1)")
)</f>
        <v/>
      </c>
    </row>
    <row r="732" spans="1:1">
      <c r="A732" s="35" t="str">
        <f>IF('Multilingual Combox'!A732="","",IF('Multilingual Combox'!Q732=1,""," Insert Into SYS_MULTILINGUAL(ID, DealerID, LanguageID, FormFullName, ControlID, Value, [Text], ToolTipText, ShowOrder, Link, [Description], UpdateDate, State,DictionaryTypeID,ShowType) Values((Select max(id)+1 From  SYS_MULTILINGUAL),'"  &amp; 'Multilingual Combox'!B732 &amp; "','"  &amp; 'Multilingual Combox'!C732 &amp; "','"  &amp; 'Multilingual Combox'!F732 &amp; "','"  &amp; 'Multilingual Combox'!G732 &amp; "','"  &amp;  'Multilingual Combox'!H732 &amp; "','" &amp; 'Multilingual Combox'!I732 &amp; "','"  &amp; "','"  &amp; 'Multilingual Combox'!K732 &amp; "',null,'" &amp; 'Multilingual Combox'!M732 &amp; "',getdate(),1,"&amp; 'Multilingual Combox'!P732 &amp; ",1)")
)</f>
        <v/>
      </c>
    </row>
    <row r="733" spans="1:1">
      <c r="A733" s="35" t="str">
        <f>IF('Multilingual Combox'!A733="","",IF('Multilingual Combox'!Q733=1,""," Insert Into SYS_MULTILINGUAL(ID, DealerID, LanguageID, FormFullName, ControlID, Value, [Text], ToolTipText, ShowOrder, Link, [Description], UpdateDate, State,DictionaryTypeID,ShowType) Values((Select max(id)+1 From  SYS_MULTILINGUAL),'"  &amp; 'Multilingual Combox'!B733 &amp; "','"  &amp; 'Multilingual Combox'!C733 &amp; "','"  &amp; 'Multilingual Combox'!F733 &amp; "','"  &amp; 'Multilingual Combox'!G733 &amp; "','"  &amp;  'Multilingual Combox'!H733 &amp; "','" &amp; 'Multilingual Combox'!I733 &amp; "','"  &amp; "','"  &amp; 'Multilingual Combox'!K733 &amp; "',null,'" &amp; 'Multilingual Combox'!M733 &amp; "',getdate(),1,"&amp; 'Multilingual Combox'!P733 &amp; ",1)")
)</f>
        <v/>
      </c>
    </row>
    <row r="734" spans="1:1">
      <c r="A734" s="35" t="str">
        <f>IF('Multilingual Combox'!A734="","",IF('Multilingual Combox'!Q734=1,""," Insert Into SYS_MULTILINGUAL(ID, DealerID, LanguageID, FormFullName, ControlID, Value, [Text], ToolTipText, ShowOrder, Link, [Description], UpdateDate, State,DictionaryTypeID,ShowType) Values((Select max(id)+1 From  SYS_MULTILINGUAL),'"  &amp; 'Multilingual Combox'!B734 &amp; "','"  &amp; 'Multilingual Combox'!C734 &amp; "','"  &amp; 'Multilingual Combox'!F734 &amp; "','"  &amp; 'Multilingual Combox'!G734 &amp; "','"  &amp;  'Multilingual Combox'!H734 &amp; "','" &amp; 'Multilingual Combox'!I734 &amp; "','"  &amp; "','"  &amp; 'Multilingual Combox'!K734 &amp; "',null,'" &amp; 'Multilingual Combox'!M734 &amp; "',getdate(),1,"&amp; 'Multilingual Combox'!P734 &amp; ",1)")
)</f>
        <v/>
      </c>
    </row>
    <row r="735" spans="1:1">
      <c r="A735" s="35" t="str">
        <f>IF('Multilingual Combox'!A735="","",IF('Multilingual Combox'!Q735=1,""," Insert Into SYS_MULTILINGUAL(ID, DealerID, LanguageID, FormFullName, ControlID, Value, [Text], ToolTipText, ShowOrder, Link, [Description], UpdateDate, State,DictionaryTypeID,ShowType) Values((Select max(id)+1 From  SYS_MULTILINGUAL),'"  &amp; 'Multilingual Combox'!B735 &amp; "','"  &amp; 'Multilingual Combox'!C735 &amp; "','"  &amp; 'Multilingual Combox'!F735 &amp; "','"  &amp; 'Multilingual Combox'!G735 &amp; "','"  &amp;  'Multilingual Combox'!H735 &amp; "','" &amp; 'Multilingual Combox'!I735 &amp; "','"  &amp; "','"  &amp; 'Multilingual Combox'!K735 &amp; "',null,'" &amp; 'Multilingual Combox'!M735 &amp; "',getdate(),1,"&amp; 'Multilingual Combox'!P735 &amp; ",1)")
)</f>
        <v/>
      </c>
    </row>
    <row r="736" spans="1:1">
      <c r="A736" s="35" t="str">
        <f>IF('Multilingual Combox'!A736="","",IF('Multilingual Combox'!Q736=1,""," Insert Into SYS_MULTILINGUAL(ID, DealerID, LanguageID, FormFullName, ControlID, Value, [Text], ToolTipText, ShowOrder, Link, [Description], UpdateDate, State,DictionaryTypeID,ShowType) Values((Select max(id)+1 From  SYS_MULTILINGUAL),'"  &amp; 'Multilingual Combox'!B736 &amp; "','"  &amp; 'Multilingual Combox'!C736 &amp; "','"  &amp; 'Multilingual Combox'!F736 &amp; "','"  &amp; 'Multilingual Combox'!G736 &amp; "','"  &amp;  'Multilingual Combox'!H736 &amp; "','" &amp; 'Multilingual Combox'!I736 &amp; "','"  &amp; "','"  &amp; 'Multilingual Combox'!K736 &amp; "',null,'" &amp; 'Multilingual Combox'!M736 &amp; "',getdate(),1,"&amp; 'Multilingual Combox'!P736 &amp; ",1)")
)</f>
        <v/>
      </c>
    </row>
    <row r="737" spans="1:1">
      <c r="A737" s="35" t="str">
        <f>IF('Multilingual Combox'!A737="","",IF('Multilingual Combox'!Q737=1,""," Insert Into SYS_MULTILINGUAL(ID, DealerID, LanguageID, FormFullName, ControlID, Value, [Text], ToolTipText, ShowOrder, Link, [Description], UpdateDate, State,DictionaryTypeID,ShowType) Values((Select max(id)+1 From  SYS_MULTILINGUAL),'"  &amp; 'Multilingual Combox'!B737 &amp; "','"  &amp; 'Multilingual Combox'!C737 &amp; "','"  &amp; 'Multilingual Combox'!F737 &amp; "','"  &amp; 'Multilingual Combox'!G737 &amp; "','"  &amp;  'Multilingual Combox'!H737 &amp; "','" &amp; 'Multilingual Combox'!I737 &amp; "','"  &amp; "','"  &amp; 'Multilingual Combox'!K737 &amp; "',null,'" &amp; 'Multilingual Combox'!M737 &amp; "',getdate(),1,"&amp; 'Multilingual Combox'!P737 &amp; ",1)")
)</f>
        <v/>
      </c>
    </row>
    <row r="738" spans="1:1">
      <c r="A738" s="35" t="str">
        <f>IF('Multilingual Combox'!A738="","",IF('Multilingual Combox'!Q738=1,""," Insert Into SYS_MULTILINGUAL(ID, DealerID, LanguageID, FormFullName, ControlID, Value, [Text], ToolTipText, ShowOrder, Link, [Description], UpdateDate, State,DictionaryTypeID,ShowType) Values((Select max(id)+1 From  SYS_MULTILINGUAL),'"  &amp; 'Multilingual Combox'!B738 &amp; "','"  &amp; 'Multilingual Combox'!C738 &amp; "','"  &amp; 'Multilingual Combox'!F738 &amp; "','"  &amp; 'Multilingual Combox'!G738 &amp; "','"  &amp;  'Multilingual Combox'!H738 &amp; "','" &amp; 'Multilingual Combox'!I738 &amp; "','"  &amp; "','"  &amp; 'Multilingual Combox'!K738 &amp; "',null,'" &amp; 'Multilingual Combox'!M738 &amp; "',getdate(),1,"&amp; 'Multilingual Combox'!P738 &amp; ",1)")
)</f>
        <v/>
      </c>
    </row>
    <row r="739" spans="1:1">
      <c r="A739" s="35" t="str">
        <f>IF('Multilingual Combox'!A739="","",IF('Multilingual Combox'!Q739=1,""," Insert Into SYS_MULTILINGUAL(ID, DealerID, LanguageID, FormFullName, ControlID, Value, [Text], ToolTipText, ShowOrder, Link, [Description], UpdateDate, State,DictionaryTypeID,ShowType) Values((Select max(id)+1 From  SYS_MULTILINGUAL),'"  &amp; 'Multilingual Combox'!B739 &amp; "','"  &amp; 'Multilingual Combox'!C739 &amp; "','"  &amp; 'Multilingual Combox'!F739 &amp; "','"  &amp; 'Multilingual Combox'!G739 &amp; "','"  &amp;  'Multilingual Combox'!H739 &amp; "','" &amp; 'Multilingual Combox'!I739 &amp; "','"  &amp; "','"  &amp; 'Multilingual Combox'!K739 &amp; "',null,'" &amp; 'Multilingual Combox'!M739 &amp; "',getdate(),1,"&amp; 'Multilingual Combox'!P739 &amp; ",1)")
)</f>
        <v/>
      </c>
    </row>
    <row r="740" spans="1:1">
      <c r="A740" s="35" t="str">
        <f>IF('Multilingual Combox'!A740="","",IF('Multilingual Combox'!Q740=1,""," Insert Into SYS_MULTILINGUAL(ID, DealerID, LanguageID, FormFullName, ControlID, Value, [Text], ToolTipText, ShowOrder, Link, [Description], UpdateDate, State,DictionaryTypeID,ShowType) Values((Select max(id)+1 From  SYS_MULTILINGUAL),'"  &amp; 'Multilingual Combox'!B740 &amp; "','"  &amp; 'Multilingual Combox'!C740 &amp; "','"  &amp; 'Multilingual Combox'!F740 &amp; "','"  &amp; 'Multilingual Combox'!G740 &amp; "','"  &amp;  'Multilingual Combox'!H740 &amp; "','" &amp; 'Multilingual Combox'!I740 &amp; "','"  &amp; "','"  &amp; 'Multilingual Combox'!K740 &amp; "',null,'" &amp; 'Multilingual Combox'!M740 &amp; "',getdate(),1,"&amp; 'Multilingual Combox'!P740 &amp; ",1)")
)</f>
        <v/>
      </c>
    </row>
    <row r="741" spans="1:1">
      <c r="A741" s="35" t="str">
        <f>IF('Multilingual Combox'!A741="","",IF('Multilingual Combox'!Q741=1,""," Insert Into SYS_MULTILINGUAL(ID, DealerID, LanguageID, FormFullName, ControlID, Value, [Text], ToolTipText, ShowOrder, Link, [Description], UpdateDate, State,DictionaryTypeID,ShowType) Values((Select max(id)+1 From  SYS_MULTILINGUAL),'"  &amp; 'Multilingual Combox'!B741 &amp; "','"  &amp; 'Multilingual Combox'!C741 &amp; "','"  &amp; 'Multilingual Combox'!F741 &amp; "','"  &amp; 'Multilingual Combox'!G741 &amp; "','"  &amp;  'Multilingual Combox'!H741 &amp; "','" &amp; 'Multilingual Combox'!I741 &amp; "','"  &amp; "','"  &amp; 'Multilingual Combox'!K741 &amp; "',null,'" &amp; 'Multilingual Combox'!M741 &amp; "',getdate(),1,"&amp; 'Multilingual Combox'!P741 &amp; ",1)")
)</f>
        <v/>
      </c>
    </row>
    <row r="742" spans="1:1">
      <c r="A742" s="35" t="str">
        <f>IF('Multilingual Combox'!A742="","",IF('Multilingual Combox'!Q742=1,""," Insert Into SYS_MULTILINGUAL(ID, DealerID, LanguageID, FormFullName, ControlID, Value, [Text], ToolTipText, ShowOrder, Link, [Description], UpdateDate, State,DictionaryTypeID,ShowType) Values((Select max(id)+1 From  SYS_MULTILINGUAL),'"  &amp; 'Multilingual Combox'!B742 &amp; "','"  &amp; 'Multilingual Combox'!C742 &amp; "','"  &amp; 'Multilingual Combox'!F742 &amp; "','"  &amp; 'Multilingual Combox'!G742 &amp; "','"  &amp;  'Multilingual Combox'!H742 &amp; "','" &amp; 'Multilingual Combox'!I742 &amp; "','"  &amp; "','"  &amp; 'Multilingual Combox'!K742 &amp; "',null,'" &amp; 'Multilingual Combox'!M742 &amp; "',getdate(),1,"&amp; 'Multilingual Combox'!P742 &amp; ",1)")
)</f>
        <v/>
      </c>
    </row>
    <row r="743" spans="1:1">
      <c r="A743" s="35" t="str">
        <f>IF('Multilingual Combox'!A743="","",IF('Multilingual Combox'!Q743=1,""," Insert Into SYS_MULTILINGUAL(ID, DealerID, LanguageID, FormFullName, ControlID, Value, [Text], ToolTipText, ShowOrder, Link, [Description], UpdateDate, State,DictionaryTypeID,ShowType) Values((Select max(id)+1 From  SYS_MULTILINGUAL),'"  &amp; 'Multilingual Combox'!B743 &amp; "','"  &amp; 'Multilingual Combox'!C743 &amp; "','"  &amp; 'Multilingual Combox'!F743 &amp; "','"  &amp; 'Multilingual Combox'!G743 &amp; "','"  &amp;  'Multilingual Combox'!H743 &amp; "','" &amp; 'Multilingual Combox'!I743 &amp; "','"  &amp; "','"  &amp; 'Multilingual Combox'!K743 &amp; "',null,'" &amp; 'Multilingual Combox'!M743 &amp; "',getdate(),1,"&amp; 'Multilingual Combox'!P743 &amp; ",1)")
)</f>
        <v/>
      </c>
    </row>
    <row r="744" spans="1:1">
      <c r="A744" t="str">
        <f>IF('Multilingual Combox'!A744="","",IF('Multilingual Combox'!Q744=1,""," Insert Into SYS_MULTILINGUAL(ID, DealerID, LanguageID, FormFullName, ControlID, Value, [Text], ToolTipText, ShowOrder, Link, [Description], UpdateDate, State,DictionaryTypeID,ShowType) Values('" &amp; 'Multilingual Combox'!A744 &amp; "','"  &amp; 'Multilingual Combox'!B744 &amp; "','"  &amp; 'Multilingual Combox'!C744 &amp; "','"  &amp; 'Multilingual Combox'!F744 &amp; "','"  &amp; 'Multilingual Combox'!G744 &amp; "','"  &amp;  'Multilingual Combox'!H744 &amp; "','" &amp; 'Multilingual Combox'!I744 &amp; "','"  &amp; "','"  &amp; 'Multilingual Combox'!K744 &amp; "',null,'" &amp; 'Multilingual Combox'!M744 &amp; "',getdate(),1,"&amp; 'Multilingual Combox'!P744 &amp; ",1)")
)</f>
        <v/>
      </c>
    </row>
    <row r="745" spans="1:1">
      <c r="A745" t="str">
        <f>IF('Multilingual Combox'!A745="","",IF('Multilingual Combox'!Q745=1,""," Insert Into SYS_MULTILINGUAL(ID, DealerID, LanguageID, FormFullName, ControlID, Value, [Text], ToolTipText, ShowOrder, Link, [Description], UpdateDate, State,DictionaryTypeID,ShowType) Values('" &amp; 'Multilingual Combox'!A745 &amp; "','"  &amp; 'Multilingual Combox'!B745 &amp; "','"  &amp; 'Multilingual Combox'!C745 &amp; "','"  &amp; 'Multilingual Combox'!F745 &amp; "','"  &amp; 'Multilingual Combox'!G745 &amp; "','"  &amp;  'Multilingual Combox'!H745 &amp; "','" &amp; 'Multilingual Combox'!I745 &amp; "','"  &amp; "','"  &amp; 'Multilingual Combox'!K745 &amp; "',null,'" &amp; 'Multilingual Combox'!M745 &amp; "',getdate(),1,"&amp; 'Multilingual Combox'!P745 &amp; ",1)")
)</f>
        <v/>
      </c>
    </row>
    <row r="746" spans="1:1">
      <c r="A746" t="str">
        <f>IF('Multilingual Combox'!A746="","",IF('Multilingual Combox'!Q746=1,""," Insert Into SYS_MULTILINGUAL(ID, DealerID, LanguageID, FormFullName, ControlID, Value, [Text], ToolTipText, ShowOrder, Link, [Description], UpdateDate, State,DictionaryTypeID,ShowType) Values('" &amp; 'Multilingual Combox'!A746 &amp; "','"  &amp; 'Multilingual Combox'!B746 &amp; "','"  &amp; 'Multilingual Combox'!C746 &amp; "','"  &amp; 'Multilingual Combox'!F746 &amp; "','"  &amp; 'Multilingual Combox'!G746 &amp; "','"  &amp;  'Multilingual Combox'!H746 &amp; "','" &amp; 'Multilingual Combox'!I746 &amp; "','"  &amp; "','"  &amp; 'Multilingual Combox'!K746 &amp; "',null,'" &amp; 'Multilingual Combox'!M746 &amp; "',getdate(),1,"&amp; 'Multilingual Combox'!P746 &amp; ",1)")
)</f>
        <v/>
      </c>
    </row>
    <row r="747" spans="1:1">
      <c r="A747" t="str">
        <f>IF('Multilingual Combox'!A747="","",IF('Multilingual Combox'!Q747=1,""," Insert Into SYS_MULTILINGUAL(ID, DealerID, LanguageID, FormFullName, ControlID, Value, [Text], ToolTipText, ShowOrder, Link, [Description], UpdateDate, State,DictionaryTypeID,ShowType) Values('" &amp; 'Multilingual Combox'!A747 &amp; "','"  &amp; 'Multilingual Combox'!B747 &amp; "','"  &amp; 'Multilingual Combox'!C747 &amp; "','"  &amp; 'Multilingual Combox'!F747 &amp; "','"  &amp; 'Multilingual Combox'!G747 &amp; "','"  &amp;  'Multilingual Combox'!H747 &amp; "','" &amp; 'Multilingual Combox'!I747 &amp; "','"  &amp; "','"  &amp; 'Multilingual Combox'!K747 &amp; "',null,'" &amp; 'Multilingual Combox'!M747 &amp; "',getdate(),1,"&amp; 'Multilingual Combox'!P747 &amp; ",1)")
)</f>
        <v/>
      </c>
    </row>
    <row r="748" spans="1:1">
      <c r="A748" t="str">
        <f>IF('Multilingual Combox'!A748="","",IF('Multilingual Combox'!Q748=1,""," Insert Into SYS_MULTILINGUAL(ID, DealerID, LanguageID, FormFullName, ControlID, Value, [Text], ToolTipText, ShowOrder, Link, [Description], UpdateDate, State,DictionaryTypeID,ShowType) Values('" &amp; 'Multilingual Combox'!A748 &amp; "','"  &amp; 'Multilingual Combox'!B748 &amp; "','"  &amp; 'Multilingual Combox'!C748 &amp; "','"  &amp; 'Multilingual Combox'!F748 &amp; "','"  &amp; 'Multilingual Combox'!G748 &amp; "','"  &amp;  'Multilingual Combox'!H748 &amp; "','" &amp; 'Multilingual Combox'!I748 &amp; "','"  &amp; "','"  &amp; 'Multilingual Combox'!K748 &amp; "',null,'" &amp; 'Multilingual Combox'!M748 &amp; "',getdate(),1,"&amp; 'Multilingual Combox'!P748 &amp; ",1)")
)</f>
        <v/>
      </c>
    </row>
    <row r="749" spans="1:1">
      <c r="A749" t="str">
        <f>IF('Multilingual Combox'!A749="","",IF('Multilingual Combox'!Q749=1,""," Insert Into SYS_MULTILINGUAL(ID, DealerID, LanguageID, FormFullName, ControlID, Value, [Text], ToolTipText, ShowOrder, Link, [Description], UpdateDate, State,DictionaryTypeID,ShowType) Values('" &amp; 'Multilingual Combox'!A749 &amp; "','"  &amp; 'Multilingual Combox'!B749 &amp; "','"  &amp; 'Multilingual Combox'!C749 &amp; "','"  &amp; 'Multilingual Combox'!F749 &amp; "','"  &amp; 'Multilingual Combox'!G749 &amp; "','"  &amp;  'Multilingual Combox'!H749 &amp; "','" &amp; 'Multilingual Combox'!I749 &amp; "','"  &amp; "','"  &amp; 'Multilingual Combox'!K749 &amp; "',null,'" &amp; 'Multilingual Combox'!M749 &amp; "',getdate(),1,"&amp; 'Multilingual Combox'!P749 &amp; ",1)")
)</f>
        <v/>
      </c>
    </row>
    <row r="750" spans="1:1">
      <c r="A750" t="str">
        <f>IF('Multilingual Combox'!A750="","",IF('Multilingual Combox'!Q750=1,""," Insert Into SYS_MULTILINGUAL(ID, DealerID, LanguageID, FormFullName, ControlID, Value, [Text], ToolTipText, ShowOrder, Link, [Description], UpdateDate, State,DictionaryTypeID,ShowType) Values('" &amp; 'Multilingual Combox'!A750 &amp; "','"  &amp; 'Multilingual Combox'!B750 &amp; "','"  &amp; 'Multilingual Combox'!C750 &amp; "','"  &amp; 'Multilingual Combox'!F750 &amp; "','"  &amp; 'Multilingual Combox'!G750 &amp; "','"  &amp;  'Multilingual Combox'!H750 &amp; "','" &amp; 'Multilingual Combox'!I750 &amp; "','"  &amp; "','"  &amp; 'Multilingual Combox'!K750 &amp; "',null,'" &amp; 'Multilingual Combox'!M750 &amp; "',getdate(),1,"&amp; 'Multilingual Combox'!P750 &amp; ",1)")
)</f>
        <v/>
      </c>
    </row>
    <row r="751" spans="1:1">
      <c r="A751" t="str">
        <f>IF('Multilingual Combox'!A751="","",IF('Multilingual Combox'!Q751=1,""," Insert Into SYS_MULTILINGUAL(ID, DealerID, LanguageID, FormFullName, ControlID, Value, [Text], ToolTipText, ShowOrder, Link, [Description], UpdateDate, State,DictionaryTypeID,ShowType) Values('" &amp; 'Multilingual Combox'!A751 &amp; "','"  &amp; 'Multilingual Combox'!B751 &amp; "','"  &amp; 'Multilingual Combox'!C751 &amp; "','"  &amp; 'Multilingual Combox'!F751 &amp; "','"  &amp; 'Multilingual Combox'!G751 &amp; "','"  &amp;  'Multilingual Combox'!H751 &amp; "','" &amp; 'Multilingual Combox'!I751 &amp; "','"  &amp; "','"  &amp; 'Multilingual Combox'!K751 &amp; "',null,'" &amp; 'Multilingual Combox'!M751 &amp; "',getdate(),1,"&amp; 'Multilingual Combox'!P751 &amp; ",1)")
)</f>
        <v/>
      </c>
    </row>
    <row r="752" spans="1:1">
      <c r="A752" t="str">
        <f>IF('Multilingual Combox'!A752="","",IF('Multilingual Combox'!Q752=1,""," Insert Into SYS_MULTILINGUAL(ID, DealerID, LanguageID, FormFullName, ControlID, Value, [Text], ToolTipText, ShowOrder, Link, [Description], UpdateDate, State,DictionaryTypeID,ShowType) Values('" &amp; 'Multilingual Combox'!A752 &amp; "','"  &amp; 'Multilingual Combox'!B752 &amp; "','"  &amp; 'Multilingual Combox'!C752 &amp; "','"  &amp; 'Multilingual Combox'!F752 &amp; "','"  &amp; 'Multilingual Combox'!G752 &amp; "','"  &amp;  'Multilingual Combox'!H752 &amp; "','" &amp; 'Multilingual Combox'!I752 &amp; "','"  &amp; "','"  &amp; 'Multilingual Combox'!K752 &amp; "',null,'" &amp; 'Multilingual Combox'!M752 &amp; "',getdate(),1,"&amp; 'Multilingual Combox'!P752 &amp; ",1)")
)</f>
        <v/>
      </c>
    </row>
    <row r="753" spans="1:1">
      <c r="A753" t="str">
        <f>IF('Multilingual Combox'!A753="","",IF('Multilingual Combox'!Q753=1,""," Insert Into SYS_MULTILINGUAL(ID, DealerID, LanguageID, FormFullName, ControlID, Value, [Text], ToolTipText, ShowOrder, Link, [Description], UpdateDate, State,DictionaryTypeID,ShowType) Values('" &amp; 'Multilingual Combox'!A753 &amp; "','"  &amp; 'Multilingual Combox'!B753 &amp; "','"  &amp; 'Multilingual Combox'!C753 &amp; "','"  &amp; 'Multilingual Combox'!F753 &amp; "','"  &amp; 'Multilingual Combox'!G753 &amp; "','"  &amp;  'Multilingual Combox'!H753 &amp; "','" &amp; 'Multilingual Combox'!I753 &amp; "','"  &amp; "','"  &amp; 'Multilingual Combox'!K753 &amp; "',null,'" &amp; 'Multilingual Combox'!M753 &amp; "',getdate(),1,"&amp; 'Multilingual Combox'!P753 &amp; ",1)")
)</f>
        <v/>
      </c>
    </row>
    <row r="754" spans="1:1">
      <c r="A754" t="str">
        <f>IF('Multilingual Combox'!A754="","",IF('Multilingual Combox'!Q754=1,""," Insert Into SYS_MULTILINGUAL(ID, DealerID, LanguageID, FormFullName, ControlID, Value, [Text], ToolTipText, ShowOrder, Link, [Description], UpdateDate, State,DictionaryTypeID,ShowType) Values('" &amp; 'Multilingual Combox'!A754 &amp; "','"  &amp; 'Multilingual Combox'!B754 &amp; "','"  &amp; 'Multilingual Combox'!C754 &amp; "','"  &amp; 'Multilingual Combox'!F754 &amp; "','"  &amp; 'Multilingual Combox'!G754 &amp; "','"  &amp;  'Multilingual Combox'!H754 &amp; "','" &amp; 'Multilingual Combox'!I754 &amp; "','"  &amp; "','"  &amp; 'Multilingual Combox'!K754 &amp; "',null,'" &amp; 'Multilingual Combox'!M754 &amp; "',getdate(),1,"&amp; 'Multilingual Combox'!P754 &amp; ",1)")
)</f>
        <v/>
      </c>
    </row>
    <row r="755" spans="1:1">
      <c r="A755" t="str">
        <f>IF('Multilingual Combox'!A755="","",IF('Multilingual Combox'!Q755=1,""," Insert Into SYS_MULTILINGUAL(ID, DealerID, LanguageID, FormFullName, ControlID, Value, [Text], ToolTipText, ShowOrder, Link, [Description], UpdateDate, State,DictionaryTypeID,ShowType) Values('" &amp; 'Multilingual Combox'!A755 &amp; "','"  &amp; 'Multilingual Combox'!B755 &amp; "','"  &amp; 'Multilingual Combox'!C755 &amp; "','"  &amp; 'Multilingual Combox'!F755 &amp; "','"  &amp; 'Multilingual Combox'!G755 &amp; "','"  &amp;  'Multilingual Combox'!H755 &amp; "','" &amp; 'Multilingual Combox'!I755 &amp; "','"  &amp; "','"  &amp; 'Multilingual Combox'!K755 &amp; "',null,'" &amp; 'Multilingual Combox'!M755 &amp; "',getdate(),1,"&amp; 'Multilingual Combox'!P755 &amp; ",1)")
)</f>
        <v/>
      </c>
    </row>
    <row r="756" spans="1:1">
      <c r="A756" t="str">
        <f>IF('Multilingual Combox'!A756="","",IF('Multilingual Combox'!Q756=1,""," Insert Into SYS_MULTILINGUAL(ID, DealerID, LanguageID, FormFullName, ControlID, Value, [Text], ToolTipText, ShowOrder, Link, [Description], UpdateDate, State,DictionaryTypeID,ShowType) Values('" &amp; 'Multilingual Combox'!A756 &amp; "','"  &amp; 'Multilingual Combox'!B756 &amp; "','"  &amp; 'Multilingual Combox'!C756 &amp; "','"  &amp; 'Multilingual Combox'!F756 &amp; "','"  &amp; 'Multilingual Combox'!G756 &amp; "','"  &amp;  'Multilingual Combox'!H756 &amp; "','" &amp; 'Multilingual Combox'!I756 &amp; "','"  &amp; "','"  &amp; 'Multilingual Combox'!K756 &amp; "',null,'" &amp; 'Multilingual Combox'!M756 &amp; "',getdate(),1,"&amp; 'Multilingual Combox'!P756 &amp; ",1)")
)</f>
        <v/>
      </c>
    </row>
    <row r="757" spans="1:1">
      <c r="A757" t="str">
        <f>IF('Multilingual Combox'!A757="","",IF('Multilingual Combox'!Q757=1,""," Insert Into SYS_MULTILINGUAL(ID, DealerID, LanguageID, FormFullName, ControlID, Value, [Text], ToolTipText, ShowOrder, Link, [Description], UpdateDate, State,DictionaryTypeID,ShowType) Values('" &amp; 'Multilingual Combox'!A757 &amp; "','"  &amp; 'Multilingual Combox'!B757 &amp; "','"  &amp; 'Multilingual Combox'!C757 &amp; "','"  &amp; 'Multilingual Combox'!F757 &amp; "','"  &amp; 'Multilingual Combox'!G757 &amp; "','"  &amp;  'Multilingual Combox'!H757 &amp; "','" &amp; 'Multilingual Combox'!I757 &amp; "','"  &amp; "','"  &amp; 'Multilingual Combox'!K757 &amp; "',null,'" &amp; 'Multilingual Combox'!M757 &amp; "',getdate(),1,"&amp; 'Multilingual Combox'!P757 &amp; ",1)")
)</f>
        <v/>
      </c>
    </row>
    <row r="758" spans="1:1">
      <c r="A758" t="str">
        <f>IF('Multilingual Combox'!A758="","",IF('Multilingual Combox'!Q758=1,""," Insert Into SYS_MULTILINGUAL(ID, DealerID, LanguageID, FormFullName, ControlID, Value, [Text], ToolTipText, ShowOrder, Link, [Description], UpdateDate, State,DictionaryTypeID,ShowType) Values('" &amp; 'Multilingual Combox'!A758 &amp; "','"  &amp; 'Multilingual Combox'!B758 &amp; "','"  &amp; 'Multilingual Combox'!C758 &amp; "','"  &amp; 'Multilingual Combox'!F758 &amp; "','"  &amp; 'Multilingual Combox'!G758 &amp; "','"  &amp;  'Multilingual Combox'!H758 &amp; "','" &amp; 'Multilingual Combox'!I758 &amp; "','"  &amp; "','"  &amp; 'Multilingual Combox'!K758 &amp; "',null,'" &amp; 'Multilingual Combox'!M758 &amp; "',getdate(),1,"&amp; 'Multilingual Combox'!P758 &amp; ",1)")
)</f>
        <v/>
      </c>
    </row>
    <row r="759" spans="1:1">
      <c r="A759" t="str">
        <f>IF('Multilingual Combox'!A759="","",IF('Multilingual Combox'!Q759=1,""," Insert Into SYS_MULTILINGUAL(ID, DealerID, LanguageID, FormFullName, ControlID, Value, [Text], ToolTipText, ShowOrder, Link, [Description], UpdateDate, State,DictionaryTypeID,ShowType) Values('" &amp; 'Multilingual Combox'!A759 &amp; "','"  &amp; 'Multilingual Combox'!B759 &amp; "','"  &amp; 'Multilingual Combox'!C759 &amp; "','"  &amp; 'Multilingual Combox'!F759 &amp; "','"  &amp; 'Multilingual Combox'!G759 &amp; "','"  &amp;  'Multilingual Combox'!H759 &amp; "','" &amp; 'Multilingual Combox'!I759 &amp; "','"  &amp; "','"  &amp; 'Multilingual Combox'!K759 &amp; "',null,'" &amp; 'Multilingual Combox'!M759 &amp; "',getdate(),1,"&amp; 'Multilingual Combox'!P759 &amp; ",1)")
)</f>
        <v/>
      </c>
    </row>
    <row r="760" spans="1:1">
      <c r="A760" t="str">
        <f>IF('Multilingual Combox'!A760="","",IF('Multilingual Combox'!Q760=1,""," Insert Into SYS_MULTILINGUAL(ID, DealerID, LanguageID, FormFullName, ControlID, Value, [Text], ToolTipText, ShowOrder, Link, [Description], UpdateDate, State,DictionaryTypeID,ShowType) Values('" &amp; 'Multilingual Combox'!A760 &amp; "','"  &amp; 'Multilingual Combox'!B760 &amp; "','"  &amp; 'Multilingual Combox'!C760 &amp; "','"  &amp; 'Multilingual Combox'!F760 &amp; "','"  &amp; 'Multilingual Combox'!G760 &amp; "','"  &amp;  'Multilingual Combox'!H760 &amp; "','" &amp; 'Multilingual Combox'!I760 &amp; "','"  &amp; "','"  &amp; 'Multilingual Combox'!K760 &amp; "',null,'" &amp; 'Multilingual Combox'!M760 &amp; "',getdate(),1,"&amp; 'Multilingual Combox'!P760 &amp; ",1)")
)</f>
        <v/>
      </c>
    </row>
    <row r="761" spans="1:1">
      <c r="A761" t="str">
        <f>IF('Multilingual Combox'!A761="","",IF('Multilingual Combox'!Q761=1,""," Insert Into SYS_MULTILINGUAL(ID, DealerID, LanguageID, FormFullName, ControlID, Value, [Text], ToolTipText, ShowOrder, Link, [Description], UpdateDate, State,DictionaryTypeID,ShowType) Values('" &amp; 'Multilingual Combox'!A761 &amp; "','"  &amp; 'Multilingual Combox'!B761 &amp; "','"  &amp; 'Multilingual Combox'!C761 &amp; "','"  &amp; 'Multilingual Combox'!F761 &amp; "','"  &amp; 'Multilingual Combox'!G761 &amp; "','"  &amp;  'Multilingual Combox'!H761 &amp; "','" &amp; 'Multilingual Combox'!I761 &amp; "','"  &amp; "','"  &amp; 'Multilingual Combox'!K761 &amp; "',null,'" &amp; 'Multilingual Combox'!M761 &amp; "',getdate(),1,"&amp; 'Multilingual Combox'!P761 &amp; ",1)")
)</f>
        <v/>
      </c>
    </row>
    <row r="762" spans="1:1">
      <c r="A762" t="str">
        <f>IF('Multilingual Combox'!A762="","",IF('Multilingual Combox'!Q762=1,""," Insert Into SYS_MULTILINGUAL(ID, DealerID, LanguageID, FormFullName, ControlID, Value, [Text], ToolTipText, ShowOrder, Link, [Description], UpdateDate, State,DictionaryTypeID,ShowType) Values('" &amp; 'Multilingual Combox'!A762 &amp; "','"  &amp; 'Multilingual Combox'!B762 &amp; "','"  &amp; 'Multilingual Combox'!C762 &amp; "','"  &amp; 'Multilingual Combox'!F762 &amp; "','"  &amp; 'Multilingual Combox'!G762 &amp; "','"  &amp;  'Multilingual Combox'!H762 &amp; "','" &amp; 'Multilingual Combox'!I762 &amp; "','"  &amp; "','"  &amp; 'Multilingual Combox'!K762 &amp; "',null,'" &amp; 'Multilingual Combox'!M762 &amp; "',getdate(),1,"&amp; 'Multilingual Combox'!P762 &amp; ",1)")
)</f>
        <v/>
      </c>
    </row>
    <row r="763" spans="1:1">
      <c r="A763" t="str">
        <f>IF('Multilingual Combox'!A763="","",IF('Multilingual Combox'!Q763=1,""," Insert Into SYS_MULTILINGUAL(ID, DealerID, LanguageID, FormFullName, ControlID, Value, [Text], ToolTipText, ShowOrder, Link, [Description], UpdateDate, State,DictionaryTypeID,ShowType) Values('" &amp; 'Multilingual Combox'!A763 &amp; "','"  &amp; 'Multilingual Combox'!B763 &amp; "','"  &amp; 'Multilingual Combox'!C763 &amp; "','"  &amp; 'Multilingual Combox'!F763 &amp; "','"  &amp; 'Multilingual Combox'!G763 &amp; "','"  &amp;  'Multilingual Combox'!H763 &amp; "','" &amp; 'Multilingual Combox'!I763 &amp; "','"  &amp; "','"  &amp; 'Multilingual Combox'!K763 &amp; "',null,'" &amp; 'Multilingual Combox'!M763 &amp; "',getdate(),1,"&amp; 'Multilingual Combox'!P763 &amp; ",1)")
)</f>
        <v/>
      </c>
    </row>
    <row r="764" spans="1:1">
      <c r="A764" t="str">
        <f>IF('Multilingual Combox'!A764="","",IF('Multilingual Combox'!Q764=1,""," Insert Into SYS_MULTILINGUAL(ID, DealerID, LanguageID, FormFullName, ControlID, Value, [Text], ToolTipText, ShowOrder, Link, [Description], UpdateDate, State,DictionaryTypeID,ShowType) Values('" &amp; 'Multilingual Combox'!A764 &amp; "','"  &amp; 'Multilingual Combox'!B764 &amp; "','"  &amp; 'Multilingual Combox'!C764 &amp; "','"  &amp; 'Multilingual Combox'!F764 &amp; "','"  &amp; 'Multilingual Combox'!G764 &amp; "','"  &amp;  'Multilingual Combox'!H764 &amp; "','" &amp; 'Multilingual Combox'!I764 &amp; "','"  &amp; "','"  &amp; 'Multilingual Combox'!K764 &amp; "',null,'" &amp; 'Multilingual Combox'!M764 &amp; "',getdate(),1,"&amp; 'Multilingual Combox'!P764 &amp; ",1)")
)</f>
        <v/>
      </c>
    </row>
    <row r="765" spans="1:1">
      <c r="A765" t="str">
        <f>IF('Multilingual Combox'!A765="","",IF('Multilingual Combox'!Q765=1,""," Insert Into SYS_MULTILINGUAL(ID, DealerID, LanguageID, FormFullName, ControlID, Value, [Text], ToolTipText, ShowOrder, Link, [Description], UpdateDate, State,DictionaryTypeID,ShowType) Values('" &amp; 'Multilingual Combox'!A765 &amp; "','"  &amp; 'Multilingual Combox'!B765 &amp; "','"  &amp; 'Multilingual Combox'!C765 &amp; "','"  &amp; 'Multilingual Combox'!F765 &amp; "','"  &amp; 'Multilingual Combox'!G765 &amp; "','"  &amp;  'Multilingual Combox'!H765 &amp; "','" &amp; 'Multilingual Combox'!I765 &amp; "','"  &amp; "','"  &amp; 'Multilingual Combox'!K765 &amp; "',null,'" &amp; 'Multilingual Combox'!M765 &amp; "',getdate(),1,"&amp; 'Multilingual Combox'!P765 &amp; ",1)")
)</f>
        <v/>
      </c>
    </row>
    <row r="766" spans="1:1">
      <c r="A766" t="str">
        <f>IF('Multilingual Combox'!A766="","",IF('Multilingual Combox'!Q766=1,""," Insert Into SYS_MULTILINGUAL(ID, DealerID, LanguageID, FormFullName, ControlID, Value, [Text], ToolTipText, ShowOrder, Link, [Description], UpdateDate, State,DictionaryTypeID,ShowType) Values('" &amp; 'Multilingual Combox'!A766 &amp; "','"  &amp; 'Multilingual Combox'!B766 &amp; "','"  &amp; 'Multilingual Combox'!C766 &amp; "','"  &amp; 'Multilingual Combox'!F766 &amp; "','"  &amp; 'Multilingual Combox'!G766 &amp; "','"  &amp;  'Multilingual Combox'!H766 &amp; "','" &amp; 'Multilingual Combox'!I766 &amp; "','"  &amp; "','"  &amp; 'Multilingual Combox'!K766 &amp; "',null,'" &amp; 'Multilingual Combox'!M766 &amp; "',getdate(),1,"&amp; 'Multilingual Combox'!P766 &amp; ",1)")
)</f>
        <v/>
      </c>
    </row>
    <row r="767" spans="1:1">
      <c r="A767" t="str">
        <f>IF('Multilingual Combox'!A767="","",IF('Multilingual Combox'!Q767=1,""," Insert Into SYS_MULTILINGUAL(ID, DealerID, LanguageID, FormFullName, ControlID, Value, [Text], ToolTipText, ShowOrder, Link, [Description], UpdateDate, State,DictionaryTypeID,ShowType) Values('" &amp; 'Multilingual Combox'!A767 &amp; "','"  &amp; 'Multilingual Combox'!B767 &amp; "','"  &amp; 'Multilingual Combox'!C767 &amp; "','"  &amp; 'Multilingual Combox'!F767 &amp; "','"  &amp; 'Multilingual Combox'!G767 &amp; "','"  &amp;  'Multilingual Combox'!H767 &amp; "','" &amp; 'Multilingual Combox'!I767 &amp; "','"  &amp; "','"  &amp; 'Multilingual Combox'!K767 &amp; "',null,'" &amp; 'Multilingual Combox'!M767 &amp; "',getdate(),1,"&amp; 'Multilingual Combox'!P767 &amp; ",1)")
)</f>
        <v/>
      </c>
    </row>
    <row r="768" spans="1:1">
      <c r="A768" t="str">
        <f>IF('Multilingual Combox'!A768="","",IF('Multilingual Combox'!Q768=1,""," Insert Into SYS_MULTILINGUAL(ID, DealerID, LanguageID, FormFullName, ControlID, Value, [Text], ToolTipText, ShowOrder, Link, [Description], UpdateDate, State,DictionaryTypeID,ShowType) Values('" &amp; 'Multilingual Combox'!A768 &amp; "','"  &amp; 'Multilingual Combox'!B768 &amp; "','"  &amp; 'Multilingual Combox'!C768 &amp; "','"  &amp; 'Multilingual Combox'!F768 &amp; "','"  &amp; 'Multilingual Combox'!G768 &amp; "','"  &amp;  'Multilingual Combox'!H768 &amp; "','" &amp; 'Multilingual Combox'!I768 &amp; "','"  &amp; "','"  &amp; 'Multilingual Combox'!K768 &amp; "',null,'" &amp; 'Multilingual Combox'!M768 &amp; "',getdate(),1,"&amp; 'Multilingual Combox'!P768 &amp; ",1)")
)</f>
        <v/>
      </c>
    </row>
    <row r="769" spans="1:1">
      <c r="A769" t="str">
        <f>IF('Multilingual Combox'!A769="","",IF('Multilingual Combox'!Q769=1,""," Insert Into SYS_MULTILINGUAL(ID, DealerID, LanguageID, FormFullName, ControlID, Value, [Text], ToolTipText, ShowOrder, Link, [Description], UpdateDate, State,DictionaryTypeID,ShowType) Values('" &amp; 'Multilingual Combox'!A769 &amp; "','"  &amp; 'Multilingual Combox'!B769 &amp; "','"  &amp; 'Multilingual Combox'!C769 &amp; "','"  &amp; 'Multilingual Combox'!F769 &amp; "','"  &amp; 'Multilingual Combox'!G769 &amp; "','"  &amp;  'Multilingual Combox'!H769 &amp; "','" &amp; 'Multilingual Combox'!I769 &amp; "','"  &amp; "','"  &amp; 'Multilingual Combox'!K769 &amp; "',null,'" &amp; 'Multilingual Combox'!M769 &amp; "',getdate(),1,"&amp; 'Multilingual Combox'!P769 &amp; ",1)")
)</f>
        <v/>
      </c>
    </row>
    <row r="770" spans="1:1">
      <c r="A770" t="str">
        <f>IF('Multilingual Combox'!A770="","",IF('Multilingual Combox'!Q770=1,""," Insert Into SYS_MULTILINGUAL(ID, DealerID, LanguageID, FormFullName, ControlID, Value, [Text], ToolTipText, ShowOrder, Link, [Description], UpdateDate, State,DictionaryTypeID,ShowType) Values('" &amp; 'Multilingual Combox'!A770 &amp; "','"  &amp; 'Multilingual Combox'!B770 &amp; "','"  &amp; 'Multilingual Combox'!C770 &amp; "','"  &amp; 'Multilingual Combox'!F770 &amp; "','"  &amp; 'Multilingual Combox'!G770 &amp; "','"  &amp;  'Multilingual Combox'!H770 &amp; "','" &amp; 'Multilingual Combox'!I770 &amp; "','"  &amp; "','"  &amp; 'Multilingual Combox'!K770 &amp; "',null,'" &amp; 'Multilingual Combox'!M770 &amp; "',getdate(),1,"&amp; 'Multilingual Combox'!P770 &amp; ",1)")
)</f>
        <v/>
      </c>
    </row>
    <row r="771" spans="1:1">
      <c r="A771" t="str">
        <f>IF('Multilingual Combox'!A771="","",IF('Multilingual Combox'!Q771=1,""," Insert Into SYS_MULTILINGUAL(ID, DealerID, LanguageID, FormFullName, ControlID, Value, [Text], ToolTipText, ShowOrder, Link, [Description], UpdateDate, State,DictionaryTypeID,ShowType) Values('" &amp; 'Multilingual Combox'!A771 &amp; "','"  &amp; 'Multilingual Combox'!B771 &amp; "','"  &amp; 'Multilingual Combox'!C771 &amp; "','"  &amp; 'Multilingual Combox'!F771 &amp; "','"  &amp; 'Multilingual Combox'!G771 &amp; "','"  &amp;  'Multilingual Combox'!H771 &amp; "','" &amp; 'Multilingual Combox'!I771 &amp; "','"  &amp; "','"  &amp; 'Multilingual Combox'!K771 &amp; "',null,'" &amp; 'Multilingual Combox'!M771 &amp; "',getdate(),1,"&amp; 'Multilingual Combox'!P771 &amp; ",1)")
)</f>
        <v/>
      </c>
    </row>
    <row r="772" spans="1:1">
      <c r="A772" t="str">
        <f>IF('Multilingual Combox'!A772="","",IF('Multilingual Combox'!Q772=1,""," Insert Into SYS_MULTILINGUAL(ID, DealerID, LanguageID, FormFullName, ControlID, Value, [Text], ToolTipText, ShowOrder, Link, [Description], UpdateDate, State,DictionaryTypeID,ShowType) Values('" &amp; 'Multilingual Combox'!A772 &amp; "','"  &amp; 'Multilingual Combox'!B772 &amp; "','"  &amp; 'Multilingual Combox'!C772 &amp; "','"  &amp; 'Multilingual Combox'!F772 &amp; "','"  &amp; 'Multilingual Combox'!G772 &amp; "','"  &amp;  'Multilingual Combox'!H772 &amp; "','" &amp; 'Multilingual Combox'!I772 &amp; "','"  &amp; "','"  &amp; 'Multilingual Combox'!K772 &amp; "',null,'" &amp; 'Multilingual Combox'!M772 &amp; "',getdate(),1,"&amp; 'Multilingual Combox'!P772 &amp; ",1)")
)</f>
        <v/>
      </c>
    </row>
    <row r="773" spans="1:1">
      <c r="A773" t="str">
        <f>IF('Multilingual Combox'!A773="","",IF('Multilingual Combox'!Q773=1,""," Insert Into SYS_MULTILINGUAL(ID, DealerID, LanguageID, FormFullName, ControlID, Value, [Text], ToolTipText, ShowOrder, Link, [Description], UpdateDate, State,DictionaryTypeID,ShowType) Values('" &amp; 'Multilingual Combox'!A773 &amp; "','"  &amp; 'Multilingual Combox'!B773 &amp; "','"  &amp; 'Multilingual Combox'!C773 &amp; "','"  &amp; 'Multilingual Combox'!F773 &amp; "','"  &amp; 'Multilingual Combox'!G773 &amp; "','"  &amp;  'Multilingual Combox'!H773 &amp; "','" &amp; 'Multilingual Combox'!I773 &amp; "','"  &amp; "','"  &amp; 'Multilingual Combox'!K773 &amp; "',null,'" &amp; 'Multilingual Combox'!M773 &amp; "',getdate(),1,"&amp; 'Multilingual Combox'!P773 &amp; ",1)")
)</f>
        <v/>
      </c>
    </row>
    <row r="774" spans="1:1">
      <c r="A774" t="str">
        <f>IF('Multilingual Combox'!A774="","",IF('Multilingual Combox'!Q774=1,""," Insert Into SYS_MULTILINGUAL(ID, DealerID, LanguageID, FormFullName, ControlID, Value, [Text], ToolTipText, ShowOrder, Link, [Description], UpdateDate, State,DictionaryTypeID,ShowType) Values('" &amp; 'Multilingual Combox'!A774 &amp; "','"  &amp; 'Multilingual Combox'!B774 &amp; "','"  &amp; 'Multilingual Combox'!C774 &amp; "','"  &amp; 'Multilingual Combox'!F774 &amp; "','"  &amp; 'Multilingual Combox'!G774 &amp; "','"  &amp;  'Multilingual Combox'!H774 &amp; "','" &amp; 'Multilingual Combox'!I774 &amp; "','"  &amp; "','"  &amp; 'Multilingual Combox'!K774 &amp; "',null,'" &amp; 'Multilingual Combox'!M774 &amp; "',getdate(),1,"&amp; 'Multilingual Combox'!P774 &amp; ",1)")
)</f>
        <v/>
      </c>
    </row>
    <row r="775" spans="1:1">
      <c r="A775" t="str">
        <f>IF('Multilingual Combox'!A775="","",IF('Multilingual Combox'!Q775=1,""," Insert Into SYS_MULTILINGUAL(ID, DealerID, LanguageID, FormFullName, ControlID, Value, [Text], ToolTipText, ShowOrder, Link, [Description], UpdateDate, State,DictionaryTypeID,ShowType) Values('" &amp; 'Multilingual Combox'!A775 &amp; "','"  &amp; 'Multilingual Combox'!B775 &amp; "','"  &amp; 'Multilingual Combox'!C775 &amp; "','"  &amp; 'Multilingual Combox'!F775 &amp; "','"  &amp; 'Multilingual Combox'!G775 &amp; "','"  &amp;  'Multilingual Combox'!H775 &amp; "','" &amp; 'Multilingual Combox'!I775 &amp; "','"  &amp; "','"  &amp; 'Multilingual Combox'!K775 &amp; "',null,'" &amp; 'Multilingual Combox'!M775 &amp; "',getdate(),1,"&amp; 'Multilingual Combox'!P775 &amp; ",1)")
)</f>
        <v/>
      </c>
    </row>
    <row r="776" spans="1:1">
      <c r="A776" t="str">
        <f>IF('Multilingual Combox'!A776="","",IF('Multilingual Combox'!Q776=1,""," Insert Into SYS_MULTILINGUAL(ID, DealerID, LanguageID, FormFullName, ControlID, Value, [Text], ToolTipText, ShowOrder, Link, [Description], UpdateDate, State,DictionaryTypeID,ShowType) Values('" &amp; 'Multilingual Combox'!A776 &amp; "','"  &amp; 'Multilingual Combox'!B776 &amp; "','"  &amp; 'Multilingual Combox'!C776 &amp; "','"  &amp; 'Multilingual Combox'!F776 &amp; "','"  &amp; 'Multilingual Combox'!G776 &amp; "','"  &amp;  'Multilingual Combox'!H776 &amp; "','" &amp; 'Multilingual Combox'!I776 &amp; "','"  &amp; "','"  &amp; 'Multilingual Combox'!K776 &amp; "',null,'" &amp; 'Multilingual Combox'!M776 &amp; "',getdate(),1,"&amp; 'Multilingual Combox'!P776 &amp; ",1)")
)</f>
        <v/>
      </c>
    </row>
    <row r="777" spans="1:1">
      <c r="A777" t="str">
        <f>IF('Multilingual Combox'!A777="","",IF('Multilingual Combox'!Q777=1,""," Insert Into SYS_MULTILINGUAL(ID, DealerID, LanguageID, FormFullName, ControlID, Value, [Text], ToolTipText, ShowOrder, Link, [Description], UpdateDate, State,DictionaryTypeID,ShowType) Values('" &amp; 'Multilingual Combox'!A777 &amp; "','"  &amp; 'Multilingual Combox'!B777 &amp; "','"  &amp; 'Multilingual Combox'!C777 &amp; "','"  &amp; 'Multilingual Combox'!F777 &amp; "','"  &amp; 'Multilingual Combox'!G777 &amp; "','"  &amp;  'Multilingual Combox'!H777 &amp; "','" &amp; 'Multilingual Combox'!I777 &amp; "','"  &amp; "','"  &amp; 'Multilingual Combox'!K777 &amp; "',null,'" &amp; 'Multilingual Combox'!M777 &amp; "',getdate(),1,"&amp; 'Multilingual Combox'!P777 &amp; ",1)")
)</f>
        <v/>
      </c>
    </row>
    <row r="778" spans="1:1">
      <c r="A778" t="str">
        <f>IF('Multilingual Combox'!A778="","",IF('Multilingual Combox'!Q778=1,""," Insert Into SYS_MULTILINGUAL(ID, DealerID, LanguageID, FormFullName, ControlID, Value, [Text], ToolTipText, ShowOrder, Link, [Description], UpdateDate, State,DictionaryTypeID,ShowType) Values('" &amp; 'Multilingual Combox'!A778 &amp; "','"  &amp; 'Multilingual Combox'!B778 &amp; "','"  &amp; 'Multilingual Combox'!C778 &amp; "','"  &amp; 'Multilingual Combox'!F778 &amp; "','"  &amp; 'Multilingual Combox'!G778 &amp; "','"  &amp;  'Multilingual Combox'!H778 &amp; "','" &amp; 'Multilingual Combox'!I778 &amp; "','"  &amp; "','"  &amp; 'Multilingual Combox'!K778 &amp; "',null,'" &amp; 'Multilingual Combox'!M778 &amp; "',getdate(),1,"&amp; 'Multilingual Combox'!P778 &amp; ",1)")
)</f>
        <v/>
      </c>
    </row>
    <row r="779" spans="1:1">
      <c r="A779" t="str">
        <f>IF('Multilingual Combox'!A779="","",IF('Multilingual Combox'!Q779=1,""," Insert Into SYS_MULTILINGUAL(ID, DealerID, LanguageID, FormFullName, ControlID, Value, [Text], ToolTipText, ShowOrder, Link, [Description], UpdateDate, State,DictionaryTypeID,ShowType) Values('" &amp; 'Multilingual Combox'!A779 &amp; "','"  &amp; 'Multilingual Combox'!B779 &amp; "','"  &amp; 'Multilingual Combox'!C779 &amp; "','"  &amp; 'Multilingual Combox'!F779 &amp; "','"  &amp; 'Multilingual Combox'!G779 &amp; "','"  &amp;  'Multilingual Combox'!H779 &amp; "','" &amp; 'Multilingual Combox'!I779 &amp; "','"  &amp; "','"  &amp; 'Multilingual Combox'!K779 &amp; "',null,'" &amp; 'Multilingual Combox'!M779 &amp; "',getdate(),1,"&amp; 'Multilingual Combox'!P779 &amp; ",1)")
)</f>
        <v/>
      </c>
    </row>
    <row r="780" spans="1:1">
      <c r="A780" t="str">
        <f>IF('Multilingual Combox'!A780="","",IF('Multilingual Combox'!Q780=1,""," Insert Into SYS_MULTILINGUAL(ID, DealerID, LanguageID, FormFullName, ControlID, Value, [Text], ToolTipText, ShowOrder, Link, [Description], UpdateDate, State,DictionaryTypeID,ShowType) Values('" &amp; 'Multilingual Combox'!A780 &amp; "','"  &amp; 'Multilingual Combox'!B780 &amp; "','"  &amp; 'Multilingual Combox'!C780 &amp; "','"  &amp; 'Multilingual Combox'!F780 &amp; "','"  &amp; 'Multilingual Combox'!G780 &amp; "','"  &amp;  'Multilingual Combox'!H780 &amp; "','" &amp; 'Multilingual Combox'!I780 &amp; "','"  &amp; "','"  &amp; 'Multilingual Combox'!K780 &amp; "',null,'" &amp; 'Multilingual Combox'!M780 &amp; "',getdate(),1,"&amp; 'Multilingual Combox'!P780 &amp; ",1)")
)</f>
        <v/>
      </c>
    </row>
    <row r="781" spans="1:1">
      <c r="A781" t="str">
        <f>IF('Multilingual Combox'!A781="","",IF('Multilingual Combox'!Q781=1,""," Insert Into SYS_MULTILINGUAL(ID, DealerID, LanguageID, FormFullName, ControlID, Value, [Text], ToolTipText, ShowOrder, Link, [Description], UpdateDate, State,DictionaryTypeID,ShowType) Values('" &amp; 'Multilingual Combox'!A781 &amp; "','"  &amp; 'Multilingual Combox'!B781 &amp; "','"  &amp; 'Multilingual Combox'!C781 &amp; "','"  &amp; 'Multilingual Combox'!F781 &amp; "','"  &amp; 'Multilingual Combox'!G781 &amp; "','"  &amp;  'Multilingual Combox'!H781 &amp; "','" &amp; 'Multilingual Combox'!I781 &amp; "','"  &amp; "','"  &amp; 'Multilingual Combox'!K781 &amp; "',null,'" &amp; 'Multilingual Combox'!M781 &amp; "',getdate(),1,"&amp; 'Multilingual Combox'!P781 &amp; ",1)")
)</f>
        <v/>
      </c>
    </row>
    <row r="782" spans="1:1">
      <c r="A782" t="str">
        <f>IF('Multilingual Combox'!A782="","",IF('Multilingual Combox'!Q782=1,""," Insert Into SYS_MULTILINGUAL(ID, DealerID, LanguageID, FormFullName, ControlID, Value, [Text], ToolTipText, ShowOrder, Link, [Description], UpdateDate, State,DictionaryTypeID,ShowType) Values('" &amp; 'Multilingual Combox'!A782 &amp; "','"  &amp; 'Multilingual Combox'!B782 &amp; "','"  &amp; 'Multilingual Combox'!C782 &amp; "','"  &amp; 'Multilingual Combox'!F782 &amp; "','"  &amp; 'Multilingual Combox'!G782 &amp; "','"  &amp;  'Multilingual Combox'!H782 &amp; "','" &amp; 'Multilingual Combox'!I782 &amp; "','"  &amp; "','"  &amp; 'Multilingual Combox'!K782 &amp; "',null,'" &amp; 'Multilingual Combox'!M782 &amp; "',getdate(),1,"&amp; 'Multilingual Combox'!P782 &amp; ",1)")
)</f>
        <v/>
      </c>
    </row>
    <row r="783" spans="1:1">
      <c r="A783" t="str">
        <f>IF('Multilingual Combox'!A783="","",IF('Multilingual Combox'!Q783=1,""," Insert Into SYS_MULTILINGUAL(ID, DealerID, LanguageID, FormFullName, ControlID, Value, [Text], ToolTipText, ShowOrder, Link, [Description], UpdateDate, State,DictionaryTypeID,ShowType) Values('" &amp; 'Multilingual Combox'!A783 &amp; "','"  &amp; 'Multilingual Combox'!B783 &amp; "','"  &amp; 'Multilingual Combox'!C783 &amp; "','"  &amp; 'Multilingual Combox'!F783 &amp; "','"  &amp; 'Multilingual Combox'!G783 &amp; "','"  &amp;  'Multilingual Combox'!H783 &amp; "','" &amp; 'Multilingual Combox'!I783 &amp; "','"  &amp; "','"  &amp; 'Multilingual Combox'!K783 &amp; "',null,'" &amp; 'Multilingual Combox'!M783 &amp; "',getdate(),1,"&amp; 'Multilingual Combox'!P783 &amp; ",1)")
)</f>
        <v/>
      </c>
    </row>
    <row r="784" spans="1:1">
      <c r="A784" t="str">
        <f>IF('Multilingual Combox'!A784="","",IF('Multilingual Combox'!Q784=1,""," Insert Into SYS_MULTILINGUAL(ID, DealerID, LanguageID, FormFullName, ControlID, Value, [Text], ToolTipText, ShowOrder, Link, [Description], UpdateDate, State,DictionaryTypeID,ShowType) Values('" &amp; 'Multilingual Combox'!A784 &amp; "','"  &amp; 'Multilingual Combox'!B784 &amp; "','"  &amp; 'Multilingual Combox'!C784 &amp; "','"  &amp; 'Multilingual Combox'!F784 &amp; "','"  &amp; 'Multilingual Combox'!G784 &amp; "','"  &amp;  'Multilingual Combox'!H784 &amp; "','" &amp; 'Multilingual Combox'!I784 &amp; "','"  &amp; "','"  &amp; 'Multilingual Combox'!K784 &amp; "',null,'" &amp; 'Multilingual Combox'!M784 &amp; "',getdate(),1,"&amp; 'Multilingual Combox'!P784 &amp; ",1)")
)</f>
        <v/>
      </c>
    </row>
    <row r="785" spans="1:1">
      <c r="A785" t="str">
        <f>IF('Multilingual Combox'!A785="","",IF('Multilingual Combox'!Q785=1,""," Insert Into SYS_MULTILINGUAL(ID, DealerID, LanguageID, FormFullName, ControlID, Value, [Text], ToolTipText, ShowOrder, Link, [Description], UpdateDate, State,DictionaryTypeID,ShowType) Values('" &amp; 'Multilingual Combox'!A785 &amp; "','"  &amp; 'Multilingual Combox'!B785 &amp; "','"  &amp; 'Multilingual Combox'!C785 &amp; "','"  &amp; 'Multilingual Combox'!F785 &amp; "','"  &amp; 'Multilingual Combox'!G785 &amp; "','"  &amp;  'Multilingual Combox'!H785 &amp; "','" &amp; 'Multilingual Combox'!I785 &amp; "','"  &amp; "','"  &amp; 'Multilingual Combox'!K785 &amp; "',null,'" &amp; 'Multilingual Combox'!M785 &amp; "',getdate(),1,"&amp; 'Multilingual Combox'!P785 &amp; ",1)")
)</f>
        <v/>
      </c>
    </row>
    <row r="786" spans="1:1">
      <c r="A786" t="str">
        <f>IF('Multilingual Combox'!A786="","",IF('Multilingual Combox'!Q786=1,""," Insert Into SYS_MULTILINGUAL(ID, DealerID, LanguageID, FormFullName, ControlID, Value, [Text], ToolTipText, ShowOrder, Link, [Description], UpdateDate, State,DictionaryTypeID,ShowType) Values('" &amp; 'Multilingual Combox'!A786 &amp; "','"  &amp; 'Multilingual Combox'!B786 &amp; "','"  &amp; 'Multilingual Combox'!C786 &amp; "','"  &amp; 'Multilingual Combox'!F786 &amp; "','"  &amp; 'Multilingual Combox'!G786 &amp; "','"  &amp;  'Multilingual Combox'!H786 &amp; "','" &amp; 'Multilingual Combox'!I786 &amp; "','"  &amp; "','"  &amp; 'Multilingual Combox'!K786 &amp; "',null,'" &amp; 'Multilingual Combox'!M786 &amp; "',getdate(),1,"&amp; 'Multilingual Combox'!P786 &amp; ",1)")
)</f>
        <v/>
      </c>
    </row>
    <row r="787" spans="1:1">
      <c r="A787" t="str">
        <f>IF('Multilingual Combox'!A787="","",IF('Multilingual Combox'!Q787=1,""," Insert Into SYS_MULTILINGUAL(ID, DealerID, LanguageID, FormFullName, ControlID, Value, [Text], ToolTipText, ShowOrder, Link, [Description], UpdateDate, State,DictionaryTypeID,ShowType) Values('" &amp; 'Multilingual Combox'!A787 &amp; "','"  &amp; 'Multilingual Combox'!B787 &amp; "','"  &amp; 'Multilingual Combox'!C787 &amp; "','"  &amp; 'Multilingual Combox'!F787 &amp; "','"  &amp; 'Multilingual Combox'!G787 &amp; "','"  &amp;  'Multilingual Combox'!H787 &amp; "','" &amp; 'Multilingual Combox'!I787 &amp; "','"  &amp; "','"  &amp; 'Multilingual Combox'!K787 &amp; "',null,'" &amp; 'Multilingual Combox'!M787 &amp; "',getdate(),1,"&amp; 'Multilingual Combox'!P787 &amp; ",1)")
)</f>
        <v/>
      </c>
    </row>
    <row r="788" spans="1:1">
      <c r="A788" t="str">
        <f>IF('Multilingual Combox'!A788="","",IF('Multilingual Combox'!Q788=1,""," Insert Into SYS_MULTILINGUAL(ID, DealerID, LanguageID, FormFullName, ControlID, Value, [Text], ToolTipText, ShowOrder, Link, [Description], UpdateDate, State,DictionaryTypeID,ShowType) Values('" &amp; 'Multilingual Combox'!A788 &amp; "','"  &amp; 'Multilingual Combox'!B788 &amp; "','"  &amp; 'Multilingual Combox'!C788 &amp; "','"  &amp; 'Multilingual Combox'!F788 &amp; "','"  &amp; 'Multilingual Combox'!G788 &amp; "','"  &amp;  'Multilingual Combox'!H788 &amp; "','" &amp; 'Multilingual Combox'!I788 &amp; "','"  &amp; "','"  &amp; 'Multilingual Combox'!K788 &amp; "',null,'" &amp; 'Multilingual Combox'!M788 &amp; "',getdate(),1,"&amp; 'Multilingual Combox'!P788 &amp; ",1)")
)</f>
        <v/>
      </c>
    </row>
    <row r="789" spans="1:1">
      <c r="A789" t="str">
        <f>IF('Multilingual Combox'!A789="","",IF('Multilingual Combox'!Q789=1,""," Insert Into SYS_MULTILINGUAL(ID, DealerID, LanguageID, FormFullName, ControlID, Value, [Text], ToolTipText, ShowOrder, Link, [Description], UpdateDate, State,DictionaryTypeID,ShowType) Values('" &amp; 'Multilingual Combox'!A789 &amp; "','"  &amp; 'Multilingual Combox'!B789 &amp; "','"  &amp; 'Multilingual Combox'!C789 &amp; "','"  &amp; 'Multilingual Combox'!F789 &amp; "','"  &amp; 'Multilingual Combox'!G789 &amp; "','"  &amp;  'Multilingual Combox'!H789 &amp; "','" &amp; 'Multilingual Combox'!I789 &amp; "','"  &amp; "','"  &amp; 'Multilingual Combox'!K789 &amp; "',null,'" &amp; 'Multilingual Combox'!M789 &amp; "',getdate(),1,"&amp; 'Multilingual Combox'!P789 &amp; ",1)")
)</f>
        <v/>
      </c>
    </row>
    <row r="790" spans="1:1">
      <c r="A790" t="str">
        <f>IF('Multilingual Combox'!A790="","",IF('Multilingual Combox'!Q790=1,""," Insert Into SYS_MULTILINGUAL(ID, DealerID, LanguageID, FormFullName, ControlID, Value, [Text], ToolTipText, ShowOrder, Link, [Description], UpdateDate, State,DictionaryTypeID,ShowType) Values('" &amp; 'Multilingual Combox'!A790 &amp; "','"  &amp; 'Multilingual Combox'!B790 &amp; "','"  &amp; 'Multilingual Combox'!C790 &amp; "','"  &amp; 'Multilingual Combox'!F790 &amp; "','"  &amp; 'Multilingual Combox'!G790 &amp; "','"  &amp;  'Multilingual Combox'!H790 &amp; "','" &amp; 'Multilingual Combox'!I790 &amp; "','"  &amp; "','"  &amp; 'Multilingual Combox'!K790 &amp; "',null,'" &amp; 'Multilingual Combox'!M790 &amp; "',getdate(),1,"&amp; 'Multilingual Combox'!P790 &amp; ",1)")
)</f>
        <v/>
      </c>
    </row>
    <row r="791" spans="1:1">
      <c r="A791" t="str">
        <f>IF('Multilingual Combox'!A791="","",IF('Multilingual Combox'!Q791=1,""," Insert Into SYS_MULTILINGUAL(ID, DealerID, LanguageID, FormFullName, ControlID, Value, [Text], ToolTipText, ShowOrder, Link, [Description], UpdateDate, State,DictionaryTypeID,ShowType) Values('" &amp; 'Multilingual Combox'!A791 &amp; "','"  &amp; 'Multilingual Combox'!B791 &amp; "','"  &amp; 'Multilingual Combox'!C791 &amp; "','"  &amp; 'Multilingual Combox'!F791 &amp; "','"  &amp; 'Multilingual Combox'!G791 &amp; "','"  &amp;  'Multilingual Combox'!H791 &amp; "','" &amp; 'Multilingual Combox'!I791 &amp; "','"  &amp; "','"  &amp; 'Multilingual Combox'!K791 &amp; "',null,'" &amp; 'Multilingual Combox'!M791 &amp; "',getdate(),1,"&amp; 'Multilingual Combox'!P791 &amp; ",1)")
)</f>
        <v/>
      </c>
    </row>
    <row r="792" spans="1:1">
      <c r="A792" t="str">
        <f>IF('Multilingual Combox'!A792="","",IF('Multilingual Combox'!Q792=1,""," Insert Into SYS_MULTILINGUAL(ID, DealerID, LanguageID, FormFullName, ControlID, Value, [Text], ToolTipText, ShowOrder, Link, [Description], UpdateDate, State,DictionaryTypeID,ShowType) Values('" &amp; 'Multilingual Combox'!A792 &amp; "','"  &amp; 'Multilingual Combox'!B792 &amp; "','"  &amp; 'Multilingual Combox'!C792 &amp; "','"  &amp; 'Multilingual Combox'!F792 &amp; "','"  &amp; 'Multilingual Combox'!G792 &amp; "','"  &amp;  'Multilingual Combox'!H792 &amp; "','" &amp; 'Multilingual Combox'!I792 &amp; "','"  &amp; "','"  &amp; 'Multilingual Combox'!K792 &amp; "',null,'" &amp; 'Multilingual Combox'!M792 &amp; "',getdate(),1,"&amp; 'Multilingual Combox'!P792 &amp; ",1)")
)</f>
        <v/>
      </c>
    </row>
    <row r="793" spans="1:1">
      <c r="A793" t="str">
        <f>IF('Multilingual Combox'!A793="","",IF('Multilingual Combox'!Q793=1,""," Insert Into SYS_MULTILINGUAL(ID, DealerID, LanguageID, FormFullName, ControlID, Value, [Text], ToolTipText, ShowOrder, Link, [Description], UpdateDate, State,DictionaryTypeID,ShowType) Values('" &amp; 'Multilingual Combox'!A793 &amp; "','"  &amp; 'Multilingual Combox'!B793 &amp; "','"  &amp; 'Multilingual Combox'!C793 &amp; "','"  &amp; 'Multilingual Combox'!F793 &amp; "','"  &amp; 'Multilingual Combox'!G793 &amp; "','"  &amp;  'Multilingual Combox'!H793 &amp; "','" &amp; 'Multilingual Combox'!I793 &amp; "','"  &amp; "','"  &amp; 'Multilingual Combox'!K793 &amp; "',null,'" &amp; 'Multilingual Combox'!M793 &amp; "',getdate(),1,"&amp; 'Multilingual Combox'!P793 &amp; ",1)")
)</f>
        <v/>
      </c>
    </row>
    <row r="794" spans="1:1">
      <c r="A794" t="str">
        <f>IF('Multilingual Combox'!A794="","",IF('Multilingual Combox'!Q794=1,""," Insert Into SYS_MULTILINGUAL(ID, DealerID, LanguageID, FormFullName, ControlID, Value, [Text], ToolTipText, ShowOrder, Link, [Description], UpdateDate, State,DictionaryTypeID,ShowType) Values('" &amp; 'Multilingual Combox'!A794 &amp; "','"  &amp; 'Multilingual Combox'!B794 &amp; "','"  &amp; 'Multilingual Combox'!C794 &amp; "','"  &amp; 'Multilingual Combox'!F794 &amp; "','"  &amp; 'Multilingual Combox'!G794 &amp; "','"  &amp;  'Multilingual Combox'!H794 &amp; "','" &amp; 'Multilingual Combox'!I794 &amp; "','"  &amp; "','"  &amp; 'Multilingual Combox'!K794 &amp; "',null,'" &amp; 'Multilingual Combox'!M794 &amp; "',getdate(),1,"&amp; 'Multilingual Combox'!P794 &amp; ",1)")
)</f>
        <v/>
      </c>
    </row>
    <row r="795" spans="1:1">
      <c r="A795" t="str">
        <f>IF('Multilingual Combox'!A795="","",IF('Multilingual Combox'!Q795=1,""," Insert Into SYS_MULTILINGUAL(ID, DealerID, LanguageID, FormFullName, ControlID, Value, [Text], ToolTipText, ShowOrder, Link, [Description], UpdateDate, State,DictionaryTypeID,ShowType) Values('" &amp; 'Multilingual Combox'!A795 &amp; "','"  &amp; 'Multilingual Combox'!B795 &amp; "','"  &amp; 'Multilingual Combox'!C795 &amp; "','"  &amp; 'Multilingual Combox'!F795 &amp; "','"  &amp; 'Multilingual Combox'!G795 &amp; "','"  &amp;  'Multilingual Combox'!H795 &amp; "','" &amp; 'Multilingual Combox'!I795 &amp; "','"  &amp; "','"  &amp; 'Multilingual Combox'!K795 &amp; "',null,'" &amp; 'Multilingual Combox'!M795 &amp; "',getdate(),1,"&amp; 'Multilingual Combox'!P795 &amp; ",1)")
)</f>
        <v/>
      </c>
    </row>
    <row r="796" spans="1:1">
      <c r="A796" t="str">
        <f>IF('Multilingual Combox'!A796="","",IF('Multilingual Combox'!Q796=1,""," Insert Into SYS_MULTILINGUAL(ID, DealerID, LanguageID, FormFullName, ControlID, Value, [Text], ToolTipText, ShowOrder, Link, [Description], UpdateDate, State,DictionaryTypeID,ShowType) Values('" &amp; 'Multilingual Combox'!A796 &amp; "','"  &amp; 'Multilingual Combox'!B796 &amp; "','"  &amp; 'Multilingual Combox'!C796 &amp; "','"  &amp; 'Multilingual Combox'!F796 &amp; "','"  &amp; 'Multilingual Combox'!G796 &amp; "','"  &amp;  'Multilingual Combox'!H796 &amp; "','" &amp; 'Multilingual Combox'!I796 &amp; "','"  &amp; "','"  &amp; 'Multilingual Combox'!K796 &amp; "',null,'" &amp; 'Multilingual Combox'!M796 &amp; "',getdate(),1,"&amp; 'Multilingual Combox'!P796 &amp; ",1)")
)</f>
        <v/>
      </c>
    </row>
    <row r="797" spans="1:1">
      <c r="A797" t="str">
        <f>IF('Multilingual Combox'!A797="","",IF('Multilingual Combox'!Q797=1,""," Insert Into SYS_MULTILINGUAL(ID, DealerID, LanguageID, FormFullName, ControlID, Value, [Text], ToolTipText, ShowOrder, Link, [Description], UpdateDate, State,DictionaryTypeID,ShowType) Values('" &amp; 'Multilingual Combox'!A797 &amp; "','"  &amp; 'Multilingual Combox'!B797 &amp; "','"  &amp; 'Multilingual Combox'!C797 &amp; "','"  &amp; 'Multilingual Combox'!F797 &amp; "','"  &amp; 'Multilingual Combox'!G797 &amp; "','"  &amp;  'Multilingual Combox'!H797 &amp; "','" &amp; 'Multilingual Combox'!I797 &amp; "','"  &amp; "','"  &amp; 'Multilingual Combox'!K797 &amp; "',null,'" &amp; 'Multilingual Combox'!M797 &amp; "',getdate(),1,"&amp; 'Multilingual Combox'!P797 &amp; ",1)")
)</f>
        <v/>
      </c>
    </row>
    <row r="798" spans="1:1">
      <c r="A798" t="str">
        <f>IF('Multilingual Combox'!A798="","",IF('Multilingual Combox'!Q798=1,""," Insert Into SYS_MULTILINGUAL(ID, DealerID, LanguageID, FormFullName, ControlID, Value, [Text], ToolTipText, ShowOrder, Link, [Description], UpdateDate, State,DictionaryTypeID,ShowType) Values('" &amp; 'Multilingual Combox'!A798 &amp; "','"  &amp; 'Multilingual Combox'!B798 &amp; "','"  &amp; 'Multilingual Combox'!C798 &amp; "','"  &amp; 'Multilingual Combox'!F798 &amp; "','"  &amp; 'Multilingual Combox'!G798 &amp; "','"  &amp;  'Multilingual Combox'!H798 &amp; "','" &amp; 'Multilingual Combox'!I798 &amp; "','"  &amp; "','"  &amp; 'Multilingual Combox'!K798 &amp; "',null,'" &amp; 'Multilingual Combox'!M798 &amp; "',getdate(),1,"&amp; 'Multilingual Combox'!P798 &amp; ",1)")
)</f>
        <v/>
      </c>
    </row>
    <row r="799" spans="1:1">
      <c r="A799" t="str">
        <f>IF('Multilingual Combox'!A799="","",IF('Multilingual Combox'!Q799=1,""," Insert Into SYS_MULTILINGUAL(ID, DealerID, LanguageID, FormFullName, ControlID, Value, [Text], ToolTipText, ShowOrder, Link, [Description], UpdateDate, State,DictionaryTypeID,ShowType) Values('" &amp; 'Multilingual Combox'!A799 &amp; "','"  &amp; 'Multilingual Combox'!B799 &amp; "','"  &amp; 'Multilingual Combox'!C799 &amp; "','"  &amp; 'Multilingual Combox'!F799 &amp; "','"  &amp; 'Multilingual Combox'!G799 &amp; "','"  &amp;  'Multilingual Combox'!H799 &amp; "','" &amp; 'Multilingual Combox'!I799 &amp; "','"  &amp; "','"  &amp; 'Multilingual Combox'!K799 &amp; "',null,'" &amp; 'Multilingual Combox'!M799 &amp; "',getdate(),1,"&amp; 'Multilingual Combox'!P799 &amp; ",1)")
)</f>
        <v/>
      </c>
    </row>
    <row r="800" spans="1:1">
      <c r="A800" t="str">
        <f>IF('Multilingual Combox'!A800="","",IF('Multilingual Combox'!Q800=1,""," Insert Into SYS_MULTILINGUAL(ID, DealerID, LanguageID, FormFullName, ControlID, Value, [Text], ToolTipText, ShowOrder, Link, [Description], UpdateDate, State,DictionaryTypeID,ShowType) Values('" &amp; 'Multilingual Combox'!A800 &amp; "','"  &amp; 'Multilingual Combox'!B800 &amp; "','"  &amp; 'Multilingual Combox'!C800 &amp; "','"  &amp; 'Multilingual Combox'!F800 &amp; "','"  &amp; 'Multilingual Combox'!G800 &amp; "','"  &amp;  'Multilingual Combox'!H800 &amp; "','" &amp; 'Multilingual Combox'!I800 &amp; "','"  &amp; "','"  &amp; 'Multilingual Combox'!K800 &amp; "',null,'" &amp; 'Multilingual Combox'!M800 &amp; "',getdate(),1,"&amp; 'Multilingual Combox'!P800 &amp; ",1)")
)</f>
        <v/>
      </c>
    </row>
    <row r="801" spans="1:1">
      <c r="A801" t="str">
        <f>IF('Multilingual Combox'!A801="","",IF('Multilingual Combox'!Q801=1,""," Insert Into SYS_MULTILINGUAL(ID, DealerID, LanguageID, FormFullName, ControlID, Value, [Text], ToolTipText, ShowOrder, Link, [Description], UpdateDate, State,DictionaryTypeID,ShowType) Values('" &amp; 'Multilingual Combox'!A801 &amp; "','"  &amp; 'Multilingual Combox'!B801 &amp; "','"  &amp; 'Multilingual Combox'!C801 &amp; "','"  &amp; 'Multilingual Combox'!F801 &amp; "','"  &amp; 'Multilingual Combox'!G801 &amp; "','"  &amp;  'Multilingual Combox'!H801 &amp; "','" &amp; 'Multilingual Combox'!I801 &amp; "','"  &amp; "','"  &amp; 'Multilingual Combox'!K801 &amp; "',null,'" &amp; 'Multilingual Combox'!M801 &amp; "',getdate(),1,"&amp; 'Multilingual Combox'!P801 &amp; ",1)")
)</f>
        <v/>
      </c>
    </row>
    <row r="802" spans="1:1">
      <c r="A802" t="str">
        <f>IF('Multilingual Combox'!A802="","",IF('Multilingual Combox'!Q802=1,""," Insert Into SYS_MULTILINGUAL(ID, DealerID, LanguageID, FormFullName, ControlID, Value, [Text], ToolTipText, ShowOrder, Link, [Description], UpdateDate, State,DictionaryTypeID,ShowType) Values('" &amp; 'Multilingual Combox'!A802 &amp; "','"  &amp; 'Multilingual Combox'!B802 &amp; "','"  &amp; 'Multilingual Combox'!C802 &amp; "','"  &amp; 'Multilingual Combox'!F802 &amp; "','"  &amp; 'Multilingual Combox'!G802 &amp; "','"  &amp;  'Multilingual Combox'!H802 &amp; "','" &amp; 'Multilingual Combox'!I802 &amp; "','"  &amp; "','"  &amp; 'Multilingual Combox'!K802 &amp; "',null,'" &amp; 'Multilingual Combox'!M802 &amp; "',getdate(),1,"&amp; 'Multilingual Combox'!P802 &amp; ",1)")
)</f>
        <v/>
      </c>
    </row>
    <row r="803" spans="1:1">
      <c r="A803" t="str">
        <f>IF('Multilingual Combox'!A803="","",IF('Multilingual Combox'!Q803=1,""," Insert Into SYS_MULTILINGUAL(ID, DealerID, LanguageID, FormFullName, ControlID, Value, [Text], ToolTipText, ShowOrder, Link, [Description], UpdateDate, State,DictionaryTypeID,ShowType) Values('" &amp; 'Multilingual Combox'!A803 &amp; "','"  &amp; 'Multilingual Combox'!B803 &amp; "','"  &amp; 'Multilingual Combox'!C803 &amp; "','"  &amp; 'Multilingual Combox'!F803 &amp; "','"  &amp; 'Multilingual Combox'!G803 &amp; "','"  &amp;  'Multilingual Combox'!H803 &amp; "','" &amp; 'Multilingual Combox'!I803 &amp; "','"  &amp; "','"  &amp; 'Multilingual Combox'!K803 &amp; "',null,'" &amp; 'Multilingual Combox'!M803 &amp; "',getdate(),1,"&amp; 'Multilingual Combox'!P803 &amp; ",1)")
)</f>
        <v/>
      </c>
    </row>
    <row r="804" spans="1:1">
      <c r="A804" t="str">
        <f>IF('Multilingual Combox'!A804="","",IF('Multilingual Combox'!Q804=1,""," Insert Into SYS_MULTILINGUAL(ID, DealerID, LanguageID, FormFullName, ControlID, Value, [Text], ToolTipText, ShowOrder, Link, [Description], UpdateDate, State,DictionaryTypeID,ShowType) Values('" &amp; 'Multilingual Combox'!A804 &amp; "','"  &amp; 'Multilingual Combox'!B804 &amp; "','"  &amp; 'Multilingual Combox'!C804 &amp; "','"  &amp; 'Multilingual Combox'!F804 &amp; "','"  &amp; 'Multilingual Combox'!G804 &amp; "','"  &amp;  'Multilingual Combox'!H804 &amp; "','" &amp; 'Multilingual Combox'!I804 &amp; "','"  &amp; "','"  &amp; 'Multilingual Combox'!K804 &amp; "',null,'" &amp; 'Multilingual Combox'!M804 &amp; "',getdate(),1,"&amp; 'Multilingual Combox'!P804 &amp; ",1)")
)</f>
        <v/>
      </c>
    </row>
    <row r="805" spans="1:1">
      <c r="A805" t="str">
        <f>IF('Multilingual Combox'!A805="","",IF('Multilingual Combox'!Q805=1,""," Insert Into SYS_MULTILINGUAL(ID, DealerID, LanguageID, FormFullName, ControlID, Value, [Text], ToolTipText, ShowOrder, Link, [Description], UpdateDate, State,DictionaryTypeID,ShowType) Values('" &amp; 'Multilingual Combox'!A805 &amp; "','"  &amp; 'Multilingual Combox'!B805 &amp; "','"  &amp; 'Multilingual Combox'!C805 &amp; "','"  &amp; 'Multilingual Combox'!F805 &amp; "','"  &amp; 'Multilingual Combox'!G805 &amp; "','"  &amp;  'Multilingual Combox'!H805 &amp; "','" &amp; 'Multilingual Combox'!I805 &amp; "','"  &amp; "','"  &amp; 'Multilingual Combox'!K805 &amp; "',null,'" &amp; 'Multilingual Combox'!M805 &amp; "',getdate(),1,"&amp; 'Multilingual Combox'!P805 &amp; ",1)")
)</f>
        <v/>
      </c>
    </row>
    <row r="806" spans="1:1">
      <c r="A806" t="str">
        <f>IF('Multilingual Combox'!A806="","",IF('Multilingual Combox'!Q806=1,""," Insert Into SYS_MULTILINGUAL(ID, DealerID, LanguageID, FormFullName, ControlID, Value, [Text], ToolTipText, ShowOrder, Link, [Description], UpdateDate, State,DictionaryTypeID,ShowType) Values('" &amp; 'Multilingual Combox'!A806 &amp; "','"  &amp; 'Multilingual Combox'!B806 &amp; "','"  &amp; 'Multilingual Combox'!C806 &amp; "','"  &amp; 'Multilingual Combox'!F806 &amp; "','"  &amp; 'Multilingual Combox'!G806 &amp; "','"  &amp;  'Multilingual Combox'!H806 &amp; "','" &amp; 'Multilingual Combox'!I806 &amp; "','"  &amp; "','"  &amp; 'Multilingual Combox'!K806 &amp; "',null,'" &amp; 'Multilingual Combox'!M806 &amp; "',getdate(),1,"&amp; 'Multilingual Combox'!P806 &amp; ",1)")
)</f>
        <v/>
      </c>
    </row>
    <row r="807" spans="1:1">
      <c r="A807" t="str">
        <f>IF('Multilingual Combox'!A807="","",IF('Multilingual Combox'!Q807=1,""," Insert Into SYS_MULTILINGUAL(ID, DealerID, LanguageID, FormFullName, ControlID, Value, [Text], ToolTipText, ShowOrder, Link, [Description], UpdateDate, State,DictionaryTypeID,ShowType) Values('" &amp; 'Multilingual Combox'!A807 &amp; "','"  &amp; 'Multilingual Combox'!B807 &amp; "','"  &amp; 'Multilingual Combox'!C807 &amp; "','"  &amp; 'Multilingual Combox'!F807 &amp; "','"  &amp; 'Multilingual Combox'!G807 &amp; "','"  &amp;  'Multilingual Combox'!H807 &amp; "','" &amp; 'Multilingual Combox'!I807 &amp; "','"  &amp; "','"  &amp; 'Multilingual Combox'!K807 &amp; "',null,'" &amp; 'Multilingual Combox'!M807 &amp; "',getdate(),1,"&amp; 'Multilingual Combox'!P807 &amp; ",1)")
)</f>
        <v/>
      </c>
    </row>
    <row r="808" spans="1:1">
      <c r="A808" t="str">
        <f>IF('Multilingual Combox'!A808="","",IF('Multilingual Combox'!Q808=1,""," Insert Into SYS_MULTILINGUAL(ID, DealerID, LanguageID, FormFullName, ControlID, Value, [Text], ToolTipText, ShowOrder, Link, [Description], UpdateDate, State,DictionaryTypeID,ShowType) Values('" &amp; 'Multilingual Combox'!A808 &amp; "','"  &amp; 'Multilingual Combox'!B808 &amp; "','"  &amp; 'Multilingual Combox'!C808 &amp; "','"  &amp; 'Multilingual Combox'!F808 &amp; "','"  &amp; 'Multilingual Combox'!G808 &amp; "','"  &amp;  'Multilingual Combox'!H808 &amp; "','" &amp; 'Multilingual Combox'!I808 &amp; "','"  &amp; "','"  &amp; 'Multilingual Combox'!K808 &amp; "',null,'" &amp; 'Multilingual Combox'!M808 &amp; "',getdate(),1,"&amp; 'Multilingual Combox'!P808 &amp; ",1)")
)</f>
        <v/>
      </c>
    </row>
    <row r="809" spans="1:1">
      <c r="A809" t="str">
        <f>IF('Multilingual Combox'!A809="","",IF('Multilingual Combox'!Q809=1,""," Insert Into SYS_MULTILINGUAL(ID, DealerID, LanguageID, FormFullName, ControlID, Value, [Text], ToolTipText, ShowOrder, Link, [Description], UpdateDate, State,DictionaryTypeID,ShowType) Values('" &amp; 'Multilingual Combox'!A809 &amp; "','"  &amp; 'Multilingual Combox'!B809 &amp; "','"  &amp; 'Multilingual Combox'!C809 &amp; "','"  &amp; 'Multilingual Combox'!F809 &amp; "','"  &amp; 'Multilingual Combox'!G809 &amp; "','"  &amp;  'Multilingual Combox'!H809 &amp; "','" &amp; 'Multilingual Combox'!I809 &amp; "','"  &amp; "','"  &amp; 'Multilingual Combox'!K809 &amp; "',null,'" &amp; 'Multilingual Combox'!M809 &amp; "',getdate(),1,"&amp; 'Multilingual Combox'!P809 &amp; ",1)")
)</f>
        <v/>
      </c>
    </row>
    <row r="810" spans="1:1">
      <c r="A810" t="str">
        <f>IF('Multilingual Combox'!A810="","",IF('Multilingual Combox'!Q810=1,""," Insert Into SYS_MULTILINGUAL(ID, DealerID, LanguageID, FormFullName, ControlID, Value, [Text], ToolTipText, ShowOrder, Link, [Description], UpdateDate, State,DictionaryTypeID,ShowType) Values('" &amp; 'Multilingual Combox'!A810 &amp; "','"  &amp; 'Multilingual Combox'!B810 &amp; "','"  &amp; 'Multilingual Combox'!C810 &amp; "','"  &amp; 'Multilingual Combox'!F810 &amp; "','"  &amp; 'Multilingual Combox'!G810 &amp; "','"  &amp;  'Multilingual Combox'!H810 &amp; "','" &amp; 'Multilingual Combox'!I810 &amp; "','"  &amp; "','"  &amp; 'Multilingual Combox'!K810 &amp; "',null,'" &amp; 'Multilingual Combox'!M810 &amp; "',getdate(),1,"&amp; 'Multilingual Combox'!P810 &amp; ",1)")
)</f>
        <v/>
      </c>
    </row>
    <row r="811" spans="1:1">
      <c r="A811" t="str">
        <f>IF('Multilingual Combox'!A811="","",IF('Multilingual Combox'!Q811=1,""," Insert Into SYS_MULTILINGUAL(ID, DealerID, LanguageID, FormFullName, ControlID, Value, [Text], ToolTipText, ShowOrder, Link, [Description], UpdateDate, State,DictionaryTypeID,ShowType) Values('" &amp; 'Multilingual Combox'!A811 &amp; "','"  &amp; 'Multilingual Combox'!B811 &amp; "','"  &amp; 'Multilingual Combox'!C811 &amp; "','"  &amp; 'Multilingual Combox'!F811 &amp; "','"  &amp; 'Multilingual Combox'!G811 &amp; "','"  &amp;  'Multilingual Combox'!H811 &amp; "','" &amp; 'Multilingual Combox'!I811 &amp; "','"  &amp; "','"  &amp; 'Multilingual Combox'!K811 &amp; "',null,'" &amp; 'Multilingual Combox'!M811 &amp; "',getdate(),1,"&amp; 'Multilingual Combox'!P811 &amp; ",1)")
)</f>
        <v/>
      </c>
    </row>
    <row r="812" spans="1:1">
      <c r="A812" t="str">
        <f>IF('Multilingual Combox'!A812="","",IF('Multilingual Combox'!Q812=1,""," Insert Into SYS_MULTILINGUAL(ID, DealerID, LanguageID, FormFullName, ControlID, Value, [Text], ToolTipText, ShowOrder, Link, [Description], UpdateDate, State,DictionaryTypeID,ShowType) Values('" &amp; 'Multilingual Combox'!A812 &amp; "','"  &amp; 'Multilingual Combox'!B812 &amp; "','"  &amp; 'Multilingual Combox'!C812 &amp; "','"  &amp; 'Multilingual Combox'!F812 &amp; "','"  &amp; 'Multilingual Combox'!G812 &amp; "','"  &amp;  'Multilingual Combox'!H812 &amp; "','" &amp; 'Multilingual Combox'!I812 &amp; "','"  &amp; "','"  &amp; 'Multilingual Combox'!K812 &amp; "',null,'" &amp; 'Multilingual Combox'!M812 &amp; "',getdate(),1,"&amp; 'Multilingual Combox'!P812 &amp; ",1)")
)</f>
        <v/>
      </c>
    </row>
    <row r="813" spans="1:1">
      <c r="A813" t="str">
        <f>IF('Multilingual Combox'!A813="","",IF('Multilingual Combox'!Q813=1,""," Insert Into SYS_MULTILINGUAL(ID, DealerID, LanguageID, FormFullName, ControlID, Value, [Text], ToolTipText, ShowOrder, Link, [Description], UpdateDate, State,DictionaryTypeID,ShowType) Values('" &amp; 'Multilingual Combox'!A813 &amp; "','"  &amp; 'Multilingual Combox'!B813 &amp; "','"  &amp; 'Multilingual Combox'!C813 &amp; "','"  &amp; 'Multilingual Combox'!F813 &amp; "','"  &amp; 'Multilingual Combox'!G813 &amp; "','"  &amp;  'Multilingual Combox'!H813 &amp; "','" &amp; 'Multilingual Combox'!I813 &amp; "','"  &amp; "','"  &amp; 'Multilingual Combox'!K813 &amp; "',null,'" &amp; 'Multilingual Combox'!M813 &amp; "',getdate(),1,"&amp; 'Multilingual Combox'!P813 &amp; ",1)")
)</f>
        <v/>
      </c>
    </row>
    <row r="814" spans="1:1">
      <c r="A814" t="str">
        <f>IF('Multilingual Combox'!A814="","",IF('Multilingual Combox'!Q814=1,""," Insert Into SYS_MULTILINGUAL(ID, DealerID, LanguageID, FormFullName, ControlID, Value, [Text], ToolTipText, ShowOrder, Link, [Description], UpdateDate, State,DictionaryTypeID,ShowType) Values('" &amp; 'Multilingual Combox'!A814 &amp; "','"  &amp; 'Multilingual Combox'!B814 &amp; "','"  &amp; 'Multilingual Combox'!C814 &amp; "','"  &amp; 'Multilingual Combox'!F814 &amp; "','"  &amp; 'Multilingual Combox'!G814 &amp; "','"  &amp;  'Multilingual Combox'!H814 &amp; "','" &amp; 'Multilingual Combox'!I814 &amp; "','"  &amp; "','"  &amp; 'Multilingual Combox'!K814 &amp; "',null,'" &amp; 'Multilingual Combox'!M814 &amp; "',getdate(),1,"&amp; 'Multilingual Combox'!P814 &amp; ",1)")
)</f>
        <v/>
      </c>
    </row>
    <row r="815" spans="1:1">
      <c r="A815" t="str">
        <f>IF('Multilingual Combox'!A815="","",IF('Multilingual Combox'!Q815=1,""," Insert Into SYS_MULTILINGUAL(ID, DealerID, LanguageID, FormFullName, ControlID, Value, [Text], ToolTipText, ShowOrder, Link, [Description], UpdateDate, State,DictionaryTypeID,ShowType) Values('" &amp; 'Multilingual Combox'!A815 &amp; "','"  &amp; 'Multilingual Combox'!B815 &amp; "','"  &amp; 'Multilingual Combox'!C815 &amp; "','"  &amp; 'Multilingual Combox'!F815 &amp; "','"  &amp; 'Multilingual Combox'!G815 &amp; "','"  &amp;  'Multilingual Combox'!H815 &amp; "','" &amp; 'Multilingual Combox'!I815 &amp; "','"  &amp; "','"  &amp; 'Multilingual Combox'!K815 &amp; "',null,'" &amp; 'Multilingual Combox'!M815 &amp; "',getdate(),1,"&amp; 'Multilingual Combox'!P815 &amp; ",1)")
)</f>
        <v/>
      </c>
    </row>
    <row r="816" spans="1:1">
      <c r="A816" t="str">
        <f>IF('Multilingual Combox'!A816="","",IF('Multilingual Combox'!Q816=1,""," Insert Into SYS_MULTILINGUAL(ID, DealerID, LanguageID, FormFullName, ControlID, Value, [Text], ToolTipText, ShowOrder, Link, [Description], UpdateDate, State,DictionaryTypeID,ShowType) Values('" &amp; 'Multilingual Combox'!A816 &amp; "','"  &amp; 'Multilingual Combox'!B816 &amp; "','"  &amp; 'Multilingual Combox'!C816 &amp; "','"  &amp; 'Multilingual Combox'!F816 &amp; "','"  &amp; 'Multilingual Combox'!G816 &amp; "','"  &amp;  'Multilingual Combox'!H816 &amp; "','" &amp; 'Multilingual Combox'!I816 &amp; "','"  &amp; "','"  &amp; 'Multilingual Combox'!K816 &amp; "',null,'" &amp; 'Multilingual Combox'!M816 &amp; "',getdate(),1,"&amp; 'Multilingual Combox'!P816 &amp; ",1)")
)</f>
        <v/>
      </c>
    </row>
    <row r="817" spans="1:1">
      <c r="A817" t="str">
        <f>IF('Multilingual Combox'!A817="","",IF('Multilingual Combox'!Q817=1,""," Insert Into SYS_MULTILINGUAL(ID, DealerID, LanguageID, FormFullName, ControlID, Value, [Text], ToolTipText, ShowOrder, Link, [Description], UpdateDate, State,DictionaryTypeID,ShowType) Values('" &amp; 'Multilingual Combox'!A817 &amp; "','"  &amp; 'Multilingual Combox'!B817 &amp; "','"  &amp; 'Multilingual Combox'!C817 &amp; "','"  &amp; 'Multilingual Combox'!F817 &amp; "','"  &amp; 'Multilingual Combox'!G817 &amp; "','"  &amp;  'Multilingual Combox'!H817 &amp; "','" &amp; 'Multilingual Combox'!I817 &amp; "','"  &amp; "','"  &amp; 'Multilingual Combox'!K817 &amp; "',null,'" &amp; 'Multilingual Combox'!M817 &amp; "',getdate(),1,"&amp; 'Multilingual Combox'!P817 &amp; ",1)")
)</f>
        <v/>
      </c>
    </row>
    <row r="818" spans="1:1">
      <c r="A818" t="str">
        <f>IF('Multilingual Combox'!A818="","",IF('Multilingual Combox'!Q818=1,""," Insert Into SYS_MULTILINGUAL(ID, DealerID, LanguageID, FormFullName, ControlID, Value, [Text], ToolTipText, ShowOrder, Link, [Description], UpdateDate, State,DictionaryTypeID,ShowType) Values('" &amp; 'Multilingual Combox'!A818 &amp; "','"  &amp; 'Multilingual Combox'!B818 &amp; "','"  &amp; 'Multilingual Combox'!C818 &amp; "','"  &amp; 'Multilingual Combox'!F818 &amp; "','"  &amp; 'Multilingual Combox'!G818 &amp; "','"  &amp;  'Multilingual Combox'!H818 &amp; "','" &amp; 'Multilingual Combox'!I818 &amp; "','"  &amp; "','"  &amp; 'Multilingual Combox'!K818 &amp; "',null,'" &amp; 'Multilingual Combox'!M818 &amp; "',getdate(),1,"&amp; 'Multilingual Combox'!P818 &amp; ",1)")
)</f>
        <v/>
      </c>
    </row>
    <row r="819" spans="1:1">
      <c r="A819" t="str">
        <f>IF('Multilingual Combox'!A819="","",IF('Multilingual Combox'!Q819=1,""," Insert Into SYS_MULTILINGUAL(ID, DealerID, LanguageID, FormFullName, ControlID, Value, [Text], ToolTipText, ShowOrder, Link, [Description], UpdateDate, State,DictionaryTypeID,ShowType) Values('" &amp; 'Multilingual Combox'!A819 &amp; "','"  &amp; 'Multilingual Combox'!B819 &amp; "','"  &amp; 'Multilingual Combox'!C819 &amp; "','"  &amp; 'Multilingual Combox'!F819 &amp; "','"  &amp; 'Multilingual Combox'!G819 &amp; "','"  &amp;  'Multilingual Combox'!H819 &amp; "','" &amp; 'Multilingual Combox'!I819 &amp; "','"  &amp; "','"  &amp; 'Multilingual Combox'!K819 &amp; "',null,'" &amp; 'Multilingual Combox'!M819 &amp; "',getdate(),1,"&amp; 'Multilingual Combox'!P819 &amp; ",1)")
)</f>
        <v/>
      </c>
    </row>
    <row r="820" spans="1:1">
      <c r="A820" t="str">
        <f>IF('Multilingual Combox'!A820="","",IF('Multilingual Combox'!Q820=1,""," Insert Into SYS_MULTILINGUAL(ID, DealerID, LanguageID, FormFullName, ControlID, Value, [Text], ToolTipText, ShowOrder, Link, [Description], UpdateDate, State,DictionaryTypeID,ShowType) Values('" &amp; 'Multilingual Combox'!A820 &amp; "','"  &amp; 'Multilingual Combox'!B820 &amp; "','"  &amp; 'Multilingual Combox'!C820 &amp; "','"  &amp; 'Multilingual Combox'!F820 &amp; "','"  &amp; 'Multilingual Combox'!G820 &amp; "','"  &amp;  'Multilingual Combox'!H820 &amp; "','" &amp; 'Multilingual Combox'!I820 &amp; "','"  &amp; "','"  &amp; 'Multilingual Combox'!K820 &amp; "',null,'" &amp; 'Multilingual Combox'!M820 &amp; "',getdate(),1,"&amp; 'Multilingual Combox'!P820 &amp; ",1)")
)</f>
        <v/>
      </c>
    </row>
    <row r="821" spans="1:1">
      <c r="A821" t="str">
        <f>IF('Multilingual Combox'!A821="","",IF('Multilingual Combox'!Q821=1,""," Insert Into SYS_MULTILINGUAL(ID, DealerID, LanguageID, FormFullName, ControlID, Value, [Text], ToolTipText, ShowOrder, Link, [Description], UpdateDate, State,DictionaryTypeID,ShowType) Values('" &amp; 'Multilingual Combox'!A821 &amp; "','"  &amp; 'Multilingual Combox'!B821 &amp; "','"  &amp; 'Multilingual Combox'!C821 &amp; "','"  &amp; 'Multilingual Combox'!F821 &amp; "','"  &amp; 'Multilingual Combox'!G821 &amp; "','"  &amp;  'Multilingual Combox'!H821 &amp; "','" &amp; 'Multilingual Combox'!I821 &amp; "','"  &amp; "','"  &amp; 'Multilingual Combox'!K821 &amp; "',null,'" &amp; 'Multilingual Combox'!M821 &amp; "',getdate(),1,"&amp; 'Multilingual Combox'!P821 &amp; ",1)")
)</f>
        <v/>
      </c>
    </row>
    <row r="822" spans="1:1">
      <c r="A822" t="str">
        <f>IF('Multilingual Combox'!A822="","",IF('Multilingual Combox'!Q822=1,""," Insert Into SYS_MULTILINGUAL(ID, DealerID, LanguageID, FormFullName, ControlID, Value, [Text], ToolTipText, ShowOrder, Link, [Description], UpdateDate, State,DictionaryTypeID,ShowType) Values('" &amp; 'Multilingual Combox'!A822 &amp; "','"  &amp; 'Multilingual Combox'!B822 &amp; "','"  &amp; 'Multilingual Combox'!C822 &amp; "','"  &amp; 'Multilingual Combox'!F822 &amp; "','"  &amp; 'Multilingual Combox'!G822 &amp; "','"  &amp;  'Multilingual Combox'!H822 &amp; "','" &amp; 'Multilingual Combox'!I822 &amp; "','"  &amp; "','"  &amp; 'Multilingual Combox'!K822 &amp; "',null,'" &amp; 'Multilingual Combox'!M822 &amp; "',getdate(),1,"&amp; 'Multilingual Combox'!P822 &amp; ",1)")
)</f>
        <v/>
      </c>
    </row>
    <row r="823" spans="1:1">
      <c r="A823" t="str">
        <f>IF('Multilingual Combox'!A823="","",IF('Multilingual Combox'!Q823=1,""," Insert Into SYS_MULTILINGUAL(ID, DealerID, LanguageID, FormFullName, ControlID, Value, [Text], ToolTipText, ShowOrder, Link, [Description], UpdateDate, State,DictionaryTypeID,ShowType) Values('" &amp; 'Multilingual Combox'!A823 &amp; "','"  &amp; 'Multilingual Combox'!B823 &amp; "','"  &amp; 'Multilingual Combox'!C823 &amp; "','"  &amp; 'Multilingual Combox'!F823 &amp; "','"  &amp; 'Multilingual Combox'!G823 &amp; "','"  &amp;  'Multilingual Combox'!H823 &amp; "','" &amp; 'Multilingual Combox'!I823 &amp; "','"  &amp; "','"  &amp; 'Multilingual Combox'!K823 &amp; "',null,'" &amp; 'Multilingual Combox'!M823 &amp; "',getdate(),1,"&amp; 'Multilingual Combox'!P823 &amp; ",1)")
)</f>
        <v/>
      </c>
    </row>
    <row r="824" spans="1:1">
      <c r="A824" t="str">
        <f>IF('Multilingual Combox'!A824="","",IF('Multilingual Combox'!Q824=1,""," Insert Into SYS_MULTILINGUAL(ID, DealerID, LanguageID, FormFullName, ControlID, Value, [Text], ToolTipText, ShowOrder, Link, [Description], UpdateDate, State,DictionaryTypeID,ShowType) Values('" &amp; 'Multilingual Combox'!A824 &amp; "','"  &amp; 'Multilingual Combox'!B824 &amp; "','"  &amp; 'Multilingual Combox'!C824 &amp; "','"  &amp; 'Multilingual Combox'!F824 &amp; "','"  &amp; 'Multilingual Combox'!G824 &amp; "','"  &amp;  'Multilingual Combox'!H824 &amp; "','" &amp; 'Multilingual Combox'!I824 &amp; "','"  &amp; "','"  &amp; 'Multilingual Combox'!K824 &amp; "',null,'" &amp; 'Multilingual Combox'!M824 &amp; "',getdate(),1,"&amp; 'Multilingual Combox'!P824 &amp; ",1)")
)</f>
        <v/>
      </c>
    </row>
    <row r="825" spans="1:1">
      <c r="A825" t="str">
        <f>IF('Multilingual Combox'!A825="","",IF('Multilingual Combox'!Q825=1,""," Insert Into SYS_MULTILINGUAL(ID, DealerID, LanguageID, FormFullName, ControlID, Value, [Text], ToolTipText, ShowOrder, Link, [Description], UpdateDate, State,DictionaryTypeID,ShowType) Values('" &amp; 'Multilingual Combox'!A825 &amp; "','"  &amp; 'Multilingual Combox'!B825 &amp; "','"  &amp; 'Multilingual Combox'!C825 &amp; "','"  &amp; 'Multilingual Combox'!F825 &amp; "','"  &amp; 'Multilingual Combox'!G825 &amp; "','"  &amp;  'Multilingual Combox'!H825 &amp; "','" &amp; 'Multilingual Combox'!I825 &amp; "','"  &amp; "','"  &amp; 'Multilingual Combox'!K825 &amp; "',null,'" &amp; 'Multilingual Combox'!M825 &amp; "',getdate(),1,"&amp; 'Multilingual Combox'!P825 &amp; ",1)")
)</f>
        <v/>
      </c>
    </row>
    <row r="826" spans="1:1">
      <c r="A826" t="str">
        <f>IF('Multilingual Combox'!A826="","",IF('Multilingual Combox'!Q826=1,""," Insert Into SYS_MULTILINGUAL(ID, DealerID, LanguageID, FormFullName, ControlID, Value, [Text], ToolTipText, ShowOrder, Link, [Description], UpdateDate, State,DictionaryTypeID,ShowType) Values('" &amp; 'Multilingual Combox'!A826 &amp; "','"  &amp; 'Multilingual Combox'!B826 &amp; "','"  &amp; 'Multilingual Combox'!C826 &amp; "','"  &amp; 'Multilingual Combox'!F826 &amp; "','"  &amp; 'Multilingual Combox'!G826 &amp; "','"  &amp;  'Multilingual Combox'!H826 &amp; "','" &amp; 'Multilingual Combox'!I826 &amp; "','"  &amp; "','"  &amp; 'Multilingual Combox'!K826 &amp; "',null,'" &amp; 'Multilingual Combox'!M826 &amp; "',getdate(),1,"&amp; 'Multilingual Combox'!P826 &amp; ",1)")
)</f>
        <v/>
      </c>
    </row>
    <row r="827" spans="1:1">
      <c r="A827" t="str">
        <f>IF('Multilingual Combox'!A827="","",IF('Multilingual Combox'!Q827=1,""," Insert Into SYS_MULTILINGUAL(ID, DealerID, LanguageID, FormFullName, ControlID, Value, [Text], ToolTipText, ShowOrder, Link, [Description], UpdateDate, State,DictionaryTypeID,ShowType) Values('" &amp; 'Multilingual Combox'!A827 &amp; "','"  &amp; 'Multilingual Combox'!B827 &amp; "','"  &amp; 'Multilingual Combox'!C827 &amp; "','"  &amp; 'Multilingual Combox'!F827 &amp; "','"  &amp; 'Multilingual Combox'!G827 &amp; "','"  &amp;  'Multilingual Combox'!H827 &amp; "','" &amp; 'Multilingual Combox'!I827 &amp; "','"  &amp; "','"  &amp; 'Multilingual Combox'!K827 &amp; "',null,'" &amp; 'Multilingual Combox'!M827 &amp; "',getdate(),1,"&amp; 'Multilingual Combox'!P827 &amp; ",1)")
)</f>
        <v/>
      </c>
    </row>
    <row r="828" spans="1:1">
      <c r="A828" t="str">
        <f>IF('Multilingual Combox'!A828="","",IF('Multilingual Combox'!Q828=1,""," Insert Into SYS_MULTILINGUAL(ID, DealerID, LanguageID, FormFullName, ControlID, Value, [Text], ToolTipText, ShowOrder, Link, [Description], UpdateDate, State,DictionaryTypeID,ShowType) Values('" &amp; 'Multilingual Combox'!A828 &amp; "','"  &amp; 'Multilingual Combox'!B828 &amp; "','"  &amp; 'Multilingual Combox'!C828 &amp; "','"  &amp; 'Multilingual Combox'!F828 &amp; "','"  &amp; 'Multilingual Combox'!G828 &amp; "','"  &amp;  'Multilingual Combox'!H828 &amp; "','" &amp; 'Multilingual Combox'!I828 &amp; "','"  &amp; "','"  &amp; 'Multilingual Combox'!K828 &amp; "',null,'" &amp; 'Multilingual Combox'!M828 &amp; "',getdate(),1,"&amp; 'Multilingual Combox'!P828 &amp; ",1)")
)</f>
        <v/>
      </c>
    </row>
    <row r="829" spans="1:1">
      <c r="A829" t="str">
        <f>IF('Multilingual Combox'!A829="","",IF('Multilingual Combox'!Q829=1,""," Insert Into SYS_MULTILINGUAL(ID, DealerID, LanguageID, FormFullName, ControlID, Value, [Text], ToolTipText, ShowOrder, Link, [Description], UpdateDate, State,DictionaryTypeID,ShowType) Values('" &amp; 'Multilingual Combox'!A829 &amp; "','"  &amp; 'Multilingual Combox'!B829 &amp; "','"  &amp; 'Multilingual Combox'!C829 &amp; "','"  &amp; 'Multilingual Combox'!F829 &amp; "','"  &amp; 'Multilingual Combox'!G829 &amp; "','"  &amp;  'Multilingual Combox'!H829 &amp; "','" &amp; 'Multilingual Combox'!I829 &amp; "','"  &amp; "','"  &amp; 'Multilingual Combox'!K829 &amp; "',null,'" &amp; 'Multilingual Combox'!M829 &amp; "',getdate(),1,"&amp; 'Multilingual Combox'!P829 &amp; ",1)")
)</f>
        <v/>
      </c>
    </row>
    <row r="830" spans="1:1">
      <c r="A830" t="str">
        <f>IF('Multilingual Combox'!A830="","",IF('Multilingual Combox'!Q830=1,""," Insert Into SYS_MULTILINGUAL(ID, DealerID, LanguageID, FormFullName, ControlID, Value, [Text], ToolTipText, ShowOrder, Link, [Description], UpdateDate, State,DictionaryTypeID,ShowType) Values('" &amp; 'Multilingual Combox'!A830 &amp; "','"  &amp; 'Multilingual Combox'!B830 &amp; "','"  &amp; 'Multilingual Combox'!C830 &amp; "','"  &amp; 'Multilingual Combox'!F830 &amp; "','"  &amp; 'Multilingual Combox'!G830 &amp; "','"  &amp;  'Multilingual Combox'!H830 &amp; "','" &amp; 'Multilingual Combox'!I830 &amp; "','"  &amp; "','"  &amp; 'Multilingual Combox'!K830 &amp; "',null,'" &amp; 'Multilingual Combox'!M830 &amp; "',getdate(),1,"&amp; 'Multilingual Combox'!P830 &amp; ",1)")
)</f>
        <v/>
      </c>
    </row>
    <row r="831" spans="1:1">
      <c r="A831" t="str">
        <f>IF('Multilingual Combox'!A831="","",IF('Multilingual Combox'!Q831=1,""," Insert Into SYS_MULTILINGUAL(ID, DealerID, LanguageID, FormFullName, ControlID, Value, [Text], ToolTipText, ShowOrder, Link, [Description], UpdateDate, State,DictionaryTypeID,ShowType) Values('" &amp; 'Multilingual Combox'!A831 &amp; "','"  &amp; 'Multilingual Combox'!B831 &amp; "','"  &amp; 'Multilingual Combox'!C831 &amp; "','"  &amp; 'Multilingual Combox'!F831 &amp; "','"  &amp; 'Multilingual Combox'!G831 &amp; "','"  &amp;  'Multilingual Combox'!H831 &amp; "','" &amp; 'Multilingual Combox'!I831 &amp; "','"  &amp; "','"  &amp; 'Multilingual Combox'!K831 &amp; "',null,'" &amp; 'Multilingual Combox'!M831 &amp; "',getdate(),1,"&amp; 'Multilingual Combox'!P831 &amp; ",1)")
)</f>
        <v/>
      </c>
    </row>
    <row r="832" spans="1:1">
      <c r="A832" t="str">
        <f>IF('Multilingual Combox'!A832="","",IF('Multilingual Combox'!Q832=1,""," Insert Into SYS_MULTILINGUAL(ID, DealerID, LanguageID, FormFullName, ControlID, Value, [Text], ToolTipText, ShowOrder, Link, [Description], UpdateDate, State,DictionaryTypeID,ShowType) Values('" &amp; 'Multilingual Combox'!A832 &amp; "','"  &amp; 'Multilingual Combox'!B832 &amp; "','"  &amp; 'Multilingual Combox'!C832 &amp; "','"  &amp; 'Multilingual Combox'!F832 &amp; "','"  &amp; 'Multilingual Combox'!G832 &amp; "','"  &amp;  'Multilingual Combox'!H832 &amp; "','" &amp; 'Multilingual Combox'!I832 &amp; "','"  &amp; "','"  &amp; 'Multilingual Combox'!K832 &amp; "',null,'" &amp; 'Multilingual Combox'!M832 &amp; "',getdate(),1,"&amp; 'Multilingual Combox'!P832 &amp; ",1)")
)</f>
        <v/>
      </c>
    </row>
    <row r="833" spans="1:1">
      <c r="A833" t="str">
        <f>IF('Multilingual Combox'!A833="","",IF('Multilingual Combox'!Q833=1,""," Insert Into SYS_MULTILINGUAL(ID, DealerID, LanguageID, FormFullName, ControlID, Value, [Text], ToolTipText, ShowOrder, Link, [Description], UpdateDate, State,DictionaryTypeID,ShowType) Values('" &amp; 'Multilingual Combox'!A833 &amp; "','"  &amp; 'Multilingual Combox'!B833 &amp; "','"  &amp; 'Multilingual Combox'!C833 &amp; "','"  &amp; 'Multilingual Combox'!F833 &amp; "','"  &amp; 'Multilingual Combox'!G833 &amp; "','"  &amp;  'Multilingual Combox'!H833 &amp; "','" &amp; 'Multilingual Combox'!I833 &amp; "','"  &amp; "','"  &amp; 'Multilingual Combox'!K833 &amp; "',null,'" &amp; 'Multilingual Combox'!M833 &amp; "',getdate(),1,"&amp; 'Multilingual Combox'!P833 &amp; ",1)")
)</f>
        <v/>
      </c>
    </row>
    <row r="834" spans="1:1">
      <c r="A834" t="str">
        <f>IF('Multilingual Combox'!A834="","",IF('Multilingual Combox'!Q834=1,""," Insert Into SYS_MULTILINGUAL(ID, DealerID, LanguageID, FormFullName, ControlID, Value, [Text], ToolTipText, ShowOrder, Link, [Description], UpdateDate, State,DictionaryTypeID,ShowType) Values('" &amp; 'Multilingual Combox'!A834 &amp; "','"  &amp; 'Multilingual Combox'!B834 &amp; "','"  &amp; 'Multilingual Combox'!C834 &amp; "','"  &amp; 'Multilingual Combox'!F834 &amp; "','"  &amp; 'Multilingual Combox'!G834 &amp; "','"  &amp;  'Multilingual Combox'!H834 &amp; "','" &amp; 'Multilingual Combox'!I834 &amp; "','"  &amp; "','"  &amp; 'Multilingual Combox'!K834 &amp; "',null,'" &amp; 'Multilingual Combox'!M834 &amp; "',getdate(),1,"&amp; 'Multilingual Combox'!P834 &amp; ",1)")
)</f>
        <v/>
      </c>
    </row>
    <row r="835" spans="1:1">
      <c r="A835" t="str">
        <f>IF('Multilingual Combox'!A835="","",IF('Multilingual Combox'!Q835=1,""," Insert Into SYS_MULTILINGUAL(ID, DealerID, LanguageID, FormFullName, ControlID, Value, [Text], ToolTipText, ShowOrder, Link, [Description], UpdateDate, State,DictionaryTypeID,ShowType) Values('" &amp; 'Multilingual Combox'!A835 &amp; "','"  &amp; 'Multilingual Combox'!B835 &amp; "','"  &amp; 'Multilingual Combox'!C835 &amp; "','"  &amp; 'Multilingual Combox'!F835 &amp; "','"  &amp; 'Multilingual Combox'!G835 &amp; "','"  &amp;  'Multilingual Combox'!H835 &amp; "','" &amp; 'Multilingual Combox'!I835 &amp; "','"  &amp; "','"  &amp; 'Multilingual Combox'!K835 &amp; "',null,'" &amp; 'Multilingual Combox'!M835 &amp; "',getdate(),1,"&amp; 'Multilingual Combox'!P835 &amp; ",1)")
)</f>
        <v/>
      </c>
    </row>
    <row r="836" spans="1:1">
      <c r="A836" t="str">
        <f>IF('Multilingual Combox'!A836="","",IF('Multilingual Combox'!Q836=1,""," Insert Into SYS_MULTILINGUAL(ID, DealerID, LanguageID, FormFullName, ControlID, Value, [Text], ToolTipText, ShowOrder, Link, [Description], UpdateDate, State,DictionaryTypeID,ShowType) Values('" &amp; 'Multilingual Combox'!A836 &amp; "','"  &amp; 'Multilingual Combox'!B836 &amp; "','"  &amp; 'Multilingual Combox'!C836 &amp; "','"  &amp; 'Multilingual Combox'!F836 &amp; "','"  &amp; 'Multilingual Combox'!G836 &amp; "','"  &amp;  'Multilingual Combox'!H836 &amp; "','" &amp; 'Multilingual Combox'!I836 &amp; "','"  &amp; "','"  &amp; 'Multilingual Combox'!K836 &amp; "',null,'" &amp; 'Multilingual Combox'!M836 &amp; "',getdate(),1,"&amp; 'Multilingual Combox'!P836 &amp; ",1)")
)</f>
        <v/>
      </c>
    </row>
    <row r="837" spans="1:1">
      <c r="A837" t="str">
        <f>IF('Multilingual Combox'!A837="","",IF('Multilingual Combox'!Q837=1,""," Insert Into SYS_MULTILINGUAL(ID, DealerID, LanguageID, FormFullName, ControlID, Value, [Text], ToolTipText, ShowOrder, Link, [Description], UpdateDate, State,DictionaryTypeID,ShowType) Values('" &amp; 'Multilingual Combox'!A837 &amp; "','"  &amp; 'Multilingual Combox'!B837 &amp; "','"  &amp; 'Multilingual Combox'!C837 &amp; "','"  &amp; 'Multilingual Combox'!F837 &amp; "','"  &amp; 'Multilingual Combox'!G837 &amp; "','"  &amp;  'Multilingual Combox'!H837 &amp; "','" &amp; 'Multilingual Combox'!I837 &amp; "','"  &amp; "','"  &amp; 'Multilingual Combox'!K837 &amp; "',null,'" &amp; 'Multilingual Combox'!M837 &amp; "',getdate(),1,"&amp; 'Multilingual Combox'!P837 &amp; ",1)")
)</f>
        <v/>
      </c>
    </row>
    <row r="838" spans="1:1">
      <c r="A838" t="str">
        <f>IF('Multilingual Combox'!A838="","",IF('Multilingual Combox'!Q838=1,""," Insert Into SYS_MULTILINGUAL(ID, DealerID, LanguageID, FormFullName, ControlID, Value, [Text], ToolTipText, ShowOrder, Link, [Description], UpdateDate, State,DictionaryTypeID,ShowType) Values('" &amp; 'Multilingual Combox'!A838 &amp; "','"  &amp; 'Multilingual Combox'!B838 &amp; "','"  &amp; 'Multilingual Combox'!C838 &amp; "','"  &amp; 'Multilingual Combox'!F838 &amp; "','"  &amp; 'Multilingual Combox'!G838 &amp; "','"  &amp;  'Multilingual Combox'!H838 &amp; "','" &amp; 'Multilingual Combox'!I838 &amp; "','"  &amp; "','"  &amp; 'Multilingual Combox'!K838 &amp; "',null,'" &amp; 'Multilingual Combox'!M838 &amp; "',getdate(),1,"&amp; 'Multilingual Combox'!P838 &amp; ",1)")
)</f>
        <v/>
      </c>
    </row>
    <row r="839" spans="1:1">
      <c r="A839" t="str">
        <f>IF('Multilingual Combox'!A839="","",IF('Multilingual Combox'!Q839=1,""," Insert Into SYS_MULTILINGUAL(ID, DealerID, LanguageID, FormFullName, ControlID, Value, [Text], ToolTipText, ShowOrder, Link, [Description], UpdateDate, State,DictionaryTypeID,ShowType) Values('" &amp; 'Multilingual Combox'!A839 &amp; "','"  &amp; 'Multilingual Combox'!B839 &amp; "','"  &amp; 'Multilingual Combox'!C839 &amp; "','"  &amp; 'Multilingual Combox'!F839 &amp; "','"  &amp; 'Multilingual Combox'!G839 &amp; "','"  &amp;  'Multilingual Combox'!H839 &amp; "','" &amp; 'Multilingual Combox'!I839 &amp; "','"  &amp; "','"  &amp; 'Multilingual Combox'!K839 &amp; "',null,'" &amp; 'Multilingual Combox'!M839 &amp; "',getdate(),1,"&amp; 'Multilingual Combox'!P839 &amp; ",1)")
)</f>
        <v/>
      </c>
    </row>
    <row r="840" spans="1:1">
      <c r="A840" t="str">
        <f>IF('Multilingual Combox'!A840="","",IF('Multilingual Combox'!Q840=1,""," Insert Into SYS_MULTILINGUAL(ID, DealerID, LanguageID, FormFullName, ControlID, Value, [Text], ToolTipText, ShowOrder, Link, [Description], UpdateDate, State,DictionaryTypeID,ShowType) Values('" &amp; 'Multilingual Combox'!A840 &amp; "','"  &amp; 'Multilingual Combox'!B840 &amp; "','"  &amp; 'Multilingual Combox'!C840 &amp; "','"  &amp; 'Multilingual Combox'!F840 &amp; "','"  &amp; 'Multilingual Combox'!G840 &amp; "','"  &amp;  'Multilingual Combox'!H840 &amp; "','" &amp; 'Multilingual Combox'!I840 &amp; "','"  &amp; "','"  &amp; 'Multilingual Combox'!K840 &amp; "',null,'" &amp; 'Multilingual Combox'!M840 &amp; "',getdate(),1,"&amp; 'Multilingual Combox'!P840 &amp; ",1)")
)</f>
        <v/>
      </c>
    </row>
    <row r="841" spans="1:1">
      <c r="A841" t="str">
        <f>IF('Multilingual Combox'!A841="","",IF('Multilingual Combox'!Q841=1,""," Insert Into SYS_MULTILINGUAL(ID, DealerID, LanguageID, FormFullName, ControlID, Value, [Text], ToolTipText, ShowOrder, Link, [Description], UpdateDate, State,DictionaryTypeID,ShowType) Values('" &amp; 'Multilingual Combox'!A841 &amp; "','"  &amp; 'Multilingual Combox'!B841 &amp; "','"  &amp; 'Multilingual Combox'!C841 &amp; "','"  &amp; 'Multilingual Combox'!F841 &amp; "','"  &amp; 'Multilingual Combox'!G841 &amp; "','"  &amp;  'Multilingual Combox'!H841 &amp; "','" &amp; 'Multilingual Combox'!I841 &amp; "','"  &amp; "','"  &amp; 'Multilingual Combox'!K841 &amp; "',null,'" &amp; 'Multilingual Combox'!M841 &amp; "',getdate(),1,"&amp; 'Multilingual Combox'!P841 &amp; ",1)")
)</f>
        <v/>
      </c>
    </row>
    <row r="842" spans="1:1">
      <c r="A842" t="str">
        <f>IF('Multilingual Combox'!A842="","",IF('Multilingual Combox'!Q842=1,""," Insert Into SYS_MULTILINGUAL(ID, DealerID, LanguageID, FormFullName, ControlID, Value, [Text], ToolTipText, ShowOrder, Link, [Description], UpdateDate, State,DictionaryTypeID,ShowType) Values('" &amp; 'Multilingual Combox'!A842 &amp; "','"  &amp; 'Multilingual Combox'!B842 &amp; "','"  &amp; 'Multilingual Combox'!C842 &amp; "','"  &amp; 'Multilingual Combox'!F842 &amp; "','"  &amp; 'Multilingual Combox'!G842 &amp; "','"  &amp;  'Multilingual Combox'!H842 &amp; "','" &amp; 'Multilingual Combox'!I842 &amp; "','"  &amp; "','"  &amp; 'Multilingual Combox'!K842 &amp; "',null,'" &amp; 'Multilingual Combox'!M842 &amp; "',getdate(),1,"&amp; 'Multilingual Combox'!P842 &amp; ",1)")
)</f>
        <v/>
      </c>
    </row>
    <row r="843" spans="1:1">
      <c r="A843" t="str">
        <f>IF('Multilingual Combox'!A843="","",IF('Multilingual Combox'!Q843=1,""," Insert Into SYS_MULTILINGUAL(ID, DealerID, LanguageID, FormFullName, ControlID, Value, [Text], ToolTipText, ShowOrder, Link, [Description], UpdateDate, State,DictionaryTypeID,ShowType) Values('" &amp; 'Multilingual Combox'!A843 &amp; "','"  &amp; 'Multilingual Combox'!B843 &amp; "','"  &amp; 'Multilingual Combox'!C843 &amp; "','"  &amp; 'Multilingual Combox'!F843 &amp; "','"  &amp; 'Multilingual Combox'!G843 &amp; "','"  &amp;  'Multilingual Combox'!H843 &amp; "','" &amp; 'Multilingual Combox'!I843 &amp; "','"  &amp; "','"  &amp; 'Multilingual Combox'!K843 &amp; "',null,'" &amp; 'Multilingual Combox'!M843 &amp; "',getdate(),1,"&amp; 'Multilingual Combox'!P843 &amp; ",1)")
)</f>
        <v/>
      </c>
    </row>
    <row r="844" spans="1:1">
      <c r="A844" t="str">
        <f>IF('Multilingual Combox'!A844="","",IF('Multilingual Combox'!Q844=1,""," Insert Into SYS_MULTILINGUAL(ID, DealerID, LanguageID, FormFullName, ControlID, Value, [Text], ToolTipText, ShowOrder, Link, [Description], UpdateDate, State,DictionaryTypeID,ShowType) Values('" &amp; 'Multilingual Combox'!A844 &amp; "','"  &amp; 'Multilingual Combox'!B844 &amp; "','"  &amp; 'Multilingual Combox'!C844 &amp; "','"  &amp; 'Multilingual Combox'!F844 &amp; "','"  &amp; 'Multilingual Combox'!G844 &amp; "','"  &amp;  'Multilingual Combox'!H844 &amp; "','" &amp; 'Multilingual Combox'!I844 &amp; "','"  &amp; "','"  &amp; 'Multilingual Combox'!K844 &amp; "',null,'" &amp; 'Multilingual Combox'!M844 &amp; "',getdate(),1,"&amp; 'Multilingual Combox'!P844 &amp; ",1)")
)</f>
        <v/>
      </c>
    </row>
    <row r="845" spans="1:1">
      <c r="A845" t="str">
        <f>IF('Multilingual Combox'!A845="","",IF('Multilingual Combox'!Q845=1,""," Insert Into SYS_MULTILINGUAL(ID, DealerID, LanguageID, FormFullName, ControlID, Value, [Text], ToolTipText, ShowOrder, Link, [Description], UpdateDate, State,DictionaryTypeID,ShowType) Values('" &amp; 'Multilingual Combox'!A845 &amp; "','"  &amp; 'Multilingual Combox'!B845 &amp; "','"  &amp; 'Multilingual Combox'!C845 &amp; "','"  &amp; 'Multilingual Combox'!F845 &amp; "','"  &amp; 'Multilingual Combox'!G845 &amp; "','"  &amp;  'Multilingual Combox'!H845 &amp; "','" &amp; 'Multilingual Combox'!I845 &amp; "','"  &amp; "','"  &amp; 'Multilingual Combox'!K845 &amp; "',null,'" &amp; 'Multilingual Combox'!M845 &amp; "',getdate(),1,"&amp; 'Multilingual Combox'!P845 &amp; ",1)")
)</f>
        <v/>
      </c>
    </row>
    <row r="846" spans="1:1">
      <c r="A846" t="str">
        <f>IF('Multilingual Combox'!A846="","",IF('Multilingual Combox'!Q846=1,""," Insert Into SYS_MULTILINGUAL(ID, DealerID, LanguageID, FormFullName, ControlID, Value, [Text], ToolTipText, ShowOrder, Link, [Description], UpdateDate, State,DictionaryTypeID,ShowType) Values('" &amp; 'Multilingual Combox'!A846 &amp; "','"  &amp; 'Multilingual Combox'!B846 &amp; "','"  &amp; 'Multilingual Combox'!C846 &amp; "','"  &amp; 'Multilingual Combox'!F846 &amp; "','"  &amp; 'Multilingual Combox'!G846 &amp; "','"  &amp;  'Multilingual Combox'!H846 &amp; "','" &amp; 'Multilingual Combox'!I846 &amp; "','"  &amp; "','"  &amp; 'Multilingual Combox'!K846 &amp; "',null,'" &amp; 'Multilingual Combox'!M846 &amp; "',getdate(),1,"&amp; 'Multilingual Combox'!P846 &amp; ",1)")
)</f>
        <v/>
      </c>
    </row>
    <row r="847" spans="1:1">
      <c r="A847" t="str">
        <f>IF('Multilingual Combox'!A847="","",IF('Multilingual Combox'!Q847=1,""," Insert Into SYS_MULTILINGUAL(ID, DealerID, LanguageID, FormFullName, ControlID, Value, [Text], ToolTipText, ShowOrder, Link, [Description], UpdateDate, State,DictionaryTypeID,ShowType) Values('" &amp; 'Multilingual Combox'!A847 &amp; "','"  &amp; 'Multilingual Combox'!B847 &amp; "','"  &amp; 'Multilingual Combox'!C847 &amp; "','"  &amp; 'Multilingual Combox'!F847 &amp; "','"  &amp; 'Multilingual Combox'!G847 &amp; "','"  &amp;  'Multilingual Combox'!H847 &amp; "','" &amp; 'Multilingual Combox'!I847 &amp; "','"  &amp; "','"  &amp; 'Multilingual Combox'!K847 &amp; "',null,'" &amp; 'Multilingual Combox'!M847 &amp; "',getdate(),1,"&amp; 'Multilingual Combox'!P847 &amp; ",1)")
)</f>
        <v/>
      </c>
    </row>
    <row r="848" spans="1:1">
      <c r="A848" t="str">
        <f>IF('Multilingual Combox'!A848="","",IF('Multilingual Combox'!Q848=1,""," Insert Into SYS_MULTILINGUAL(ID, DealerID, LanguageID, FormFullName, ControlID, Value, [Text], ToolTipText, ShowOrder, Link, [Description], UpdateDate, State,DictionaryTypeID,ShowType) Values('" &amp; 'Multilingual Combox'!A848 &amp; "','"  &amp; 'Multilingual Combox'!B848 &amp; "','"  &amp; 'Multilingual Combox'!C848 &amp; "','"  &amp; 'Multilingual Combox'!F848 &amp; "','"  &amp; 'Multilingual Combox'!G848 &amp; "','"  &amp;  'Multilingual Combox'!H848 &amp; "','" &amp; 'Multilingual Combox'!I848 &amp; "','"  &amp; "','"  &amp; 'Multilingual Combox'!K848 &amp; "',null,'" &amp; 'Multilingual Combox'!M848 &amp; "',getdate(),1,"&amp; 'Multilingual Combox'!P848 &amp; ",1)")
)</f>
        <v/>
      </c>
    </row>
    <row r="849" spans="1:1">
      <c r="A849" t="str">
        <f>IF('Multilingual Combox'!A849="","",IF('Multilingual Combox'!Q849=1,""," Insert Into SYS_MULTILINGUAL(ID, DealerID, LanguageID, FormFullName, ControlID, Value, [Text], ToolTipText, ShowOrder, Link, [Description], UpdateDate, State,DictionaryTypeID,ShowType) Values('" &amp; 'Multilingual Combox'!A849 &amp; "','"  &amp; 'Multilingual Combox'!B849 &amp; "','"  &amp; 'Multilingual Combox'!C849 &amp; "','"  &amp; 'Multilingual Combox'!F849 &amp; "','"  &amp; 'Multilingual Combox'!G849 &amp; "','"  &amp;  'Multilingual Combox'!H849 &amp; "','" &amp; 'Multilingual Combox'!I849 &amp; "','"  &amp; "','"  &amp; 'Multilingual Combox'!K849 &amp; "',null,'" &amp; 'Multilingual Combox'!M849 &amp; "',getdate(),1,"&amp; 'Multilingual Combox'!P849 &amp; ",1)")
)</f>
        <v/>
      </c>
    </row>
    <row r="850" spans="1:1">
      <c r="A850" t="str">
        <f>IF('Multilingual Combox'!A850="","",IF('Multilingual Combox'!Q850=1,""," Insert Into SYS_MULTILINGUAL(ID, DealerID, LanguageID, FormFullName, ControlID, Value, [Text], ToolTipText, ShowOrder, Link, [Description], UpdateDate, State,DictionaryTypeID,ShowType) Values('" &amp; 'Multilingual Combox'!A850 &amp; "','"  &amp; 'Multilingual Combox'!B850 &amp; "','"  &amp; 'Multilingual Combox'!C850 &amp; "','"  &amp; 'Multilingual Combox'!F850 &amp; "','"  &amp; 'Multilingual Combox'!G850 &amp; "','"  &amp;  'Multilingual Combox'!H850 &amp; "','" &amp; 'Multilingual Combox'!I850 &amp; "','"  &amp; "','"  &amp; 'Multilingual Combox'!K850 &amp; "',null,'" &amp; 'Multilingual Combox'!M850 &amp; "',getdate(),1,"&amp; 'Multilingual Combox'!P850 &amp; ",1)")
)</f>
        <v/>
      </c>
    </row>
    <row r="851" spans="1:1">
      <c r="A851" t="str">
        <f>IF('Multilingual Combox'!A851="","",IF('Multilingual Combox'!Q851=1,""," Insert Into SYS_MULTILINGUAL(ID, DealerID, LanguageID, FormFullName, ControlID, Value, [Text], ToolTipText, ShowOrder, Link, [Description], UpdateDate, State,DictionaryTypeID,ShowType) Values('" &amp; 'Multilingual Combox'!A851 &amp; "','"  &amp; 'Multilingual Combox'!B851 &amp; "','"  &amp; 'Multilingual Combox'!C851 &amp; "','"  &amp; 'Multilingual Combox'!F851 &amp; "','"  &amp; 'Multilingual Combox'!G851 &amp; "','"  &amp;  'Multilingual Combox'!H851 &amp; "','" &amp; 'Multilingual Combox'!I851 &amp; "','"  &amp; "','"  &amp; 'Multilingual Combox'!K851 &amp; "',null,'" &amp; 'Multilingual Combox'!M851 &amp; "',getdate(),1,"&amp; 'Multilingual Combox'!P851 &amp; ",1)")
)</f>
        <v/>
      </c>
    </row>
    <row r="852" spans="1:1">
      <c r="A852" t="str">
        <f>IF('Multilingual Combox'!A852="","",IF('Multilingual Combox'!Q852=1,""," Insert Into SYS_MULTILINGUAL(ID, DealerID, LanguageID, FormFullName, ControlID, Value, [Text], ToolTipText, ShowOrder, Link, [Description], UpdateDate, State,DictionaryTypeID,ShowType) Values('" &amp; 'Multilingual Combox'!A852 &amp; "','"  &amp; 'Multilingual Combox'!B852 &amp; "','"  &amp; 'Multilingual Combox'!C852 &amp; "','"  &amp; 'Multilingual Combox'!F852 &amp; "','"  &amp; 'Multilingual Combox'!G852 &amp; "','"  &amp;  'Multilingual Combox'!H852 &amp; "','" &amp; 'Multilingual Combox'!I852 &amp; "','"  &amp; "','"  &amp; 'Multilingual Combox'!K852 &amp; "',null,'" &amp; 'Multilingual Combox'!M852 &amp; "',getdate(),1,"&amp; 'Multilingual Combox'!P852 &amp; ",1)")
)</f>
        <v/>
      </c>
    </row>
    <row r="853" spans="1:1">
      <c r="A853" t="str">
        <f>IF('Multilingual Combox'!A853="","",IF('Multilingual Combox'!Q853=1,""," Insert Into SYS_MULTILINGUAL(ID, DealerID, LanguageID, FormFullName, ControlID, Value, [Text], ToolTipText, ShowOrder, Link, [Description], UpdateDate, State,DictionaryTypeID,ShowType) Values('" &amp; 'Multilingual Combox'!A853 &amp; "','"  &amp; 'Multilingual Combox'!B853 &amp; "','"  &amp; 'Multilingual Combox'!C853 &amp; "','"  &amp; 'Multilingual Combox'!F853 &amp; "','"  &amp; 'Multilingual Combox'!G853 &amp; "','"  &amp;  'Multilingual Combox'!H853 &amp; "','" &amp; 'Multilingual Combox'!I853 &amp; "','"  &amp; "','"  &amp; 'Multilingual Combox'!K853 &amp; "',null,'" &amp; 'Multilingual Combox'!M853 &amp; "',getdate(),1,"&amp; 'Multilingual Combox'!P853 &amp; ",1)")
)</f>
        <v/>
      </c>
    </row>
    <row r="854" spans="1:1">
      <c r="A854" t="str">
        <f>IF('Multilingual Combox'!A854="","",IF('Multilingual Combox'!Q854=1,""," Insert Into SYS_MULTILINGUAL(ID, DealerID, LanguageID, FormFullName, ControlID, Value, [Text], ToolTipText, ShowOrder, Link, [Description], UpdateDate, State,DictionaryTypeID,ShowType) Values('" &amp; 'Multilingual Combox'!A854 &amp; "','"  &amp; 'Multilingual Combox'!B854 &amp; "','"  &amp; 'Multilingual Combox'!C854 &amp; "','"  &amp; 'Multilingual Combox'!F854 &amp; "','"  &amp; 'Multilingual Combox'!G854 &amp; "','"  &amp;  'Multilingual Combox'!H854 &amp; "','" &amp; 'Multilingual Combox'!I854 &amp; "','"  &amp; "','"  &amp; 'Multilingual Combox'!K854 &amp; "',null,'" &amp; 'Multilingual Combox'!M854 &amp; "',getdate(),1,"&amp; 'Multilingual Combox'!P854 &amp; ",1)")
)</f>
        <v/>
      </c>
    </row>
    <row r="855" spans="1:1">
      <c r="A855" t="str">
        <f>IF('Multilingual Combox'!A855="","",IF('Multilingual Combox'!Q855=1,""," Insert Into SYS_MULTILINGUAL(ID, DealerID, LanguageID, FormFullName, ControlID, Value, [Text], ToolTipText, ShowOrder, Link, [Description], UpdateDate, State,DictionaryTypeID,ShowType) Values('" &amp; 'Multilingual Combox'!A855 &amp; "','"  &amp; 'Multilingual Combox'!B855 &amp; "','"  &amp; 'Multilingual Combox'!C855 &amp; "','"  &amp; 'Multilingual Combox'!F855 &amp; "','"  &amp; 'Multilingual Combox'!G855 &amp; "','"  &amp;  'Multilingual Combox'!H855 &amp; "','" &amp; 'Multilingual Combox'!I855 &amp; "','"  &amp; "','"  &amp; 'Multilingual Combox'!K855 &amp; "',null,'" &amp; 'Multilingual Combox'!M855 &amp; "',getdate(),1,"&amp; 'Multilingual Combox'!P855 &amp; ",1)")
)</f>
        <v/>
      </c>
    </row>
    <row r="856" spans="1:1">
      <c r="A856" t="str">
        <f>IF('Multilingual Combox'!A856="","",IF('Multilingual Combox'!Q856=1,""," Insert Into SYS_MULTILINGUAL(ID, DealerID, LanguageID, FormFullName, ControlID, Value, [Text], ToolTipText, ShowOrder, Link, [Description], UpdateDate, State,DictionaryTypeID,ShowType) Values('" &amp; 'Multilingual Combox'!A856 &amp; "','"  &amp; 'Multilingual Combox'!B856 &amp; "','"  &amp; 'Multilingual Combox'!C856 &amp; "','"  &amp; 'Multilingual Combox'!F856 &amp; "','"  &amp; 'Multilingual Combox'!G856 &amp; "','"  &amp;  'Multilingual Combox'!H856 &amp; "','" &amp; 'Multilingual Combox'!I856 &amp; "','"  &amp; "','"  &amp; 'Multilingual Combox'!K856 &amp; "',null,'" &amp; 'Multilingual Combox'!M856 &amp; "',getdate(),1,"&amp; 'Multilingual Combox'!P856 &amp; ",1)")
)</f>
        <v/>
      </c>
    </row>
    <row r="857" spans="1:1">
      <c r="A857" t="str">
        <f>IF('Multilingual Combox'!A857="","",IF('Multilingual Combox'!Q857=1,""," Insert Into SYS_MULTILINGUAL(ID, DealerID, LanguageID, FormFullName, ControlID, Value, [Text], ToolTipText, ShowOrder, Link, [Description], UpdateDate, State,DictionaryTypeID,ShowType) Values('" &amp; 'Multilingual Combox'!A857 &amp; "','"  &amp; 'Multilingual Combox'!B857 &amp; "','"  &amp; 'Multilingual Combox'!C857 &amp; "','"  &amp; 'Multilingual Combox'!F857 &amp; "','"  &amp; 'Multilingual Combox'!G857 &amp; "','"  &amp;  'Multilingual Combox'!H857 &amp; "','" &amp; 'Multilingual Combox'!I857 &amp; "','"  &amp; "','"  &amp; 'Multilingual Combox'!K857 &amp; "',null,'" &amp; 'Multilingual Combox'!M857 &amp; "',getdate(),1,"&amp; 'Multilingual Combox'!P857 &amp; ",1)")
)</f>
        <v/>
      </c>
    </row>
    <row r="858" spans="1:1">
      <c r="A858" t="str">
        <f>IF('Multilingual Combox'!A858="","",IF('Multilingual Combox'!Q858=1,""," Insert Into SYS_MULTILINGUAL(ID, DealerID, LanguageID, FormFullName, ControlID, Value, [Text], ToolTipText, ShowOrder, Link, [Description], UpdateDate, State,DictionaryTypeID,ShowType) Values('" &amp; 'Multilingual Combox'!A858 &amp; "','"  &amp; 'Multilingual Combox'!B858 &amp; "','"  &amp; 'Multilingual Combox'!C858 &amp; "','"  &amp; 'Multilingual Combox'!F858 &amp; "','"  &amp; 'Multilingual Combox'!G858 &amp; "','"  &amp;  'Multilingual Combox'!H858 &amp; "','" &amp; 'Multilingual Combox'!I858 &amp; "','"  &amp; "','"  &amp; 'Multilingual Combox'!K858 &amp; "',null,'" &amp; 'Multilingual Combox'!M858 &amp; "',getdate(),1,"&amp; 'Multilingual Combox'!P858 &amp; ",1)")
)</f>
        <v/>
      </c>
    </row>
    <row r="859" spans="1:1">
      <c r="A859" t="str">
        <f>IF('Multilingual Combox'!A859="","",IF('Multilingual Combox'!Q859=1,""," Insert Into SYS_MULTILINGUAL(ID, DealerID, LanguageID, FormFullName, ControlID, Value, [Text], ToolTipText, ShowOrder, Link, [Description], UpdateDate, State,DictionaryTypeID,ShowType) Values('" &amp; 'Multilingual Combox'!A859 &amp; "','"  &amp; 'Multilingual Combox'!B859 &amp; "','"  &amp; 'Multilingual Combox'!C859 &amp; "','"  &amp; 'Multilingual Combox'!F859 &amp; "','"  &amp; 'Multilingual Combox'!G859 &amp; "','"  &amp;  'Multilingual Combox'!H859 &amp; "','" &amp; 'Multilingual Combox'!I859 &amp; "','"  &amp; "','"  &amp; 'Multilingual Combox'!K859 &amp; "',null,'" &amp; 'Multilingual Combox'!M859 &amp; "',getdate(),1,"&amp; 'Multilingual Combox'!P859 &amp; ",1)")
)</f>
        <v/>
      </c>
    </row>
    <row r="860" spans="1:1">
      <c r="A860" t="str">
        <f>IF('Multilingual Combox'!A860="","",IF('Multilingual Combox'!Q860=1,""," Insert Into SYS_MULTILINGUAL(ID, DealerID, LanguageID, FormFullName, ControlID, Value, [Text], ToolTipText, ShowOrder, Link, [Description], UpdateDate, State,DictionaryTypeID,ShowType) Values('" &amp; 'Multilingual Combox'!A860 &amp; "','"  &amp; 'Multilingual Combox'!B860 &amp; "','"  &amp; 'Multilingual Combox'!C860 &amp; "','"  &amp; 'Multilingual Combox'!F860 &amp; "','"  &amp; 'Multilingual Combox'!G860 &amp; "','"  &amp;  'Multilingual Combox'!H860 &amp; "','" &amp; 'Multilingual Combox'!I860 &amp; "','"  &amp; "','"  &amp; 'Multilingual Combox'!K860 &amp; "',null,'" &amp; 'Multilingual Combox'!M860 &amp; "',getdate(),1,"&amp; 'Multilingual Combox'!P860 &amp; ",1)")
)</f>
        <v/>
      </c>
    </row>
    <row r="861" spans="1:1">
      <c r="A861" t="str">
        <f>IF('Multilingual Combox'!A861="","",IF('Multilingual Combox'!Q861=1,""," Insert Into SYS_MULTILINGUAL(ID, DealerID, LanguageID, FormFullName, ControlID, Value, [Text], ToolTipText, ShowOrder, Link, [Description], UpdateDate, State,DictionaryTypeID,ShowType) Values('" &amp; 'Multilingual Combox'!A861 &amp; "','"  &amp; 'Multilingual Combox'!B861 &amp; "','"  &amp; 'Multilingual Combox'!C861 &amp; "','"  &amp; 'Multilingual Combox'!F861 &amp; "','"  &amp; 'Multilingual Combox'!G861 &amp; "','"  &amp;  'Multilingual Combox'!H861 &amp; "','" &amp; 'Multilingual Combox'!I861 &amp; "','"  &amp; "','"  &amp; 'Multilingual Combox'!K861 &amp; "',null,'" &amp; 'Multilingual Combox'!M861 &amp; "',getdate(),1,"&amp; 'Multilingual Combox'!P861 &amp; ",1)")
)</f>
        <v/>
      </c>
    </row>
    <row r="862" spans="1:1">
      <c r="A862" t="str">
        <f>IF('Multilingual Combox'!A862="","",IF('Multilingual Combox'!Q862=1,""," Insert Into SYS_MULTILINGUAL(ID, DealerID, LanguageID, FormFullName, ControlID, Value, [Text], ToolTipText, ShowOrder, Link, [Description], UpdateDate, State,DictionaryTypeID,ShowType) Values('" &amp; 'Multilingual Combox'!A862 &amp; "','"  &amp; 'Multilingual Combox'!B862 &amp; "','"  &amp; 'Multilingual Combox'!C862 &amp; "','"  &amp; 'Multilingual Combox'!F862 &amp; "','"  &amp; 'Multilingual Combox'!G862 &amp; "','"  &amp;  'Multilingual Combox'!H862 &amp; "','" &amp; 'Multilingual Combox'!I862 &amp; "','"  &amp; "','"  &amp; 'Multilingual Combox'!K862 &amp; "',null,'" &amp; 'Multilingual Combox'!M862 &amp; "',getdate(),1,"&amp; 'Multilingual Combox'!P862 &amp; ",1)")
)</f>
        <v/>
      </c>
    </row>
    <row r="863" spans="1:1">
      <c r="A863" t="str">
        <f>IF('Multilingual Combox'!A863="","",IF('Multilingual Combox'!Q863=1,""," Insert Into SYS_MULTILINGUAL(ID, DealerID, LanguageID, FormFullName, ControlID, Value, [Text], ToolTipText, ShowOrder, Link, [Description], UpdateDate, State,DictionaryTypeID,ShowType) Values('" &amp; 'Multilingual Combox'!A863 &amp; "','"  &amp; 'Multilingual Combox'!B863 &amp; "','"  &amp; 'Multilingual Combox'!C863 &amp; "','"  &amp; 'Multilingual Combox'!F863 &amp; "','"  &amp; 'Multilingual Combox'!G863 &amp; "','"  &amp;  'Multilingual Combox'!H863 &amp; "','" &amp; 'Multilingual Combox'!I863 &amp; "','"  &amp; "','"  &amp; 'Multilingual Combox'!K863 &amp; "',null,'" &amp; 'Multilingual Combox'!M863 &amp; "',getdate(),1,"&amp; 'Multilingual Combox'!P863 &amp; ",1)")
)</f>
        <v/>
      </c>
    </row>
    <row r="864" spans="1:1">
      <c r="A864" t="str">
        <f>IF('Multilingual Combox'!A864="","",IF('Multilingual Combox'!Q864=1,""," Insert Into SYS_MULTILINGUAL(ID, DealerID, LanguageID, FormFullName, ControlID, Value, [Text], ToolTipText, ShowOrder, Link, [Description], UpdateDate, State,DictionaryTypeID,ShowType) Values('" &amp; 'Multilingual Combox'!A864 &amp; "','"  &amp; 'Multilingual Combox'!B864 &amp; "','"  &amp; 'Multilingual Combox'!C864 &amp; "','"  &amp; 'Multilingual Combox'!F864 &amp; "','"  &amp; 'Multilingual Combox'!G864 &amp; "','"  &amp;  'Multilingual Combox'!H864 &amp; "','" &amp; 'Multilingual Combox'!I864 &amp; "','"  &amp; "','"  &amp; 'Multilingual Combox'!K864 &amp; "',null,'" &amp; 'Multilingual Combox'!M864 &amp; "',getdate(),1,"&amp; 'Multilingual Combox'!P864 &amp; ",1)")
)</f>
        <v/>
      </c>
    </row>
    <row r="865" spans="1:1">
      <c r="A865" t="str">
        <f>IF('Multilingual Combox'!A865="","",IF('Multilingual Combox'!Q865=1,""," Insert Into SYS_MULTILINGUAL(ID, DealerID, LanguageID, FormFullName, ControlID, Value, [Text], ToolTipText, ShowOrder, Link, [Description], UpdateDate, State,DictionaryTypeID,ShowType) Values('" &amp; 'Multilingual Combox'!A865 &amp; "','"  &amp; 'Multilingual Combox'!B865 &amp; "','"  &amp; 'Multilingual Combox'!C865 &amp; "','"  &amp; 'Multilingual Combox'!F865 &amp; "','"  &amp; 'Multilingual Combox'!G865 &amp; "','"  &amp;  'Multilingual Combox'!H865 &amp; "','" &amp; 'Multilingual Combox'!I865 &amp; "','"  &amp; "','"  &amp; 'Multilingual Combox'!K865 &amp; "',null,'" &amp; 'Multilingual Combox'!M865 &amp; "',getdate(),1,"&amp; 'Multilingual Combox'!P865 &amp; ",1)")
)</f>
        <v/>
      </c>
    </row>
    <row r="866" spans="1:1">
      <c r="A866" t="str">
        <f>IF('Multilingual Combox'!A866="","",IF('Multilingual Combox'!Q866=1,""," Insert Into SYS_MULTILINGUAL(ID, DealerID, LanguageID, FormFullName, ControlID, Value, [Text], ToolTipText, ShowOrder, Link, [Description], UpdateDate, State,DictionaryTypeID,ShowType) Values('" &amp; 'Multilingual Combox'!A866 &amp; "','"  &amp; 'Multilingual Combox'!B866 &amp; "','"  &amp; 'Multilingual Combox'!C866 &amp; "','"  &amp; 'Multilingual Combox'!F866 &amp; "','"  &amp; 'Multilingual Combox'!G866 &amp; "','"  &amp;  'Multilingual Combox'!H866 &amp; "','" &amp; 'Multilingual Combox'!I866 &amp; "','"  &amp; "','"  &amp; 'Multilingual Combox'!K866 &amp; "',null,'" &amp; 'Multilingual Combox'!M866 &amp; "',getdate(),1,"&amp; 'Multilingual Combox'!P866 &amp; ",1)")
)</f>
        <v/>
      </c>
    </row>
    <row r="867" spans="1:1">
      <c r="A867" t="str">
        <f>IF('Multilingual Combox'!A867="","",IF('Multilingual Combox'!Q867=1,""," Insert Into SYS_MULTILINGUAL(ID, DealerID, LanguageID, FormFullName, ControlID, Value, [Text], ToolTipText, ShowOrder, Link, [Description], UpdateDate, State,DictionaryTypeID,ShowType) Values('" &amp; 'Multilingual Combox'!A867 &amp; "','"  &amp; 'Multilingual Combox'!B867 &amp; "','"  &amp; 'Multilingual Combox'!C867 &amp; "','"  &amp; 'Multilingual Combox'!F867 &amp; "','"  &amp; 'Multilingual Combox'!G867 &amp; "','"  &amp;  'Multilingual Combox'!H867 &amp; "','" &amp; 'Multilingual Combox'!I867 &amp; "','"  &amp; "','"  &amp; 'Multilingual Combox'!K867 &amp; "',null,'" &amp; 'Multilingual Combox'!M867 &amp; "',getdate(),1,"&amp; 'Multilingual Combox'!P867 &amp; ",1)")
)</f>
        <v/>
      </c>
    </row>
    <row r="868" spans="1:1">
      <c r="A868" t="str">
        <f>IF('Multilingual Combox'!A868="","",IF('Multilingual Combox'!Q868=1,""," Insert Into SYS_MULTILINGUAL(ID, DealerID, LanguageID, FormFullName, ControlID, Value, [Text], ToolTipText, ShowOrder, Link, [Description], UpdateDate, State,DictionaryTypeID,ShowType) Values('" &amp; 'Multilingual Combox'!A868 &amp; "','"  &amp; 'Multilingual Combox'!B868 &amp; "','"  &amp; 'Multilingual Combox'!C868 &amp; "','"  &amp; 'Multilingual Combox'!F868 &amp; "','"  &amp; 'Multilingual Combox'!G868 &amp; "','"  &amp;  'Multilingual Combox'!H868 &amp; "','" &amp; 'Multilingual Combox'!I868 &amp; "','"  &amp; "','"  &amp; 'Multilingual Combox'!K868 &amp; "',null,'" &amp; 'Multilingual Combox'!M868 &amp; "',getdate(),1,"&amp; 'Multilingual Combox'!P868 &amp; ",1)")
)</f>
        <v/>
      </c>
    </row>
    <row r="869" spans="1:1">
      <c r="A869" t="str">
        <f>IF('Multilingual Combox'!A869="","",IF('Multilingual Combox'!Q869=1,""," Insert Into SYS_MULTILINGUAL(ID, DealerID, LanguageID, FormFullName, ControlID, Value, [Text], ToolTipText, ShowOrder, Link, [Description], UpdateDate, State,DictionaryTypeID,ShowType) Values('" &amp; 'Multilingual Combox'!A869 &amp; "','"  &amp; 'Multilingual Combox'!B869 &amp; "','"  &amp; 'Multilingual Combox'!C869 &amp; "','"  &amp; 'Multilingual Combox'!F869 &amp; "','"  &amp; 'Multilingual Combox'!G869 &amp; "','"  &amp;  'Multilingual Combox'!H869 &amp; "','" &amp; 'Multilingual Combox'!I869 &amp; "','"  &amp; "','"  &amp; 'Multilingual Combox'!K869 &amp; "',null,'" &amp; 'Multilingual Combox'!M869 &amp; "',getdate(),1,"&amp; 'Multilingual Combox'!P869 &amp; ",1)")
)</f>
        <v/>
      </c>
    </row>
    <row r="870" spans="1:1">
      <c r="A870" t="str">
        <f>IF('Multilingual Combox'!A870="","",IF('Multilingual Combox'!Q870=1,""," Insert Into SYS_MULTILINGUAL(ID, DealerID, LanguageID, FormFullName, ControlID, Value, [Text], ToolTipText, ShowOrder, Link, [Description], UpdateDate, State,DictionaryTypeID,ShowType) Values('" &amp; 'Multilingual Combox'!A870 &amp; "','"  &amp; 'Multilingual Combox'!B870 &amp; "','"  &amp; 'Multilingual Combox'!C870 &amp; "','"  &amp; 'Multilingual Combox'!F870 &amp; "','"  &amp; 'Multilingual Combox'!G870 &amp; "','"  &amp;  'Multilingual Combox'!H870 &amp; "','" &amp; 'Multilingual Combox'!I870 &amp; "','"  &amp; "','"  &amp; 'Multilingual Combox'!K870 &amp; "',null,'" &amp; 'Multilingual Combox'!M870 &amp; "',getdate(),1,"&amp; 'Multilingual Combox'!P870 &amp; ",1)")
)</f>
        <v/>
      </c>
    </row>
    <row r="871" spans="1:1">
      <c r="A871" t="str">
        <f>IF('Multilingual Combox'!A871="","",IF('Multilingual Combox'!Q871=1,""," Insert Into SYS_MULTILINGUAL(ID, DealerID, LanguageID, FormFullName, ControlID, Value, [Text], ToolTipText, ShowOrder, Link, [Description], UpdateDate, State,DictionaryTypeID,ShowType) Values('" &amp; 'Multilingual Combox'!A871 &amp; "','"  &amp; 'Multilingual Combox'!B871 &amp; "','"  &amp; 'Multilingual Combox'!C871 &amp; "','"  &amp; 'Multilingual Combox'!F871 &amp; "','"  &amp; 'Multilingual Combox'!G871 &amp; "','"  &amp;  'Multilingual Combox'!H871 &amp; "','" &amp; 'Multilingual Combox'!I871 &amp; "','"  &amp; "','"  &amp; 'Multilingual Combox'!K871 &amp; "',null,'" &amp; 'Multilingual Combox'!M871 &amp; "',getdate(),1,"&amp; 'Multilingual Combox'!P871 &amp; ",1)")
)</f>
        <v/>
      </c>
    </row>
    <row r="872" spans="1:1">
      <c r="A872" t="str">
        <f>IF('Multilingual Combox'!A872="","",IF('Multilingual Combox'!Q872=1,""," Insert Into SYS_MULTILINGUAL(ID, DealerID, LanguageID, FormFullName, ControlID, Value, [Text], ToolTipText, ShowOrder, Link, [Description], UpdateDate, State,DictionaryTypeID,ShowType) Values('" &amp; 'Multilingual Combox'!A872 &amp; "','"  &amp; 'Multilingual Combox'!B872 &amp; "','"  &amp; 'Multilingual Combox'!C872 &amp; "','"  &amp; 'Multilingual Combox'!F872 &amp; "','"  &amp; 'Multilingual Combox'!G872 &amp; "','"  &amp;  'Multilingual Combox'!H872 &amp; "','" &amp; 'Multilingual Combox'!I872 &amp; "','"  &amp; "','"  &amp; 'Multilingual Combox'!K872 &amp; "',null,'" &amp; 'Multilingual Combox'!M872 &amp; "',getdate(),1,"&amp; 'Multilingual Combox'!P872 &amp; ",1)")
)</f>
        <v/>
      </c>
    </row>
    <row r="873" spans="1:1">
      <c r="A873" t="str">
        <f>IF('Multilingual Combox'!A873="","",IF('Multilingual Combox'!Q873=1,""," Insert Into SYS_MULTILINGUAL(ID, DealerID, LanguageID, FormFullName, ControlID, Value, [Text], ToolTipText, ShowOrder, Link, [Description], UpdateDate, State,DictionaryTypeID,ShowType) Values('" &amp; 'Multilingual Combox'!A873 &amp; "','"  &amp; 'Multilingual Combox'!B873 &amp; "','"  &amp; 'Multilingual Combox'!C873 &amp; "','"  &amp; 'Multilingual Combox'!F873 &amp; "','"  &amp; 'Multilingual Combox'!G873 &amp; "','"  &amp;  'Multilingual Combox'!H873 &amp; "','" &amp; 'Multilingual Combox'!I873 &amp; "','"  &amp; "','"  &amp; 'Multilingual Combox'!K873 &amp; "',null,'" &amp; 'Multilingual Combox'!M873 &amp; "',getdate(),1,"&amp; 'Multilingual Combox'!P873 &amp; ",1)")
)</f>
        <v/>
      </c>
    </row>
    <row r="874" spans="1:1">
      <c r="A874" t="str">
        <f>IF('Multilingual Combox'!A874="","",IF('Multilingual Combox'!Q874=1,""," Insert Into SYS_MULTILINGUAL(ID, DealerID, LanguageID, FormFullName, ControlID, Value, [Text], ToolTipText, ShowOrder, Link, [Description], UpdateDate, State,DictionaryTypeID,ShowType) Values('" &amp; 'Multilingual Combox'!A874 &amp; "','"  &amp; 'Multilingual Combox'!B874 &amp; "','"  &amp; 'Multilingual Combox'!C874 &amp; "','"  &amp; 'Multilingual Combox'!F874 &amp; "','"  &amp; 'Multilingual Combox'!G874 &amp; "','"  &amp;  'Multilingual Combox'!H874 &amp; "','" &amp; 'Multilingual Combox'!I874 &amp; "','"  &amp; "','"  &amp; 'Multilingual Combox'!K874 &amp; "',null,'" &amp; 'Multilingual Combox'!M874 &amp; "',getdate(),1,"&amp; 'Multilingual Combox'!P874 &amp; ",1)")
)</f>
        <v/>
      </c>
    </row>
    <row r="875" spans="1:1">
      <c r="A875" t="str">
        <f>IF('Multilingual Combox'!A875="","",IF('Multilingual Combox'!Q875=1,""," Insert Into SYS_MULTILINGUAL(ID, DealerID, LanguageID, FormFullName, ControlID, Value, [Text], ToolTipText, ShowOrder, Link, [Description], UpdateDate, State,DictionaryTypeID,ShowType) Values('" &amp; 'Multilingual Combox'!A875 &amp; "','"  &amp; 'Multilingual Combox'!B875 &amp; "','"  &amp; 'Multilingual Combox'!C875 &amp; "','"  &amp; 'Multilingual Combox'!F875 &amp; "','"  &amp; 'Multilingual Combox'!G875 &amp; "','"  &amp;  'Multilingual Combox'!H875 &amp; "','" &amp; 'Multilingual Combox'!I875 &amp; "','"  &amp; "','"  &amp; 'Multilingual Combox'!K875 &amp; "',null,'" &amp; 'Multilingual Combox'!M875 &amp; "',getdate(),1,"&amp; 'Multilingual Combox'!P875 &amp; ",1)")
)</f>
        <v/>
      </c>
    </row>
    <row r="876" spans="1:1">
      <c r="A876" t="str">
        <f>IF('Multilingual Combox'!A876="","",IF('Multilingual Combox'!Q876=1,""," Insert Into SYS_MULTILINGUAL(ID, DealerID, LanguageID, FormFullName, ControlID, Value, [Text], ToolTipText, ShowOrder, Link, [Description], UpdateDate, State,DictionaryTypeID,ShowType) Values('" &amp; 'Multilingual Combox'!A876 &amp; "','"  &amp; 'Multilingual Combox'!B876 &amp; "','"  &amp; 'Multilingual Combox'!C876 &amp; "','"  &amp; 'Multilingual Combox'!F876 &amp; "','"  &amp; 'Multilingual Combox'!G876 &amp; "','"  &amp;  'Multilingual Combox'!H876 &amp; "','" &amp; 'Multilingual Combox'!I876 &amp; "','"  &amp; "','"  &amp; 'Multilingual Combox'!K876 &amp; "',null,'" &amp; 'Multilingual Combox'!M876 &amp; "',getdate(),1,"&amp; 'Multilingual Combox'!P876 &amp; ",1)")
)</f>
        <v/>
      </c>
    </row>
    <row r="877" spans="1:1">
      <c r="A877" t="str">
        <f>IF('Multilingual Combox'!A877="","",IF('Multilingual Combox'!Q877=1,""," Insert Into SYS_MULTILINGUAL(ID, DealerID, LanguageID, FormFullName, ControlID, Value, [Text], ToolTipText, ShowOrder, Link, [Description], UpdateDate, State,DictionaryTypeID,ShowType) Values('" &amp; 'Multilingual Combox'!A877 &amp; "','"  &amp; 'Multilingual Combox'!B877 &amp; "','"  &amp; 'Multilingual Combox'!C877 &amp; "','"  &amp; 'Multilingual Combox'!F877 &amp; "','"  &amp; 'Multilingual Combox'!G877 &amp; "','"  &amp;  'Multilingual Combox'!H877 &amp; "','" &amp; 'Multilingual Combox'!I877 &amp; "','"  &amp; "','"  &amp; 'Multilingual Combox'!K877 &amp; "',null,'" &amp; 'Multilingual Combox'!M877 &amp; "',getdate(),1,"&amp; 'Multilingual Combox'!P877 &amp; ",1)")
)</f>
        <v/>
      </c>
    </row>
    <row r="878" spans="1:1">
      <c r="A878" t="str">
        <f>IF('Multilingual Combox'!A878="","",IF('Multilingual Combox'!Q878=1,""," Insert Into SYS_MULTILINGUAL(ID, DealerID, LanguageID, FormFullName, ControlID, Value, [Text], ToolTipText, ShowOrder, Link, [Description], UpdateDate, State,DictionaryTypeID,ShowType) Values('" &amp; 'Multilingual Combox'!A878 &amp; "','"  &amp; 'Multilingual Combox'!B878 &amp; "','"  &amp; 'Multilingual Combox'!C878 &amp; "','"  &amp; 'Multilingual Combox'!F878 &amp; "','"  &amp; 'Multilingual Combox'!G878 &amp; "','"  &amp;  'Multilingual Combox'!H878 &amp; "','" &amp; 'Multilingual Combox'!I878 &amp; "','"  &amp; "','"  &amp; 'Multilingual Combox'!K878 &amp; "',null,'" &amp; 'Multilingual Combox'!M878 &amp; "',getdate(),1,"&amp; 'Multilingual Combox'!P878 &amp; ",1)")
)</f>
        <v/>
      </c>
    </row>
    <row r="879" spans="1:1">
      <c r="A879" t="str">
        <f>IF('Multilingual Combox'!A879="","",IF('Multilingual Combox'!Q879=1,""," Insert Into SYS_MULTILINGUAL(ID, DealerID, LanguageID, FormFullName, ControlID, Value, [Text], ToolTipText, ShowOrder, Link, [Description], UpdateDate, State,DictionaryTypeID,ShowType) Values('" &amp; 'Multilingual Combox'!A879 &amp; "','"  &amp; 'Multilingual Combox'!B879 &amp; "','"  &amp; 'Multilingual Combox'!C879 &amp; "','"  &amp; 'Multilingual Combox'!F879 &amp; "','"  &amp; 'Multilingual Combox'!G879 &amp; "','"  &amp;  'Multilingual Combox'!H879 &amp; "','" &amp; 'Multilingual Combox'!I879 &amp; "','"  &amp; "','"  &amp; 'Multilingual Combox'!K879 &amp; "',null,'" &amp; 'Multilingual Combox'!M879 &amp; "',getdate(),1,"&amp; 'Multilingual Combox'!P879 &amp; ",1)")
)</f>
        <v/>
      </c>
    </row>
    <row r="880" spans="1:1">
      <c r="A880" t="str">
        <f>IF('Multilingual Combox'!A880="","",IF('Multilingual Combox'!Q880=1,""," Insert Into SYS_MULTILINGUAL(ID, DealerID, LanguageID, FormFullName, ControlID, Value, [Text], ToolTipText, ShowOrder, Link, [Description], UpdateDate, State,DictionaryTypeID,ShowType) Values('" &amp; 'Multilingual Combox'!A880 &amp; "','"  &amp; 'Multilingual Combox'!B880 &amp; "','"  &amp; 'Multilingual Combox'!C880 &amp; "','"  &amp; 'Multilingual Combox'!F880 &amp; "','"  &amp; 'Multilingual Combox'!G880 &amp; "','"  &amp;  'Multilingual Combox'!H880 &amp; "','" &amp; 'Multilingual Combox'!I880 &amp; "','"  &amp; "','"  &amp; 'Multilingual Combox'!K880 &amp; "',null,'" &amp; 'Multilingual Combox'!M880 &amp; "',getdate(),1,"&amp; 'Multilingual Combox'!P880 &amp; ",1)")
)</f>
        <v/>
      </c>
    </row>
    <row r="881" spans="1:1">
      <c r="A881" t="str">
        <f>IF('Multilingual Combox'!A881="","",IF('Multilingual Combox'!Q881=1,""," Insert Into SYS_MULTILINGUAL(ID, DealerID, LanguageID, FormFullName, ControlID, Value, [Text], ToolTipText, ShowOrder, Link, [Description], UpdateDate, State,DictionaryTypeID,ShowType) Values('" &amp; 'Multilingual Combox'!A881 &amp; "','"  &amp; 'Multilingual Combox'!B881 &amp; "','"  &amp; 'Multilingual Combox'!C881 &amp; "','"  &amp; 'Multilingual Combox'!F881 &amp; "','"  &amp; 'Multilingual Combox'!G881 &amp; "','"  &amp;  'Multilingual Combox'!H881 &amp; "','" &amp; 'Multilingual Combox'!I881 &amp; "','"  &amp; "','"  &amp; 'Multilingual Combox'!K881 &amp; "',null,'" &amp; 'Multilingual Combox'!M881 &amp; "',getdate(),1,"&amp; 'Multilingual Combox'!P881 &amp; ",1)")
)</f>
        <v/>
      </c>
    </row>
    <row r="882" spans="1:1">
      <c r="A882" t="str">
        <f>IF('Multilingual Combox'!A882="","",IF('Multilingual Combox'!Q882=1,""," Insert Into SYS_MULTILINGUAL(ID, DealerID, LanguageID, FormFullName, ControlID, Value, [Text], ToolTipText, ShowOrder, Link, [Description], UpdateDate, State,DictionaryTypeID,ShowType) Values('" &amp; 'Multilingual Combox'!A882 &amp; "','"  &amp; 'Multilingual Combox'!B882 &amp; "','"  &amp; 'Multilingual Combox'!C882 &amp; "','"  &amp; 'Multilingual Combox'!F882 &amp; "','"  &amp; 'Multilingual Combox'!G882 &amp; "','"  &amp;  'Multilingual Combox'!H882 &amp; "','" &amp; 'Multilingual Combox'!I882 &amp; "','"  &amp; "','"  &amp; 'Multilingual Combox'!K882 &amp; "',null,'" &amp; 'Multilingual Combox'!M882 &amp; "',getdate(),1,"&amp; 'Multilingual Combox'!P882 &amp; ",1)")
)</f>
        <v/>
      </c>
    </row>
    <row r="883" spans="1:1">
      <c r="A883" t="str">
        <f>IF('Multilingual Combox'!A883="","",IF('Multilingual Combox'!Q883=1,""," Insert Into SYS_MULTILINGUAL(ID, DealerID, LanguageID, FormFullName, ControlID, Value, [Text], ToolTipText, ShowOrder, Link, [Description], UpdateDate, State,DictionaryTypeID,ShowType) Values('" &amp; 'Multilingual Combox'!A883 &amp; "','"  &amp; 'Multilingual Combox'!B883 &amp; "','"  &amp; 'Multilingual Combox'!C883 &amp; "','"  &amp; 'Multilingual Combox'!F883 &amp; "','"  &amp; 'Multilingual Combox'!G883 &amp; "','"  &amp;  'Multilingual Combox'!H883 &amp; "','" &amp; 'Multilingual Combox'!I883 &amp; "','"  &amp; "','"  &amp; 'Multilingual Combox'!K883 &amp; "',null,'" &amp; 'Multilingual Combox'!M883 &amp; "',getdate(),1,"&amp; 'Multilingual Combox'!P883 &amp; ",1)")
)</f>
        <v/>
      </c>
    </row>
    <row r="884" spans="1:1">
      <c r="A884" t="str">
        <f>IF('Multilingual Combox'!A884="","",IF('Multilingual Combox'!Q884=1,""," Insert Into SYS_MULTILINGUAL(ID, DealerID, LanguageID, FormFullName, ControlID, Value, [Text], ToolTipText, ShowOrder, Link, [Description], UpdateDate, State,DictionaryTypeID,ShowType) Values('" &amp; 'Multilingual Combox'!A884 &amp; "','"  &amp; 'Multilingual Combox'!B884 &amp; "','"  &amp; 'Multilingual Combox'!C884 &amp; "','"  &amp; 'Multilingual Combox'!F884 &amp; "','"  &amp; 'Multilingual Combox'!G884 &amp; "','"  &amp;  'Multilingual Combox'!H884 &amp; "','" &amp; 'Multilingual Combox'!I884 &amp; "','"  &amp; "','"  &amp; 'Multilingual Combox'!K884 &amp; "',null,'" &amp; 'Multilingual Combox'!M884 &amp; "',getdate(),1,"&amp; 'Multilingual Combox'!P884 &amp; ",1)")
)</f>
        <v/>
      </c>
    </row>
    <row r="885" spans="1:1">
      <c r="A885" t="str">
        <f>IF('Multilingual Combox'!A885="","",IF('Multilingual Combox'!Q885=1,""," Insert Into SYS_MULTILINGUAL(ID, DealerID, LanguageID, FormFullName, ControlID, Value, [Text], ToolTipText, ShowOrder, Link, [Description], UpdateDate, State,DictionaryTypeID,ShowType) Values('" &amp; 'Multilingual Combox'!A885 &amp; "','"  &amp; 'Multilingual Combox'!B885 &amp; "','"  &amp; 'Multilingual Combox'!C885 &amp; "','"  &amp; 'Multilingual Combox'!F885 &amp; "','"  &amp; 'Multilingual Combox'!G885 &amp; "','"  &amp;  'Multilingual Combox'!H885 &amp; "','" &amp; 'Multilingual Combox'!I885 &amp; "','"  &amp; "','"  &amp; 'Multilingual Combox'!K885 &amp; "',null,'" &amp; 'Multilingual Combox'!M885 &amp; "',getdate(),1,"&amp; 'Multilingual Combox'!P885 &amp; ",1)")
)</f>
        <v/>
      </c>
    </row>
    <row r="886" spans="1:1">
      <c r="A886" t="str">
        <f>IF('Multilingual Combox'!A886="","",IF('Multilingual Combox'!Q886=1,""," Insert Into SYS_MULTILINGUAL(ID, DealerID, LanguageID, FormFullName, ControlID, Value, [Text], ToolTipText, ShowOrder, Link, [Description], UpdateDate, State,DictionaryTypeID,ShowType) Values('" &amp; 'Multilingual Combox'!A886 &amp; "','"  &amp; 'Multilingual Combox'!B886 &amp; "','"  &amp; 'Multilingual Combox'!C886 &amp; "','"  &amp; 'Multilingual Combox'!F886 &amp; "','"  &amp; 'Multilingual Combox'!G886 &amp; "','"  &amp;  'Multilingual Combox'!H886 &amp; "','" &amp; 'Multilingual Combox'!I886 &amp; "','"  &amp; "','"  &amp; 'Multilingual Combox'!K886 &amp; "',null,'" &amp; 'Multilingual Combox'!M886 &amp; "',getdate(),1,"&amp; 'Multilingual Combox'!P886 &amp; ",1)")
)</f>
        <v/>
      </c>
    </row>
    <row r="887" spans="1:1">
      <c r="A887" t="str">
        <f>IF('Multilingual Combox'!A887="","",IF('Multilingual Combox'!Q887=1,""," Insert Into SYS_MULTILINGUAL(ID, DealerID, LanguageID, FormFullName, ControlID, Value, [Text], ToolTipText, ShowOrder, Link, [Description], UpdateDate, State,DictionaryTypeID,ShowType) Values('" &amp; 'Multilingual Combox'!A887 &amp; "','"  &amp; 'Multilingual Combox'!B887 &amp; "','"  &amp; 'Multilingual Combox'!C887 &amp; "','"  &amp; 'Multilingual Combox'!F887 &amp; "','"  &amp; 'Multilingual Combox'!G887 &amp; "','"  &amp;  'Multilingual Combox'!H887 &amp; "','" &amp; 'Multilingual Combox'!I887 &amp; "','"  &amp; "','"  &amp; 'Multilingual Combox'!K887 &amp; "',null,'" &amp; 'Multilingual Combox'!M887 &amp; "',getdate(),1,"&amp; 'Multilingual Combox'!P887 &amp; ",1)")
)</f>
        <v/>
      </c>
    </row>
    <row r="888" spans="1:1">
      <c r="A888" t="str">
        <f>IF('Multilingual Combox'!A888="","",IF('Multilingual Combox'!Q888=1,""," Insert Into SYS_MULTILINGUAL(ID, DealerID, LanguageID, FormFullName, ControlID, Value, [Text], ToolTipText, ShowOrder, Link, [Description], UpdateDate, State,DictionaryTypeID,ShowType) Values('" &amp; 'Multilingual Combox'!A888 &amp; "','"  &amp; 'Multilingual Combox'!B888 &amp; "','"  &amp; 'Multilingual Combox'!C888 &amp; "','"  &amp; 'Multilingual Combox'!F888 &amp; "','"  &amp; 'Multilingual Combox'!G888 &amp; "','"  &amp;  'Multilingual Combox'!H888 &amp; "','" &amp; 'Multilingual Combox'!I888 &amp; "','"  &amp; "','"  &amp; 'Multilingual Combox'!K888 &amp; "',null,'" &amp; 'Multilingual Combox'!M888 &amp; "',getdate(),1,"&amp; 'Multilingual Combox'!P888 &amp; ",1)")
)</f>
        <v/>
      </c>
    </row>
    <row r="889" spans="1:1">
      <c r="A889" t="str">
        <f>IF('Multilingual Combox'!A889="","",IF('Multilingual Combox'!Q889=1,""," Insert Into SYS_MULTILINGUAL(ID, DealerID, LanguageID, FormFullName, ControlID, Value, [Text], ToolTipText, ShowOrder, Link, [Description], UpdateDate, State,DictionaryTypeID,ShowType) Values('" &amp; 'Multilingual Combox'!A889 &amp; "','"  &amp; 'Multilingual Combox'!B889 &amp; "','"  &amp; 'Multilingual Combox'!C889 &amp; "','"  &amp; 'Multilingual Combox'!F889 &amp; "','"  &amp; 'Multilingual Combox'!G889 &amp; "','"  &amp;  'Multilingual Combox'!H889 &amp; "','" &amp; 'Multilingual Combox'!I889 &amp; "','"  &amp; "','"  &amp; 'Multilingual Combox'!K889 &amp; "',null,'" &amp; 'Multilingual Combox'!M889 &amp; "',getdate(),1,"&amp; 'Multilingual Combox'!P889 &amp; ",1)")
)</f>
        <v/>
      </c>
    </row>
    <row r="890" spans="1:1">
      <c r="A890" t="str">
        <f>IF('Multilingual Combox'!A890="","",IF('Multilingual Combox'!Q890=1,""," Insert Into SYS_MULTILINGUAL(ID, DealerID, LanguageID, FormFullName, ControlID, Value, [Text], ToolTipText, ShowOrder, Link, [Description], UpdateDate, State,DictionaryTypeID,ShowType) Values('" &amp; 'Multilingual Combox'!A890 &amp; "','"  &amp; 'Multilingual Combox'!B890 &amp; "','"  &amp; 'Multilingual Combox'!C890 &amp; "','"  &amp; 'Multilingual Combox'!F890 &amp; "','"  &amp; 'Multilingual Combox'!G890 &amp; "','"  &amp;  'Multilingual Combox'!H890 &amp; "','" &amp; 'Multilingual Combox'!I890 &amp; "','"  &amp; "','"  &amp; 'Multilingual Combox'!K890 &amp; "',null,'" &amp; 'Multilingual Combox'!M890 &amp; "',getdate(),1,"&amp; 'Multilingual Combox'!P890 &amp; ",1)")
)</f>
        <v/>
      </c>
    </row>
    <row r="891" spans="1:1">
      <c r="A891" t="str">
        <f>IF('Multilingual Combox'!A891="","",IF('Multilingual Combox'!Q891=1,""," Insert Into SYS_MULTILINGUAL(ID, DealerID, LanguageID, FormFullName, ControlID, Value, [Text], ToolTipText, ShowOrder, Link, [Description], UpdateDate, State,DictionaryTypeID,ShowType) Values('" &amp; 'Multilingual Combox'!A891 &amp; "','"  &amp; 'Multilingual Combox'!B891 &amp; "','"  &amp; 'Multilingual Combox'!C891 &amp; "','"  &amp; 'Multilingual Combox'!F891 &amp; "','"  &amp; 'Multilingual Combox'!G891 &amp; "','"  &amp;  'Multilingual Combox'!H891 &amp; "','" &amp; 'Multilingual Combox'!I891 &amp; "','"  &amp; "','"  &amp; 'Multilingual Combox'!K891 &amp; "',null,'" &amp; 'Multilingual Combox'!M891 &amp; "',getdate(),1,"&amp; 'Multilingual Combox'!P891 &amp; ",1)")
)</f>
        <v/>
      </c>
    </row>
    <row r="892" spans="1:1">
      <c r="A892" t="str">
        <f>IF('Multilingual Combox'!A892="","",IF('Multilingual Combox'!Q892=1,""," Insert Into SYS_MULTILINGUAL(ID, DealerID, LanguageID, FormFullName, ControlID, Value, [Text], ToolTipText, ShowOrder, Link, [Description], UpdateDate, State,DictionaryTypeID,ShowType) Values('" &amp; 'Multilingual Combox'!A892 &amp; "','"  &amp; 'Multilingual Combox'!B892 &amp; "','"  &amp; 'Multilingual Combox'!C892 &amp; "','"  &amp; 'Multilingual Combox'!F892 &amp; "','"  &amp; 'Multilingual Combox'!G892 &amp; "','"  &amp;  'Multilingual Combox'!H892 &amp; "','" &amp; 'Multilingual Combox'!I892 &amp; "','"  &amp; "','"  &amp; 'Multilingual Combox'!K892 &amp; "',null,'" &amp; 'Multilingual Combox'!M892 &amp; "',getdate(),1,"&amp; 'Multilingual Combox'!P892 &amp; ",1)")
)</f>
        <v/>
      </c>
    </row>
    <row r="893" spans="1:1">
      <c r="A893" t="str">
        <f>IF('Multilingual Combox'!A893="","",IF('Multilingual Combox'!Q893=1,""," Insert Into SYS_MULTILINGUAL(ID, DealerID, LanguageID, FormFullName, ControlID, Value, [Text], ToolTipText, ShowOrder, Link, [Description], UpdateDate, State,DictionaryTypeID,ShowType) Values('" &amp; 'Multilingual Combox'!A893 &amp; "','"  &amp; 'Multilingual Combox'!B893 &amp; "','"  &amp; 'Multilingual Combox'!C893 &amp; "','"  &amp; 'Multilingual Combox'!F893 &amp; "','"  &amp; 'Multilingual Combox'!G893 &amp; "','"  &amp;  'Multilingual Combox'!H893 &amp; "','" &amp; 'Multilingual Combox'!I893 &amp; "','"  &amp; "','"  &amp; 'Multilingual Combox'!K893 &amp; "',null,'" &amp; 'Multilingual Combox'!M893 &amp; "',getdate(),1,"&amp; 'Multilingual Combox'!P893 &amp; ",1)")
)</f>
        <v/>
      </c>
    </row>
    <row r="894" spans="1:1">
      <c r="A894" t="str">
        <f>IF('Multilingual Combox'!A894="","",IF('Multilingual Combox'!Q894=1,""," Insert Into SYS_MULTILINGUAL(ID, DealerID, LanguageID, FormFullName, ControlID, Value, [Text], ToolTipText, ShowOrder, Link, [Description], UpdateDate, State,DictionaryTypeID,ShowType) Values('" &amp; 'Multilingual Combox'!A894 &amp; "','"  &amp; 'Multilingual Combox'!B894 &amp; "','"  &amp; 'Multilingual Combox'!C894 &amp; "','"  &amp; 'Multilingual Combox'!F894 &amp; "','"  &amp; 'Multilingual Combox'!G894 &amp; "','"  &amp;  'Multilingual Combox'!H894 &amp; "','" &amp; 'Multilingual Combox'!I894 &amp; "','"  &amp; "','"  &amp; 'Multilingual Combox'!K894 &amp; "',null,'" &amp; 'Multilingual Combox'!M894 &amp; "',getdate(),1,"&amp; 'Multilingual Combox'!P894 &amp; ",1)")
)</f>
        <v/>
      </c>
    </row>
    <row r="895" spans="1:1">
      <c r="A895" t="str">
        <f>IF('Multilingual Combox'!A895="","",IF('Multilingual Combox'!Q895=1,""," Insert Into SYS_MULTILINGUAL(ID, DealerID, LanguageID, FormFullName, ControlID, Value, [Text], ToolTipText, ShowOrder, Link, [Description], UpdateDate, State,DictionaryTypeID,ShowType) Values('" &amp; 'Multilingual Combox'!A895 &amp; "','"  &amp; 'Multilingual Combox'!B895 &amp; "','"  &amp; 'Multilingual Combox'!C895 &amp; "','"  &amp; 'Multilingual Combox'!F895 &amp; "','"  &amp; 'Multilingual Combox'!G895 &amp; "','"  &amp;  'Multilingual Combox'!H895 &amp; "','" &amp; 'Multilingual Combox'!I895 &amp; "','"  &amp; "','"  &amp; 'Multilingual Combox'!K895 &amp; "',null,'" &amp; 'Multilingual Combox'!M895 &amp; "',getdate(),1,"&amp; 'Multilingual Combox'!P895 &amp; ",1)")
)</f>
        <v/>
      </c>
    </row>
    <row r="896" spans="1:1">
      <c r="A896" t="str">
        <f>IF('Multilingual Combox'!A896="","",IF('Multilingual Combox'!Q896=1,""," Insert Into SYS_MULTILINGUAL(ID, DealerID, LanguageID, FormFullName, ControlID, Value, [Text], ToolTipText, ShowOrder, Link, [Description], UpdateDate, State,DictionaryTypeID,ShowType) Values('" &amp; 'Multilingual Combox'!A896 &amp; "','"  &amp; 'Multilingual Combox'!B896 &amp; "','"  &amp; 'Multilingual Combox'!C896 &amp; "','"  &amp; 'Multilingual Combox'!F896 &amp; "','"  &amp; 'Multilingual Combox'!G896 &amp; "','"  &amp;  'Multilingual Combox'!H896 &amp; "','" &amp; 'Multilingual Combox'!I896 &amp; "','"  &amp; "','"  &amp; 'Multilingual Combox'!K896 &amp; "',null,'" &amp; 'Multilingual Combox'!M896 &amp; "',getdate(),1,"&amp; 'Multilingual Combox'!P896 &amp; ",1)")
)</f>
        <v/>
      </c>
    </row>
    <row r="897" spans="1:1">
      <c r="A897" t="str">
        <f>IF('Multilingual Combox'!A897="","",IF('Multilingual Combox'!Q897=1,""," Insert Into SYS_MULTILINGUAL(ID, DealerID, LanguageID, FormFullName, ControlID, Value, [Text], ToolTipText, ShowOrder, Link, [Description], UpdateDate, State,DictionaryTypeID,ShowType) Values('" &amp; 'Multilingual Combox'!A897 &amp; "','"  &amp; 'Multilingual Combox'!B897 &amp; "','"  &amp; 'Multilingual Combox'!C897 &amp; "','"  &amp; 'Multilingual Combox'!F897 &amp; "','"  &amp; 'Multilingual Combox'!G897 &amp; "','"  &amp;  'Multilingual Combox'!H897 &amp; "','" &amp; 'Multilingual Combox'!I897 &amp; "','"  &amp; "','"  &amp; 'Multilingual Combox'!K897 &amp; "',null,'" &amp; 'Multilingual Combox'!M897 &amp; "',getdate(),1,"&amp; 'Multilingual Combox'!P897 &amp; ",1)")
)</f>
        <v/>
      </c>
    </row>
    <row r="898" spans="1:1">
      <c r="A898" t="str">
        <f>IF('Multilingual Combox'!A898="","",IF('Multilingual Combox'!Q898=1,""," Insert Into SYS_MULTILINGUAL(ID, DealerID, LanguageID, FormFullName, ControlID, Value, [Text], ToolTipText, ShowOrder, Link, [Description], UpdateDate, State,DictionaryTypeID,ShowType) Values('" &amp; 'Multilingual Combox'!A898 &amp; "','"  &amp; 'Multilingual Combox'!B898 &amp; "','"  &amp; 'Multilingual Combox'!C898 &amp; "','"  &amp; 'Multilingual Combox'!F898 &amp; "','"  &amp; 'Multilingual Combox'!G898 &amp; "','"  &amp;  'Multilingual Combox'!H898 &amp; "','" &amp; 'Multilingual Combox'!I898 &amp; "','"  &amp; "','"  &amp; 'Multilingual Combox'!K898 &amp; "',null,'" &amp; 'Multilingual Combox'!M898 &amp; "',getdate(),1,"&amp; 'Multilingual Combox'!P898 &amp; ",1)")
)</f>
        <v/>
      </c>
    </row>
    <row r="899" spans="1:1">
      <c r="A899" t="str">
        <f>IF('Multilingual Combox'!A899="","",IF('Multilingual Combox'!Q899=1,""," Insert Into SYS_MULTILINGUAL(ID, DealerID, LanguageID, FormFullName, ControlID, Value, [Text], ToolTipText, ShowOrder, Link, [Description], UpdateDate, State,DictionaryTypeID,ShowType) Values('" &amp; 'Multilingual Combox'!A899 &amp; "','"  &amp; 'Multilingual Combox'!B899 &amp; "','"  &amp; 'Multilingual Combox'!C899 &amp; "','"  &amp; 'Multilingual Combox'!F899 &amp; "','"  &amp; 'Multilingual Combox'!G899 &amp; "','"  &amp;  'Multilingual Combox'!H899 &amp; "','" &amp; 'Multilingual Combox'!I899 &amp; "','"  &amp; "','"  &amp; 'Multilingual Combox'!K899 &amp; "',null,'" &amp; 'Multilingual Combox'!M899 &amp; "',getdate(),1,"&amp; 'Multilingual Combox'!P899 &amp; ",1)")
)</f>
        <v/>
      </c>
    </row>
    <row r="900" spans="1:1">
      <c r="A900" t="str">
        <f>IF('Multilingual Combox'!A900="","",IF('Multilingual Combox'!Q900=1,""," Insert Into SYS_MULTILINGUAL(ID, DealerID, LanguageID, FormFullName, ControlID, Value, [Text], ToolTipText, ShowOrder, Link, [Description], UpdateDate, State,DictionaryTypeID,ShowType) Values('" &amp; 'Multilingual Combox'!A900 &amp; "','"  &amp; 'Multilingual Combox'!B900 &amp; "','"  &amp; 'Multilingual Combox'!C900 &amp; "','"  &amp; 'Multilingual Combox'!F900 &amp; "','"  &amp; 'Multilingual Combox'!G900 &amp; "','"  &amp;  'Multilingual Combox'!H900 &amp; "','" &amp; 'Multilingual Combox'!I900 &amp; "','"  &amp; "','"  &amp; 'Multilingual Combox'!K900 &amp; "',null,'" &amp; 'Multilingual Combox'!M900 &amp; "',getdate(),1,"&amp; 'Multilingual Combox'!P900 &amp; ",1)")
)</f>
        <v/>
      </c>
    </row>
    <row r="901" spans="1:1">
      <c r="A901" t="str">
        <f>IF('Multilingual Combox'!A901="","",IF('Multilingual Combox'!Q901=1,""," Insert Into SYS_MULTILINGUAL(ID, DealerID, LanguageID, FormFullName, ControlID, Value, [Text], ToolTipText, ShowOrder, Link, [Description], UpdateDate, State,DictionaryTypeID,ShowType) Values('" &amp; 'Multilingual Combox'!A901 &amp; "','"  &amp; 'Multilingual Combox'!B901 &amp; "','"  &amp; 'Multilingual Combox'!C901 &amp; "','"  &amp; 'Multilingual Combox'!F901 &amp; "','"  &amp; 'Multilingual Combox'!G901 &amp; "','"  &amp;  'Multilingual Combox'!H901 &amp; "','" &amp; 'Multilingual Combox'!I901 &amp; "','"  &amp; "','"  &amp; 'Multilingual Combox'!K901 &amp; "',null,'" &amp; 'Multilingual Combox'!M901 &amp; "',getdate(),1,"&amp; 'Multilingual Combox'!P901 &amp; ",1)")
)</f>
        <v/>
      </c>
    </row>
    <row r="902" spans="1:1">
      <c r="A902" t="str">
        <f>IF('Multilingual Combox'!A902="","",IF('Multilingual Combox'!Q902=1,""," Insert Into SYS_MULTILINGUAL(ID, DealerID, LanguageID, FormFullName, ControlID, Value, [Text], ToolTipText, ShowOrder, Link, [Description], UpdateDate, State,DictionaryTypeID,ShowType) Values('" &amp; 'Multilingual Combox'!A902 &amp; "','"  &amp; 'Multilingual Combox'!B902 &amp; "','"  &amp; 'Multilingual Combox'!C902 &amp; "','"  &amp; 'Multilingual Combox'!F902 &amp; "','"  &amp; 'Multilingual Combox'!G902 &amp; "','"  &amp;  'Multilingual Combox'!H902 &amp; "','" &amp; 'Multilingual Combox'!I902 &amp; "','"  &amp; "','"  &amp; 'Multilingual Combox'!K902 &amp; "',null,'" &amp; 'Multilingual Combox'!M902 &amp; "',getdate(),1,"&amp; 'Multilingual Combox'!P902 &amp; ",1)")
)</f>
        <v/>
      </c>
    </row>
    <row r="903" spans="1:1">
      <c r="A903" t="str">
        <f>IF('Multilingual Combox'!A903="","",IF('Multilingual Combox'!Q903=1,""," Insert Into SYS_MULTILINGUAL(ID, DealerID, LanguageID, FormFullName, ControlID, Value, [Text], ToolTipText, ShowOrder, Link, [Description], UpdateDate, State,DictionaryTypeID,ShowType) Values('" &amp; 'Multilingual Combox'!A903 &amp; "','"  &amp; 'Multilingual Combox'!B903 &amp; "','"  &amp; 'Multilingual Combox'!C903 &amp; "','"  &amp; 'Multilingual Combox'!F903 &amp; "','"  &amp; 'Multilingual Combox'!G903 &amp; "','"  &amp;  'Multilingual Combox'!H903 &amp; "','" &amp; 'Multilingual Combox'!I903 &amp; "','"  &amp; "','"  &amp; 'Multilingual Combox'!K903 &amp; "',null,'" &amp; 'Multilingual Combox'!M903 &amp; "',getdate(),1,"&amp; 'Multilingual Combox'!P903 &amp; ",1)")
)</f>
        <v/>
      </c>
    </row>
    <row r="904" spans="1:1">
      <c r="A904" t="str">
        <f>IF('Multilingual Combox'!A904="","",IF('Multilingual Combox'!Q904=1,""," Insert Into SYS_MULTILINGUAL(ID, DealerID, LanguageID, FormFullName, ControlID, Value, [Text], ToolTipText, ShowOrder, Link, [Description], UpdateDate, State,DictionaryTypeID,ShowType) Values('" &amp; 'Multilingual Combox'!A904 &amp; "','"  &amp; 'Multilingual Combox'!B904 &amp; "','"  &amp; 'Multilingual Combox'!C904 &amp; "','"  &amp; 'Multilingual Combox'!F904 &amp; "','"  &amp; 'Multilingual Combox'!G904 &amp; "','"  &amp;  'Multilingual Combox'!H904 &amp; "','" &amp; 'Multilingual Combox'!I904 &amp; "','"  &amp; "','"  &amp; 'Multilingual Combox'!K904 &amp; "',null,'" &amp; 'Multilingual Combox'!M904 &amp; "',getdate(),1,"&amp; 'Multilingual Combox'!P904 &amp; ",1)")
)</f>
        <v/>
      </c>
    </row>
    <row r="905" spans="1:1">
      <c r="A905" t="str">
        <f>IF('Multilingual Combox'!A905="","",IF('Multilingual Combox'!Q905=1,""," Insert Into SYS_MULTILINGUAL(ID, DealerID, LanguageID, FormFullName, ControlID, Value, [Text], ToolTipText, ShowOrder, Link, [Description], UpdateDate, State,DictionaryTypeID,ShowType) Values('" &amp; 'Multilingual Combox'!A905 &amp; "','"  &amp; 'Multilingual Combox'!B905 &amp; "','"  &amp; 'Multilingual Combox'!C905 &amp; "','"  &amp; 'Multilingual Combox'!F905 &amp; "','"  &amp; 'Multilingual Combox'!G905 &amp; "','"  &amp;  'Multilingual Combox'!H905 &amp; "','" &amp; 'Multilingual Combox'!I905 &amp; "','"  &amp; "','"  &amp; 'Multilingual Combox'!K905 &amp; "',null,'" &amp; 'Multilingual Combox'!M905 &amp; "',getdate(),1,"&amp; 'Multilingual Combox'!P905 &amp; ",1)")
)</f>
        <v/>
      </c>
    </row>
    <row r="906" spans="1:1">
      <c r="A906" t="str">
        <f>IF('Multilingual Combox'!A906="","",IF('Multilingual Combox'!Q906=1,""," Insert Into SYS_MULTILINGUAL(ID, DealerID, LanguageID, FormFullName, ControlID, Value, [Text], ToolTipText, ShowOrder, Link, [Description], UpdateDate, State,DictionaryTypeID,ShowType) Values('" &amp; 'Multilingual Combox'!A906 &amp; "','"  &amp; 'Multilingual Combox'!B906 &amp; "','"  &amp; 'Multilingual Combox'!C906 &amp; "','"  &amp; 'Multilingual Combox'!F906 &amp; "','"  &amp; 'Multilingual Combox'!G906 &amp; "','"  &amp;  'Multilingual Combox'!H906 &amp; "','" &amp; 'Multilingual Combox'!I906 &amp; "','"  &amp; "','"  &amp; 'Multilingual Combox'!K906 &amp; "',null,'" &amp; 'Multilingual Combox'!M906 &amp; "',getdate(),1,"&amp; 'Multilingual Combox'!P906 &amp; ",1)")
)</f>
        <v/>
      </c>
    </row>
    <row r="907" spans="1:1">
      <c r="A907" t="str">
        <f>IF('Multilingual Combox'!A907="","",IF('Multilingual Combox'!Q907=1,""," Insert Into SYS_MULTILINGUAL(ID, DealerID, LanguageID, FormFullName, ControlID, Value, [Text], ToolTipText, ShowOrder, Link, [Description], UpdateDate, State,DictionaryTypeID,ShowType) Values('" &amp; 'Multilingual Combox'!A907 &amp; "','"  &amp; 'Multilingual Combox'!B907 &amp; "','"  &amp; 'Multilingual Combox'!C907 &amp; "','"  &amp; 'Multilingual Combox'!F907 &amp; "','"  &amp; 'Multilingual Combox'!G907 &amp; "','"  &amp;  'Multilingual Combox'!H907 &amp; "','" &amp; 'Multilingual Combox'!I907 &amp; "','"  &amp; "','"  &amp; 'Multilingual Combox'!K907 &amp; "',null,'" &amp; 'Multilingual Combox'!M907 &amp; "',getdate(),1,"&amp; 'Multilingual Combox'!P907 &amp; ",1)")
)</f>
        <v/>
      </c>
    </row>
    <row r="908" spans="1:1">
      <c r="A908" t="str">
        <f>IF('Multilingual Combox'!A908="","",IF('Multilingual Combox'!Q908=1,""," Insert Into SYS_MULTILINGUAL(ID, DealerID, LanguageID, FormFullName, ControlID, Value, [Text], ToolTipText, ShowOrder, Link, [Description], UpdateDate, State,DictionaryTypeID,ShowType) Values('" &amp; 'Multilingual Combox'!A908 &amp; "','"  &amp; 'Multilingual Combox'!B908 &amp; "','"  &amp; 'Multilingual Combox'!C908 &amp; "','"  &amp; 'Multilingual Combox'!F908 &amp; "','"  &amp; 'Multilingual Combox'!G908 &amp; "','"  &amp;  'Multilingual Combox'!H908 &amp; "','" &amp; 'Multilingual Combox'!I908 &amp; "','"  &amp; "','"  &amp; 'Multilingual Combox'!K908 &amp; "',null,'" &amp; 'Multilingual Combox'!M908 &amp; "',getdate(),1,"&amp; 'Multilingual Combox'!P908 &amp; ",1)")
)</f>
        <v/>
      </c>
    </row>
    <row r="909" spans="1:1">
      <c r="A909" t="str">
        <f>IF('Multilingual Combox'!A909="","",IF('Multilingual Combox'!Q909=1,""," Insert Into SYS_MULTILINGUAL(ID, DealerID, LanguageID, FormFullName, ControlID, Value, [Text], ToolTipText, ShowOrder, Link, [Description], UpdateDate, State,DictionaryTypeID,ShowType) Values('" &amp; 'Multilingual Combox'!A909 &amp; "','"  &amp; 'Multilingual Combox'!B909 &amp; "','"  &amp; 'Multilingual Combox'!C909 &amp; "','"  &amp; 'Multilingual Combox'!F909 &amp; "','"  &amp; 'Multilingual Combox'!G909 &amp; "','"  &amp;  'Multilingual Combox'!H909 &amp; "','" &amp; 'Multilingual Combox'!I909 &amp; "','"  &amp; "','"  &amp; 'Multilingual Combox'!K909 &amp; "',null,'" &amp; 'Multilingual Combox'!M909 &amp; "',getdate(),1,"&amp; 'Multilingual Combox'!P909 &amp; ",1)")
)</f>
        <v/>
      </c>
    </row>
    <row r="910" spans="1:1">
      <c r="A910" t="str">
        <f>IF('Multilingual Combox'!A910="","",IF('Multilingual Combox'!Q910=1,""," Insert Into SYS_MULTILINGUAL(ID, DealerID, LanguageID, FormFullName, ControlID, Value, [Text], ToolTipText, ShowOrder, Link, [Description], UpdateDate, State,DictionaryTypeID,ShowType) Values('" &amp; 'Multilingual Combox'!A910 &amp; "','"  &amp; 'Multilingual Combox'!B910 &amp; "','"  &amp; 'Multilingual Combox'!C910 &amp; "','"  &amp; 'Multilingual Combox'!F910 &amp; "','"  &amp; 'Multilingual Combox'!G910 &amp; "','"  &amp;  'Multilingual Combox'!H910 &amp; "','" &amp; 'Multilingual Combox'!I910 &amp; "','"  &amp; "','"  &amp; 'Multilingual Combox'!K910 &amp; "',null,'" &amp; 'Multilingual Combox'!M910 &amp; "',getdate(),1,"&amp; 'Multilingual Combox'!P910 &amp; ",1)")
)</f>
        <v/>
      </c>
    </row>
    <row r="911" spans="1:1">
      <c r="A911" t="str">
        <f>IF('Multilingual Combox'!A911="","",IF('Multilingual Combox'!Q911=1,""," Insert Into SYS_MULTILINGUAL(ID, DealerID, LanguageID, FormFullName, ControlID, Value, [Text], ToolTipText, ShowOrder, Link, [Description], UpdateDate, State,DictionaryTypeID,ShowType) Values('" &amp; 'Multilingual Combox'!A911 &amp; "','"  &amp; 'Multilingual Combox'!B911 &amp; "','"  &amp; 'Multilingual Combox'!C911 &amp; "','"  &amp; 'Multilingual Combox'!F911 &amp; "','"  &amp; 'Multilingual Combox'!G911 &amp; "','"  &amp;  'Multilingual Combox'!H911 &amp; "','" &amp; 'Multilingual Combox'!I911 &amp; "','"  &amp; "','"  &amp; 'Multilingual Combox'!K911 &amp; "',null,'" &amp; 'Multilingual Combox'!M911 &amp; "',getdate(),1,"&amp; 'Multilingual Combox'!P911 &amp; ",1)")
)</f>
        <v/>
      </c>
    </row>
    <row r="912" spans="1:1">
      <c r="A912" t="str">
        <f>IF('Multilingual Combox'!A912="","",IF('Multilingual Combox'!Q912=1,""," Insert Into SYS_MULTILINGUAL(ID, DealerID, LanguageID, FormFullName, ControlID, Value, [Text], ToolTipText, ShowOrder, Link, [Description], UpdateDate, State,DictionaryTypeID,ShowType) Values('" &amp; 'Multilingual Combox'!A912 &amp; "','"  &amp; 'Multilingual Combox'!B912 &amp; "','"  &amp; 'Multilingual Combox'!C912 &amp; "','"  &amp; 'Multilingual Combox'!F912 &amp; "','"  &amp; 'Multilingual Combox'!G912 &amp; "','"  &amp;  'Multilingual Combox'!H912 &amp; "','" &amp; 'Multilingual Combox'!I912 &amp; "','"  &amp; "','"  &amp; 'Multilingual Combox'!K912 &amp; "',null,'" &amp; 'Multilingual Combox'!M912 &amp; "',getdate(),1,"&amp; 'Multilingual Combox'!P912 &amp; ",1)")
)</f>
        <v/>
      </c>
    </row>
    <row r="913" spans="1:1">
      <c r="A913" t="str">
        <f>IF('Multilingual Combox'!A913="","",IF('Multilingual Combox'!Q913=1,""," Insert Into SYS_MULTILINGUAL(ID, DealerID, LanguageID, FormFullName, ControlID, Value, [Text], ToolTipText, ShowOrder, Link, [Description], UpdateDate, State,DictionaryTypeID,ShowType) Values('" &amp; 'Multilingual Combox'!A913 &amp; "','"  &amp; 'Multilingual Combox'!B913 &amp; "','"  &amp; 'Multilingual Combox'!C913 &amp; "','"  &amp; 'Multilingual Combox'!F913 &amp; "','"  &amp; 'Multilingual Combox'!G913 &amp; "','"  &amp;  'Multilingual Combox'!H913 &amp; "','" &amp; 'Multilingual Combox'!I913 &amp; "','"  &amp; "','"  &amp; 'Multilingual Combox'!K913 &amp; "',null,'" &amp; 'Multilingual Combox'!M913 &amp; "',getdate(),1,"&amp; 'Multilingual Combox'!P913 &amp; ",1)")
)</f>
        <v/>
      </c>
    </row>
    <row r="914" spans="1:1">
      <c r="A914" t="str">
        <f>IF('Multilingual Combox'!A914="","",IF('Multilingual Combox'!Q914=1,""," Insert Into SYS_MULTILINGUAL(ID, DealerID, LanguageID, FormFullName, ControlID, Value, [Text], ToolTipText, ShowOrder, Link, [Description], UpdateDate, State,DictionaryTypeID,ShowType) Values('" &amp; 'Multilingual Combox'!A914 &amp; "','"  &amp; 'Multilingual Combox'!B914 &amp; "','"  &amp; 'Multilingual Combox'!C914 &amp; "','"  &amp; 'Multilingual Combox'!F914 &amp; "','"  &amp; 'Multilingual Combox'!G914 &amp; "','"  &amp;  'Multilingual Combox'!H914 &amp; "','" &amp; 'Multilingual Combox'!I914 &amp; "','"  &amp; "','"  &amp; 'Multilingual Combox'!K914 &amp; "',null,'" &amp; 'Multilingual Combox'!M914 &amp; "',getdate(),1,"&amp; 'Multilingual Combox'!P914 &amp; ",1)")
)</f>
        <v/>
      </c>
    </row>
    <row r="915" spans="1:1">
      <c r="A915" t="str">
        <f>IF('Multilingual Combox'!A915="","",IF('Multilingual Combox'!Q915=1,""," Insert Into SYS_MULTILINGUAL(ID, DealerID, LanguageID, FormFullName, ControlID, Value, [Text], ToolTipText, ShowOrder, Link, [Description], UpdateDate, State,DictionaryTypeID,ShowType) Values('" &amp; 'Multilingual Combox'!A915 &amp; "','"  &amp; 'Multilingual Combox'!B915 &amp; "','"  &amp; 'Multilingual Combox'!C915 &amp; "','"  &amp; 'Multilingual Combox'!F915 &amp; "','"  &amp; 'Multilingual Combox'!G915 &amp; "','"  &amp;  'Multilingual Combox'!H915 &amp; "','" &amp; 'Multilingual Combox'!I915 &amp; "','"  &amp; "','"  &amp; 'Multilingual Combox'!K915 &amp; "',null,'" &amp; 'Multilingual Combox'!M915 &amp; "',getdate(),1,"&amp; 'Multilingual Combox'!P915 &amp; ",1)")
)</f>
        <v/>
      </c>
    </row>
    <row r="916" spans="1:1">
      <c r="A916" t="str">
        <f>IF('Multilingual Combox'!A916="","",IF('Multilingual Combox'!Q916=1,""," Insert Into SYS_MULTILINGUAL(ID, DealerID, LanguageID, FormFullName, ControlID, Value, [Text], ToolTipText, ShowOrder, Link, [Description], UpdateDate, State,DictionaryTypeID,ShowType) Values('" &amp; 'Multilingual Combox'!A916 &amp; "','"  &amp; 'Multilingual Combox'!B916 &amp; "','"  &amp; 'Multilingual Combox'!C916 &amp; "','"  &amp; 'Multilingual Combox'!F916 &amp; "','"  &amp; 'Multilingual Combox'!G916 &amp; "','"  &amp;  'Multilingual Combox'!H916 &amp; "','" &amp; 'Multilingual Combox'!I916 &amp; "','"  &amp; "','"  &amp; 'Multilingual Combox'!K916 &amp; "',null,'" &amp; 'Multilingual Combox'!M916 &amp; "',getdate(),1,"&amp; 'Multilingual Combox'!P916 &amp; ",1)")
)</f>
        <v/>
      </c>
    </row>
    <row r="917" spans="1:1">
      <c r="A917" t="str">
        <f>IF('Multilingual Combox'!A917="","",IF('Multilingual Combox'!Q917=1,""," Insert Into SYS_MULTILINGUAL(ID, DealerID, LanguageID, FormFullName, ControlID, Value, [Text], ToolTipText, ShowOrder, Link, [Description], UpdateDate, State,DictionaryTypeID,ShowType) Values('" &amp; 'Multilingual Combox'!A917 &amp; "','"  &amp; 'Multilingual Combox'!B917 &amp; "','"  &amp; 'Multilingual Combox'!C917 &amp; "','"  &amp; 'Multilingual Combox'!F917 &amp; "','"  &amp; 'Multilingual Combox'!G917 &amp; "','"  &amp;  'Multilingual Combox'!H917 &amp; "','" &amp; 'Multilingual Combox'!I917 &amp; "','"  &amp; "','"  &amp; 'Multilingual Combox'!K917 &amp; "',null,'" &amp; 'Multilingual Combox'!M917 &amp; "',getdate(),1,"&amp; 'Multilingual Combox'!P917 &amp; ",1)")
)</f>
        <v/>
      </c>
    </row>
    <row r="918" spans="1:1">
      <c r="A918" t="str">
        <f>IF('Multilingual Combox'!A918="","",IF('Multilingual Combox'!Q918=1,""," Insert Into SYS_MULTILINGUAL(ID, DealerID, LanguageID, FormFullName, ControlID, Value, [Text], ToolTipText, ShowOrder, Link, [Description], UpdateDate, State,DictionaryTypeID,ShowType) Values('" &amp; 'Multilingual Combox'!A918 &amp; "','"  &amp; 'Multilingual Combox'!B918 &amp; "','"  &amp; 'Multilingual Combox'!C918 &amp; "','"  &amp; 'Multilingual Combox'!F918 &amp; "','"  &amp; 'Multilingual Combox'!G918 &amp; "','"  &amp;  'Multilingual Combox'!H918 &amp; "','" &amp; 'Multilingual Combox'!I918 &amp; "','"  &amp; "','"  &amp; 'Multilingual Combox'!K918 &amp; "',null,'" &amp; 'Multilingual Combox'!M918 &amp; "',getdate(),1,"&amp; 'Multilingual Combox'!P918 &amp; ",1)")
)</f>
        <v/>
      </c>
    </row>
    <row r="919" spans="1:1">
      <c r="A919" t="str">
        <f>IF('Multilingual Combox'!A919="","",IF('Multilingual Combox'!Q919=1,""," Insert Into SYS_MULTILINGUAL(ID, DealerID, LanguageID, FormFullName, ControlID, Value, [Text], ToolTipText, ShowOrder, Link, [Description], UpdateDate, State,DictionaryTypeID,ShowType) Values('" &amp; 'Multilingual Combox'!A919 &amp; "','"  &amp; 'Multilingual Combox'!B919 &amp; "','"  &amp; 'Multilingual Combox'!C919 &amp; "','"  &amp; 'Multilingual Combox'!F919 &amp; "','"  &amp; 'Multilingual Combox'!G919 &amp; "','"  &amp;  'Multilingual Combox'!H919 &amp; "','" &amp; 'Multilingual Combox'!I919 &amp; "','"  &amp; "','"  &amp; 'Multilingual Combox'!K919 &amp; "',null,'" &amp; 'Multilingual Combox'!M919 &amp; "',getdate(),1,"&amp; 'Multilingual Combox'!P919 &amp; ",1)")
)</f>
        <v/>
      </c>
    </row>
    <row r="920" spans="1:1">
      <c r="A920" t="str">
        <f>IF('Multilingual Combox'!A920="","",IF('Multilingual Combox'!Q920=1,""," Insert Into SYS_MULTILINGUAL(ID, DealerID, LanguageID, FormFullName, ControlID, Value, [Text], ToolTipText, ShowOrder, Link, [Description], UpdateDate, State,DictionaryTypeID,ShowType) Values('" &amp; 'Multilingual Combox'!A920 &amp; "','"  &amp; 'Multilingual Combox'!B920 &amp; "','"  &amp; 'Multilingual Combox'!C920 &amp; "','"  &amp; 'Multilingual Combox'!F920 &amp; "','"  &amp; 'Multilingual Combox'!G920 &amp; "','"  &amp;  'Multilingual Combox'!H920 &amp; "','" &amp; 'Multilingual Combox'!I920 &amp; "','"  &amp; "','"  &amp; 'Multilingual Combox'!K920 &amp; "',null,'" &amp; 'Multilingual Combox'!M920 &amp; "',getdate(),1,"&amp; 'Multilingual Combox'!P920 &amp; ",1)")
)</f>
        <v/>
      </c>
    </row>
    <row r="921" spans="1:1">
      <c r="A921" t="str">
        <f>IF('Multilingual Combox'!A921="","",IF('Multilingual Combox'!Q921=1,""," Insert Into SYS_MULTILINGUAL(ID, DealerID, LanguageID, FormFullName, ControlID, Value, [Text], ToolTipText, ShowOrder, Link, [Description], UpdateDate, State,DictionaryTypeID,ShowType) Values('" &amp; 'Multilingual Combox'!A921 &amp; "','"  &amp; 'Multilingual Combox'!B921 &amp; "','"  &amp; 'Multilingual Combox'!C921 &amp; "','"  &amp; 'Multilingual Combox'!F921 &amp; "','"  &amp; 'Multilingual Combox'!G921 &amp; "','"  &amp;  'Multilingual Combox'!H921 &amp; "','" &amp; 'Multilingual Combox'!I921 &amp; "','"  &amp; "','"  &amp; 'Multilingual Combox'!K921 &amp; "',null,'" &amp; 'Multilingual Combox'!M921 &amp; "',getdate(),1,"&amp; 'Multilingual Combox'!P921 &amp; ",1)")
)</f>
        <v/>
      </c>
    </row>
    <row r="922" spans="1:1">
      <c r="A922" t="str">
        <f>IF('Multilingual Combox'!A922="","",IF('Multilingual Combox'!Q922=1,""," Insert Into SYS_MULTILINGUAL(ID, DealerID, LanguageID, FormFullName, ControlID, Value, [Text], ToolTipText, ShowOrder, Link, [Description], UpdateDate, State,DictionaryTypeID,ShowType) Values('" &amp; 'Multilingual Combox'!A922 &amp; "','"  &amp; 'Multilingual Combox'!B922 &amp; "','"  &amp; 'Multilingual Combox'!C922 &amp; "','"  &amp; 'Multilingual Combox'!F922 &amp; "','"  &amp; 'Multilingual Combox'!G922 &amp; "','"  &amp;  'Multilingual Combox'!H922 &amp; "','" &amp; 'Multilingual Combox'!I922 &amp; "','"  &amp; "','"  &amp; 'Multilingual Combox'!K922 &amp; "',null,'" &amp; 'Multilingual Combox'!M922 &amp; "',getdate(),1,"&amp; 'Multilingual Combox'!P922 &amp; ",1)")
)</f>
        <v/>
      </c>
    </row>
    <row r="923" spans="1:1">
      <c r="A923" t="str">
        <f>IF('Multilingual Combox'!A923="","",IF('Multilingual Combox'!Q923=1,""," Insert Into SYS_MULTILINGUAL(ID, DealerID, LanguageID, FormFullName, ControlID, Value, [Text], ToolTipText, ShowOrder, Link, [Description], UpdateDate, State,DictionaryTypeID,ShowType) Values('" &amp; 'Multilingual Combox'!A923 &amp; "','"  &amp; 'Multilingual Combox'!B923 &amp; "','"  &amp; 'Multilingual Combox'!C923 &amp; "','"  &amp; 'Multilingual Combox'!F923 &amp; "','"  &amp; 'Multilingual Combox'!G923 &amp; "','"  &amp;  'Multilingual Combox'!H923 &amp; "','" &amp; 'Multilingual Combox'!I923 &amp; "','"  &amp; "','"  &amp; 'Multilingual Combox'!K923 &amp; "',null,'" &amp; 'Multilingual Combox'!M923 &amp; "',getdate(),1,"&amp; 'Multilingual Combox'!P923 &amp; ",1)")
)</f>
        <v/>
      </c>
    </row>
    <row r="924" spans="1:1">
      <c r="A924" t="str">
        <f>IF('Multilingual Combox'!A924="","",IF('Multilingual Combox'!Q924=1,""," Insert Into SYS_MULTILINGUAL(ID, DealerID, LanguageID, FormFullName, ControlID, Value, [Text], ToolTipText, ShowOrder, Link, [Description], UpdateDate, State,DictionaryTypeID,ShowType) Values('" &amp; 'Multilingual Combox'!A924 &amp; "','"  &amp; 'Multilingual Combox'!B924 &amp; "','"  &amp; 'Multilingual Combox'!C924 &amp; "','"  &amp; 'Multilingual Combox'!F924 &amp; "','"  &amp; 'Multilingual Combox'!G924 &amp; "','"  &amp;  'Multilingual Combox'!H924 &amp; "','" &amp; 'Multilingual Combox'!I924 &amp; "','"  &amp; "','"  &amp; 'Multilingual Combox'!K924 &amp; "',null,'" &amp; 'Multilingual Combox'!M924 &amp; "',getdate(),1,"&amp; 'Multilingual Combox'!P924 &amp; ",1)")
)</f>
        <v/>
      </c>
    </row>
    <row r="925" spans="1:1">
      <c r="A925" t="str">
        <f>IF('Multilingual Combox'!A925="","",IF('Multilingual Combox'!Q925=1,""," Insert Into SYS_MULTILINGUAL(ID, DealerID, LanguageID, FormFullName, ControlID, Value, [Text], ToolTipText, ShowOrder, Link, [Description], UpdateDate, State,DictionaryTypeID,ShowType) Values('" &amp; 'Multilingual Combox'!A925 &amp; "','"  &amp; 'Multilingual Combox'!B925 &amp; "','"  &amp; 'Multilingual Combox'!C925 &amp; "','"  &amp; 'Multilingual Combox'!F925 &amp; "','"  &amp; 'Multilingual Combox'!G925 &amp; "','"  &amp;  'Multilingual Combox'!H925 &amp; "','" &amp; 'Multilingual Combox'!I925 &amp; "','"  &amp; "','"  &amp; 'Multilingual Combox'!K925 &amp; "',null,'" &amp; 'Multilingual Combox'!M925 &amp; "',getdate(),1,"&amp; 'Multilingual Combox'!P925 &amp; ",1)")
)</f>
        <v/>
      </c>
    </row>
    <row r="926" spans="1:1">
      <c r="A926" t="str">
        <f>IF('Multilingual Combox'!A926="","",IF('Multilingual Combox'!Q926=1,""," Insert Into SYS_MULTILINGUAL(ID, DealerID, LanguageID, FormFullName, ControlID, Value, [Text], ToolTipText, ShowOrder, Link, [Description], UpdateDate, State,DictionaryTypeID,ShowType) Values('" &amp; 'Multilingual Combox'!A926 &amp; "','"  &amp; 'Multilingual Combox'!B926 &amp; "','"  &amp; 'Multilingual Combox'!C926 &amp; "','"  &amp; 'Multilingual Combox'!F926 &amp; "','"  &amp; 'Multilingual Combox'!G926 &amp; "','"  &amp;  'Multilingual Combox'!H926 &amp; "','" &amp; 'Multilingual Combox'!I926 &amp; "','"  &amp; "','"  &amp; 'Multilingual Combox'!K926 &amp; "',null,'" &amp; 'Multilingual Combox'!M926 &amp; "',getdate(),1,"&amp; 'Multilingual Combox'!P926 &amp; ",1)")
)</f>
        <v/>
      </c>
    </row>
    <row r="927" spans="1:1">
      <c r="A927" t="str">
        <f>IF('Multilingual Combox'!A927="","",IF('Multilingual Combox'!Q927=1,""," Insert Into SYS_MULTILINGUAL(ID, DealerID, LanguageID, FormFullName, ControlID, Value, [Text], ToolTipText, ShowOrder, Link, [Description], UpdateDate, State,DictionaryTypeID,ShowType) Values('" &amp; 'Multilingual Combox'!A927 &amp; "','"  &amp; 'Multilingual Combox'!B927 &amp; "','"  &amp; 'Multilingual Combox'!C927 &amp; "','"  &amp; 'Multilingual Combox'!F927 &amp; "','"  &amp; 'Multilingual Combox'!G927 &amp; "','"  &amp;  'Multilingual Combox'!H927 &amp; "','" &amp; 'Multilingual Combox'!I927 &amp; "','"  &amp; "','"  &amp; 'Multilingual Combox'!K927 &amp; "',null,'" &amp; 'Multilingual Combox'!M927 &amp; "',getdate(),1,"&amp; 'Multilingual Combox'!P927 &amp; ",1)")
)</f>
        <v/>
      </c>
    </row>
    <row r="928" spans="1:1">
      <c r="A928" t="str">
        <f>IF('Multilingual Combox'!A928="","",IF('Multilingual Combox'!Q928=1,""," Insert Into SYS_MULTILINGUAL(ID, DealerID, LanguageID, FormFullName, ControlID, Value, [Text], ToolTipText, ShowOrder, Link, [Description], UpdateDate, State,DictionaryTypeID,ShowType) Values('" &amp; 'Multilingual Combox'!A928 &amp; "','"  &amp; 'Multilingual Combox'!B928 &amp; "','"  &amp; 'Multilingual Combox'!C928 &amp; "','"  &amp; 'Multilingual Combox'!F928 &amp; "','"  &amp; 'Multilingual Combox'!G928 &amp; "','"  &amp;  'Multilingual Combox'!H928 &amp; "','" &amp; 'Multilingual Combox'!I928 &amp; "','"  &amp; "','"  &amp; 'Multilingual Combox'!K928 &amp; "',null,'" &amp; 'Multilingual Combox'!M928 &amp; "',getdate(),1,"&amp; 'Multilingual Combox'!P928 &amp; ",1)")
)</f>
        <v/>
      </c>
    </row>
    <row r="929" spans="1:1">
      <c r="A929" t="str">
        <f>IF('Multilingual Combox'!A929="","",IF('Multilingual Combox'!Q929=1,""," Insert Into SYS_MULTILINGUAL(ID, DealerID, LanguageID, FormFullName, ControlID, Value, [Text], ToolTipText, ShowOrder, Link, [Description], UpdateDate, State,DictionaryTypeID,ShowType) Values('" &amp; 'Multilingual Combox'!A929 &amp; "','"  &amp; 'Multilingual Combox'!B929 &amp; "','"  &amp; 'Multilingual Combox'!C929 &amp; "','"  &amp; 'Multilingual Combox'!F929 &amp; "','"  &amp; 'Multilingual Combox'!G929 &amp; "','"  &amp;  'Multilingual Combox'!H929 &amp; "','" &amp; 'Multilingual Combox'!I929 &amp; "','"  &amp; "','"  &amp; 'Multilingual Combox'!K929 &amp; "',null,'" &amp; 'Multilingual Combox'!M929 &amp; "',getdate(),1,"&amp; 'Multilingual Combox'!P929 &amp; ",1)")
)</f>
        <v/>
      </c>
    </row>
    <row r="930" spans="1:1">
      <c r="A930" t="str">
        <f>IF('Multilingual Combox'!A930="","",IF('Multilingual Combox'!Q930=1,""," Insert Into SYS_MULTILINGUAL(ID, DealerID, LanguageID, FormFullName, ControlID, Value, [Text], ToolTipText, ShowOrder, Link, [Description], UpdateDate, State,DictionaryTypeID,ShowType) Values('" &amp; 'Multilingual Combox'!A930 &amp; "','"  &amp; 'Multilingual Combox'!B930 &amp; "','"  &amp; 'Multilingual Combox'!C930 &amp; "','"  &amp; 'Multilingual Combox'!F930 &amp; "','"  &amp; 'Multilingual Combox'!G930 &amp; "','"  &amp;  'Multilingual Combox'!H930 &amp; "','" &amp; 'Multilingual Combox'!I930 &amp; "','"  &amp; "','"  &amp; 'Multilingual Combox'!K930 &amp; "',null,'" &amp; 'Multilingual Combox'!M930 &amp; "',getdate(),1,"&amp; 'Multilingual Combox'!P930 &amp; ",1)")
)</f>
        <v/>
      </c>
    </row>
    <row r="931" spans="1:1">
      <c r="A931" t="str">
        <f>IF('Multilingual Combox'!A931="","",IF('Multilingual Combox'!Q931=1,""," Insert Into SYS_MULTILINGUAL(ID, DealerID, LanguageID, FormFullName, ControlID, Value, [Text], ToolTipText, ShowOrder, Link, [Description], UpdateDate, State,DictionaryTypeID,ShowType) Values('" &amp; 'Multilingual Combox'!A931 &amp; "','"  &amp; 'Multilingual Combox'!B931 &amp; "','"  &amp; 'Multilingual Combox'!C931 &amp; "','"  &amp; 'Multilingual Combox'!F931 &amp; "','"  &amp; 'Multilingual Combox'!G931 &amp; "','"  &amp;  'Multilingual Combox'!H931 &amp; "','" &amp; 'Multilingual Combox'!I931 &amp; "','"  &amp; "','"  &amp; 'Multilingual Combox'!K931 &amp; "',null,'" &amp; 'Multilingual Combox'!M931 &amp; "',getdate(),1,"&amp; 'Multilingual Combox'!P931 &amp; ",1)")
)</f>
        <v/>
      </c>
    </row>
    <row r="932" spans="1:1">
      <c r="A932" t="str">
        <f>IF('Multilingual Combox'!A932="","",IF('Multilingual Combox'!Q932=1,""," Insert Into SYS_MULTILINGUAL(ID, DealerID, LanguageID, FormFullName, ControlID, Value, [Text], ToolTipText, ShowOrder, Link, [Description], UpdateDate, State,DictionaryTypeID,ShowType) Values('" &amp; 'Multilingual Combox'!A932 &amp; "','"  &amp; 'Multilingual Combox'!B932 &amp; "','"  &amp; 'Multilingual Combox'!C932 &amp; "','"  &amp; 'Multilingual Combox'!F932 &amp; "','"  &amp; 'Multilingual Combox'!G932 &amp; "','"  &amp;  'Multilingual Combox'!H932 &amp; "','" &amp; 'Multilingual Combox'!I932 &amp; "','"  &amp; "','"  &amp; 'Multilingual Combox'!K932 &amp; "',null,'" &amp; 'Multilingual Combox'!M932 &amp; "',getdate(),1,"&amp; 'Multilingual Combox'!P932 &amp; ",1)")
)</f>
        <v/>
      </c>
    </row>
    <row r="933" spans="1:1">
      <c r="A933" t="str">
        <f>IF('Multilingual Combox'!A933="","",IF('Multilingual Combox'!Q933=1,""," Insert Into SYS_MULTILINGUAL(ID, DealerID, LanguageID, FormFullName, ControlID, Value, [Text], ToolTipText, ShowOrder, Link, [Description], UpdateDate, State,DictionaryTypeID,ShowType) Values('" &amp; 'Multilingual Combox'!A933 &amp; "','"  &amp; 'Multilingual Combox'!B933 &amp; "','"  &amp; 'Multilingual Combox'!C933 &amp; "','"  &amp; 'Multilingual Combox'!F933 &amp; "','"  &amp; 'Multilingual Combox'!G933 &amp; "','"  &amp;  'Multilingual Combox'!H933 &amp; "','" &amp; 'Multilingual Combox'!I933 &amp; "','"  &amp; "','"  &amp; 'Multilingual Combox'!K933 &amp; "',null,'" &amp; 'Multilingual Combox'!M933 &amp; "',getdate(),1,"&amp; 'Multilingual Combox'!P933 &amp; ",1)")
)</f>
        <v/>
      </c>
    </row>
    <row r="934" spans="1:1">
      <c r="A934" t="str">
        <f>IF('Multilingual Combox'!A934="","",IF('Multilingual Combox'!Q934=1,""," Insert Into SYS_MULTILINGUAL(ID, DealerID, LanguageID, FormFullName, ControlID, Value, [Text], ToolTipText, ShowOrder, Link, [Description], UpdateDate, State,DictionaryTypeID,ShowType) Values('" &amp; 'Multilingual Combox'!A934 &amp; "','"  &amp; 'Multilingual Combox'!B934 &amp; "','"  &amp; 'Multilingual Combox'!C934 &amp; "','"  &amp; 'Multilingual Combox'!F934 &amp; "','"  &amp; 'Multilingual Combox'!G934 &amp; "','"  &amp;  'Multilingual Combox'!H934 &amp; "','" &amp; 'Multilingual Combox'!I934 &amp; "','"  &amp; "','"  &amp; 'Multilingual Combox'!K934 &amp; "',null,'" &amp; 'Multilingual Combox'!M934 &amp; "',getdate(),1,"&amp; 'Multilingual Combox'!P934 &amp; ",1)")
)</f>
        <v/>
      </c>
    </row>
    <row r="935" spans="1:1">
      <c r="A935" t="str">
        <f>IF('Multilingual Combox'!A935="","",IF('Multilingual Combox'!Q935=1,""," Insert Into SYS_MULTILINGUAL(ID, DealerID, LanguageID, FormFullName, ControlID, Value, [Text], ToolTipText, ShowOrder, Link, [Description], UpdateDate, State,DictionaryTypeID,ShowType) Values('" &amp; 'Multilingual Combox'!A935 &amp; "','"  &amp; 'Multilingual Combox'!B935 &amp; "','"  &amp; 'Multilingual Combox'!C935 &amp; "','"  &amp; 'Multilingual Combox'!F935 &amp; "','"  &amp; 'Multilingual Combox'!G935 &amp; "','"  &amp;  'Multilingual Combox'!H935 &amp; "','" &amp; 'Multilingual Combox'!I935 &amp; "','"  &amp; "','"  &amp; 'Multilingual Combox'!K935 &amp; "',null,'" &amp; 'Multilingual Combox'!M935 &amp; "',getdate(),1,"&amp; 'Multilingual Combox'!P935 &amp; ",1)")
)</f>
        <v/>
      </c>
    </row>
    <row r="936" spans="1:1">
      <c r="A936" t="str">
        <f>IF('Multilingual Combox'!A936="","",IF('Multilingual Combox'!Q936=1,""," Insert Into SYS_MULTILINGUAL(ID, DealerID, LanguageID, FormFullName, ControlID, Value, [Text], ToolTipText, ShowOrder, Link, [Description], UpdateDate, State,DictionaryTypeID,ShowType) Values('" &amp; 'Multilingual Combox'!A936 &amp; "','"  &amp; 'Multilingual Combox'!B936 &amp; "','"  &amp; 'Multilingual Combox'!C936 &amp; "','"  &amp; 'Multilingual Combox'!F936 &amp; "','"  &amp; 'Multilingual Combox'!G936 &amp; "','"  &amp;  'Multilingual Combox'!H936 &amp; "','" &amp; 'Multilingual Combox'!I936 &amp; "','"  &amp; "','"  &amp; 'Multilingual Combox'!K936 &amp; "',null,'" &amp; 'Multilingual Combox'!M936 &amp; "',getdate(),1,"&amp; 'Multilingual Combox'!P936 &amp; ",1)")
)</f>
        <v/>
      </c>
    </row>
    <row r="937" spans="1:1">
      <c r="A937" t="str">
        <f>IF('Multilingual Combox'!A937="","",IF('Multilingual Combox'!Q937=1,""," Insert Into SYS_MULTILINGUAL(ID, DealerID, LanguageID, FormFullName, ControlID, Value, [Text], ToolTipText, ShowOrder, Link, [Description], UpdateDate, State,DictionaryTypeID,ShowType) Values('" &amp; 'Multilingual Combox'!A937 &amp; "','"  &amp; 'Multilingual Combox'!B937 &amp; "','"  &amp; 'Multilingual Combox'!C937 &amp; "','"  &amp; 'Multilingual Combox'!F937 &amp; "','"  &amp; 'Multilingual Combox'!G937 &amp; "','"  &amp;  'Multilingual Combox'!H937 &amp; "','" &amp; 'Multilingual Combox'!I937 &amp; "','"  &amp; "','"  &amp; 'Multilingual Combox'!K937 &amp; "',null,'" &amp; 'Multilingual Combox'!M937 &amp; "',getdate(),1,"&amp; 'Multilingual Combox'!P937 &amp; ",1)")
)</f>
        <v/>
      </c>
    </row>
    <row r="938" spans="1:1">
      <c r="A938" t="str">
        <f>IF('Multilingual Combox'!A938="","",IF('Multilingual Combox'!Q938=1,""," Insert Into SYS_MULTILINGUAL(ID, DealerID, LanguageID, FormFullName, ControlID, Value, [Text], ToolTipText, ShowOrder, Link, [Description], UpdateDate, State,DictionaryTypeID,ShowType) Values('" &amp; 'Multilingual Combox'!A938 &amp; "','"  &amp; 'Multilingual Combox'!B938 &amp; "','"  &amp; 'Multilingual Combox'!C938 &amp; "','"  &amp; 'Multilingual Combox'!F938 &amp; "','"  &amp; 'Multilingual Combox'!G938 &amp; "','"  &amp;  'Multilingual Combox'!H938 &amp; "','" &amp; 'Multilingual Combox'!I938 &amp; "','"  &amp; "','"  &amp; 'Multilingual Combox'!K938 &amp; "',null,'" &amp; 'Multilingual Combox'!M938 &amp; "',getdate(),1,"&amp; 'Multilingual Combox'!P938 &amp; ",1)")
)</f>
        <v/>
      </c>
    </row>
    <row r="939" spans="1:1">
      <c r="A939" t="str">
        <f>IF('Multilingual Combox'!A939="","",IF('Multilingual Combox'!Q939=1,""," Insert Into SYS_MULTILINGUAL(ID, DealerID, LanguageID, FormFullName, ControlID, Value, [Text], ToolTipText, ShowOrder, Link, [Description], UpdateDate, State,DictionaryTypeID,ShowType) Values('" &amp; 'Multilingual Combox'!A939 &amp; "','"  &amp; 'Multilingual Combox'!B939 &amp; "','"  &amp; 'Multilingual Combox'!C939 &amp; "','"  &amp; 'Multilingual Combox'!F939 &amp; "','"  &amp; 'Multilingual Combox'!G939 &amp; "','"  &amp;  'Multilingual Combox'!H939 &amp; "','" &amp; 'Multilingual Combox'!I939 &amp; "','"  &amp; "','"  &amp; 'Multilingual Combox'!K939 &amp; "',null,'" &amp; 'Multilingual Combox'!M939 &amp; "',getdate(),1,"&amp; 'Multilingual Combox'!P939 &amp; ",1)")
)</f>
        <v/>
      </c>
    </row>
    <row r="940" spans="1:1">
      <c r="A940" t="str">
        <f>IF('Multilingual Combox'!A940="","",IF('Multilingual Combox'!Q940=1,""," Insert Into SYS_MULTILINGUAL(ID, DealerID, LanguageID, FormFullName, ControlID, Value, [Text], ToolTipText, ShowOrder, Link, [Description], UpdateDate, State,DictionaryTypeID,ShowType) Values('" &amp; 'Multilingual Combox'!A940 &amp; "','"  &amp; 'Multilingual Combox'!B940 &amp; "','"  &amp; 'Multilingual Combox'!C940 &amp; "','"  &amp; 'Multilingual Combox'!F940 &amp; "','"  &amp; 'Multilingual Combox'!G940 &amp; "','"  &amp;  'Multilingual Combox'!H940 &amp; "','" &amp; 'Multilingual Combox'!I940 &amp; "','"  &amp; "','"  &amp; 'Multilingual Combox'!K940 &amp; "',null,'" &amp; 'Multilingual Combox'!M940 &amp; "',getdate(),1,"&amp; 'Multilingual Combox'!P940 &amp; ",1)")
)</f>
        <v/>
      </c>
    </row>
    <row r="941" spans="1:1">
      <c r="A941" t="str">
        <f>IF('Multilingual Combox'!A941="","",IF('Multilingual Combox'!Q941=1,""," Insert Into SYS_MULTILINGUAL(ID, DealerID, LanguageID, FormFullName, ControlID, Value, [Text], ToolTipText, ShowOrder, Link, [Description], UpdateDate, State,DictionaryTypeID,ShowType) Values('" &amp; 'Multilingual Combox'!A941 &amp; "','"  &amp; 'Multilingual Combox'!B941 &amp; "','"  &amp; 'Multilingual Combox'!C941 &amp; "','"  &amp; 'Multilingual Combox'!F941 &amp; "','"  &amp; 'Multilingual Combox'!G941 &amp; "','"  &amp;  'Multilingual Combox'!H941 &amp; "','" &amp; 'Multilingual Combox'!I941 &amp; "','"  &amp; "','"  &amp; 'Multilingual Combox'!K941 &amp; "',null,'" &amp; 'Multilingual Combox'!M941 &amp; "',getdate(),1,"&amp; 'Multilingual Combox'!P941 &amp; ",1)")
)</f>
        <v/>
      </c>
    </row>
    <row r="942" spans="1:1">
      <c r="A942" t="str">
        <f>IF('Multilingual Combox'!A942="","",IF('Multilingual Combox'!Q942=1,""," Insert Into SYS_MULTILINGUAL(ID, DealerID, LanguageID, FormFullName, ControlID, Value, [Text], ToolTipText, ShowOrder, Link, [Description], UpdateDate, State,DictionaryTypeID,ShowType) Values('" &amp; 'Multilingual Combox'!A942 &amp; "','"  &amp; 'Multilingual Combox'!B942 &amp; "','"  &amp; 'Multilingual Combox'!C942 &amp; "','"  &amp; 'Multilingual Combox'!F942 &amp; "','"  &amp; 'Multilingual Combox'!G942 &amp; "','"  &amp;  'Multilingual Combox'!H942 &amp; "','" &amp; 'Multilingual Combox'!I942 &amp; "','"  &amp; "','"  &amp; 'Multilingual Combox'!K942 &amp; "',null,'" &amp; 'Multilingual Combox'!M942 &amp; "',getdate(),1,"&amp; 'Multilingual Combox'!P942 &amp; ",1)")
)</f>
        <v/>
      </c>
    </row>
    <row r="943" spans="1:1">
      <c r="A943" t="str">
        <f>IF('Multilingual Combox'!A943="","",IF('Multilingual Combox'!Q943=1,""," Insert Into SYS_MULTILINGUAL(ID, DealerID, LanguageID, FormFullName, ControlID, Value, [Text], ToolTipText, ShowOrder, Link, [Description], UpdateDate, State,DictionaryTypeID,ShowType) Values('" &amp; 'Multilingual Combox'!A943 &amp; "','"  &amp; 'Multilingual Combox'!B943 &amp; "','"  &amp; 'Multilingual Combox'!C943 &amp; "','"  &amp; 'Multilingual Combox'!F943 &amp; "','"  &amp; 'Multilingual Combox'!G943 &amp; "','"  &amp;  'Multilingual Combox'!H943 &amp; "','" &amp; 'Multilingual Combox'!I943 &amp; "','"  &amp; "','"  &amp; 'Multilingual Combox'!K943 &amp; "',null,'" &amp; 'Multilingual Combox'!M943 &amp; "',getdate(),1,"&amp; 'Multilingual Combox'!P943 &amp; ",1)")
)</f>
        <v/>
      </c>
    </row>
    <row r="944" spans="1:1">
      <c r="A944" t="str">
        <f>IF('Multilingual Combox'!A944="","",IF('Multilingual Combox'!Q944=1,""," Insert Into SYS_MULTILINGUAL(ID, DealerID, LanguageID, FormFullName, ControlID, Value, [Text], ToolTipText, ShowOrder, Link, [Description], UpdateDate, State,DictionaryTypeID,ShowType) Values('" &amp; 'Multilingual Combox'!A944 &amp; "','"  &amp; 'Multilingual Combox'!B944 &amp; "','"  &amp; 'Multilingual Combox'!C944 &amp; "','"  &amp; 'Multilingual Combox'!F944 &amp; "','"  &amp; 'Multilingual Combox'!G944 &amp; "','"  &amp;  'Multilingual Combox'!H944 &amp; "','" &amp; 'Multilingual Combox'!I944 &amp; "','"  &amp; "','"  &amp; 'Multilingual Combox'!K944 &amp; "',null,'" &amp; 'Multilingual Combox'!M944 &amp; "',getdate(),1,"&amp; 'Multilingual Combox'!P944 &amp; ",1)")
)</f>
        <v/>
      </c>
    </row>
    <row r="945" spans="1:1">
      <c r="A945" t="str">
        <f>IF('Multilingual Combox'!A945="","",IF('Multilingual Combox'!Q945=1,""," Insert Into SYS_MULTILINGUAL(ID, DealerID, LanguageID, FormFullName, ControlID, Value, [Text], ToolTipText, ShowOrder, Link, [Description], UpdateDate, State,DictionaryTypeID,ShowType) Values('" &amp; 'Multilingual Combox'!A945 &amp; "','"  &amp; 'Multilingual Combox'!B945 &amp; "','"  &amp; 'Multilingual Combox'!C945 &amp; "','"  &amp; 'Multilingual Combox'!F945 &amp; "','"  &amp; 'Multilingual Combox'!G945 &amp; "','"  &amp;  'Multilingual Combox'!H945 &amp; "','" &amp; 'Multilingual Combox'!I945 &amp; "','"  &amp; "','"  &amp; 'Multilingual Combox'!K945 &amp; "',null,'" &amp; 'Multilingual Combox'!M945 &amp; "',getdate(),1,"&amp; 'Multilingual Combox'!P945 &amp; ",1)")
)</f>
        <v/>
      </c>
    </row>
    <row r="946" spans="1:1">
      <c r="A946" t="str">
        <f>IF('Multilingual Combox'!A946="","",IF('Multilingual Combox'!Q946=1,""," Insert Into SYS_MULTILINGUAL(ID, DealerID, LanguageID, FormFullName, ControlID, Value, [Text], ToolTipText, ShowOrder, Link, [Description], UpdateDate, State,DictionaryTypeID,ShowType) Values('" &amp; 'Multilingual Combox'!A946 &amp; "','"  &amp; 'Multilingual Combox'!B946 &amp; "','"  &amp; 'Multilingual Combox'!C946 &amp; "','"  &amp; 'Multilingual Combox'!F946 &amp; "','"  &amp; 'Multilingual Combox'!G946 &amp; "','"  &amp;  'Multilingual Combox'!H946 &amp; "','" &amp; 'Multilingual Combox'!I946 &amp; "','"  &amp; "','"  &amp; 'Multilingual Combox'!K946 &amp; "',null,'" &amp; 'Multilingual Combox'!M946 &amp; "',getdate(),1,"&amp; 'Multilingual Combox'!P946 &amp; ",1)")
)</f>
        <v/>
      </c>
    </row>
    <row r="947" spans="1:1">
      <c r="A947" t="str">
        <f>IF('Multilingual Combox'!A947="","",IF('Multilingual Combox'!Q947=1,""," Insert Into SYS_MULTILINGUAL(ID, DealerID, LanguageID, FormFullName, ControlID, Value, [Text], ToolTipText, ShowOrder, Link, [Description], UpdateDate, State,DictionaryTypeID,ShowType) Values('" &amp; 'Multilingual Combox'!A947 &amp; "','"  &amp; 'Multilingual Combox'!B947 &amp; "','"  &amp; 'Multilingual Combox'!C947 &amp; "','"  &amp; 'Multilingual Combox'!F947 &amp; "','"  &amp; 'Multilingual Combox'!G947 &amp; "','"  &amp;  'Multilingual Combox'!H947 &amp; "','" &amp; 'Multilingual Combox'!I947 &amp; "','"  &amp; "','"  &amp; 'Multilingual Combox'!K947 &amp; "',null,'" &amp; 'Multilingual Combox'!M947 &amp; "',getdate(),1,"&amp; 'Multilingual Combox'!P947 &amp; ",1)")
)</f>
        <v/>
      </c>
    </row>
    <row r="948" spans="1:1">
      <c r="A948" t="str">
        <f>IF('Multilingual Combox'!A948="","",IF('Multilingual Combox'!Q948=1,""," Insert Into SYS_MULTILINGUAL(ID, DealerID, LanguageID, FormFullName, ControlID, Value, [Text], ToolTipText, ShowOrder, Link, [Description], UpdateDate, State,DictionaryTypeID,ShowType) Values('" &amp; 'Multilingual Combox'!A948 &amp; "','"  &amp; 'Multilingual Combox'!B948 &amp; "','"  &amp; 'Multilingual Combox'!C948 &amp; "','"  &amp; 'Multilingual Combox'!F948 &amp; "','"  &amp; 'Multilingual Combox'!G948 &amp; "','"  &amp;  'Multilingual Combox'!H948 &amp; "','" &amp; 'Multilingual Combox'!I948 &amp; "','"  &amp; "','"  &amp; 'Multilingual Combox'!K948 &amp; "',null,'" &amp; 'Multilingual Combox'!M948 &amp; "',getdate(),1,"&amp; 'Multilingual Combox'!P948 &amp; ",1)")
)</f>
        <v/>
      </c>
    </row>
    <row r="949" spans="1:1">
      <c r="A949" t="str">
        <f>IF('Multilingual Combox'!A949="","",IF('Multilingual Combox'!Q949=1,""," Insert Into SYS_MULTILINGUAL(ID, DealerID, LanguageID, FormFullName, ControlID, Value, [Text], ToolTipText, ShowOrder, Link, [Description], UpdateDate, State,DictionaryTypeID,ShowType) Values('" &amp; 'Multilingual Combox'!A949 &amp; "','"  &amp; 'Multilingual Combox'!B949 &amp; "','"  &amp; 'Multilingual Combox'!C949 &amp; "','"  &amp; 'Multilingual Combox'!F949 &amp; "','"  &amp; 'Multilingual Combox'!G949 &amp; "','"  &amp;  'Multilingual Combox'!H949 &amp; "','" &amp; 'Multilingual Combox'!I949 &amp; "','"  &amp; "','"  &amp; 'Multilingual Combox'!K949 &amp; "',null,'" &amp; 'Multilingual Combox'!M949 &amp; "',getdate(),1,"&amp; 'Multilingual Combox'!P949 &amp; ",1)")
)</f>
        <v/>
      </c>
    </row>
    <row r="950" spans="1:1">
      <c r="A950" t="str">
        <f>IF('Multilingual Combox'!A950="","",IF('Multilingual Combox'!Q950=1,""," Insert Into SYS_MULTILINGUAL(ID, DealerID, LanguageID, FormFullName, ControlID, Value, [Text], ToolTipText, ShowOrder, Link, [Description], UpdateDate, State,DictionaryTypeID,ShowType) Values('" &amp; 'Multilingual Combox'!A950 &amp; "','"  &amp; 'Multilingual Combox'!B950 &amp; "','"  &amp; 'Multilingual Combox'!C950 &amp; "','"  &amp; 'Multilingual Combox'!F950 &amp; "','"  &amp; 'Multilingual Combox'!G950 &amp; "','"  &amp;  'Multilingual Combox'!H950 &amp; "','" &amp; 'Multilingual Combox'!I950 &amp; "','"  &amp; "','"  &amp; 'Multilingual Combox'!K950 &amp; "',null,'" &amp; 'Multilingual Combox'!M950 &amp; "',getdate(),1,"&amp; 'Multilingual Combox'!P950 &amp; ",1)")
)</f>
        <v/>
      </c>
    </row>
    <row r="951" spans="1:1">
      <c r="A951" t="str">
        <f>IF('Multilingual Combox'!A951="","",IF('Multilingual Combox'!Q951=1,""," Insert Into SYS_MULTILINGUAL(ID, DealerID, LanguageID, FormFullName, ControlID, Value, [Text], ToolTipText, ShowOrder, Link, [Description], UpdateDate, State,DictionaryTypeID,ShowType) Values('" &amp; 'Multilingual Combox'!A951 &amp; "','"  &amp; 'Multilingual Combox'!B951 &amp; "','"  &amp; 'Multilingual Combox'!C951 &amp; "','"  &amp; 'Multilingual Combox'!F951 &amp; "','"  &amp; 'Multilingual Combox'!G951 &amp; "','"  &amp;  'Multilingual Combox'!H951 &amp; "','" &amp; 'Multilingual Combox'!I951 &amp; "','"  &amp; "','"  &amp; 'Multilingual Combox'!K951 &amp; "',null,'" &amp; 'Multilingual Combox'!M951 &amp; "',getdate(),1,"&amp; 'Multilingual Combox'!P951 &amp; ",1)")
)</f>
        <v/>
      </c>
    </row>
    <row r="952" spans="1:1">
      <c r="A952" t="str">
        <f>IF('Multilingual Combox'!A952="","",IF('Multilingual Combox'!Q952=1,""," Insert Into SYS_MULTILINGUAL(ID, DealerID, LanguageID, FormFullName, ControlID, Value, [Text], ToolTipText, ShowOrder, Link, [Description], UpdateDate, State,DictionaryTypeID,ShowType) Values('" &amp; 'Multilingual Combox'!A952 &amp; "','"  &amp; 'Multilingual Combox'!B952 &amp; "','"  &amp; 'Multilingual Combox'!C952 &amp; "','"  &amp; 'Multilingual Combox'!F952 &amp; "','"  &amp; 'Multilingual Combox'!G952 &amp; "','"  &amp;  'Multilingual Combox'!H952 &amp; "','" &amp; 'Multilingual Combox'!I952 &amp; "','"  &amp; "','"  &amp; 'Multilingual Combox'!K952 &amp; "',null,'" &amp; 'Multilingual Combox'!M952 &amp; "',getdate(),1,"&amp; 'Multilingual Combox'!P952 &amp; ",1)")
)</f>
        <v/>
      </c>
    </row>
    <row r="953" spans="1:1">
      <c r="A953" t="str">
        <f>IF('Multilingual Combox'!A953="","",IF('Multilingual Combox'!Q953=1,""," Insert Into SYS_MULTILINGUAL(ID, DealerID, LanguageID, FormFullName, ControlID, Value, [Text], ToolTipText, ShowOrder, Link, [Description], UpdateDate, State,DictionaryTypeID,ShowType) Values('" &amp; 'Multilingual Combox'!A953 &amp; "','"  &amp; 'Multilingual Combox'!B953 &amp; "','"  &amp; 'Multilingual Combox'!C953 &amp; "','"  &amp; 'Multilingual Combox'!F953 &amp; "','"  &amp; 'Multilingual Combox'!G953 &amp; "','"  &amp;  'Multilingual Combox'!H953 &amp; "','" &amp; 'Multilingual Combox'!I953 &amp; "','"  &amp; "','"  &amp; 'Multilingual Combox'!K953 &amp; "',null,'" &amp; 'Multilingual Combox'!M953 &amp; "',getdate(),1,"&amp; 'Multilingual Combox'!P953 &amp; ",1)")
)</f>
        <v/>
      </c>
    </row>
    <row r="954" spans="1:1">
      <c r="A954" t="str">
        <f>IF('Multilingual Combox'!A954="","",IF('Multilingual Combox'!Q954=1,""," Insert Into SYS_MULTILINGUAL(ID, DealerID, LanguageID, FormFullName, ControlID, Value, [Text], ToolTipText, ShowOrder, Link, [Description], UpdateDate, State,DictionaryTypeID,ShowType) Values('" &amp; 'Multilingual Combox'!A954 &amp; "','"  &amp; 'Multilingual Combox'!B954 &amp; "','"  &amp; 'Multilingual Combox'!C954 &amp; "','"  &amp; 'Multilingual Combox'!F954 &amp; "','"  &amp; 'Multilingual Combox'!G954 &amp; "','"  &amp;  'Multilingual Combox'!H954 &amp; "','" &amp; 'Multilingual Combox'!I954 &amp; "','"  &amp; "','"  &amp; 'Multilingual Combox'!K954 &amp; "',null,'" &amp; 'Multilingual Combox'!M954 &amp; "',getdate(),1,"&amp; 'Multilingual Combox'!P954 &amp; ",1)")
)</f>
        <v/>
      </c>
    </row>
    <row r="955" spans="1:1">
      <c r="A955" t="str">
        <f>IF('Multilingual Combox'!A955="","",IF('Multilingual Combox'!Q955=1,""," Insert Into SYS_MULTILINGUAL(ID, DealerID, LanguageID, FormFullName, ControlID, Value, [Text], ToolTipText, ShowOrder, Link, [Description], UpdateDate, State,DictionaryTypeID,ShowType) Values('" &amp; 'Multilingual Combox'!A955 &amp; "','"  &amp; 'Multilingual Combox'!B955 &amp; "','"  &amp; 'Multilingual Combox'!C955 &amp; "','"  &amp; 'Multilingual Combox'!F955 &amp; "','"  &amp; 'Multilingual Combox'!G955 &amp; "','"  &amp;  'Multilingual Combox'!H955 &amp; "','" &amp; 'Multilingual Combox'!I955 &amp; "','"  &amp; "','"  &amp; 'Multilingual Combox'!K955 &amp; "',null,'" &amp; 'Multilingual Combox'!M955 &amp; "',getdate(),1,"&amp; 'Multilingual Combox'!P955 &amp; ",1)")
)</f>
        <v/>
      </c>
    </row>
    <row r="956" spans="1:1">
      <c r="A956" t="str">
        <f>IF('Multilingual Combox'!A956="","",IF('Multilingual Combox'!Q956=1,""," Insert Into SYS_MULTILINGUAL(ID, DealerID, LanguageID, FormFullName, ControlID, Value, [Text], ToolTipText, ShowOrder, Link, [Description], UpdateDate, State,DictionaryTypeID,ShowType) Values('" &amp; 'Multilingual Combox'!A956 &amp; "','"  &amp; 'Multilingual Combox'!B956 &amp; "','"  &amp; 'Multilingual Combox'!C956 &amp; "','"  &amp; 'Multilingual Combox'!F956 &amp; "','"  &amp; 'Multilingual Combox'!G956 &amp; "','"  &amp;  'Multilingual Combox'!H956 &amp; "','" &amp; 'Multilingual Combox'!I956 &amp; "','"  &amp; "','"  &amp; 'Multilingual Combox'!K956 &amp; "',null,'" &amp; 'Multilingual Combox'!M956 &amp; "',getdate(),1,"&amp; 'Multilingual Combox'!P956 &amp; ",1)")
)</f>
        <v/>
      </c>
    </row>
    <row r="957" spans="1:1">
      <c r="A957" t="str">
        <f>IF('Multilingual Combox'!A957="","",IF('Multilingual Combox'!Q957=1,""," Insert Into SYS_MULTILINGUAL(ID, DealerID, LanguageID, FormFullName, ControlID, Value, [Text], ToolTipText, ShowOrder, Link, [Description], UpdateDate, State,DictionaryTypeID,ShowType) Values('" &amp; 'Multilingual Combox'!A957 &amp; "','"  &amp; 'Multilingual Combox'!B957 &amp; "','"  &amp; 'Multilingual Combox'!C957 &amp; "','"  &amp; 'Multilingual Combox'!F957 &amp; "','"  &amp; 'Multilingual Combox'!G957 &amp; "','"  &amp;  'Multilingual Combox'!H957 &amp; "','" &amp; 'Multilingual Combox'!I957 &amp; "','"  &amp; "','"  &amp; 'Multilingual Combox'!K957 &amp; "',null,'" &amp; 'Multilingual Combox'!M957 &amp; "',getdate(),1,"&amp; 'Multilingual Combox'!P957 &amp; ",1)")
)</f>
        <v/>
      </c>
    </row>
    <row r="958" spans="1:1">
      <c r="A958" t="str">
        <f>IF('Multilingual Combox'!A958="","",IF('Multilingual Combox'!Q958=1,""," Insert Into SYS_MULTILINGUAL(ID, DealerID, LanguageID, FormFullName, ControlID, Value, [Text], ToolTipText, ShowOrder, Link, [Description], UpdateDate, State,DictionaryTypeID,ShowType) Values('" &amp; 'Multilingual Combox'!A958 &amp; "','"  &amp; 'Multilingual Combox'!B958 &amp; "','"  &amp; 'Multilingual Combox'!C958 &amp; "','"  &amp; 'Multilingual Combox'!F958 &amp; "','"  &amp; 'Multilingual Combox'!G958 &amp; "','"  &amp;  'Multilingual Combox'!H958 &amp; "','" &amp; 'Multilingual Combox'!I958 &amp; "','"  &amp; "','"  &amp; 'Multilingual Combox'!K958 &amp; "',null,'" &amp; 'Multilingual Combox'!M958 &amp; "',getdate(),1,"&amp; 'Multilingual Combox'!P958 &amp; ",1)")
)</f>
        <v/>
      </c>
    </row>
    <row r="959" spans="1:1">
      <c r="A959" t="str">
        <f>IF('Multilingual Combox'!A959="","",IF('Multilingual Combox'!Q959=1,""," Insert Into SYS_MULTILINGUAL(ID, DealerID, LanguageID, FormFullName, ControlID, Value, [Text], ToolTipText, ShowOrder, Link, [Description], UpdateDate, State,DictionaryTypeID,ShowType) Values('" &amp; 'Multilingual Combox'!A959 &amp; "','"  &amp; 'Multilingual Combox'!B959 &amp; "','"  &amp; 'Multilingual Combox'!C959 &amp; "','"  &amp; 'Multilingual Combox'!F959 &amp; "','"  &amp; 'Multilingual Combox'!G959 &amp; "','"  &amp;  'Multilingual Combox'!H959 &amp; "','" &amp; 'Multilingual Combox'!I959 &amp; "','"  &amp; "','"  &amp; 'Multilingual Combox'!K959 &amp; "',null,'" &amp; 'Multilingual Combox'!M959 &amp; "',getdate(),1,"&amp; 'Multilingual Combox'!P959 &amp; ",1)")
)</f>
        <v/>
      </c>
    </row>
    <row r="960" spans="1:1">
      <c r="A960" t="str">
        <f>IF('Multilingual Combox'!A960="","",IF('Multilingual Combox'!Q960=1,""," Insert Into SYS_MULTILINGUAL(ID, DealerID, LanguageID, FormFullName, ControlID, Value, [Text], ToolTipText, ShowOrder, Link, [Description], UpdateDate, State,DictionaryTypeID,ShowType) Values('" &amp; 'Multilingual Combox'!A960 &amp; "','"  &amp; 'Multilingual Combox'!B960 &amp; "','"  &amp; 'Multilingual Combox'!C960 &amp; "','"  &amp; 'Multilingual Combox'!F960 &amp; "','"  &amp; 'Multilingual Combox'!G960 &amp; "','"  &amp;  'Multilingual Combox'!H960 &amp; "','" &amp; 'Multilingual Combox'!I960 &amp; "','"  &amp; "','"  &amp; 'Multilingual Combox'!K960 &amp; "',null,'" &amp; 'Multilingual Combox'!M960 &amp; "',getdate(),1,"&amp; 'Multilingual Combox'!P960 &amp; ",1)")
)</f>
        <v/>
      </c>
    </row>
    <row r="961" spans="1:1">
      <c r="A961" t="str">
        <f>IF('Multilingual Combox'!A961="","",IF('Multilingual Combox'!Q961=1,""," Insert Into SYS_MULTILINGUAL(ID, DealerID, LanguageID, FormFullName, ControlID, Value, [Text], ToolTipText, ShowOrder, Link, [Description], UpdateDate, State,DictionaryTypeID,ShowType) Values('" &amp; 'Multilingual Combox'!A961 &amp; "','"  &amp; 'Multilingual Combox'!B961 &amp; "','"  &amp; 'Multilingual Combox'!C961 &amp; "','"  &amp; 'Multilingual Combox'!F961 &amp; "','"  &amp; 'Multilingual Combox'!G961 &amp; "','"  &amp;  'Multilingual Combox'!H961 &amp; "','" &amp; 'Multilingual Combox'!I961 &amp; "','"  &amp; "','"  &amp; 'Multilingual Combox'!K961 &amp; "',null,'" &amp; 'Multilingual Combox'!M961 &amp; "',getdate(),1,"&amp; 'Multilingual Combox'!P961 &amp; ",1)")
)</f>
        <v/>
      </c>
    </row>
    <row r="962" spans="1:1">
      <c r="A962" t="str">
        <f>IF('Multilingual Combox'!A962="","",IF('Multilingual Combox'!Q962=1,""," Insert Into SYS_MULTILINGUAL(ID, DealerID, LanguageID, FormFullName, ControlID, Value, [Text], ToolTipText, ShowOrder, Link, [Description], UpdateDate, State,DictionaryTypeID,ShowType) Values('" &amp; 'Multilingual Combox'!A962 &amp; "','"  &amp; 'Multilingual Combox'!B962 &amp; "','"  &amp; 'Multilingual Combox'!C962 &amp; "','"  &amp; 'Multilingual Combox'!F962 &amp; "','"  &amp; 'Multilingual Combox'!G962 &amp; "','"  &amp;  'Multilingual Combox'!H962 &amp; "','" &amp; 'Multilingual Combox'!I962 &amp; "','"  &amp; "','"  &amp; 'Multilingual Combox'!K962 &amp; "',null,'" &amp; 'Multilingual Combox'!M962 &amp; "',getdate(),1,"&amp; 'Multilingual Combox'!P962 &amp; ",1)")
)</f>
        <v/>
      </c>
    </row>
    <row r="963" spans="1:1">
      <c r="A963" t="str">
        <f>IF('Multilingual Combox'!A963="","",IF('Multilingual Combox'!Q963=1,""," Insert Into SYS_MULTILINGUAL(ID, DealerID, LanguageID, FormFullName, ControlID, Value, [Text], ToolTipText, ShowOrder, Link, [Description], UpdateDate, State,DictionaryTypeID,ShowType) Values('" &amp; 'Multilingual Combox'!A963 &amp; "','"  &amp; 'Multilingual Combox'!B963 &amp; "','"  &amp; 'Multilingual Combox'!C963 &amp; "','"  &amp; 'Multilingual Combox'!F963 &amp; "','"  &amp; 'Multilingual Combox'!G963 &amp; "','"  &amp;  'Multilingual Combox'!H963 &amp; "','" &amp; 'Multilingual Combox'!I963 &amp; "','"  &amp; "','"  &amp; 'Multilingual Combox'!K963 &amp; "',null,'" &amp; 'Multilingual Combox'!M963 &amp; "',getdate(),1,"&amp; 'Multilingual Combox'!P963 &amp; ",1)")
)</f>
        <v/>
      </c>
    </row>
    <row r="964" spans="1:1">
      <c r="A964" t="str">
        <f>IF('Multilingual Combox'!A964="","",IF('Multilingual Combox'!Q964=1,""," Insert Into SYS_MULTILINGUAL(ID, DealerID, LanguageID, FormFullName, ControlID, Value, [Text], ToolTipText, ShowOrder, Link, [Description], UpdateDate, State,DictionaryTypeID,ShowType) Values('" &amp; 'Multilingual Combox'!A964 &amp; "','"  &amp; 'Multilingual Combox'!B964 &amp; "','"  &amp; 'Multilingual Combox'!C964 &amp; "','"  &amp; 'Multilingual Combox'!F964 &amp; "','"  &amp; 'Multilingual Combox'!G964 &amp; "','"  &amp;  'Multilingual Combox'!H964 &amp; "','" &amp; 'Multilingual Combox'!I964 &amp; "','"  &amp; "','"  &amp; 'Multilingual Combox'!K964 &amp; "',null,'" &amp; 'Multilingual Combox'!M964 &amp; "',getdate(),1,"&amp; 'Multilingual Combox'!P964 &amp; ",1)")
)</f>
        <v/>
      </c>
    </row>
    <row r="965" spans="1:1">
      <c r="A965" t="str">
        <f>IF('Multilingual Combox'!A965="","",IF('Multilingual Combox'!Q965=1,""," Insert Into SYS_MULTILINGUAL(ID, DealerID, LanguageID, FormFullName, ControlID, Value, [Text], ToolTipText, ShowOrder, Link, [Description], UpdateDate, State,DictionaryTypeID,ShowType) Values('" &amp; 'Multilingual Combox'!A965 &amp; "','"  &amp; 'Multilingual Combox'!B965 &amp; "','"  &amp; 'Multilingual Combox'!C965 &amp; "','"  &amp; 'Multilingual Combox'!F965 &amp; "','"  &amp; 'Multilingual Combox'!G965 &amp; "','"  &amp;  'Multilingual Combox'!H965 &amp; "','" &amp; 'Multilingual Combox'!I965 &amp; "','"  &amp; "','"  &amp; 'Multilingual Combox'!K965 &amp; "',null,'" &amp; 'Multilingual Combox'!M965 &amp; "',getdate(),1,"&amp; 'Multilingual Combox'!P965 &amp; ",1)")
)</f>
        <v/>
      </c>
    </row>
    <row r="966" spans="1:1">
      <c r="A966" t="str">
        <f>IF('Multilingual Combox'!A966="","",IF('Multilingual Combox'!Q966=1,""," Insert Into SYS_MULTILINGUAL(ID, DealerID, LanguageID, FormFullName, ControlID, Value, [Text], ToolTipText, ShowOrder, Link, [Description], UpdateDate, State,DictionaryTypeID,ShowType) Values('" &amp; 'Multilingual Combox'!A966 &amp; "','"  &amp; 'Multilingual Combox'!B966 &amp; "','"  &amp; 'Multilingual Combox'!C966 &amp; "','"  &amp; 'Multilingual Combox'!F966 &amp; "','"  &amp; 'Multilingual Combox'!G966 &amp; "','"  &amp;  'Multilingual Combox'!H966 &amp; "','" &amp; 'Multilingual Combox'!I966 &amp; "','"  &amp; "','"  &amp; 'Multilingual Combox'!K966 &amp; "',null,'" &amp; 'Multilingual Combox'!M966 &amp; "',getdate(),1,"&amp; 'Multilingual Combox'!P966 &amp; ",1)")
)</f>
        <v/>
      </c>
    </row>
    <row r="967" spans="1:1">
      <c r="A967" t="str">
        <f>IF('Multilingual Combox'!A967="","",IF('Multilingual Combox'!Q967=1,""," Insert Into SYS_MULTILINGUAL(ID, DealerID, LanguageID, FormFullName, ControlID, Value, [Text], ToolTipText, ShowOrder, Link, [Description], UpdateDate, State,DictionaryTypeID,ShowType) Values('" &amp; 'Multilingual Combox'!A967 &amp; "','"  &amp; 'Multilingual Combox'!B967 &amp; "','"  &amp; 'Multilingual Combox'!C967 &amp; "','"  &amp; 'Multilingual Combox'!F967 &amp; "','"  &amp; 'Multilingual Combox'!G967 &amp; "','"  &amp;  'Multilingual Combox'!H967 &amp; "','" &amp; 'Multilingual Combox'!I967 &amp; "','"  &amp; "','"  &amp; 'Multilingual Combox'!K967 &amp; "',null,'" &amp; 'Multilingual Combox'!M967 &amp; "',getdate(),1,"&amp; 'Multilingual Combox'!P967 &amp; ",1)")
)</f>
        <v/>
      </c>
    </row>
    <row r="968" spans="1:1">
      <c r="A968" t="str">
        <f>IF('Multilingual Combox'!A968="","",IF('Multilingual Combox'!Q968=1,""," Insert Into SYS_MULTILINGUAL(ID, DealerID, LanguageID, FormFullName, ControlID, Value, [Text], ToolTipText, ShowOrder, Link, [Description], UpdateDate, State,DictionaryTypeID,ShowType) Values('" &amp; 'Multilingual Combox'!A968 &amp; "','"  &amp; 'Multilingual Combox'!B968 &amp; "','"  &amp; 'Multilingual Combox'!C968 &amp; "','"  &amp; 'Multilingual Combox'!F968 &amp; "','"  &amp; 'Multilingual Combox'!G968 &amp; "','"  &amp;  'Multilingual Combox'!H968 &amp; "','" &amp; 'Multilingual Combox'!I968 &amp; "','"  &amp; "','"  &amp; 'Multilingual Combox'!K968 &amp; "',null,'" &amp; 'Multilingual Combox'!M968 &amp; "',getdate(),1,"&amp; 'Multilingual Combox'!P968 &amp; ",1)")
)</f>
        <v/>
      </c>
    </row>
    <row r="969" spans="1:1">
      <c r="A969" t="str">
        <f>IF('Multilingual Combox'!A969="","",IF('Multilingual Combox'!Q969=1,""," Insert Into SYS_MULTILINGUAL(ID, DealerID, LanguageID, FormFullName, ControlID, Value, [Text], ToolTipText, ShowOrder, Link, [Description], UpdateDate, State,DictionaryTypeID,ShowType) Values('" &amp; 'Multilingual Combox'!A969 &amp; "','"  &amp; 'Multilingual Combox'!B969 &amp; "','"  &amp; 'Multilingual Combox'!C969 &amp; "','"  &amp; 'Multilingual Combox'!F969 &amp; "','"  &amp; 'Multilingual Combox'!G969 &amp; "','"  &amp;  'Multilingual Combox'!H969 &amp; "','" &amp; 'Multilingual Combox'!I969 &amp; "','"  &amp; "','"  &amp; 'Multilingual Combox'!K969 &amp; "',null,'" &amp; 'Multilingual Combox'!M969 &amp; "',getdate(),1,"&amp; 'Multilingual Combox'!P969 &amp; ",1)")
)</f>
        <v/>
      </c>
    </row>
    <row r="970" spans="1:1">
      <c r="A970" t="str">
        <f>IF('Multilingual Combox'!A970="","",IF('Multilingual Combox'!Q970=1,""," Insert Into SYS_MULTILINGUAL(ID, DealerID, LanguageID, FormFullName, ControlID, Value, [Text], ToolTipText, ShowOrder, Link, [Description], UpdateDate, State,DictionaryTypeID,ShowType) Values('" &amp; 'Multilingual Combox'!A970 &amp; "','"  &amp; 'Multilingual Combox'!B970 &amp; "','"  &amp; 'Multilingual Combox'!C970 &amp; "','"  &amp; 'Multilingual Combox'!F970 &amp; "','"  &amp; 'Multilingual Combox'!G970 &amp; "','"  &amp;  'Multilingual Combox'!H970 &amp; "','" &amp; 'Multilingual Combox'!I970 &amp; "','"  &amp; "','"  &amp; 'Multilingual Combox'!K970 &amp; "',null,'" &amp; 'Multilingual Combox'!M970 &amp; "',getdate(),1,"&amp; 'Multilingual Combox'!P970 &amp; ",1)")
)</f>
        <v/>
      </c>
    </row>
    <row r="971" spans="1:1">
      <c r="A971" t="str">
        <f>IF('Multilingual Combox'!A971="","",IF('Multilingual Combox'!Q971=1,""," Insert Into SYS_MULTILINGUAL(ID, DealerID, LanguageID, FormFullName, ControlID, Value, [Text], ToolTipText, ShowOrder, Link, [Description], UpdateDate, State,DictionaryTypeID,ShowType) Values('" &amp; 'Multilingual Combox'!A971 &amp; "','"  &amp; 'Multilingual Combox'!B971 &amp; "','"  &amp; 'Multilingual Combox'!C971 &amp; "','"  &amp; 'Multilingual Combox'!F971 &amp; "','"  &amp; 'Multilingual Combox'!G971 &amp; "','"  &amp;  'Multilingual Combox'!H971 &amp; "','" &amp; 'Multilingual Combox'!I971 &amp; "','"  &amp; "','"  &amp; 'Multilingual Combox'!K971 &amp; "',null,'" &amp; 'Multilingual Combox'!M971 &amp; "',getdate(),1,"&amp; 'Multilingual Combox'!P971 &amp; ",1)")
)</f>
        <v/>
      </c>
    </row>
    <row r="972" spans="1:1">
      <c r="A972" t="str">
        <f>IF('Multilingual Combox'!A972="","",IF('Multilingual Combox'!Q972=1,""," Insert Into SYS_MULTILINGUAL(ID, DealerID, LanguageID, FormFullName, ControlID, Value, [Text], ToolTipText, ShowOrder, Link, [Description], UpdateDate, State,DictionaryTypeID,ShowType) Values('" &amp; 'Multilingual Combox'!A972 &amp; "','"  &amp; 'Multilingual Combox'!B972 &amp; "','"  &amp; 'Multilingual Combox'!C972 &amp; "','"  &amp; 'Multilingual Combox'!F972 &amp; "','"  &amp; 'Multilingual Combox'!G972 &amp; "','"  &amp;  'Multilingual Combox'!H972 &amp; "','" &amp; 'Multilingual Combox'!I972 &amp; "','"  &amp; "','"  &amp; 'Multilingual Combox'!K972 &amp; "',null,'" &amp; 'Multilingual Combox'!M972 &amp; "',getdate(),1,"&amp; 'Multilingual Combox'!P972 &amp; ",1)")
)</f>
        <v/>
      </c>
    </row>
    <row r="973" spans="1:1">
      <c r="A973" t="str">
        <f>IF('Multilingual Combox'!A973="","",IF('Multilingual Combox'!Q973=1,""," Insert Into SYS_MULTILINGUAL(ID, DealerID, LanguageID, FormFullName, ControlID, Value, [Text], ToolTipText, ShowOrder, Link, [Description], UpdateDate, State,DictionaryTypeID,ShowType) Values('" &amp; 'Multilingual Combox'!A973 &amp; "','"  &amp; 'Multilingual Combox'!B973 &amp; "','"  &amp; 'Multilingual Combox'!C973 &amp; "','"  &amp; 'Multilingual Combox'!F973 &amp; "','"  &amp; 'Multilingual Combox'!G973 &amp; "','"  &amp;  'Multilingual Combox'!H973 &amp; "','" &amp; 'Multilingual Combox'!I973 &amp; "','"  &amp; "','"  &amp; 'Multilingual Combox'!K973 &amp; "',null,'" &amp; 'Multilingual Combox'!M973 &amp; "',getdate(),1,"&amp; 'Multilingual Combox'!P973 &amp; ",1)")
)</f>
        <v/>
      </c>
    </row>
    <row r="974" spans="1:1">
      <c r="A974" t="str">
        <f>IF('Multilingual Combox'!A974="","",IF('Multilingual Combox'!Q974=1,""," Insert Into SYS_MULTILINGUAL(ID, DealerID, LanguageID, FormFullName, ControlID, Value, [Text], ToolTipText, ShowOrder, Link, [Description], UpdateDate, State,DictionaryTypeID,ShowType) Values('" &amp; 'Multilingual Combox'!A974 &amp; "','"  &amp; 'Multilingual Combox'!B974 &amp; "','"  &amp; 'Multilingual Combox'!C974 &amp; "','"  &amp; 'Multilingual Combox'!F974 &amp; "','"  &amp; 'Multilingual Combox'!G974 &amp; "','"  &amp;  'Multilingual Combox'!H974 &amp; "','" &amp; 'Multilingual Combox'!I974 &amp; "','"  &amp; "','"  &amp; 'Multilingual Combox'!K974 &amp; "',null,'" &amp; 'Multilingual Combox'!M974 &amp; "',getdate(),1,"&amp; 'Multilingual Combox'!P974 &amp; ",1)")
)</f>
        <v/>
      </c>
    </row>
    <row r="975" spans="1:1">
      <c r="A975" t="str">
        <f>IF('Multilingual Combox'!A975="","",IF('Multilingual Combox'!Q975=1,""," Insert Into SYS_MULTILINGUAL(ID, DealerID, LanguageID, FormFullName, ControlID, Value, [Text], ToolTipText, ShowOrder, Link, [Description], UpdateDate, State,DictionaryTypeID,ShowType) Values('" &amp; 'Multilingual Combox'!A975 &amp; "','"  &amp; 'Multilingual Combox'!B975 &amp; "','"  &amp; 'Multilingual Combox'!C975 &amp; "','"  &amp; 'Multilingual Combox'!F975 &amp; "','"  &amp; 'Multilingual Combox'!G975 &amp; "','"  &amp;  'Multilingual Combox'!H975 &amp; "','" &amp; 'Multilingual Combox'!I975 &amp; "','"  &amp; "','"  &amp; 'Multilingual Combox'!K975 &amp; "',null,'" &amp; 'Multilingual Combox'!M975 &amp; "',getdate(),1,"&amp; 'Multilingual Combox'!P975 &amp; ",1)")
)</f>
        <v/>
      </c>
    </row>
    <row r="976" spans="1:1">
      <c r="A976" t="str">
        <f>IF('Multilingual Combox'!A976="","",IF('Multilingual Combox'!Q976=1,""," Insert Into SYS_MULTILINGUAL(ID, DealerID, LanguageID, FormFullName, ControlID, Value, [Text], ToolTipText, ShowOrder, Link, [Description], UpdateDate, State,DictionaryTypeID,ShowType) Values('" &amp; 'Multilingual Combox'!A976 &amp; "','"  &amp; 'Multilingual Combox'!B976 &amp; "','"  &amp; 'Multilingual Combox'!C976 &amp; "','"  &amp; 'Multilingual Combox'!F976 &amp; "','"  &amp; 'Multilingual Combox'!G976 &amp; "','"  &amp;  'Multilingual Combox'!H976 &amp; "','" &amp; 'Multilingual Combox'!I976 &amp; "','"  &amp; "','"  &amp; 'Multilingual Combox'!K976 &amp; "',null,'" &amp; 'Multilingual Combox'!M976 &amp; "',getdate(),1,"&amp; 'Multilingual Combox'!P976 &amp; ",1)")
)</f>
        <v/>
      </c>
    </row>
    <row r="977" spans="1:1">
      <c r="A977" t="str">
        <f>IF('Multilingual Combox'!A977="","",IF('Multilingual Combox'!Q977=1,""," Insert Into SYS_MULTILINGUAL(ID, DealerID, LanguageID, FormFullName, ControlID, Value, [Text], ToolTipText, ShowOrder, Link, [Description], UpdateDate, State,DictionaryTypeID,ShowType) Values('" &amp; 'Multilingual Combox'!A977 &amp; "','"  &amp; 'Multilingual Combox'!B977 &amp; "','"  &amp; 'Multilingual Combox'!C977 &amp; "','"  &amp; 'Multilingual Combox'!F977 &amp; "','"  &amp; 'Multilingual Combox'!G977 &amp; "','"  &amp;  'Multilingual Combox'!H977 &amp; "','" &amp; 'Multilingual Combox'!I977 &amp; "','"  &amp; "','"  &amp; 'Multilingual Combox'!K977 &amp; "',null,'" &amp; 'Multilingual Combox'!M977 &amp; "',getdate(),1,"&amp; 'Multilingual Combox'!P977 &amp; ",1)")
)</f>
        <v/>
      </c>
    </row>
    <row r="978" spans="1:1">
      <c r="A978" t="str">
        <f>IF('Multilingual Combox'!A978="","",IF('Multilingual Combox'!Q978=1,""," Insert Into SYS_MULTILINGUAL(ID, DealerID, LanguageID, FormFullName, ControlID, Value, [Text], ToolTipText, ShowOrder, Link, [Description], UpdateDate, State,DictionaryTypeID,ShowType) Values('" &amp; 'Multilingual Combox'!A978 &amp; "','"  &amp; 'Multilingual Combox'!B978 &amp; "','"  &amp; 'Multilingual Combox'!C978 &amp; "','"  &amp; 'Multilingual Combox'!F978 &amp; "','"  &amp; 'Multilingual Combox'!G978 &amp; "','"  &amp;  'Multilingual Combox'!H978 &amp; "','" &amp; 'Multilingual Combox'!I978 &amp; "','"  &amp; "','"  &amp; 'Multilingual Combox'!K978 &amp; "',null,'" &amp; 'Multilingual Combox'!M978 &amp; "',getdate(),1,"&amp; 'Multilingual Combox'!P978 &amp; ",1)")
)</f>
        <v/>
      </c>
    </row>
    <row r="979" spans="1:1">
      <c r="A979" t="str">
        <f>IF('Multilingual Combox'!A979="","",IF('Multilingual Combox'!Q979=1,""," Insert Into SYS_MULTILINGUAL(ID, DealerID, LanguageID, FormFullName, ControlID, Value, [Text], ToolTipText, ShowOrder, Link, [Description], UpdateDate, State,DictionaryTypeID,ShowType) Values('" &amp; 'Multilingual Combox'!A979 &amp; "','"  &amp; 'Multilingual Combox'!B979 &amp; "','"  &amp; 'Multilingual Combox'!C979 &amp; "','"  &amp; 'Multilingual Combox'!F979 &amp; "','"  &amp; 'Multilingual Combox'!G979 &amp; "','"  &amp;  'Multilingual Combox'!H979 &amp; "','" &amp; 'Multilingual Combox'!I979 &amp; "','"  &amp; "','"  &amp; 'Multilingual Combox'!K979 &amp; "',null,'" &amp; 'Multilingual Combox'!M979 &amp; "',getdate(),1,"&amp; 'Multilingual Combox'!P979 &amp; ",1)")
)</f>
        <v/>
      </c>
    </row>
    <row r="980" spans="1:1">
      <c r="A980" t="str">
        <f>IF('Multilingual Combox'!A980="","",IF('Multilingual Combox'!Q980=1,""," Insert Into SYS_MULTILINGUAL(ID, DealerID, LanguageID, FormFullName, ControlID, Value, [Text], ToolTipText, ShowOrder, Link, [Description], UpdateDate, State,DictionaryTypeID,ShowType) Values('" &amp; 'Multilingual Combox'!A980 &amp; "','"  &amp; 'Multilingual Combox'!B980 &amp; "','"  &amp; 'Multilingual Combox'!C980 &amp; "','"  &amp; 'Multilingual Combox'!F980 &amp; "','"  &amp; 'Multilingual Combox'!G980 &amp; "','"  &amp;  'Multilingual Combox'!H980 &amp; "','" &amp; 'Multilingual Combox'!I980 &amp; "','"  &amp; "','"  &amp; 'Multilingual Combox'!K980 &amp; "',null,'" &amp; 'Multilingual Combox'!M980 &amp; "',getdate(),1,"&amp; 'Multilingual Combox'!P980 &amp; ",1)")
)</f>
        <v/>
      </c>
    </row>
    <row r="981" spans="1:1">
      <c r="A981" t="str">
        <f>IF('Multilingual Combox'!A981="","",IF('Multilingual Combox'!Q981=1,""," Insert Into SYS_MULTILINGUAL(ID, DealerID, LanguageID, FormFullName, ControlID, Value, [Text], ToolTipText, ShowOrder, Link, [Description], UpdateDate, State,DictionaryTypeID,ShowType) Values('" &amp; 'Multilingual Combox'!A981 &amp; "','"  &amp; 'Multilingual Combox'!B981 &amp; "','"  &amp; 'Multilingual Combox'!C981 &amp; "','"  &amp; 'Multilingual Combox'!F981 &amp; "','"  &amp; 'Multilingual Combox'!G981 &amp; "','"  &amp;  'Multilingual Combox'!H981 &amp; "','" &amp; 'Multilingual Combox'!I981 &amp; "','"  &amp; "','"  &amp; 'Multilingual Combox'!K981 &amp; "',null,'" &amp; 'Multilingual Combox'!M981 &amp; "',getdate(),1,"&amp; 'Multilingual Combox'!P981 &amp; ",1)")
)</f>
        <v/>
      </c>
    </row>
    <row r="982" spans="1:1">
      <c r="A982" t="str">
        <f>IF('Multilingual Combox'!A982="","",IF('Multilingual Combox'!Q982=1,""," Insert Into SYS_MULTILINGUAL(ID, DealerID, LanguageID, FormFullName, ControlID, Value, [Text], ToolTipText, ShowOrder, Link, [Description], UpdateDate, State,DictionaryTypeID,ShowType) Values('" &amp; 'Multilingual Combox'!A982 &amp; "','"  &amp; 'Multilingual Combox'!B982 &amp; "','"  &amp; 'Multilingual Combox'!C982 &amp; "','"  &amp; 'Multilingual Combox'!F982 &amp; "','"  &amp; 'Multilingual Combox'!G982 &amp; "','"  &amp;  'Multilingual Combox'!H982 &amp; "','" &amp; 'Multilingual Combox'!I982 &amp; "','"  &amp; "','"  &amp; 'Multilingual Combox'!K982 &amp; "',null,'" &amp; 'Multilingual Combox'!M982 &amp; "',getdate(),1,"&amp; 'Multilingual Combox'!P982 &amp; ",1)")
)</f>
        <v/>
      </c>
    </row>
    <row r="983" spans="1:1">
      <c r="A983" t="str">
        <f>IF('Multilingual Combox'!A983="","",IF('Multilingual Combox'!Q983=1,""," Insert Into SYS_MULTILINGUAL(ID, DealerID, LanguageID, FormFullName, ControlID, Value, [Text], ToolTipText, ShowOrder, Link, [Description], UpdateDate, State,DictionaryTypeID,ShowType) Values('" &amp; 'Multilingual Combox'!A983 &amp; "','"  &amp; 'Multilingual Combox'!B983 &amp; "','"  &amp; 'Multilingual Combox'!C983 &amp; "','"  &amp; 'Multilingual Combox'!F983 &amp; "','"  &amp; 'Multilingual Combox'!G983 &amp; "','"  &amp;  'Multilingual Combox'!H983 &amp; "','" &amp; 'Multilingual Combox'!I983 &amp; "','"  &amp; "','"  &amp; 'Multilingual Combox'!K983 &amp; "',null,'" &amp; 'Multilingual Combox'!M983 &amp; "',getdate(),1,"&amp; 'Multilingual Combox'!P983 &amp; ",1)")
)</f>
        <v/>
      </c>
    </row>
    <row r="984" spans="1:1">
      <c r="A984" t="str">
        <f>IF('Multilingual Combox'!A984="","",IF('Multilingual Combox'!Q984=1,""," Insert Into SYS_MULTILINGUAL(ID, DealerID, LanguageID, FormFullName, ControlID, Value, [Text], ToolTipText, ShowOrder, Link, [Description], UpdateDate, State,DictionaryTypeID,ShowType) Values('" &amp; 'Multilingual Combox'!A984 &amp; "','"  &amp; 'Multilingual Combox'!B984 &amp; "','"  &amp; 'Multilingual Combox'!C984 &amp; "','"  &amp; 'Multilingual Combox'!F984 &amp; "','"  &amp; 'Multilingual Combox'!G984 &amp; "','"  &amp;  'Multilingual Combox'!H984 &amp; "','" &amp; 'Multilingual Combox'!I984 &amp; "','"  &amp; "','"  &amp; 'Multilingual Combox'!K984 &amp; "',null,'" &amp; 'Multilingual Combox'!M984 &amp; "',getdate(),1,"&amp; 'Multilingual Combox'!P984 &amp; ",1)")
)</f>
        <v/>
      </c>
    </row>
    <row r="985" spans="1:1">
      <c r="A985" t="str">
        <f>IF('Multilingual Combox'!A985="","",IF('Multilingual Combox'!Q985=1,""," Insert Into SYS_MULTILINGUAL(ID, DealerID, LanguageID, FormFullName, ControlID, Value, [Text], ToolTipText, ShowOrder, Link, [Description], UpdateDate, State,DictionaryTypeID,ShowType) Values('" &amp; 'Multilingual Combox'!A985 &amp; "','"  &amp; 'Multilingual Combox'!B985 &amp; "','"  &amp; 'Multilingual Combox'!C985 &amp; "','"  &amp; 'Multilingual Combox'!F985 &amp; "','"  &amp; 'Multilingual Combox'!G985 &amp; "','"  &amp;  'Multilingual Combox'!H985 &amp; "','" &amp; 'Multilingual Combox'!I985 &amp; "','"  &amp; "','"  &amp; 'Multilingual Combox'!K985 &amp; "',null,'" &amp; 'Multilingual Combox'!M985 &amp; "',getdate(),1,"&amp; 'Multilingual Combox'!P985 &amp; ",1)")
)</f>
        <v/>
      </c>
    </row>
    <row r="986" spans="1:1">
      <c r="A986" t="str">
        <f>IF('Multilingual Combox'!A986="","",IF('Multilingual Combox'!Q986=1,""," Insert Into SYS_MULTILINGUAL(ID, DealerID, LanguageID, FormFullName, ControlID, Value, [Text], ToolTipText, ShowOrder, Link, [Description], UpdateDate, State,DictionaryTypeID,ShowType) Values('" &amp; 'Multilingual Combox'!A986 &amp; "','"  &amp; 'Multilingual Combox'!B986 &amp; "','"  &amp; 'Multilingual Combox'!C986 &amp; "','"  &amp; 'Multilingual Combox'!F986 &amp; "','"  &amp; 'Multilingual Combox'!G986 &amp; "','"  &amp;  'Multilingual Combox'!H986 &amp; "','" &amp; 'Multilingual Combox'!I986 &amp; "','"  &amp; "','"  &amp; 'Multilingual Combox'!K986 &amp; "',null,'" &amp; 'Multilingual Combox'!M986 &amp; "',getdate(),1,"&amp; 'Multilingual Combox'!P986 &amp; ",1)")
)</f>
        <v/>
      </c>
    </row>
    <row r="987" spans="1:1">
      <c r="A987" t="str">
        <f>IF('Multilingual Combox'!A987="","",IF('Multilingual Combox'!Q987=1,""," Insert Into SYS_MULTILINGUAL(ID, DealerID, LanguageID, FormFullName, ControlID, Value, [Text], ToolTipText, ShowOrder, Link, [Description], UpdateDate, State,DictionaryTypeID,ShowType) Values('" &amp; 'Multilingual Combox'!A987 &amp; "','"  &amp; 'Multilingual Combox'!B987 &amp; "','"  &amp; 'Multilingual Combox'!C987 &amp; "','"  &amp; 'Multilingual Combox'!F987 &amp; "','"  &amp; 'Multilingual Combox'!G987 &amp; "','"  &amp;  'Multilingual Combox'!H987 &amp; "','" &amp; 'Multilingual Combox'!I987 &amp; "','"  &amp; "','"  &amp; 'Multilingual Combox'!K987 &amp; "',null,'" &amp; 'Multilingual Combox'!M987 &amp; "',getdate(),1,"&amp; 'Multilingual Combox'!P987 &amp; ",1)")
)</f>
        <v/>
      </c>
    </row>
    <row r="988" spans="1:1">
      <c r="A988" t="str">
        <f>IF('Multilingual Combox'!A988="","",IF('Multilingual Combox'!Q988=1,""," Insert Into SYS_MULTILINGUAL(ID, DealerID, LanguageID, FormFullName, ControlID, Value, [Text], ToolTipText, ShowOrder, Link, [Description], UpdateDate, State,DictionaryTypeID,ShowType) Values('" &amp; 'Multilingual Combox'!A988 &amp; "','"  &amp; 'Multilingual Combox'!B988 &amp; "','"  &amp; 'Multilingual Combox'!C988 &amp; "','"  &amp; 'Multilingual Combox'!F988 &amp; "','"  &amp; 'Multilingual Combox'!G988 &amp; "','"  &amp;  'Multilingual Combox'!H988 &amp; "','" &amp; 'Multilingual Combox'!I988 &amp; "','"  &amp; "','"  &amp; 'Multilingual Combox'!K988 &amp; "',null,'" &amp; 'Multilingual Combox'!M988 &amp; "',getdate(),1,"&amp; 'Multilingual Combox'!P988 &amp; ",1)")
)</f>
        <v/>
      </c>
    </row>
    <row r="989" spans="1:1">
      <c r="A989" t="str">
        <f>IF('Multilingual Combox'!A989="","",IF('Multilingual Combox'!Q989=1,""," Insert Into SYS_MULTILINGUAL(ID, DealerID, LanguageID, FormFullName, ControlID, Value, [Text], ToolTipText, ShowOrder, Link, [Description], UpdateDate, State,DictionaryTypeID,ShowType) Values('" &amp; 'Multilingual Combox'!A989 &amp; "','"  &amp; 'Multilingual Combox'!B989 &amp; "','"  &amp; 'Multilingual Combox'!C989 &amp; "','"  &amp; 'Multilingual Combox'!F989 &amp; "','"  &amp; 'Multilingual Combox'!G989 &amp; "','"  &amp;  'Multilingual Combox'!H989 &amp; "','" &amp; 'Multilingual Combox'!I989 &amp; "','"  &amp; "','"  &amp; 'Multilingual Combox'!K989 &amp; "',null,'" &amp; 'Multilingual Combox'!M989 &amp; "',getdate(),1,"&amp; 'Multilingual Combox'!P989 &amp; ",1)")
)</f>
        <v/>
      </c>
    </row>
    <row r="990" spans="1:1">
      <c r="A990" t="str">
        <f>IF('Multilingual Combox'!A990="","",IF('Multilingual Combox'!Q990=1,""," Insert Into SYS_MULTILINGUAL(ID, DealerID, LanguageID, FormFullName, ControlID, Value, [Text], ToolTipText, ShowOrder, Link, [Description], UpdateDate, State,DictionaryTypeID,ShowType) Values('" &amp; 'Multilingual Combox'!A990 &amp; "','"  &amp; 'Multilingual Combox'!B990 &amp; "','"  &amp; 'Multilingual Combox'!C990 &amp; "','"  &amp; 'Multilingual Combox'!F990 &amp; "','"  &amp; 'Multilingual Combox'!G990 &amp; "','"  &amp;  'Multilingual Combox'!H990 &amp; "','" &amp; 'Multilingual Combox'!I990 &amp; "','"  &amp; "','"  &amp; 'Multilingual Combox'!K990 &amp; "',null,'" &amp; 'Multilingual Combox'!M990 &amp; "',getdate(),1,"&amp; 'Multilingual Combox'!P990 &amp; ",1)")
)</f>
        <v/>
      </c>
    </row>
    <row r="991" spans="1:1">
      <c r="A991" t="str">
        <f>IF('Multilingual Combox'!A991="","",IF('Multilingual Combox'!Q991=1,""," Insert Into SYS_MULTILINGUAL(ID, DealerID, LanguageID, FormFullName, ControlID, Value, [Text], ToolTipText, ShowOrder, Link, [Description], UpdateDate, State,DictionaryTypeID,ShowType) Values('" &amp; 'Multilingual Combox'!A991 &amp; "','"  &amp; 'Multilingual Combox'!B991 &amp; "','"  &amp; 'Multilingual Combox'!C991 &amp; "','"  &amp; 'Multilingual Combox'!F991 &amp; "','"  &amp; 'Multilingual Combox'!G991 &amp; "','"  &amp;  'Multilingual Combox'!H991 &amp; "','" &amp; 'Multilingual Combox'!I991 &amp; "','"  &amp; "','"  &amp; 'Multilingual Combox'!K991 &amp; "',null,'" &amp; 'Multilingual Combox'!M991 &amp; "',getdate(),1,"&amp; 'Multilingual Combox'!P991 &amp; ",1)")
)</f>
        <v/>
      </c>
    </row>
    <row r="992" spans="1:1">
      <c r="A992" t="str">
        <f>IF('Multilingual Combox'!A992="","",IF('Multilingual Combox'!Q992=1,""," Insert Into SYS_MULTILINGUAL(ID, DealerID, LanguageID, FormFullName, ControlID, Value, [Text], ToolTipText, ShowOrder, Link, [Description], UpdateDate, State,DictionaryTypeID,ShowType) Values('" &amp; 'Multilingual Combox'!A992 &amp; "','"  &amp; 'Multilingual Combox'!B992 &amp; "','"  &amp; 'Multilingual Combox'!C992 &amp; "','"  &amp; 'Multilingual Combox'!F992 &amp; "','"  &amp; 'Multilingual Combox'!G992 &amp; "','"  &amp;  'Multilingual Combox'!H992 &amp; "','" &amp; 'Multilingual Combox'!I992 &amp; "','"  &amp; "','"  &amp; 'Multilingual Combox'!K992 &amp; "',null,'" &amp; 'Multilingual Combox'!M992 &amp; "',getdate(),1,"&amp; 'Multilingual Combox'!P992 &amp; ",1)")
)</f>
        <v/>
      </c>
    </row>
    <row r="993" spans="1:1">
      <c r="A993" t="str">
        <f>IF('Multilingual Combox'!A993="","",IF('Multilingual Combox'!Q993=1,""," Insert Into SYS_MULTILINGUAL(ID, DealerID, LanguageID, FormFullName, ControlID, Value, [Text], ToolTipText, ShowOrder, Link, [Description], UpdateDate, State,DictionaryTypeID,ShowType) Values('" &amp; 'Multilingual Combox'!A993 &amp; "','"  &amp; 'Multilingual Combox'!B993 &amp; "','"  &amp; 'Multilingual Combox'!C993 &amp; "','"  &amp; 'Multilingual Combox'!F993 &amp; "','"  &amp; 'Multilingual Combox'!G993 &amp; "','"  &amp;  'Multilingual Combox'!H993 &amp; "','" &amp; 'Multilingual Combox'!I993 &amp; "','"  &amp; "','"  &amp; 'Multilingual Combox'!K993 &amp; "',null,'" &amp; 'Multilingual Combox'!M993 &amp; "',getdate(),1,"&amp; 'Multilingual Combox'!P993 &amp; ",1)")
)</f>
        <v/>
      </c>
    </row>
    <row r="994" spans="1:1">
      <c r="A994" t="str">
        <f>IF('Multilingual Combox'!A994="","",IF('Multilingual Combox'!Q994=1,""," Insert Into SYS_MULTILINGUAL(ID, DealerID, LanguageID, FormFullName, ControlID, Value, [Text], ToolTipText, ShowOrder, Link, [Description], UpdateDate, State,DictionaryTypeID,ShowType) Values('" &amp; 'Multilingual Combox'!A994 &amp; "','"  &amp; 'Multilingual Combox'!B994 &amp; "','"  &amp; 'Multilingual Combox'!C994 &amp; "','"  &amp; 'Multilingual Combox'!F994 &amp; "','"  &amp; 'Multilingual Combox'!G994 &amp; "','"  &amp;  'Multilingual Combox'!H994 &amp; "','" &amp; 'Multilingual Combox'!I994 &amp; "','"  &amp; "','"  &amp; 'Multilingual Combox'!K994 &amp; "',null,'" &amp; 'Multilingual Combox'!M994 &amp; "',getdate(),1,"&amp; 'Multilingual Combox'!P994 &amp; ",1)")
)</f>
        <v/>
      </c>
    </row>
    <row r="995" spans="1:1">
      <c r="A995" t="str">
        <f>IF('Multilingual Combox'!A995="","",IF('Multilingual Combox'!Q995=1,""," Insert Into SYS_MULTILINGUAL(ID, DealerID, LanguageID, FormFullName, ControlID, Value, [Text], ToolTipText, ShowOrder, Link, [Description], UpdateDate, State,DictionaryTypeID,ShowType) Values('" &amp; 'Multilingual Combox'!A995 &amp; "','"  &amp; 'Multilingual Combox'!B995 &amp; "','"  &amp; 'Multilingual Combox'!C995 &amp; "','"  &amp; 'Multilingual Combox'!F995 &amp; "','"  &amp; 'Multilingual Combox'!G995 &amp; "','"  &amp;  'Multilingual Combox'!H995 &amp; "','" &amp; 'Multilingual Combox'!I995 &amp; "','"  &amp; "','"  &amp; 'Multilingual Combox'!K995 &amp; "',null,'" &amp; 'Multilingual Combox'!M995 &amp; "',getdate(),1,"&amp; 'Multilingual Combox'!P995 &amp; ",1)")
)</f>
        <v/>
      </c>
    </row>
    <row r="996" spans="1:1">
      <c r="A996" t="str">
        <f>IF('Multilingual Combox'!A996="","",IF('Multilingual Combox'!Q996=1,""," Insert Into SYS_MULTILINGUAL(ID, DealerID, LanguageID, FormFullName, ControlID, Value, [Text], ToolTipText, ShowOrder, Link, [Description], UpdateDate, State,DictionaryTypeID,ShowType) Values('" &amp; 'Multilingual Combox'!A996 &amp; "','"  &amp; 'Multilingual Combox'!B996 &amp; "','"  &amp; 'Multilingual Combox'!C996 &amp; "','"  &amp; 'Multilingual Combox'!F996 &amp; "','"  &amp; 'Multilingual Combox'!G996 &amp; "','"  &amp;  'Multilingual Combox'!H996 &amp; "','" &amp; 'Multilingual Combox'!I996 &amp; "','"  &amp; "','"  &amp; 'Multilingual Combox'!K996 &amp; "',null,'" &amp; 'Multilingual Combox'!M996 &amp; "',getdate(),1,"&amp; 'Multilingual Combox'!P996 &amp; ",1)")
)</f>
        <v/>
      </c>
    </row>
    <row r="997" spans="1:1">
      <c r="A997" t="str">
        <f>IF('Multilingual Combox'!A997="","",IF('Multilingual Combox'!Q997=1,""," Insert Into SYS_MULTILINGUAL(ID, DealerID, LanguageID, FormFullName, ControlID, Value, [Text], ToolTipText, ShowOrder, Link, [Description], UpdateDate, State,DictionaryTypeID,ShowType) Values('" &amp; 'Multilingual Combox'!A997 &amp; "','"  &amp; 'Multilingual Combox'!B997 &amp; "','"  &amp; 'Multilingual Combox'!C997 &amp; "','"  &amp; 'Multilingual Combox'!F997 &amp; "','"  &amp; 'Multilingual Combox'!G997 &amp; "','"  &amp;  'Multilingual Combox'!H997 &amp; "','" &amp; 'Multilingual Combox'!I997 &amp; "','"  &amp; "','"  &amp; 'Multilingual Combox'!K997 &amp; "',null,'" &amp; 'Multilingual Combox'!M997 &amp; "',getdate(),1,"&amp; 'Multilingual Combox'!P997 &amp; ",1)")
)</f>
        <v/>
      </c>
    </row>
    <row r="998" spans="1:1">
      <c r="A998" t="str">
        <f>IF('Multilingual Combox'!A998="","",IF('Multilingual Combox'!Q998=1,""," Insert Into SYS_MULTILINGUAL(ID, DealerID, LanguageID, FormFullName, ControlID, Value, [Text], ToolTipText, ShowOrder, Link, [Description], UpdateDate, State,DictionaryTypeID,ShowType) Values('" &amp; 'Multilingual Combox'!A998 &amp; "','"  &amp; 'Multilingual Combox'!B998 &amp; "','"  &amp; 'Multilingual Combox'!C998 &amp; "','"  &amp; 'Multilingual Combox'!F998 &amp; "','"  &amp; 'Multilingual Combox'!G998 &amp; "','"  &amp;  'Multilingual Combox'!H998 &amp; "','" &amp; 'Multilingual Combox'!I998 &amp; "','"  &amp; "','"  &amp; 'Multilingual Combox'!K998 &amp; "',null,'" &amp; 'Multilingual Combox'!M998 &amp; "',getdate(),1,"&amp; 'Multilingual Combox'!P998 &amp; ",1)")
)</f>
        <v/>
      </c>
    </row>
    <row r="999" spans="1:1">
      <c r="A999" t="str">
        <f>IF('Multilingual Combox'!A999="","",IF('Multilingual Combox'!Q999=1,""," Insert Into SYS_MULTILINGUAL(ID, DealerID, LanguageID, FormFullName, ControlID, Value, [Text], ToolTipText, ShowOrder, Link, [Description], UpdateDate, State,DictionaryTypeID,ShowType) Values('" &amp; 'Multilingual Combox'!A999 &amp; "','"  &amp; 'Multilingual Combox'!B999 &amp; "','"  &amp; 'Multilingual Combox'!C999 &amp; "','"  &amp; 'Multilingual Combox'!F999 &amp; "','"  &amp; 'Multilingual Combox'!G999 &amp; "','"  &amp;  'Multilingual Combox'!H999 &amp; "','" &amp; 'Multilingual Combox'!I999 &amp; "','"  &amp; "','"  &amp; 'Multilingual Combox'!K999 &amp; "',null,'" &amp; 'Multilingual Combox'!M999 &amp; "',getdate(),1,"&amp; 'Multilingual Combox'!P999 &amp; ",1)")
)</f>
        <v/>
      </c>
    </row>
    <row r="1000" spans="1:1">
      <c r="A1000" t="str">
        <f>IF('Multilingual Combox'!A1000="","",IF('Multilingual Combox'!Q1000=1,""," Insert Into SYS_MULTILINGUAL(ID, DealerID, LanguageID, FormFullName, ControlID, Value, [Text], ToolTipText, ShowOrder, Link, [Description], UpdateDate, State,DictionaryTypeID,ShowType) Values('" &amp; 'Multilingual Combox'!A1000 &amp; "','"  &amp; 'Multilingual Combox'!B1000 &amp; "','"  &amp; 'Multilingual Combox'!C1000 &amp; "','"  &amp; 'Multilingual Combox'!F1000 &amp; "','"  &amp; 'Multilingual Combox'!G1000 &amp; "','"  &amp;  'Multilingual Combox'!H1000 &amp; "','" &amp; 'Multilingual Combox'!I1000 &amp; "','"  &amp; "','"  &amp; 'Multilingual Combox'!K1000 &amp; "',null,'" &amp; 'Multilingual Combox'!M1000 &amp; "',getdate(),1,"&amp; 'Multilingual Combox'!P1000 &amp; ",1)")
)</f>
        <v/>
      </c>
    </row>
    <row r="1001" spans="1:1">
      <c r="A1001" t="str">
        <f>IF('Multilingual Combox'!A1001="","",IF('Multilingual Combox'!Q1001=1,""," Insert Into SYS_MULTILINGUAL(ID, DealerID, LanguageID, FormFullName, ControlID, Value, [Text], ToolTipText, ShowOrder, Link, [Description], UpdateDate, State,DictionaryTypeID,ShowType) Values('" &amp; 'Multilingual Combox'!A1001 &amp; "','"  &amp; 'Multilingual Combox'!B1001 &amp; "','"  &amp; 'Multilingual Combox'!C1001 &amp; "','"  &amp; 'Multilingual Combox'!F1001 &amp; "','"  &amp; 'Multilingual Combox'!G1001 &amp; "','"  &amp;  'Multilingual Combox'!H1001 &amp; "','" &amp; 'Multilingual Combox'!I1001 &amp; "','"  &amp; "','"  &amp; 'Multilingual Combox'!K1001 &amp; "',null,'" &amp; 'Multilingual Combox'!M1001 &amp; "',getdate(),1,"&amp; 'Multilingual Combox'!P1001 &amp; ",1)")
)</f>
        <v/>
      </c>
    </row>
    <row r="1002" spans="1:1">
      <c r="A1002" t="str">
        <f>IF('Multilingual Combox'!A1002="","",IF('Multilingual Combox'!Q1002=1,""," Insert Into SYS_MULTILINGUAL(ID, DealerID, LanguageID, FormFullName, ControlID, Value, [Text], ToolTipText, ShowOrder, Link, [Description], UpdateDate, State,DictionaryTypeID,ShowType) Values('" &amp; 'Multilingual Combox'!A1002 &amp; "','"  &amp; 'Multilingual Combox'!B1002 &amp; "','"  &amp; 'Multilingual Combox'!C1002 &amp; "','"  &amp; 'Multilingual Combox'!F1002 &amp; "','"  &amp; 'Multilingual Combox'!G1002 &amp; "','"  &amp;  'Multilingual Combox'!H1002 &amp; "','" &amp; 'Multilingual Combox'!I1002 &amp; "','"  &amp; "','"  &amp; 'Multilingual Combox'!K1002 &amp; "',null,'" &amp; 'Multilingual Combox'!M1002 &amp; "',getdate(),1,"&amp; 'Multilingual Combox'!P1002 &amp; ",1)")
)</f>
        <v/>
      </c>
    </row>
    <row r="1003" spans="1:1">
      <c r="A1003" t="str">
        <f>IF('Multilingual Combox'!A1003="","",IF('Multilingual Combox'!Q1003=1,""," Insert Into SYS_MULTILINGUAL(ID, DealerID, LanguageID, FormFullName, ControlID, Value, [Text], ToolTipText, ShowOrder, Link, [Description], UpdateDate, State,DictionaryTypeID,ShowType) Values('" &amp; 'Multilingual Combox'!A1003 &amp; "','"  &amp; 'Multilingual Combox'!B1003 &amp; "','"  &amp; 'Multilingual Combox'!C1003 &amp; "','"  &amp; 'Multilingual Combox'!F1003 &amp; "','"  &amp; 'Multilingual Combox'!G1003 &amp; "','"  &amp;  'Multilingual Combox'!H1003 &amp; "','" &amp; 'Multilingual Combox'!I1003 &amp; "','"  &amp; "','"  &amp; 'Multilingual Combox'!K1003 &amp; "',null,'" &amp; 'Multilingual Combox'!M1003 &amp; "',getdate(),1,"&amp; 'Multilingual Combox'!P1003 &amp; ",1)")
)</f>
        <v/>
      </c>
    </row>
    <row r="1004" spans="1:1">
      <c r="A1004" t="str">
        <f>IF('Multilingual Combox'!A1004="","",IF('Multilingual Combox'!Q1004=1,""," Insert Into SYS_MULTILINGUAL(ID, DealerID, LanguageID, FormFullName, ControlID, Value, [Text], ToolTipText, ShowOrder, Link, [Description], UpdateDate, State,DictionaryTypeID,ShowType) Values('" &amp; 'Multilingual Combox'!A1004 &amp; "','"  &amp; 'Multilingual Combox'!B1004 &amp; "','"  &amp; 'Multilingual Combox'!C1004 &amp; "','"  &amp; 'Multilingual Combox'!F1004 &amp; "','"  &amp; 'Multilingual Combox'!G1004 &amp; "','"  &amp;  'Multilingual Combox'!H1004 &amp; "','" &amp; 'Multilingual Combox'!I1004 &amp; "','"  &amp; "','"  &amp; 'Multilingual Combox'!K1004 &amp; "',null,'" &amp; 'Multilingual Combox'!M1004 &amp; "',getdate(),1,"&amp; 'Multilingual Combox'!P1004 &amp; ",1)")
)</f>
        <v/>
      </c>
    </row>
    <row r="1005" spans="1:1">
      <c r="A1005" t="str">
        <f>IF('Multilingual Combox'!A1005="","",IF('Multilingual Combox'!Q1005=1,""," Insert Into SYS_MULTILINGUAL(ID, DealerID, LanguageID, FormFullName, ControlID, Value, [Text], ToolTipText, ShowOrder, Link, [Description], UpdateDate, State,DictionaryTypeID,ShowType) Values('" &amp; 'Multilingual Combox'!A1005 &amp; "','"  &amp; 'Multilingual Combox'!B1005 &amp; "','"  &amp; 'Multilingual Combox'!C1005 &amp; "','"  &amp; 'Multilingual Combox'!F1005 &amp; "','"  &amp; 'Multilingual Combox'!G1005 &amp; "','"  &amp;  'Multilingual Combox'!H1005 &amp; "','" &amp; 'Multilingual Combox'!I1005 &amp; "','"  &amp; "','"  &amp; 'Multilingual Combox'!K1005 &amp; "',null,'" &amp; 'Multilingual Combox'!M1005 &amp; "',getdate(),1,"&amp; 'Multilingual Combox'!P1005 &amp; ",1)")
)</f>
        <v/>
      </c>
    </row>
    <row r="1006" spans="1:1">
      <c r="A1006" t="str">
        <f>IF('Multilingual Combox'!A1006="","",IF('Multilingual Combox'!Q1006=1,""," Insert Into SYS_MULTILINGUAL(ID, DealerID, LanguageID, FormFullName, ControlID, Value, [Text], ToolTipText, ShowOrder, Link, [Description], UpdateDate, State,DictionaryTypeID,ShowType) Values('" &amp; 'Multilingual Combox'!A1006 &amp; "','"  &amp; 'Multilingual Combox'!B1006 &amp; "','"  &amp; 'Multilingual Combox'!C1006 &amp; "','"  &amp; 'Multilingual Combox'!F1006 &amp; "','"  &amp; 'Multilingual Combox'!G1006 &amp; "','"  &amp;  'Multilingual Combox'!H1006 &amp; "','" &amp; 'Multilingual Combox'!I1006 &amp; "','"  &amp; "','"  &amp; 'Multilingual Combox'!K1006 &amp; "',null,'" &amp; 'Multilingual Combox'!M1006 &amp; "',getdate(),1,"&amp; 'Multilingual Combox'!P1006 &amp; ",1)")
)</f>
        <v/>
      </c>
    </row>
    <row r="1007" spans="1:1">
      <c r="A1007" t="str">
        <f>IF('Multilingual Combox'!A1007="","",IF('Multilingual Combox'!Q1007=1,""," Insert Into SYS_MULTILINGUAL(ID, DealerID, LanguageID, FormFullName, ControlID, Value, [Text], ToolTipText, ShowOrder, Link, [Description], UpdateDate, State,DictionaryTypeID,ShowType) Values('" &amp; 'Multilingual Combox'!A1007 &amp; "','"  &amp; 'Multilingual Combox'!B1007 &amp; "','"  &amp; 'Multilingual Combox'!C1007 &amp; "','"  &amp; 'Multilingual Combox'!F1007 &amp; "','"  &amp; 'Multilingual Combox'!G1007 &amp; "','"  &amp;  'Multilingual Combox'!H1007 &amp; "','" &amp; 'Multilingual Combox'!I1007 &amp; "','"  &amp; "','"  &amp; 'Multilingual Combox'!K1007 &amp; "',null,'" &amp; 'Multilingual Combox'!M1007 &amp; "',getdate(),1,"&amp; 'Multilingual Combox'!P1007 &amp; ",1)")
)</f>
        <v/>
      </c>
    </row>
    <row r="1008" spans="1:1">
      <c r="A1008" t="str">
        <f>IF('Multilingual Combox'!A1008="","",IF('Multilingual Combox'!Q1008=1,""," Insert Into SYS_MULTILINGUAL(ID, DealerID, LanguageID, FormFullName, ControlID, Value, [Text], ToolTipText, ShowOrder, Link, [Description], UpdateDate, State,DictionaryTypeID,ShowType) Values('" &amp; 'Multilingual Combox'!A1008 &amp; "','"  &amp; 'Multilingual Combox'!B1008 &amp; "','"  &amp; 'Multilingual Combox'!C1008 &amp; "','"  &amp; 'Multilingual Combox'!F1008 &amp; "','"  &amp; 'Multilingual Combox'!G1008 &amp; "','"  &amp;  'Multilingual Combox'!H1008 &amp; "','" &amp; 'Multilingual Combox'!I1008 &amp; "','"  &amp; "','"  &amp; 'Multilingual Combox'!K1008 &amp; "',null,'" &amp; 'Multilingual Combox'!M1008 &amp; "',getdate(),1,"&amp; 'Multilingual Combox'!P1008 &amp; ",1)")
)</f>
        <v/>
      </c>
    </row>
    <row r="1009" spans="1:1">
      <c r="A1009" t="str">
        <f>IF('Multilingual Combox'!A1009="","",IF('Multilingual Combox'!Q1009=1,""," Insert Into SYS_MULTILINGUAL(ID, DealerID, LanguageID, FormFullName, ControlID, Value, [Text], ToolTipText, ShowOrder, Link, [Description], UpdateDate, State,DictionaryTypeID,ShowType) Values('" &amp; 'Multilingual Combox'!A1009 &amp; "','"  &amp; 'Multilingual Combox'!B1009 &amp; "','"  &amp; 'Multilingual Combox'!C1009 &amp; "','"  &amp; 'Multilingual Combox'!F1009 &amp; "','"  &amp; 'Multilingual Combox'!G1009 &amp; "','"  &amp;  'Multilingual Combox'!H1009 &amp; "','" &amp; 'Multilingual Combox'!I1009 &amp; "','"  &amp; "','"  &amp; 'Multilingual Combox'!K1009 &amp; "',null,'" &amp; 'Multilingual Combox'!M1009 &amp; "',getdate(),1,"&amp; 'Multilingual Combox'!P1009 &amp; ",1)")
)</f>
        <v/>
      </c>
    </row>
    <row r="1010" spans="1:1">
      <c r="A1010" t="str">
        <f>IF('Multilingual Combox'!A1010="","",IF('Multilingual Combox'!Q1010=1,""," Insert Into SYS_MULTILINGUAL(ID, DealerID, LanguageID, FormFullName, ControlID, Value, [Text], ToolTipText, ShowOrder, Link, [Description], UpdateDate, State,DictionaryTypeID,ShowType) Values('" &amp; 'Multilingual Combox'!A1010 &amp; "','"  &amp; 'Multilingual Combox'!B1010 &amp; "','"  &amp; 'Multilingual Combox'!C1010 &amp; "','"  &amp; 'Multilingual Combox'!F1010 &amp; "','"  &amp; 'Multilingual Combox'!G1010 &amp; "','"  &amp;  'Multilingual Combox'!H1010 &amp; "','" &amp; 'Multilingual Combox'!I1010 &amp; "','"  &amp; "','"  &amp; 'Multilingual Combox'!K1010 &amp; "',null,'" &amp; 'Multilingual Combox'!M1010 &amp; "',getdate(),1,"&amp; 'Multilingual Combox'!P1010 &amp; ",1)")
)</f>
        <v/>
      </c>
    </row>
    <row r="1011" spans="1:1">
      <c r="A1011" t="str">
        <f>IF('Multilingual Combox'!A1011="","",IF('Multilingual Combox'!Q1011=1,""," Insert Into SYS_MULTILINGUAL(ID, DealerID, LanguageID, FormFullName, ControlID, Value, [Text], ToolTipText, ShowOrder, Link, [Description], UpdateDate, State,DictionaryTypeID,ShowType) Values('" &amp; 'Multilingual Combox'!A1011 &amp; "','"  &amp; 'Multilingual Combox'!B1011 &amp; "','"  &amp; 'Multilingual Combox'!C1011 &amp; "','"  &amp; 'Multilingual Combox'!F1011 &amp; "','"  &amp; 'Multilingual Combox'!G1011 &amp; "','"  &amp;  'Multilingual Combox'!H1011 &amp; "','" &amp; 'Multilingual Combox'!I1011 &amp; "','"  &amp; "','"  &amp; 'Multilingual Combox'!K1011 &amp; "',null,'" &amp; 'Multilingual Combox'!M1011 &amp; "',getdate(),1,"&amp; 'Multilingual Combox'!P1011 &amp; ",1)")
)</f>
        <v/>
      </c>
    </row>
    <row r="1012" spans="1:1">
      <c r="A1012" t="str">
        <f>IF('Multilingual Combox'!A1012="","",IF('Multilingual Combox'!Q1012=1,""," Insert Into SYS_MULTILINGUAL(ID, DealerID, LanguageID, FormFullName, ControlID, Value, [Text], ToolTipText, ShowOrder, Link, [Description], UpdateDate, State,DictionaryTypeID,ShowType) Values('" &amp; 'Multilingual Combox'!A1012 &amp; "','"  &amp; 'Multilingual Combox'!B1012 &amp; "','"  &amp; 'Multilingual Combox'!C1012 &amp; "','"  &amp; 'Multilingual Combox'!F1012 &amp; "','"  &amp; 'Multilingual Combox'!G1012 &amp; "','"  &amp;  'Multilingual Combox'!H1012 &amp; "','" &amp; 'Multilingual Combox'!I1012 &amp; "','"  &amp; "','"  &amp; 'Multilingual Combox'!K1012 &amp; "',null,'" &amp; 'Multilingual Combox'!M1012 &amp; "',getdate(),1,"&amp; 'Multilingual Combox'!P1012 &amp; ",1)")
)</f>
        <v/>
      </c>
    </row>
    <row r="1013" spans="1:1">
      <c r="A1013" t="str">
        <f>IF('Multilingual Combox'!A1013="","",IF('Multilingual Combox'!Q1013=1,""," Insert Into SYS_MULTILINGUAL(ID, DealerID, LanguageID, FormFullName, ControlID, Value, [Text], ToolTipText, ShowOrder, Link, [Description], UpdateDate, State,DictionaryTypeID,ShowType) Values('" &amp; 'Multilingual Combox'!A1013 &amp; "','"  &amp; 'Multilingual Combox'!B1013 &amp; "','"  &amp; 'Multilingual Combox'!C1013 &amp; "','"  &amp; 'Multilingual Combox'!F1013 &amp; "','"  &amp; 'Multilingual Combox'!G1013 &amp; "','"  &amp;  'Multilingual Combox'!H1013 &amp; "','" &amp; 'Multilingual Combox'!I1013 &amp; "','"  &amp; "','"  &amp; 'Multilingual Combox'!K1013 &amp; "',null,'" &amp; 'Multilingual Combox'!M1013 &amp; "',getdate(),1,"&amp; 'Multilingual Combox'!P1013 &amp; ",1)")
)</f>
        <v/>
      </c>
    </row>
    <row r="1014" spans="1:1">
      <c r="A1014" t="str">
        <f>IF('Multilingual Combox'!A1014="","",IF('Multilingual Combox'!Q1014=1,""," Insert Into SYS_MULTILINGUAL(ID, DealerID, LanguageID, FormFullName, ControlID, Value, [Text], ToolTipText, ShowOrder, Link, [Description], UpdateDate, State,DictionaryTypeID,ShowType) Values('" &amp; 'Multilingual Combox'!A1014 &amp; "','"  &amp; 'Multilingual Combox'!B1014 &amp; "','"  &amp; 'Multilingual Combox'!C1014 &amp; "','"  &amp; 'Multilingual Combox'!F1014 &amp; "','"  &amp; 'Multilingual Combox'!G1014 &amp; "','"  &amp;  'Multilingual Combox'!H1014 &amp; "','" &amp; 'Multilingual Combox'!I1014 &amp; "','"  &amp; "','"  &amp; 'Multilingual Combox'!K1014 &amp; "',null,'" &amp; 'Multilingual Combox'!M1014 &amp; "',getdate(),1,"&amp; 'Multilingual Combox'!P1014 &amp; ",1)")
)</f>
        <v/>
      </c>
    </row>
    <row r="1015" spans="1:1">
      <c r="A1015" t="str">
        <f>IF('Multilingual Combox'!A1015="","",IF('Multilingual Combox'!Q1015=1,""," Insert Into SYS_MULTILINGUAL(ID, DealerID, LanguageID, FormFullName, ControlID, Value, [Text], ToolTipText, ShowOrder, Link, [Description], UpdateDate, State,DictionaryTypeID,ShowType) Values('" &amp; 'Multilingual Combox'!A1015 &amp; "','"  &amp; 'Multilingual Combox'!B1015 &amp; "','"  &amp; 'Multilingual Combox'!C1015 &amp; "','"  &amp; 'Multilingual Combox'!F1015 &amp; "','"  &amp; 'Multilingual Combox'!G1015 &amp; "','"  &amp;  'Multilingual Combox'!H1015 &amp; "','" &amp; 'Multilingual Combox'!I1015 &amp; "','"  &amp; "','"  &amp; 'Multilingual Combox'!K1015 &amp; "',null,'" &amp; 'Multilingual Combox'!M1015 &amp; "',getdate(),1,"&amp; 'Multilingual Combox'!P1015 &amp; ",1)")
)</f>
        <v/>
      </c>
    </row>
    <row r="1016" spans="1:1">
      <c r="A1016" t="str">
        <f>IF('Multilingual Combox'!A1022="","",IF('Multilingual Combox'!Q1022=1,""," Insert Into SYS_MULTILINGUAL(ID, DealerID, LanguageID, FormFullName, ControlID, Value, [Text], ToolTipText, ShowOrder, Link, [Description], UpdateDate, State) Values('" &amp; 'Multilingual Combox'!A1022 &amp; "','"  &amp; 'Multilingual Combox'!B1022 &amp; "','"  &amp; 'Multilingual Combox'!C1022 &amp; "','"  &amp; 'Multilingual Combox'!F1022 &amp; "','"  &amp; 'Multilingual Combox'!G1022 &amp; "','"  &amp;  'Multilingual Combox'!H1022 &amp; "','" &amp; 'Multilingual Combox'!I1022 &amp; "','"  &amp; "','"  &amp; 'Multilingual Combox'!K1022 &amp; "',null,'" &amp; 'Multilingual Combox'!M1022 &amp; "',getdate(),1)")
)</f>
        <v/>
      </c>
    </row>
    <row r="1017" spans="1:1">
      <c r="A1017" t="str">
        <f>IF('Multilingual Combox'!A1023="","",IF('Multilingual Combox'!Q1023=1,""," Insert Into SYS_MULTILINGUAL(ID, DealerID, LanguageID, FormFullName, ControlID, Value, [Text], ToolTipText, ShowOrder, Link, [Description], UpdateDate, State) Values('" &amp; 'Multilingual Combox'!A1023 &amp; "','"  &amp; 'Multilingual Combox'!B1023 &amp; "','"  &amp; 'Multilingual Combox'!C1023 &amp; "','"  &amp; 'Multilingual Combox'!F1023 &amp; "','"  &amp; 'Multilingual Combox'!G1023 &amp; "','"  &amp;  'Multilingual Combox'!H1023 &amp; "','" &amp; 'Multilingual Combox'!I1023 &amp; "','"  &amp; "','"  &amp; 'Multilingual Combox'!K1023 &amp; "',null,'" &amp; 'Multilingual Combox'!M1023 &amp; "',getdate(),1)")
)</f>
        <v/>
      </c>
    </row>
    <row r="1018" spans="1:1">
      <c r="A1018" t="str">
        <f>IF('Multilingual Combox'!A1024="","",IF('Multilingual Combox'!Q1024=1,""," Insert Into SYS_MULTILINGUAL(ID, DealerID, LanguageID, FormFullName, ControlID, Value, [Text], ToolTipText, ShowOrder, Link, [Description], UpdateDate, State) Values('" &amp; 'Multilingual Combox'!A1024 &amp; "','"  &amp; 'Multilingual Combox'!B1024 &amp; "','"  &amp; 'Multilingual Combox'!C1024 &amp; "','"  &amp; 'Multilingual Combox'!F1024 &amp; "','"  &amp; 'Multilingual Combox'!G1024 &amp; "','"  &amp;  'Multilingual Combox'!H1024 &amp; "','" &amp; 'Multilingual Combox'!I1024 &amp; "','"  &amp; "','"  &amp; 'Multilingual Combox'!K1024 &amp; "',null,'" &amp; 'Multilingual Combox'!M1024 &amp; "',getdate(),1)")
)</f>
        <v/>
      </c>
    </row>
    <row r="1019" spans="1:1">
      <c r="A1019" t="str">
        <f>IF('Multilingual Combox'!A1025="","",IF('Multilingual Combox'!Q1025=1,""," Insert Into SYS_MULTILINGUAL(ID, DealerID, LanguageID, FormFullName, ControlID, Value, [Text], ToolTipText, ShowOrder, Link, [Description], UpdateDate, State) Values('" &amp; 'Multilingual Combox'!A1025 &amp; "','"  &amp; 'Multilingual Combox'!B1025 &amp; "','"  &amp; 'Multilingual Combox'!C1025 &amp; "','"  &amp; 'Multilingual Combox'!F1025 &amp; "','"  &amp; 'Multilingual Combox'!G1025 &amp; "','"  &amp;  'Multilingual Combox'!H1025 &amp; "','" &amp; 'Multilingual Combox'!I1025 &amp; "','"  &amp; "','"  &amp; 'Multilingual Combox'!K1025 &amp; "',null,'" &amp; 'Multilingual Combox'!M1025 &amp; "',getdate(),1)")
)</f>
        <v/>
      </c>
    </row>
    <row r="1020" spans="1:1">
      <c r="A1020" t="str">
        <f>IF('Multilingual Combox'!A1026="","",IF('Multilingual Combox'!Q1026=1,""," Insert Into SYS_MULTILINGUAL(ID, DealerID, LanguageID, FormFullName, ControlID, Value, [Text], ToolTipText, ShowOrder, Link, [Description], UpdateDate, State) Values('" &amp; 'Multilingual Combox'!A1026 &amp; "','"  &amp; 'Multilingual Combox'!B1026 &amp; "','"  &amp; 'Multilingual Combox'!C1026 &amp; "','"  &amp; 'Multilingual Combox'!F1026 &amp; "','"  &amp; 'Multilingual Combox'!G1026 &amp; "','"  &amp;  'Multilingual Combox'!H1026 &amp; "','" &amp; 'Multilingual Combox'!I1026 &amp; "','"  &amp; "','"  &amp; 'Multilingual Combox'!K1026 &amp; "',null,'" &amp; 'Multilingual Combox'!M1026 &amp; "',getdate(),1)")
)</f>
        <v/>
      </c>
    </row>
    <row r="1021" spans="1:1">
      <c r="A1021" t="str">
        <f>IF('Multilingual Combox'!A1027="","",IF('Multilingual Combox'!Q1027=1,""," Insert Into SYS_MULTILINGUAL(ID, DealerID, LanguageID, FormFullName, ControlID, Value, [Text], ToolTipText, ShowOrder, Link, [Description], UpdateDate, State) Values('" &amp; 'Multilingual Combox'!A1027 &amp; "','"  &amp; 'Multilingual Combox'!B1027 &amp; "','"  &amp; 'Multilingual Combox'!C1027 &amp; "','"  &amp; 'Multilingual Combox'!F1027 &amp; "','"  &amp; 'Multilingual Combox'!G1027 &amp; "','"  &amp;  'Multilingual Combox'!H1027 &amp; "','" &amp; 'Multilingual Combox'!I1027 &amp; "','"  &amp; "','"  &amp; 'Multilingual Combox'!K1027 &amp; "',null,'" &amp; 'Multilingual Combox'!M1027 &amp; "',getdate(),1)")
)</f>
        <v/>
      </c>
    </row>
    <row r="1022" spans="1:1">
      <c r="A1022" t="str">
        <f>IF('Multilingual Combox'!A1028="","",IF('Multilingual Combox'!Q1028=1,""," Insert Into SYS_MULTILINGUAL(ID, DealerID, LanguageID, FormFullName, ControlID, Value, [Text], ToolTipText, ShowOrder, Link, [Description], UpdateDate, State) Values('" &amp; 'Multilingual Combox'!A1028 &amp; "','"  &amp; 'Multilingual Combox'!B1028 &amp; "','"  &amp; 'Multilingual Combox'!C1028 &amp; "','"  &amp; 'Multilingual Combox'!F1028 &amp; "','"  &amp; 'Multilingual Combox'!G1028 &amp; "','"  &amp;  'Multilingual Combox'!H1028 &amp; "','" &amp; 'Multilingual Combox'!I1028 &amp; "','"  &amp; "','"  &amp; 'Multilingual Combox'!K1028 &amp; "',null,'" &amp; 'Multilingual Combox'!M1028 &amp; "',getdate(),1)")
)</f>
        <v/>
      </c>
    </row>
    <row r="1023" spans="1:1">
      <c r="A1023" t="str">
        <f>IF('Multilingual Combox'!A1029="","",IF('Multilingual Combox'!Q1029=1,""," Insert Into SYS_MULTILINGUAL(ID, DealerID, LanguageID, FormFullName, ControlID, Value, [Text], ToolTipText, ShowOrder, Link, [Description], UpdateDate, State) Values('" &amp; 'Multilingual Combox'!A1029 &amp; "','"  &amp; 'Multilingual Combox'!B1029 &amp; "','"  &amp; 'Multilingual Combox'!C1029 &amp; "','"  &amp; 'Multilingual Combox'!F1029 &amp; "','"  &amp; 'Multilingual Combox'!G1029 &amp; "','"  &amp;  'Multilingual Combox'!H1029 &amp; "','" &amp; 'Multilingual Combox'!I1029 &amp; "','"  &amp; "','"  &amp; 'Multilingual Combox'!K1029 &amp; "',null,'" &amp; 'Multilingual Combox'!M1029 &amp; "',getdate(),1)")
)</f>
        <v/>
      </c>
    </row>
    <row r="1024" spans="1:1">
      <c r="A1024" t="str">
        <f>IF('Multilingual Combox'!A1030="","",IF('Multilingual Combox'!Q1030=1,""," Insert Into SYS_MULTILINGUAL(ID, DealerID, LanguageID, FormFullName, ControlID, Value, [Text], ToolTipText, ShowOrder, Link, [Description], UpdateDate, State) Values('" &amp; 'Multilingual Combox'!A1030 &amp; "','"  &amp; 'Multilingual Combox'!B1030 &amp; "','"  &amp; 'Multilingual Combox'!C1030 &amp; "','"  &amp; 'Multilingual Combox'!F1030 &amp; "','"  &amp; 'Multilingual Combox'!G1030 &amp; "','"  &amp;  'Multilingual Combox'!H1030 &amp; "','" &amp; 'Multilingual Combox'!I1030 &amp; "','"  &amp; "','"  &amp; 'Multilingual Combox'!K1030 &amp; "',null,'" &amp; 'Multilingual Combox'!M1030 &amp; "',getdate(),1)")
)</f>
        <v/>
      </c>
    </row>
    <row r="1025" spans="1:1">
      <c r="A1025" t="str">
        <f>IF('Multilingual Combox'!A1031="","",IF('Multilingual Combox'!Q1031=1,""," Insert Into SYS_MULTILINGUAL(ID, DealerID, LanguageID, FormFullName, ControlID, Value, [Text], ToolTipText, ShowOrder, Link, [Description], UpdateDate, State) Values('" &amp; 'Multilingual Combox'!A1031 &amp; "','"  &amp; 'Multilingual Combox'!B1031 &amp; "','"  &amp; 'Multilingual Combox'!C1031 &amp; "','"  &amp; 'Multilingual Combox'!F1031 &amp; "','"  &amp; 'Multilingual Combox'!G1031 &amp; "','"  &amp;  'Multilingual Combox'!H1031 &amp; "','" &amp; 'Multilingual Combox'!I1031 &amp; "','"  &amp; "','"  &amp; 'Multilingual Combox'!K1031 &amp; "',null,'" &amp; 'Multilingual Combox'!M1031 &amp; "',getdate(),1)")
)</f>
        <v/>
      </c>
    </row>
    <row r="1026" spans="1:1">
      <c r="A1026" t="str">
        <f>IF('Multilingual Combox'!A1032="","",IF('Multilingual Combox'!Q1032=1,""," Insert Into SYS_MULTILINGUAL(ID, DealerID, LanguageID, FormFullName, ControlID, Value, [Text], ToolTipText, ShowOrder, Link, [Description], UpdateDate, State) Values('" &amp; 'Multilingual Combox'!A1032 &amp; "','"  &amp; 'Multilingual Combox'!B1032 &amp; "','"  &amp; 'Multilingual Combox'!C1032 &amp; "','"  &amp; 'Multilingual Combox'!F1032 &amp; "','"  &amp; 'Multilingual Combox'!G1032 &amp; "','"  &amp;  'Multilingual Combox'!H1032 &amp; "','" &amp; 'Multilingual Combox'!I1032 &amp; "','"  &amp; "','"  &amp; 'Multilingual Combox'!K1032 &amp; "',null,'" &amp; 'Multilingual Combox'!M1032 &amp; "',getdate(),1)")
)</f>
        <v/>
      </c>
    </row>
    <row r="1027" spans="1:1">
      <c r="A1027" t="str">
        <f>IF('Multilingual Combox'!A1033="","",IF('Multilingual Combox'!Q1033=1,""," Insert Into SYS_MULTILINGUAL(ID, DealerID, LanguageID, FormFullName, ControlID, Value, [Text], ToolTipText, ShowOrder, Link, [Description], UpdateDate, State) Values('" &amp; 'Multilingual Combox'!A1033 &amp; "','"  &amp; 'Multilingual Combox'!B1033 &amp; "','"  &amp; 'Multilingual Combox'!C1033 &amp; "','"  &amp; 'Multilingual Combox'!F1033 &amp; "','"  &amp; 'Multilingual Combox'!G1033 &amp; "','"  &amp;  'Multilingual Combox'!H1033 &amp; "','" &amp; 'Multilingual Combox'!I1033 &amp; "','"  &amp; "','"  &amp; 'Multilingual Combox'!K1033 &amp; "',null,'" &amp; 'Multilingual Combox'!M1033 &amp; "',getdate(),1)")
)</f>
        <v/>
      </c>
    </row>
    <row r="1028" spans="1:1">
      <c r="A1028" t="str">
        <f>IF('Multilingual Combox'!A1034="","",IF('Multilingual Combox'!Q1034=1,""," Insert Into SYS_MULTILINGUAL(ID, DealerID, LanguageID, FormFullName, ControlID, Value, [Text], ToolTipText, ShowOrder, Link, [Description], UpdateDate, State) Values('" &amp; 'Multilingual Combox'!A1034 &amp; "','"  &amp; 'Multilingual Combox'!B1034 &amp; "','"  &amp; 'Multilingual Combox'!C1034 &amp; "','"  &amp; 'Multilingual Combox'!F1034 &amp; "','"  &amp; 'Multilingual Combox'!G1034 &amp; "','"  &amp;  'Multilingual Combox'!H1034 &amp; "','" &amp; 'Multilingual Combox'!I1034 &amp; "','"  &amp; "','"  &amp; 'Multilingual Combox'!K1034 &amp; "',null,'" &amp; 'Multilingual Combox'!M1034 &amp; "',getdate(),1)")
)</f>
        <v/>
      </c>
    </row>
    <row r="1029" spans="1:1">
      <c r="A1029" t="str">
        <f>IF('Multilingual Combox'!A1035="","",IF('Multilingual Combox'!Q1035=1,""," Insert Into SYS_MULTILINGUAL(ID, DealerID, LanguageID, FormFullName, ControlID, Value, [Text], ToolTipText, ShowOrder, Link, [Description], UpdateDate, State) Values('" &amp; 'Multilingual Combox'!A1035 &amp; "','"  &amp; 'Multilingual Combox'!B1035 &amp; "','"  &amp; 'Multilingual Combox'!C1035 &amp; "','"  &amp; 'Multilingual Combox'!F1035 &amp; "','"  &amp; 'Multilingual Combox'!G1035 &amp; "','"  &amp;  'Multilingual Combox'!H1035 &amp; "','" &amp; 'Multilingual Combox'!I1035 &amp; "','"  &amp; "','"  &amp; 'Multilingual Combox'!K1035 &amp; "',null,'" &amp; 'Multilingual Combox'!M1035 &amp; "',getdate(),1)")
)</f>
        <v/>
      </c>
    </row>
    <row r="1030" spans="1:1">
      <c r="A1030" t="str">
        <f>IF('Multilingual Combox'!A1036="","",IF('Multilingual Combox'!Q1036=1,""," Insert Into SYS_MULTILINGUAL(ID, DealerID, LanguageID, FormFullName, ControlID, Value, [Text], ToolTipText, ShowOrder, Link, [Description], UpdateDate, State) Values('" &amp; 'Multilingual Combox'!A1036 &amp; "','"  &amp; 'Multilingual Combox'!B1036 &amp; "','"  &amp; 'Multilingual Combox'!C1036 &amp; "','"  &amp; 'Multilingual Combox'!F1036 &amp; "','"  &amp; 'Multilingual Combox'!G1036 &amp; "','"  &amp;  'Multilingual Combox'!H1036 &amp; "','" &amp; 'Multilingual Combox'!I1036 &amp; "','"  &amp; "','"  &amp; 'Multilingual Combox'!K1036 &amp; "',null,'" &amp; 'Multilingual Combox'!M1036 &amp; "',getdate(),1)")
)</f>
        <v/>
      </c>
    </row>
    <row r="1031" spans="1:1">
      <c r="A1031" t="str">
        <f>IF('Multilingual Combox'!A1037="","",IF('Multilingual Combox'!Q1037=1,""," Insert Into SYS_MULTILINGUAL(ID, DealerID, LanguageID, FormFullName, ControlID, Value, [Text], ToolTipText, ShowOrder, Link, [Description], UpdateDate, State) Values('" &amp; 'Multilingual Combox'!A1037 &amp; "','"  &amp; 'Multilingual Combox'!B1037 &amp; "','"  &amp; 'Multilingual Combox'!C1037 &amp; "','"  &amp; 'Multilingual Combox'!F1037 &amp; "','"  &amp; 'Multilingual Combox'!G1037 &amp; "','"  &amp;  'Multilingual Combox'!H1037 &amp; "','" &amp; 'Multilingual Combox'!I1037 &amp; "','"  &amp; "','"  &amp; 'Multilingual Combox'!K1037 &amp; "',null,'" &amp; 'Multilingual Combox'!M1037 &amp; "',getdate(),1)")
)</f>
        <v/>
      </c>
    </row>
    <row r="1032" spans="1:1">
      <c r="A1032" t="str">
        <f>IF('Multilingual Combox'!A1038="","",IF('Multilingual Combox'!Q1038=1,""," Insert Into SYS_MULTILINGUAL(ID, DealerID, LanguageID, FormFullName, ControlID, Value, [Text], ToolTipText, ShowOrder, Link, [Description], UpdateDate, State) Values('" &amp; 'Multilingual Combox'!A1038 &amp; "','"  &amp; 'Multilingual Combox'!B1038 &amp; "','"  &amp; 'Multilingual Combox'!C1038 &amp; "','"  &amp; 'Multilingual Combox'!F1038 &amp; "','"  &amp; 'Multilingual Combox'!G1038 &amp; "','"  &amp;  'Multilingual Combox'!H1038 &amp; "','" &amp; 'Multilingual Combox'!I1038 &amp; "','"  &amp; "','"  &amp; 'Multilingual Combox'!K1038 &amp; "',null,'" &amp; 'Multilingual Combox'!M1038 &amp; "',getdate(),1)")
)</f>
        <v/>
      </c>
    </row>
    <row r="1033" spans="1:1">
      <c r="A1033" t="str">
        <f>IF('Multilingual Combox'!A1039="","",IF('Multilingual Combox'!Q1039=1,""," Insert Into SYS_MULTILINGUAL(ID, DealerID, LanguageID, FormFullName, ControlID, Value, [Text], ToolTipText, ShowOrder, Link, [Description], UpdateDate, State) Values('" &amp; 'Multilingual Combox'!A1039 &amp; "','"  &amp; 'Multilingual Combox'!B1039 &amp; "','"  &amp; 'Multilingual Combox'!C1039 &amp; "','"  &amp; 'Multilingual Combox'!F1039 &amp; "','"  &amp; 'Multilingual Combox'!G1039 &amp; "','"  &amp;  'Multilingual Combox'!H1039 &amp; "','" &amp; 'Multilingual Combox'!I1039 &amp; "','"  &amp; "','"  &amp; 'Multilingual Combox'!K1039 &amp; "',null,'" &amp; 'Multilingual Combox'!M1039 &amp; "',getdate(),1)")
)</f>
        <v/>
      </c>
    </row>
    <row r="1034" spans="1:1">
      <c r="A1034" t="str">
        <f>IF('Multilingual Combox'!A1040="","",IF('Multilingual Combox'!Q1040=1,""," Insert Into SYS_MULTILINGUAL(ID, DealerID, LanguageID, FormFullName, ControlID, Value, [Text], ToolTipText, ShowOrder, Link, [Description], UpdateDate, State) Values('" &amp; 'Multilingual Combox'!A1040 &amp; "','"  &amp; 'Multilingual Combox'!B1040 &amp; "','"  &amp; 'Multilingual Combox'!C1040 &amp; "','"  &amp; 'Multilingual Combox'!F1040 &amp; "','"  &amp; 'Multilingual Combox'!G1040 &amp; "','"  &amp;  'Multilingual Combox'!H1040 &amp; "','" &amp; 'Multilingual Combox'!I1040 &amp; "','"  &amp; "','"  &amp; 'Multilingual Combox'!K1040 &amp; "',null,'" &amp; 'Multilingual Combox'!M1040 &amp; "',getdate(),1)")
)</f>
        <v/>
      </c>
    </row>
    <row r="1035" spans="1:1">
      <c r="A1035" t="str">
        <f>IF('Multilingual Combox'!A1041="","",IF('Multilingual Combox'!Q1041=1,""," Insert Into SYS_MULTILINGUAL(ID, DealerID, LanguageID, FormFullName, ControlID, Value, [Text], ToolTipText, ShowOrder, Link, [Description], UpdateDate, State) Values('" &amp; 'Multilingual Combox'!A1041 &amp; "','"  &amp; 'Multilingual Combox'!B1041 &amp; "','"  &amp; 'Multilingual Combox'!C1041 &amp; "','"  &amp; 'Multilingual Combox'!F1041 &amp; "','"  &amp; 'Multilingual Combox'!G1041 &amp; "','"  &amp;  'Multilingual Combox'!H1041 &amp; "','" &amp; 'Multilingual Combox'!I1041 &amp; "','"  &amp; "','"  &amp; 'Multilingual Combox'!K1041 &amp; "',null,'" &amp; 'Multilingual Combox'!M1041 &amp; "',getdate(),1)")
)</f>
        <v/>
      </c>
    </row>
    <row r="1036" spans="1:1">
      <c r="A1036" t="str">
        <f>IF('Multilingual Combox'!A1042="","",IF('Multilingual Combox'!Q1042=1,""," Insert Into SYS_MULTILINGUAL(ID, DealerID, LanguageID, FormFullName, ControlID, Value, [Text], ToolTipText, ShowOrder, Link, [Description], UpdateDate, State) Values('" &amp; 'Multilingual Combox'!A1042 &amp; "','"  &amp; 'Multilingual Combox'!B1042 &amp; "','"  &amp; 'Multilingual Combox'!C1042 &amp; "','"  &amp; 'Multilingual Combox'!F1042 &amp; "','"  &amp; 'Multilingual Combox'!G1042 &amp; "','"  &amp;  'Multilingual Combox'!H1042 &amp; "','" &amp; 'Multilingual Combox'!I1042 &amp; "','"  &amp; "','"  &amp; 'Multilingual Combox'!K1042 &amp; "',null,'" &amp; 'Multilingual Combox'!M1042 &amp; "',getdate(),1)")
)</f>
        <v/>
      </c>
    </row>
    <row r="1037" spans="1:1">
      <c r="A1037" t="str">
        <f>IF('Multilingual Combox'!A1043="","",IF('Multilingual Combox'!Q1043=1,""," Insert Into SYS_MULTILINGUAL(ID, DealerID, LanguageID, FormFullName, ControlID, Value, [Text], ToolTipText, ShowOrder, Link, [Description], UpdateDate, State) Values('" &amp; 'Multilingual Combox'!A1043 &amp; "','"  &amp; 'Multilingual Combox'!B1043 &amp; "','"  &amp; 'Multilingual Combox'!C1043 &amp; "','"  &amp; 'Multilingual Combox'!F1043 &amp; "','"  &amp; 'Multilingual Combox'!G1043 &amp; "','"  &amp;  'Multilingual Combox'!H1043 &amp; "','" &amp; 'Multilingual Combox'!I1043 &amp; "','"  &amp; "','"  &amp; 'Multilingual Combox'!K1043 &amp; "',null,'" &amp; 'Multilingual Combox'!M1043 &amp; "',getdate(),1)")
)</f>
        <v/>
      </c>
    </row>
    <row r="1038" spans="1:1">
      <c r="A1038" t="str">
        <f>IF('Multilingual Combox'!A1044="","",IF('Multilingual Combox'!Q1044=1,""," Insert Into SYS_MULTILINGUAL(ID, DealerID, LanguageID, FormFullName, ControlID, Value, [Text], ToolTipText, ShowOrder, Link, [Description], UpdateDate, State) Values('" &amp; 'Multilingual Combox'!A1044 &amp; "','"  &amp; 'Multilingual Combox'!B1044 &amp; "','"  &amp; 'Multilingual Combox'!C1044 &amp; "','"  &amp; 'Multilingual Combox'!F1044 &amp; "','"  &amp; 'Multilingual Combox'!G1044 &amp; "','"  &amp;  'Multilingual Combox'!H1044 &amp; "','" &amp; 'Multilingual Combox'!I1044 &amp; "','"  &amp; "','"  &amp; 'Multilingual Combox'!K1044 &amp; "',null,'" &amp; 'Multilingual Combox'!M1044 &amp; "',getdate(),1)")
)</f>
        <v/>
      </c>
    </row>
    <row r="1039" spans="1:1">
      <c r="A1039" t="str">
        <f>IF('Multilingual Combox'!A1045="","",IF('Multilingual Combox'!Q1045=1,""," Insert Into SYS_MULTILINGUAL(ID, DealerID, LanguageID, FormFullName, ControlID, Value, [Text], ToolTipText, ShowOrder, Link, [Description], UpdateDate, State) Values('" &amp; 'Multilingual Combox'!A1045 &amp; "','"  &amp; 'Multilingual Combox'!B1045 &amp; "','"  &amp; 'Multilingual Combox'!C1045 &amp; "','"  &amp; 'Multilingual Combox'!F1045 &amp; "','"  &amp; 'Multilingual Combox'!G1045 &amp; "','"  &amp;  'Multilingual Combox'!H1045 &amp; "','" &amp; 'Multilingual Combox'!I1045 &amp; "','"  &amp; "','"  &amp; 'Multilingual Combox'!K1045 &amp; "',null,'" &amp; 'Multilingual Combox'!M1045 &amp; "',getdate(),1)")
)</f>
        <v/>
      </c>
    </row>
    <row r="1040" spans="1:1">
      <c r="A1040" t="str">
        <f>IF('Multilingual Combox'!A1046="","",IF('Multilingual Combox'!Q1046=1,""," Insert Into SYS_MULTILINGUAL(ID, DealerID, LanguageID, FormFullName, ControlID, Value, [Text], ToolTipText, ShowOrder, Link, [Description], UpdateDate, State) Values('" &amp; 'Multilingual Combox'!A1046 &amp; "','"  &amp; 'Multilingual Combox'!B1046 &amp; "','"  &amp; 'Multilingual Combox'!C1046 &amp; "','"  &amp; 'Multilingual Combox'!F1046 &amp; "','"  &amp; 'Multilingual Combox'!G1046 &amp; "','"  &amp;  'Multilingual Combox'!H1046 &amp; "','" &amp; 'Multilingual Combox'!I1046 &amp; "','"  &amp; "','"  &amp; 'Multilingual Combox'!K1046 &amp; "',null,'" &amp; 'Multilingual Combox'!M1046 &amp; "',getdate(),1)")
)</f>
        <v/>
      </c>
    </row>
    <row r="1041" spans="1:1">
      <c r="A1041" t="str">
        <f>IF('Multilingual Combox'!A1047="","",IF('Multilingual Combox'!Q1047=1,""," Insert Into SYS_MULTILINGUAL(ID, DealerID, LanguageID, FormFullName, ControlID, Value, [Text], ToolTipText, ShowOrder, Link, [Description], UpdateDate, State) Values('" &amp; 'Multilingual Combox'!A1047 &amp; "','"  &amp; 'Multilingual Combox'!B1047 &amp; "','"  &amp; 'Multilingual Combox'!C1047 &amp; "','"  &amp; 'Multilingual Combox'!F1047 &amp; "','"  &amp; 'Multilingual Combox'!G1047 &amp; "','"  &amp;  'Multilingual Combox'!H1047 &amp; "','" &amp; 'Multilingual Combox'!I1047 &amp; "','"  &amp; "','"  &amp; 'Multilingual Combox'!K1047 &amp; "',null,'" &amp; 'Multilingual Combox'!M1047 &amp; "',getdate(),1)")
)</f>
        <v/>
      </c>
    </row>
    <row r="1042" spans="1:1">
      <c r="A1042" t="str">
        <f>IF('Multilingual Combox'!A1048="","",IF('Multilingual Combox'!Q1048=1,""," Insert Into SYS_MULTILINGUAL(ID, DealerID, LanguageID, FormFullName, ControlID, Value, [Text], ToolTipText, ShowOrder, Link, [Description], UpdateDate, State) Values('" &amp; 'Multilingual Combox'!A1048 &amp; "','"  &amp; 'Multilingual Combox'!B1048 &amp; "','"  &amp; 'Multilingual Combox'!C1048 &amp; "','"  &amp; 'Multilingual Combox'!F1048 &amp; "','"  &amp; 'Multilingual Combox'!G1048 &amp; "','"  &amp;  'Multilingual Combox'!H1048 &amp; "','" &amp; 'Multilingual Combox'!I1048 &amp; "','"  &amp; "','"  &amp; 'Multilingual Combox'!K1048 &amp; "',null,'" &amp; 'Multilingual Combox'!M1048 &amp; "',getdate(),1)")
)</f>
        <v/>
      </c>
    </row>
    <row r="1043" spans="1:1">
      <c r="A1043" t="str">
        <f>IF('Multilingual Combox'!A1049="","",IF('Multilingual Combox'!Q1049=1,""," Insert Into SYS_MULTILINGUAL(ID, DealerID, LanguageID, FormFullName, ControlID, Value, [Text], ToolTipText, ShowOrder, Link, [Description], UpdateDate, State) Values('" &amp; 'Multilingual Combox'!A1049 &amp; "','"  &amp; 'Multilingual Combox'!B1049 &amp; "','"  &amp; 'Multilingual Combox'!C1049 &amp; "','"  &amp; 'Multilingual Combox'!F1049 &amp; "','"  &amp; 'Multilingual Combox'!G1049 &amp; "','"  &amp;  'Multilingual Combox'!H1049 &amp; "','" &amp; 'Multilingual Combox'!I1049 &amp; "','"  &amp; "','"  &amp; 'Multilingual Combox'!K1049 &amp; "',null,'" &amp; 'Multilingual Combox'!M1049 &amp; "',getdate(),1)")
)</f>
        <v/>
      </c>
    </row>
    <row r="1044" spans="1:1">
      <c r="A1044" t="str">
        <f>IF('Multilingual Combox'!A1050="","",IF('Multilingual Combox'!Q1050=1,""," Insert Into SYS_MULTILINGUAL(ID, DealerID, LanguageID, FormFullName, ControlID, Value, [Text], ToolTipText, ShowOrder, Link, [Description], UpdateDate, State) Values('" &amp; 'Multilingual Combox'!A1050 &amp; "','"  &amp; 'Multilingual Combox'!B1050 &amp; "','"  &amp; 'Multilingual Combox'!C1050 &amp; "','"  &amp; 'Multilingual Combox'!F1050 &amp; "','"  &amp; 'Multilingual Combox'!G1050 &amp; "','"  &amp;  'Multilingual Combox'!H1050 &amp; "','" &amp; 'Multilingual Combox'!I1050 &amp; "','"  &amp; "','"  &amp; 'Multilingual Combox'!K1050 &amp; "',null,'" &amp; 'Multilingual Combox'!M1050 &amp; "',getdate(),1)")
)</f>
        <v/>
      </c>
    </row>
    <row r="1045" spans="1:1">
      <c r="A1045" t="str">
        <f>IF('Multilingual Combox'!A1051="","",IF('Multilingual Combox'!Q1051=1,""," Insert Into SYS_MULTILINGUAL(ID, DealerID, LanguageID, FormFullName, ControlID, Value, [Text], ToolTipText, ShowOrder, Link, [Description], UpdateDate, State) Values('" &amp; 'Multilingual Combox'!A1051 &amp; "','"  &amp; 'Multilingual Combox'!B1051 &amp; "','"  &amp; 'Multilingual Combox'!C1051 &amp; "','"  &amp; 'Multilingual Combox'!F1051 &amp; "','"  &amp; 'Multilingual Combox'!G1051 &amp; "','"  &amp;  'Multilingual Combox'!H1051 &amp; "','" &amp; 'Multilingual Combox'!I1051 &amp; "','"  &amp; "','"  &amp; 'Multilingual Combox'!K1051 &amp; "',null,'" &amp; 'Multilingual Combox'!M1051 &amp; "',getdate(),1)")
)</f>
        <v/>
      </c>
    </row>
    <row r="1046" spans="1:1">
      <c r="A1046" t="str">
        <f>IF('Multilingual Combox'!A1052="","",IF('Multilingual Combox'!Q1052=1,""," Insert Into SYS_MULTILINGUAL(ID, DealerID, LanguageID, FormFullName, ControlID, Value, [Text], ToolTipText, ShowOrder, Link, [Description], UpdateDate, State) Values('" &amp; 'Multilingual Combox'!A1052 &amp; "','"  &amp; 'Multilingual Combox'!B1052 &amp; "','"  &amp; 'Multilingual Combox'!C1052 &amp; "','"  &amp; 'Multilingual Combox'!F1052 &amp; "','"  &amp; 'Multilingual Combox'!G1052 &amp; "','"  &amp;  'Multilingual Combox'!H1052 &amp; "','" &amp; 'Multilingual Combox'!I1052 &amp; "','"  &amp; "','"  &amp; 'Multilingual Combox'!K1052 &amp; "',null,'" &amp; 'Multilingual Combox'!M1052 &amp; "',getdate(),1)")
)</f>
        <v/>
      </c>
    </row>
    <row r="1047" spans="1:1">
      <c r="A1047" t="str">
        <f>IF('Multilingual Combox'!A1053="","",IF('Multilingual Combox'!Q1053=1,""," Insert Into SYS_MULTILINGUAL(ID, DealerID, LanguageID, FormFullName, ControlID, Value, [Text], ToolTipText, ShowOrder, Link, [Description], UpdateDate, State) Values('" &amp; 'Multilingual Combox'!A1053 &amp; "','"  &amp; 'Multilingual Combox'!B1053 &amp; "','"  &amp; 'Multilingual Combox'!C1053 &amp; "','"  &amp; 'Multilingual Combox'!F1053 &amp; "','"  &amp; 'Multilingual Combox'!G1053 &amp; "','"  &amp;  'Multilingual Combox'!H1053 &amp; "','" &amp; 'Multilingual Combox'!I1053 &amp; "','"  &amp; "','"  &amp; 'Multilingual Combox'!K1053 &amp; "',null,'" &amp; 'Multilingual Combox'!M1053 &amp; "',getdate(),1)")
)</f>
        <v/>
      </c>
    </row>
    <row r="1048" spans="1:1">
      <c r="A1048" t="str">
        <f>IF('Multilingual Combox'!A1054="","",IF('Multilingual Combox'!Q1054=1,""," Insert Into SYS_MULTILINGUAL(ID, DealerID, LanguageID, FormFullName, ControlID, Value, [Text], ToolTipText, ShowOrder, Link, [Description], UpdateDate, State) Values('" &amp; 'Multilingual Combox'!A1054 &amp; "','"  &amp; 'Multilingual Combox'!B1054 &amp; "','"  &amp; 'Multilingual Combox'!C1054 &amp; "','"  &amp; 'Multilingual Combox'!F1054 &amp; "','"  &amp; 'Multilingual Combox'!G1054 &amp; "','"  &amp;  'Multilingual Combox'!H1054 &amp; "','" &amp; 'Multilingual Combox'!I1054 &amp; "','"  &amp; "','"  &amp; 'Multilingual Combox'!K1054 &amp; "',null,'" &amp; 'Multilingual Combox'!M1054 &amp; "',getdate(),1)")
)</f>
        <v/>
      </c>
    </row>
    <row r="1049" spans="1:1">
      <c r="A1049" t="str">
        <f>IF('Multilingual Combox'!A1055="","",IF('Multilingual Combox'!Q1055=1,""," Insert Into SYS_MULTILINGUAL(ID, DealerID, LanguageID, FormFullName, ControlID, Value, [Text], ToolTipText, ShowOrder, Link, [Description], UpdateDate, State) Values('" &amp; 'Multilingual Combox'!A1055 &amp; "','"  &amp; 'Multilingual Combox'!B1055 &amp; "','"  &amp; 'Multilingual Combox'!C1055 &amp; "','"  &amp; 'Multilingual Combox'!F1055 &amp; "','"  &amp; 'Multilingual Combox'!G1055 &amp; "','"  &amp;  'Multilingual Combox'!H1055 &amp; "','" &amp; 'Multilingual Combox'!I1055 &amp; "','"  &amp; "','"  &amp; 'Multilingual Combox'!K1055 &amp; "',null,'" &amp; 'Multilingual Combox'!M1055 &amp; "',getdate(),1)")
)</f>
        <v/>
      </c>
    </row>
    <row r="1050" spans="1:1">
      <c r="A1050" t="str">
        <f>IF('Multilingual Combox'!A1056="","",IF('Multilingual Combox'!Q1056=1,""," Insert Into SYS_MULTILINGUAL(ID, DealerID, LanguageID, FormFullName, ControlID, Value, [Text], ToolTipText, ShowOrder, Link, [Description], UpdateDate, State) Values('" &amp; 'Multilingual Combox'!A1056 &amp; "','"  &amp; 'Multilingual Combox'!B1056 &amp; "','"  &amp; 'Multilingual Combox'!C1056 &amp; "','"  &amp; 'Multilingual Combox'!F1056 &amp; "','"  &amp; 'Multilingual Combox'!G1056 &amp; "','"  &amp;  'Multilingual Combox'!H1056 &amp; "','" &amp; 'Multilingual Combox'!I1056 &amp; "','"  &amp; "','"  &amp; 'Multilingual Combox'!K1056 &amp; "',null,'" &amp; 'Multilingual Combox'!M1056 &amp; "',getdate(),1)")
)</f>
        <v/>
      </c>
    </row>
    <row r="1051" spans="1:1">
      <c r="A1051" t="str">
        <f>IF('Multilingual Combox'!A1057="","",IF('Multilingual Combox'!Q1057=1,""," Insert Into SYS_MULTILINGUAL(ID, DealerID, LanguageID, FormFullName, ControlID, Value, [Text], ToolTipText, ShowOrder, Link, [Description], UpdateDate, State) Values('" &amp; 'Multilingual Combox'!A1057 &amp; "','"  &amp; 'Multilingual Combox'!B1057 &amp; "','"  &amp; 'Multilingual Combox'!C1057 &amp; "','"  &amp; 'Multilingual Combox'!F1057 &amp; "','"  &amp; 'Multilingual Combox'!G1057 &amp; "','"  &amp;  'Multilingual Combox'!H1057 &amp; "','" &amp; 'Multilingual Combox'!I1057 &amp; "','"  &amp; "','"  &amp; 'Multilingual Combox'!K1057 &amp; "',null,'" &amp; 'Multilingual Combox'!M1057 &amp; "',getdate(),1)")
)</f>
        <v/>
      </c>
    </row>
    <row r="1052" spans="1:1">
      <c r="A1052" t="str">
        <f>IF('Multilingual Combox'!A1058="","",IF('Multilingual Combox'!Q1058=1,""," Insert Into SYS_MULTILINGUAL(ID, DealerID, LanguageID, FormFullName, ControlID, Value, [Text], ToolTipText, ShowOrder, Link, [Description], UpdateDate, State) Values('" &amp; 'Multilingual Combox'!A1058 &amp; "','"  &amp; 'Multilingual Combox'!B1058 &amp; "','"  &amp; 'Multilingual Combox'!C1058 &amp; "','"  &amp; 'Multilingual Combox'!F1058 &amp; "','"  &amp; 'Multilingual Combox'!G1058 &amp; "','"  &amp;  'Multilingual Combox'!H1058 &amp; "','" &amp; 'Multilingual Combox'!I1058 &amp; "','"  &amp; "','"  &amp; 'Multilingual Combox'!K1058 &amp; "',null,'" &amp; 'Multilingual Combox'!M1058 &amp; "',getdate(),1)")
)</f>
        <v/>
      </c>
    </row>
    <row r="1053" spans="1:1">
      <c r="A1053" t="str">
        <f>IF('Multilingual Combox'!A1059="","",IF('Multilingual Combox'!Q1059=1,""," Insert Into SYS_MULTILINGUAL(ID, DealerID, LanguageID, FormFullName, ControlID, Value, [Text], ToolTipText, ShowOrder, Link, [Description], UpdateDate, State) Values('" &amp; 'Multilingual Combox'!A1059 &amp; "','"  &amp; 'Multilingual Combox'!B1059 &amp; "','"  &amp; 'Multilingual Combox'!C1059 &amp; "','"  &amp; 'Multilingual Combox'!F1059 &amp; "','"  &amp; 'Multilingual Combox'!G1059 &amp; "','"  &amp;  'Multilingual Combox'!H1059 &amp; "','" &amp; 'Multilingual Combox'!I1059 &amp; "','"  &amp; "','"  &amp; 'Multilingual Combox'!K1059 &amp; "',null,'" &amp; 'Multilingual Combox'!M1059 &amp; "',getdate(),1)")
)</f>
        <v/>
      </c>
    </row>
    <row r="1054" spans="1:1">
      <c r="A1054" t="str">
        <f>IF('Multilingual Combox'!A1060="","",IF('Multilingual Combox'!Q1060=1,""," Insert Into SYS_MULTILINGUAL(ID, DealerID, LanguageID, FormFullName, ControlID, Value, [Text], ToolTipText, ShowOrder, Link, [Description], UpdateDate, State) Values('" &amp; 'Multilingual Combox'!A1060 &amp; "','"  &amp; 'Multilingual Combox'!B1060 &amp; "','"  &amp; 'Multilingual Combox'!C1060 &amp; "','"  &amp; 'Multilingual Combox'!F1060 &amp; "','"  &amp; 'Multilingual Combox'!G1060 &amp; "','"  &amp;  'Multilingual Combox'!H1060 &amp; "','" &amp; 'Multilingual Combox'!I1060 &amp; "','"  &amp; "','"  &amp; 'Multilingual Combox'!K1060 &amp; "',null,'" &amp; 'Multilingual Combox'!M1060 &amp; "',getdate(),1)")
)</f>
        <v/>
      </c>
    </row>
    <row r="1055" spans="1:1">
      <c r="A1055" t="str">
        <f>IF('Multilingual Combox'!A1061="","",IF('Multilingual Combox'!Q1061=1,""," Insert Into SYS_MULTILINGUAL(ID, DealerID, LanguageID, FormFullName, ControlID, Value, [Text], ToolTipText, ShowOrder, Link, [Description], UpdateDate, State) Values('" &amp; 'Multilingual Combox'!A1061 &amp; "','"  &amp; 'Multilingual Combox'!B1061 &amp; "','"  &amp; 'Multilingual Combox'!C1061 &amp; "','"  &amp; 'Multilingual Combox'!F1061 &amp; "','"  &amp; 'Multilingual Combox'!G1061 &amp; "','"  &amp;  'Multilingual Combox'!H1061 &amp; "','" &amp; 'Multilingual Combox'!I1061 &amp; "','"  &amp; "','"  &amp; 'Multilingual Combox'!K1061 &amp; "',null,'" &amp; 'Multilingual Combox'!M1061 &amp; "',getdate(),1)")
)</f>
        <v/>
      </c>
    </row>
    <row r="1056" spans="1:1">
      <c r="A1056" t="str">
        <f>IF('Multilingual Combox'!A1062="","",IF('Multilingual Combox'!Q1062=1,""," Insert Into SYS_MULTILINGUAL(ID, DealerID, LanguageID, FormFullName, ControlID, Value, [Text], ToolTipText, ShowOrder, Link, [Description], UpdateDate, State) Values('" &amp; 'Multilingual Combox'!A1062 &amp; "','"  &amp; 'Multilingual Combox'!B1062 &amp; "','"  &amp; 'Multilingual Combox'!C1062 &amp; "','"  &amp; 'Multilingual Combox'!F1062 &amp; "','"  &amp; 'Multilingual Combox'!G1062 &amp; "','"  &amp;  'Multilingual Combox'!H1062 &amp; "','" &amp; 'Multilingual Combox'!I1062 &amp; "','"  &amp; "','"  &amp; 'Multilingual Combox'!K1062 &amp; "',null,'" &amp; 'Multilingual Combox'!M1062 &amp; "',getdate(),1)")
)</f>
        <v/>
      </c>
    </row>
    <row r="1057" spans="1:1">
      <c r="A1057" t="str">
        <f>IF('Multilingual Combox'!A1063="","",IF('Multilingual Combox'!Q1063=1,""," Insert Into SYS_MULTILINGUAL(ID, DealerID, LanguageID, FormFullName, ControlID, Value, [Text], ToolTipText, ShowOrder, Link, [Description], UpdateDate, State) Values('" &amp; 'Multilingual Combox'!A1063 &amp; "','"  &amp; 'Multilingual Combox'!B1063 &amp; "','"  &amp; 'Multilingual Combox'!C1063 &amp; "','"  &amp; 'Multilingual Combox'!F1063 &amp; "','"  &amp; 'Multilingual Combox'!G1063 &amp; "','"  &amp;  'Multilingual Combox'!H1063 &amp; "','" &amp; 'Multilingual Combox'!I1063 &amp; "','"  &amp; "','"  &amp; 'Multilingual Combox'!K1063 &amp; "',null,'" &amp; 'Multilingual Combox'!M1063 &amp; "',getdate(),1)")
)</f>
        <v/>
      </c>
    </row>
    <row r="1058" spans="1:1">
      <c r="A1058" t="str">
        <f>IF('Multilingual Combox'!A1064="","",IF('Multilingual Combox'!Q1064=1,""," Insert Into SYS_MULTILINGUAL(ID, DealerID, LanguageID, FormFullName, ControlID, Value, [Text], ToolTipText, ShowOrder, Link, [Description], UpdateDate, State) Values('" &amp; 'Multilingual Combox'!A1064 &amp; "','"  &amp; 'Multilingual Combox'!B1064 &amp; "','"  &amp; 'Multilingual Combox'!C1064 &amp; "','"  &amp; 'Multilingual Combox'!F1064 &amp; "','"  &amp; 'Multilingual Combox'!G1064 &amp; "','"  &amp;  'Multilingual Combox'!H1064 &amp; "','" &amp; 'Multilingual Combox'!I1064 &amp; "','"  &amp; "','"  &amp; 'Multilingual Combox'!K1064 &amp; "',null,'" &amp; 'Multilingual Combox'!M1064 &amp; "',getdate(),1)")
)</f>
        <v/>
      </c>
    </row>
    <row r="1059" spans="1:1">
      <c r="A1059" t="str">
        <f>IF('Multilingual Combox'!A1065="","",IF('Multilingual Combox'!Q1065=1,""," Insert Into SYS_MULTILINGUAL(ID, DealerID, LanguageID, FormFullName, ControlID, Value, [Text], ToolTipText, ShowOrder, Link, [Description], UpdateDate, State) Values('" &amp; 'Multilingual Combox'!A1065 &amp; "','"  &amp; 'Multilingual Combox'!B1065 &amp; "','"  &amp; 'Multilingual Combox'!C1065 &amp; "','"  &amp; 'Multilingual Combox'!F1065 &amp; "','"  &amp; 'Multilingual Combox'!G1065 &amp; "','"  &amp;  'Multilingual Combox'!H1065 &amp; "','" &amp; 'Multilingual Combox'!I1065 &amp; "','"  &amp; "','"  &amp; 'Multilingual Combox'!K1065 &amp; "',null,'" &amp; 'Multilingual Combox'!M1065 &amp; "',getdate(),1)")
)</f>
        <v/>
      </c>
    </row>
    <row r="1060" spans="1:1">
      <c r="A1060" t="str">
        <f>IF('Multilingual Combox'!A1066="","",IF('Multilingual Combox'!Q1066=1,""," Insert Into SYS_MULTILINGUAL(ID, DealerID, LanguageID, FormFullName, ControlID, Value, [Text], ToolTipText, ShowOrder, Link, [Description], UpdateDate, State) Values('" &amp; 'Multilingual Combox'!A1066 &amp; "','"  &amp; 'Multilingual Combox'!B1066 &amp; "','"  &amp; 'Multilingual Combox'!C1066 &amp; "','"  &amp; 'Multilingual Combox'!F1066 &amp; "','"  &amp; 'Multilingual Combox'!G1066 &amp; "','"  &amp;  'Multilingual Combox'!H1066 &amp; "','" &amp; 'Multilingual Combox'!I1066 &amp; "','"  &amp; "','"  &amp; 'Multilingual Combox'!K1066 &amp; "',null,'" &amp; 'Multilingual Combox'!M1066 &amp; "',getdate(),1)")
)</f>
        <v/>
      </c>
    </row>
    <row r="1061" spans="1:1">
      <c r="A1061" t="str">
        <f>IF('Multilingual Combox'!A1067="","",IF('Multilingual Combox'!Q1067=1,""," Insert Into SYS_MULTILINGUAL(ID, DealerID, LanguageID, FormFullName, ControlID, Value, [Text], ToolTipText, ShowOrder, Link, [Description], UpdateDate, State) Values('" &amp; 'Multilingual Combox'!A1067 &amp; "','"  &amp; 'Multilingual Combox'!B1067 &amp; "','"  &amp; 'Multilingual Combox'!C1067 &amp; "','"  &amp; 'Multilingual Combox'!F1067 &amp; "','"  &amp; 'Multilingual Combox'!G1067 &amp; "','"  &amp;  'Multilingual Combox'!H1067 &amp; "','" &amp; 'Multilingual Combox'!I1067 &amp; "','"  &amp; "','"  &amp; 'Multilingual Combox'!K1067 &amp; "',null,'" &amp; 'Multilingual Combox'!M1067 &amp; "',getdate(),1)")
)</f>
        <v/>
      </c>
    </row>
    <row r="1062" spans="1:1">
      <c r="A1062" t="str">
        <f>IF('Multilingual Combox'!A1068="","",IF('Multilingual Combox'!Q1068=1,""," Insert Into SYS_MULTILINGUAL(ID, DealerID, LanguageID, FormFullName, ControlID, Value, [Text], ToolTipText, ShowOrder, Link, [Description], UpdateDate, State) Values('" &amp; 'Multilingual Combox'!A1068 &amp; "','"  &amp; 'Multilingual Combox'!B1068 &amp; "','"  &amp; 'Multilingual Combox'!C1068 &amp; "','"  &amp; 'Multilingual Combox'!F1068 &amp; "','"  &amp; 'Multilingual Combox'!G1068 &amp; "','"  &amp;  'Multilingual Combox'!H1068 &amp; "','" &amp; 'Multilingual Combox'!I1068 &amp; "','"  &amp; "','"  &amp; 'Multilingual Combox'!K1068 &amp; "',null,'" &amp; 'Multilingual Combox'!M1068 &amp; "',getdate(),1)")
)</f>
        <v/>
      </c>
    </row>
    <row r="1063" spans="1:1">
      <c r="A1063" t="str">
        <f>IF('Multilingual Combox'!A1069="","",IF('Multilingual Combox'!Q1069=1,""," Insert Into SYS_MULTILINGUAL(ID, DealerID, LanguageID, FormFullName, ControlID, Value, [Text], ToolTipText, ShowOrder, Link, [Description], UpdateDate, State) Values('" &amp; 'Multilingual Combox'!A1069 &amp; "','"  &amp; 'Multilingual Combox'!B1069 &amp; "','"  &amp; 'Multilingual Combox'!C1069 &amp; "','"  &amp; 'Multilingual Combox'!F1069 &amp; "','"  &amp; 'Multilingual Combox'!G1069 &amp; "','"  &amp;  'Multilingual Combox'!H1069 &amp; "','" &amp; 'Multilingual Combox'!I1069 &amp; "','"  &amp; "','"  &amp; 'Multilingual Combox'!K1069 &amp; "',null,'" &amp; 'Multilingual Combox'!M1069 &amp; "',getdate(),1)")
)</f>
        <v/>
      </c>
    </row>
    <row r="1064" spans="1:1">
      <c r="A1064" t="str">
        <f>IF('Multilingual Combox'!A1070="","",IF('Multilingual Combox'!Q1070=1,""," Insert Into SYS_MULTILINGUAL(ID, DealerID, LanguageID, FormFullName, ControlID, Value, [Text], ToolTipText, ShowOrder, Link, [Description], UpdateDate, State) Values('" &amp; 'Multilingual Combox'!A1070 &amp; "','"  &amp; 'Multilingual Combox'!B1070 &amp; "','"  &amp; 'Multilingual Combox'!C1070 &amp; "','"  &amp; 'Multilingual Combox'!F1070 &amp; "','"  &amp; 'Multilingual Combox'!G1070 &amp; "','"  &amp;  'Multilingual Combox'!H1070 &amp; "','" &amp; 'Multilingual Combox'!I1070 &amp; "','"  &amp; "','"  &amp; 'Multilingual Combox'!K1070 &amp; "',null,'" &amp; 'Multilingual Combox'!M1070 &amp; "',getdate(),1)")
)</f>
        <v/>
      </c>
    </row>
    <row r="1065" spans="1:1">
      <c r="A1065" t="str">
        <f>IF('Multilingual Combox'!A1071="","",IF('Multilingual Combox'!Q1071=1,""," Insert Into SYS_MULTILINGUAL(ID, DealerID, LanguageID, FormFullName, ControlID, Value, [Text], ToolTipText, ShowOrder, Link, [Description], UpdateDate, State) Values('" &amp; 'Multilingual Combox'!A1071 &amp; "','"  &amp; 'Multilingual Combox'!B1071 &amp; "','"  &amp; 'Multilingual Combox'!C1071 &amp; "','"  &amp; 'Multilingual Combox'!F1071 &amp; "','"  &amp; 'Multilingual Combox'!G1071 &amp; "','"  &amp;  'Multilingual Combox'!H1071 &amp; "','" &amp; 'Multilingual Combox'!I1071 &amp; "','"  &amp; "','"  &amp; 'Multilingual Combox'!K1071 &amp; "',null,'" &amp; 'Multilingual Combox'!M1071 &amp; "',getdate(),1)")
)</f>
        <v/>
      </c>
    </row>
    <row r="1066" spans="1:1">
      <c r="A1066" t="str">
        <f>IF('Multilingual Combox'!A1072="","",IF('Multilingual Combox'!Q1072=1,""," Insert Into SYS_MULTILINGUAL(ID, DealerID, LanguageID, FormFullName, ControlID, Value, [Text], ToolTipText, ShowOrder, Link, [Description], UpdateDate, State) Values('" &amp; 'Multilingual Combox'!A1072 &amp; "','"  &amp; 'Multilingual Combox'!B1072 &amp; "','"  &amp; 'Multilingual Combox'!C1072 &amp; "','"  &amp; 'Multilingual Combox'!F1072 &amp; "','"  &amp; 'Multilingual Combox'!G1072 &amp; "','"  &amp;  'Multilingual Combox'!H1072 &amp; "','" &amp; 'Multilingual Combox'!I1072 &amp; "','"  &amp; "','"  &amp; 'Multilingual Combox'!K1072 &amp; "',null,'" &amp; 'Multilingual Combox'!M1072 &amp; "',getdate(),1)")
)</f>
        <v/>
      </c>
    </row>
    <row r="1067" spans="1:1">
      <c r="A1067" t="str">
        <f>IF('Multilingual Combox'!A1073="","",IF('Multilingual Combox'!Q1073=1,""," Insert Into SYS_MULTILINGUAL(ID, DealerID, LanguageID, FormFullName, ControlID, Value, [Text], ToolTipText, ShowOrder, Link, [Description], UpdateDate, State) Values('" &amp; 'Multilingual Combox'!A1073 &amp; "','"  &amp; 'Multilingual Combox'!B1073 &amp; "','"  &amp; 'Multilingual Combox'!C1073 &amp; "','"  &amp; 'Multilingual Combox'!F1073 &amp; "','"  &amp; 'Multilingual Combox'!G1073 &amp; "','"  &amp;  'Multilingual Combox'!H1073 &amp; "','" &amp; 'Multilingual Combox'!I1073 &amp; "','"  &amp; "','"  &amp; 'Multilingual Combox'!K1073 &amp; "',null,'" &amp; 'Multilingual Combox'!M1073 &amp; "',getdate(),1)")
)</f>
        <v/>
      </c>
    </row>
    <row r="1068" spans="1:1">
      <c r="A1068" t="str">
        <f>IF('Multilingual Combox'!A1074="","",IF('Multilingual Combox'!Q1074=1,""," Insert Into SYS_MULTILINGUAL(ID, DealerID, LanguageID, FormFullName, ControlID, Value, [Text], ToolTipText, ShowOrder, Link, [Description], UpdateDate, State) Values('" &amp; 'Multilingual Combox'!A1074 &amp; "','"  &amp; 'Multilingual Combox'!B1074 &amp; "','"  &amp; 'Multilingual Combox'!C1074 &amp; "','"  &amp; 'Multilingual Combox'!F1074 &amp; "','"  &amp; 'Multilingual Combox'!G1074 &amp; "','"  &amp;  'Multilingual Combox'!H1074 &amp; "','" &amp; 'Multilingual Combox'!I1074 &amp; "','"  &amp; "','"  &amp; 'Multilingual Combox'!K1074 &amp; "',null,'" &amp; 'Multilingual Combox'!M1074 &amp; "',getdate(),1)")
)</f>
        <v/>
      </c>
    </row>
    <row r="1069" spans="1:1">
      <c r="A1069" t="str">
        <f>IF('Multilingual Combox'!A1075="","",IF('Multilingual Combox'!Q1075=1,""," Insert Into SYS_MULTILINGUAL(ID, DealerID, LanguageID, FormFullName, ControlID, Value, [Text], ToolTipText, ShowOrder, Link, [Description], UpdateDate, State) Values('" &amp; 'Multilingual Combox'!A1075 &amp; "','"  &amp; 'Multilingual Combox'!B1075 &amp; "','"  &amp; 'Multilingual Combox'!C1075 &amp; "','"  &amp; 'Multilingual Combox'!F1075 &amp; "','"  &amp; 'Multilingual Combox'!G1075 &amp; "','"  &amp;  'Multilingual Combox'!H1075 &amp; "','" &amp; 'Multilingual Combox'!I1075 &amp; "','"  &amp; "','"  &amp; 'Multilingual Combox'!K1075 &amp; "',null,'" &amp; 'Multilingual Combox'!M1075 &amp; "',getdate(),1)")
)</f>
        <v/>
      </c>
    </row>
    <row r="1070" spans="1:1">
      <c r="A1070" t="str">
        <f>IF('Multilingual Combox'!A1076="","",IF('Multilingual Combox'!Q1076=1,""," Insert Into SYS_MULTILINGUAL(ID, DealerID, LanguageID, FormFullName, ControlID, Value, [Text], ToolTipText, ShowOrder, Link, [Description], UpdateDate, State) Values('" &amp; 'Multilingual Combox'!A1076 &amp; "','"  &amp; 'Multilingual Combox'!B1076 &amp; "','"  &amp; 'Multilingual Combox'!C1076 &amp; "','"  &amp; 'Multilingual Combox'!F1076 &amp; "','"  &amp; 'Multilingual Combox'!G1076 &amp; "','"  &amp;  'Multilingual Combox'!H1076 &amp; "','" &amp; 'Multilingual Combox'!I1076 &amp; "','"  &amp; "','"  &amp; 'Multilingual Combox'!K1076 &amp; "',null,'" &amp; 'Multilingual Combox'!M1076 &amp; "',getdate(),1)")
)</f>
        <v/>
      </c>
    </row>
    <row r="1071" spans="1:1">
      <c r="A1071" t="str">
        <f>IF('Multilingual Combox'!A1077="","",IF('Multilingual Combox'!Q1077=1,""," Insert Into SYS_MULTILINGUAL(ID, DealerID, LanguageID, FormFullName, ControlID, Value, [Text], ToolTipText, ShowOrder, Link, [Description], UpdateDate, State) Values('" &amp; 'Multilingual Combox'!A1077 &amp; "','"  &amp; 'Multilingual Combox'!B1077 &amp; "','"  &amp; 'Multilingual Combox'!C1077 &amp; "','"  &amp; 'Multilingual Combox'!F1077 &amp; "','"  &amp; 'Multilingual Combox'!G1077 &amp; "','"  &amp;  'Multilingual Combox'!H1077 &amp; "','" &amp; 'Multilingual Combox'!I1077 &amp; "','"  &amp; "','"  &amp; 'Multilingual Combox'!K1077 &amp; "',null,'" &amp; 'Multilingual Combox'!M1077 &amp; "',getdate(),1)")
)</f>
        <v/>
      </c>
    </row>
    <row r="1072" spans="1:1">
      <c r="A1072" t="str">
        <f>IF('Multilingual Combox'!A1078="","",IF('Multilingual Combox'!Q1078=1,""," Insert Into SYS_MULTILINGUAL(ID, DealerID, LanguageID, FormFullName, ControlID, Value, [Text], ToolTipText, ShowOrder, Link, [Description], UpdateDate, State) Values('" &amp; 'Multilingual Combox'!A1078 &amp; "','"  &amp; 'Multilingual Combox'!B1078 &amp; "','"  &amp; 'Multilingual Combox'!C1078 &amp; "','"  &amp; 'Multilingual Combox'!F1078 &amp; "','"  &amp; 'Multilingual Combox'!G1078 &amp; "','"  &amp;  'Multilingual Combox'!H1078 &amp; "','" &amp; 'Multilingual Combox'!I1078 &amp; "','"  &amp; "','"  &amp; 'Multilingual Combox'!K1078 &amp; "',null,'" &amp; 'Multilingual Combox'!M1078 &amp; "',getdate(),1)")
)</f>
        <v/>
      </c>
    </row>
    <row r="1073" spans="1:1">
      <c r="A1073" t="str">
        <f>IF('Multilingual Combox'!A1079="","",IF('Multilingual Combox'!Q1079=1,""," Insert Into SYS_MULTILINGUAL(ID, DealerID, LanguageID, FormFullName, ControlID, Value, [Text], ToolTipText, ShowOrder, Link, [Description], UpdateDate, State) Values('" &amp; 'Multilingual Combox'!A1079 &amp; "','"  &amp; 'Multilingual Combox'!B1079 &amp; "','"  &amp; 'Multilingual Combox'!C1079 &amp; "','"  &amp; 'Multilingual Combox'!F1079 &amp; "','"  &amp; 'Multilingual Combox'!G1079 &amp; "','"  &amp;  'Multilingual Combox'!H1079 &amp; "','" &amp; 'Multilingual Combox'!I1079 &amp; "','"  &amp; "','"  &amp; 'Multilingual Combox'!K1079 &amp; "',null,'" &amp; 'Multilingual Combox'!M1079 &amp; "',getdate(),1)")
)</f>
        <v/>
      </c>
    </row>
    <row r="1074" spans="1:1">
      <c r="A1074" t="str">
        <f>IF('Multilingual Combox'!A1080="","",IF('Multilingual Combox'!Q1080=1,""," Insert Into SYS_MULTILINGUAL(ID, DealerID, LanguageID, FormFullName, ControlID, Value, [Text], ToolTipText, ShowOrder, Link, [Description], UpdateDate, State) Values('" &amp; 'Multilingual Combox'!A1080 &amp; "','"  &amp; 'Multilingual Combox'!B1080 &amp; "','"  &amp; 'Multilingual Combox'!C1080 &amp; "','"  &amp; 'Multilingual Combox'!F1080 &amp; "','"  &amp; 'Multilingual Combox'!G1080 &amp; "','"  &amp;  'Multilingual Combox'!H1080 &amp; "','" &amp; 'Multilingual Combox'!I1080 &amp; "','"  &amp; "','"  &amp; 'Multilingual Combox'!K1080 &amp; "',null,'" &amp; 'Multilingual Combox'!M1080 &amp; "',getdate(),1)")
)</f>
        <v/>
      </c>
    </row>
    <row r="1075" spans="1:1">
      <c r="A1075" t="str">
        <f>IF('Multilingual Combox'!A1081="","",IF('Multilingual Combox'!Q1081=1,""," Insert Into SYS_MULTILINGUAL(ID, DealerID, LanguageID, FormFullName, ControlID, Value, [Text], ToolTipText, ShowOrder, Link, [Description], UpdateDate, State) Values('" &amp; 'Multilingual Combox'!A1081 &amp; "','"  &amp; 'Multilingual Combox'!B1081 &amp; "','"  &amp; 'Multilingual Combox'!C1081 &amp; "','"  &amp; 'Multilingual Combox'!F1081 &amp; "','"  &amp; 'Multilingual Combox'!G1081 &amp; "','"  &amp;  'Multilingual Combox'!H1081 &amp; "','" &amp; 'Multilingual Combox'!I1081 &amp; "','"  &amp; "','"  &amp; 'Multilingual Combox'!K1081 &amp; "',null,'" &amp; 'Multilingual Combox'!M1081 &amp; "',getdate(),1)")
)</f>
        <v/>
      </c>
    </row>
    <row r="1076" spans="1:1">
      <c r="A1076" t="str">
        <f>IF('Multilingual Combox'!A1082="","",IF('Multilingual Combox'!Q1082=1,""," Insert Into SYS_MULTILINGUAL(ID, DealerID, LanguageID, FormFullName, ControlID, Value, [Text], ToolTipText, ShowOrder, Link, [Description], UpdateDate, State) Values('" &amp; 'Multilingual Combox'!A1082 &amp; "','"  &amp; 'Multilingual Combox'!B1082 &amp; "','"  &amp; 'Multilingual Combox'!C1082 &amp; "','"  &amp; 'Multilingual Combox'!F1082 &amp; "','"  &amp; 'Multilingual Combox'!G1082 &amp; "','"  &amp;  'Multilingual Combox'!H1082 &amp; "','" &amp; 'Multilingual Combox'!I1082 &amp; "','"  &amp; "','"  &amp; 'Multilingual Combox'!K1082 &amp; "',null,'" &amp; 'Multilingual Combox'!M1082 &amp; "',getdate(),1)")
)</f>
        <v/>
      </c>
    </row>
    <row r="1077" spans="1:1">
      <c r="A1077" t="str">
        <f>IF('Multilingual Combox'!A1083="","",IF('Multilingual Combox'!Q1083=1,""," Insert Into SYS_MULTILINGUAL(ID, DealerID, LanguageID, FormFullName, ControlID, Value, [Text], ToolTipText, ShowOrder, Link, [Description], UpdateDate, State) Values('" &amp; 'Multilingual Combox'!A1083 &amp; "','"  &amp; 'Multilingual Combox'!B1083 &amp; "','"  &amp; 'Multilingual Combox'!C1083 &amp; "','"  &amp; 'Multilingual Combox'!F1083 &amp; "','"  &amp; 'Multilingual Combox'!G1083 &amp; "','"  &amp;  'Multilingual Combox'!H1083 &amp; "','" &amp; 'Multilingual Combox'!I1083 &amp; "','"  &amp; "','"  &amp; 'Multilingual Combox'!K1083 &amp; "',null,'" &amp; 'Multilingual Combox'!M1083 &amp; "',getdate(),1)")
)</f>
        <v/>
      </c>
    </row>
    <row r="1078" spans="1:1">
      <c r="A1078" t="str">
        <f>IF('Multilingual Combox'!A1084="","",IF('Multilingual Combox'!Q1084=1,""," Insert Into SYS_MULTILINGUAL(ID, DealerID, LanguageID, FormFullName, ControlID, Value, [Text], ToolTipText, ShowOrder, Link, [Description], UpdateDate, State) Values('" &amp; 'Multilingual Combox'!A1084 &amp; "','"  &amp; 'Multilingual Combox'!B1084 &amp; "','"  &amp; 'Multilingual Combox'!C1084 &amp; "','"  &amp; 'Multilingual Combox'!F1084 &amp; "','"  &amp; 'Multilingual Combox'!G1084 &amp; "','"  &amp;  'Multilingual Combox'!H1084 &amp; "','" &amp; 'Multilingual Combox'!I1084 &amp; "','"  &amp; "','"  &amp; 'Multilingual Combox'!K1084 &amp; "',null,'" &amp; 'Multilingual Combox'!M1084 &amp; "',getdate(),1)")
)</f>
        <v/>
      </c>
    </row>
    <row r="1079" spans="1:1">
      <c r="A1079" t="str">
        <f>IF('Multilingual Combox'!A1085="","",IF('Multilingual Combox'!Q1085=1,""," Insert Into SYS_MULTILINGUAL(ID, DealerID, LanguageID, FormFullName, ControlID, Value, [Text], ToolTipText, ShowOrder, Link, [Description], UpdateDate, State) Values('" &amp; 'Multilingual Combox'!A1085 &amp; "','"  &amp; 'Multilingual Combox'!B1085 &amp; "','"  &amp; 'Multilingual Combox'!C1085 &amp; "','"  &amp; 'Multilingual Combox'!F1085 &amp; "','"  &amp; 'Multilingual Combox'!G1085 &amp; "','"  &amp;  'Multilingual Combox'!H1085 &amp; "','" &amp; 'Multilingual Combox'!I1085 &amp; "','"  &amp; "','"  &amp; 'Multilingual Combox'!K1085 &amp; "',null,'" &amp; 'Multilingual Combox'!M1085 &amp; "',getdate(),1)")
)</f>
        <v/>
      </c>
    </row>
    <row r="1080" spans="1:1">
      <c r="A1080" t="str">
        <f>IF('Multilingual Combox'!A1086="","",IF('Multilingual Combox'!Q1086=1,""," Insert Into SYS_MULTILINGUAL(ID, DealerID, LanguageID, FormFullName, ControlID, Value, [Text], ToolTipText, ShowOrder, Link, [Description], UpdateDate, State) Values('" &amp; 'Multilingual Combox'!A1086 &amp; "','"  &amp; 'Multilingual Combox'!B1086 &amp; "','"  &amp; 'Multilingual Combox'!C1086 &amp; "','"  &amp; 'Multilingual Combox'!F1086 &amp; "','"  &amp; 'Multilingual Combox'!G1086 &amp; "','"  &amp;  'Multilingual Combox'!H1086 &amp; "','" &amp; 'Multilingual Combox'!I1086 &amp; "','"  &amp; "','"  &amp; 'Multilingual Combox'!K1086 &amp; "',null,'" &amp; 'Multilingual Combox'!M1086 &amp; "',getdate(),1)")
)</f>
        <v/>
      </c>
    </row>
    <row r="1081" spans="1:1">
      <c r="A1081" t="str">
        <f>IF('Multilingual Combox'!A1087="","",IF('Multilingual Combox'!Q1087=1,""," Insert Into SYS_MULTILINGUAL(ID, DealerID, LanguageID, FormFullName, ControlID, Value, [Text], ToolTipText, ShowOrder, Link, [Description], UpdateDate, State) Values('" &amp; 'Multilingual Combox'!A1087 &amp; "','"  &amp; 'Multilingual Combox'!B1087 &amp; "','"  &amp; 'Multilingual Combox'!C1087 &amp; "','"  &amp; 'Multilingual Combox'!F1087 &amp; "','"  &amp; 'Multilingual Combox'!G1087 &amp; "','"  &amp;  'Multilingual Combox'!H1087 &amp; "','" &amp; 'Multilingual Combox'!I1087 &amp; "','"  &amp; "','"  &amp; 'Multilingual Combox'!K1087 &amp; "',null,'" &amp; 'Multilingual Combox'!M1087 &amp; "',getdate(),1)")
)</f>
        <v/>
      </c>
    </row>
    <row r="1082" spans="1:1">
      <c r="A1082" t="str">
        <f>IF('Multilingual Combox'!A1088="","",IF('Multilingual Combox'!Q1088=1,""," Insert Into SYS_MULTILINGUAL(ID, DealerID, LanguageID, FormFullName, ControlID, Value, [Text], ToolTipText, ShowOrder, Link, [Description], UpdateDate, State) Values('" &amp; 'Multilingual Combox'!A1088 &amp; "','"  &amp; 'Multilingual Combox'!B1088 &amp; "','"  &amp; 'Multilingual Combox'!C1088 &amp; "','"  &amp; 'Multilingual Combox'!F1088 &amp; "','"  &amp; 'Multilingual Combox'!G1088 &amp; "','"  &amp;  'Multilingual Combox'!H1088 &amp; "','" &amp; 'Multilingual Combox'!I1088 &amp; "','"  &amp; "','"  &amp; 'Multilingual Combox'!K1088 &amp; "',null,'" &amp; 'Multilingual Combox'!M1088 &amp; "',getdate(),1)")
)</f>
        <v/>
      </c>
    </row>
    <row r="1083" spans="1:1">
      <c r="A1083" t="str">
        <f>IF('Multilingual Combox'!A1089="","",IF('Multilingual Combox'!Q1089=1,""," Insert Into SYS_MULTILINGUAL(ID, DealerID, LanguageID, FormFullName, ControlID, Value, [Text], ToolTipText, ShowOrder, Link, [Description], UpdateDate, State) Values('" &amp; 'Multilingual Combox'!A1089 &amp; "','"  &amp; 'Multilingual Combox'!B1089 &amp; "','"  &amp; 'Multilingual Combox'!C1089 &amp; "','"  &amp; 'Multilingual Combox'!F1089 &amp; "','"  &amp; 'Multilingual Combox'!G1089 &amp; "','"  &amp;  'Multilingual Combox'!H1089 &amp; "','" &amp; 'Multilingual Combox'!I1089 &amp; "','"  &amp; "','"  &amp; 'Multilingual Combox'!K1089 &amp; "',null,'" &amp; 'Multilingual Combox'!M1089 &amp; "',getdate(),1)")
)</f>
        <v/>
      </c>
    </row>
    <row r="1084" spans="1:1">
      <c r="A1084" t="str">
        <f>IF('Multilingual Combox'!A1090="","",IF('Multilingual Combox'!Q1090=1,""," Insert Into SYS_MULTILINGUAL(ID, DealerID, LanguageID, FormFullName, ControlID, Value, [Text], ToolTipText, ShowOrder, Link, [Description], UpdateDate, State) Values('" &amp; 'Multilingual Combox'!A1090 &amp; "','"  &amp; 'Multilingual Combox'!B1090 &amp; "','"  &amp; 'Multilingual Combox'!C1090 &amp; "','"  &amp; 'Multilingual Combox'!F1090 &amp; "','"  &amp; 'Multilingual Combox'!G1090 &amp; "','"  &amp;  'Multilingual Combox'!H1090 &amp; "','" &amp; 'Multilingual Combox'!I1090 &amp; "','"  &amp; "','"  &amp; 'Multilingual Combox'!K1090 &amp; "',null,'" &amp; 'Multilingual Combox'!M1090 &amp; "',getdate(),1)")
)</f>
        <v/>
      </c>
    </row>
    <row r="1085" spans="1:1">
      <c r="A1085" t="str">
        <f>IF('Multilingual Combox'!A1091="","",IF('Multilingual Combox'!Q1091=1,""," Insert Into SYS_MULTILINGUAL(ID, DealerID, LanguageID, FormFullName, ControlID, Value, [Text], ToolTipText, ShowOrder, Link, [Description], UpdateDate, State) Values('" &amp; 'Multilingual Combox'!A1091 &amp; "','"  &amp; 'Multilingual Combox'!B1091 &amp; "','"  &amp; 'Multilingual Combox'!C1091 &amp; "','"  &amp; 'Multilingual Combox'!F1091 &amp; "','"  &amp; 'Multilingual Combox'!G1091 &amp; "','"  &amp;  'Multilingual Combox'!H1091 &amp; "','" &amp; 'Multilingual Combox'!I1091 &amp; "','"  &amp; "','"  &amp; 'Multilingual Combox'!K1091 &amp; "',null,'" &amp; 'Multilingual Combox'!M1091 &amp; "',getdate(),1)")
)</f>
        <v/>
      </c>
    </row>
    <row r="1086" spans="1:1">
      <c r="A1086" t="str">
        <f>IF('Multilingual Combox'!A1092="","",IF('Multilingual Combox'!Q1092=1,""," Insert Into SYS_MULTILINGUAL(ID, DealerID, LanguageID, FormFullName, ControlID, Value, [Text], ToolTipText, ShowOrder, Link, [Description], UpdateDate, State) Values('" &amp; 'Multilingual Combox'!A1092 &amp; "','"  &amp; 'Multilingual Combox'!B1092 &amp; "','"  &amp; 'Multilingual Combox'!C1092 &amp; "','"  &amp; 'Multilingual Combox'!F1092 &amp; "','"  &amp; 'Multilingual Combox'!G1092 &amp; "','"  &amp;  'Multilingual Combox'!H1092 &amp; "','" &amp; 'Multilingual Combox'!I1092 &amp; "','"  &amp; "','"  &amp; 'Multilingual Combox'!K1092 &amp; "',null,'" &amp; 'Multilingual Combox'!M1092 &amp; "',getdate(),1)")
)</f>
        <v/>
      </c>
    </row>
    <row r="1087" spans="1:1">
      <c r="A1087" t="str">
        <f>IF('Multilingual Combox'!A1093="","",IF('Multilingual Combox'!Q1093=1,""," Insert Into SYS_MULTILINGUAL(ID, DealerID, LanguageID, FormFullName, ControlID, Value, [Text], ToolTipText, ShowOrder, Link, [Description], UpdateDate, State) Values('" &amp; 'Multilingual Combox'!A1093 &amp; "','"  &amp; 'Multilingual Combox'!B1093 &amp; "','"  &amp; 'Multilingual Combox'!C1093 &amp; "','"  &amp; 'Multilingual Combox'!F1093 &amp; "','"  &amp; 'Multilingual Combox'!G1093 &amp; "','"  &amp;  'Multilingual Combox'!H1093 &amp; "','" &amp; 'Multilingual Combox'!I1093 &amp; "','"  &amp; "','"  &amp; 'Multilingual Combox'!K1093 &amp; "',null,'" &amp; 'Multilingual Combox'!M1093 &amp; "',getdate(),1)")
)</f>
        <v/>
      </c>
    </row>
    <row r="1088" spans="1:1">
      <c r="A1088" t="str">
        <f>IF('Multilingual Combox'!A1094="","",IF('Multilingual Combox'!Q1094=1,""," Insert Into SYS_MULTILINGUAL(ID, DealerID, LanguageID, FormFullName, ControlID, Value, [Text], ToolTipText, ShowOrder, Link, [Description], UpdateDate, State) Values('" &amp; 'Multilingual Combox'!A1094 &amp; "','"  &amp; 'Multilingual Combox'!B1094 &amp; "','"  &amp; 'Multilingual Combox'!C1094 &amp; "','"  &amp; 'Multilingual Combox'!F1094 &amp; "','"  &amp; 'Multilingual Combox'!G1094 &amp; "','"  &amp;  'Multilingual Combox'!H1094 &amp; "','" &amp; 'Multilingual Combox'!I1094 &amp; "','"  &amp; "','"  &amp; 'Multilingual Combox'!K1094 &amp; "',null,'" &amp; 'Multilingual Combox'!M1094 &amp; "',getdate(),1)")
)</f>
        <v/>
      </c>
    </row>
    <row r="1089" spans="1:1">
      <c r="A1089" t="str">
        <f>IF('Multilingual Combox'!A1095="","",IF('Multilingual Combox'!Q1095=1,""," Insert Into SYS_MULTILINGUAL(ID, DealerID, LanguageID, FormFullName, ControlID, Value, [Text], ToolTipText, ShowOrder, Link, [Description], UpdateDate, State) Values('" &amp; 'Multilingual Combox'!A1095 &amp; "','"  &amp; 'Multilingual Combox'!B1095 &amp; "','"  &amp; 'Multilingual Combox'!C1095 &amp; "','"  &amp; 'Multilingual Combox'!F1095 &amp; "','"  &amp; 'Multilingual Combox'!G1095 &amp; "','"  &amp;  'Multilingual Combox'!H1095 &amp; "','" &amp; 'Multilingual Combox'!I1095 &amp; "','"  &amp; "','"  &amp; 'Multilingual Combox'!K1095 &amp; "',null,'" &amp; 'Multilingual Combox'!M1095 &amp; "',getdate(),1)")
)</f>
        <v/>
      </c>
    </row>
    <row r="1090" spans="1:1">
      <c r="A1090" t="str">
        <f>IF('Multilingual Combox'!A1096="","",IF('Multilingual Combox'!Q1096=1,""," Insert Into SYS_MULTILINGUAL(ID, DealerID, LanguageID, FormFullName, ControlID, Value, [Text], ToolTipText, ShowOrder, Link, [Description], UpdateDate, State) Values('" &amp; 'Multilingual Combox'!A1096 &amp; "','"  &amp; 'Multilingual Combox'!B1096 &amp; "','"  &amp; 'Multilingual Combox'!C1096 &amp; "','"  &amp; 'Multilingual Combox'!F1096 &amp; "','"  &amp; 'Multilingual Combox'!G1096 &amp; "','"  &amp;  'Multilingual Combox'!H1096 &amp; "','" &amp; 'Multilingual Combox'!I1096 &amp; "','"  &amp; "','"  &amp; 'Multilingual Combox'!K1096 &amp; "',null,'" &amp; 'Multilingual Combox'!M1096 &amp; "',getdate(),1)")
)</f>
        <v/>
      </c>
    </row>
    <row r="1091" spans="1:1">
      <c r="A1091" t="str">
        <f>IF('Multilingual Combox'!A1097="","",IF('Multilingual Combox'!Q1097=1,""," Insert Into SYS_MULTILINGUAL(ID, DealerID, LanguageID, FormFullName, ControlID, Value, [Text], ToolTipText, ShowOrder, Link, [Description], UpdateDate, State) Values('" &amp; 'Multilingual Combox'!A1097 &amp; "','"  &amp; 'Multilingual Combox'!B1097 &amp; "','"  &amp; 'Multilingual Combox'!C1097 &amp; "','"  &amp; 'Multilingual Combox'!F1097 &amp; "','"  &amp; 'Multilingual Combox'!G1097 &amp; "','"  &amp;  'Multilingual Combox'!H1097 &amp; "','" &amp; 'Multilingual Combox'!I1097 &amp; "','"  &amp; "','"  &amp; 'Multilingual Combox'!K1097 &amp; "',null,'" &amp; 'Multilingual Combox'!M1097 &amp; "',getdate(),1)")
)</f>
        <v/>
      </c>
    </row>
    <row r="1092" spans="1:1">
      <c r="A1092" t="str">
        <f>IF('Multilingual Combox'!A1098="","",IF('Multilingual Combox'!Q1098=1,""," Insert Into SYS_MULTILINGUAL(ID, DealerID, LanguageID, FormFullName, ControlID, Value, [Text], ToolTipText, ShowOrder, Link, [Description], UpdateDate, State) Values('" &amp; 'Multilingual Combox'!A1098 &amp; "','"  &amp; 'Multilingual Combox'!B1098 &amp; "','"  &amp; 'Multilingual Combox'!C1098 &amp; "','"  &amp; 'Multilingual Combox'!F1098 &amp; "','"  &amp; 'Multilingual Combox'!G1098 &amp; "','"  &amp;  'Multilingual Combox'!H1098 &amp; "','" &amp; 'Multilingual Combox'!I1098 &amp; "','"  &amp; "','"  &amp; 'Multilingual Combox'!K1098 &amp; "',null,'" &amp; 'Multilingual Combox'!M1098 &amp; "',getdate(),1)")
)</f>
        <v/>
      </c>
    </row>
    <row r="1093" spans="1:1">
      <c r="A1093" t="str">
        <f>IF('Multilingual Combox'!A1099="","",IF('Multilingual Combox'!Q1099=1,""," Insert Into SYS_MULTILINGUAL(ID, DealerID, LanguageID, FormFullName, ControlID, Value, [Text], ToolTipText, ShowOrder, Link, [Description], UpdateDate, State) Values('" &amp; 'Multilingual Combox'!A1099 &amp; "','"  &amp; 'Multilingual Combox'!B1099 &amp; "','"  &amp; 'Multilingual Combox'!C1099 &amp; "','"  &amp; 'Multilingual Combox'!F1099 &amp; "','"  &amp; 'Multilingual Combox'!G1099 &amp; "','"  &amp;  'Multilingual Combox'!H1099 &amp; "','" &amp; 'Multilingual Combox'!I1099 &amp; "','"  &amp; "','"  &amp; 'Multilingual Combox'!K1099 &amp; "',null,'" &amp; 'Multilingual Combox'!M1099 &amp; "',getdate(),1)")
)</f>
        <v/>
      </c>
    </row>
    <row r="1094" spans="1:1">
      <c r="A1094" t="str">
        <f>IF('Multilingual Combox'!A1100="","",IF('Multilingual Combox'!Q1100=1,""," Insert Into SYS_MULTILINGUAL(ID, DealerID, LanguageID, FormFullName, ControlID, Value, [Text], ToolTipText, ShowOrder, Link, [Description], UpdateDate, State) Values('" &amp; 'Multilingual Combox'!A1100 &amp; "','"  &amp; 'Multilingual Combox'!B1100 &amp; "','"  &amp; 'Multilingual Combox'!C1100 &amp; "','"  &amp; 'Multilingual Combox'!F1100 &amp; "','"  &amp; 'Multilingual Combox'!G1100 &amp; "','"  &amp;  'Multilingual Combox'!H1100 &amp; "','" &amp; 'Multilingual Combox'!I1100 &amp; "','"  &amp; "','"  &amp; 'Multilingual Combox'!K1100 &amp; "',null,'" &amp; 'Multilingual Combox'!M1100 &amp; "',getdate(),1)")
)</f>
        <v/>
      </c>
    </row>
    <row r="1095" spans="1:1">
      <c r="A1095" t="str">
        <f>IF('Multilingual Combox'!A1101="","",IF('Multilingual Combox'!Q1101=1,""," Insert Into SYS_MULTILINGUAL(ID, DealerID, LanguageID, FormFullName, ControlID, Value, [Text], ToolTipText, ShowOrder, Link, [Description], UpdateDate, State) Values('" &amp; 'Multilingual Combox'!A1101 &amp; "','"  &amp; 'Multilingual Combox'!B1101 &amp; "','"  &amp; 'Multilingual Combox'!C1101 &amp; "','"  &amp; 'Multilingual Combox'!F1101 &amp; "','"  &amp; 'Multilingual Combox'!G1101 &amp; "','"  &amp;  'Multilingual Combox'!H1101 &amp; "','" &amp; 'Multilingual Combox'!I1101 &amp; "','"  &amp; "','"  &amp; 'Multilingual Combox'!K1101 &amp; "',null,'" &amp; 'Multilingual Combox'!M1101 &amp; "',getdate(),1)")
)</f>
        <v/>
      </c>
    </row>
    <row r="1096" spans="1:1">
      <c r="A1096" t="str">
        <f>IF('Multilingual Combox'!A1102="","",IF('Multilingual Combox'!Q1102=1,""," Insert Into SYS_MULTILINGUAL(ID, DealerID, LanguageID, FormFullName, ControlID, Value, [Text], ToolTipText, ShowOrder, Link, [Description], UpdateDate, State) Values('" &amp; 'Multilingual Combox'!A1102 &amp; "','"  &amp; 'Multilingual Combox'!B1102 &amp; "','"  &amp; 'Multilingual Combox'!C1102 &amp; "','"  &amp; 'Multilingual Combox'!F1102 &amp; "','"  &amp; 'Multilingual Combox'!G1102 &amp; "','"  &amp;  'Multilingual Combox'!H1102 &amp; "','" &amp; 'Multilingual Combox'!I1102 &amp; "','"  &amp; "','"  &amp; 'Multilingual Combox'!K1102 &amp; "',null,'" &amp; 'Multilingual Combox'!M1102 &amp; "',getdate(),1)")
)</f>
        <v/>
      </c>
    </row>
    <row r="1097" spans="1:1">
      <c r="A1097" t="str">
        <f>IF('Multilingual Combox'!A1103="","",IF('Multilingual Combox'!Q1103=1,""," Insert Into SYS_MULTILINGUAL(ID, DealerID, LanguageID, FormFullName, ControlID, Value, [Text], ToolTipText, ShowOrder, Link, [Description], UpdateDate, State) Values('" &amp; 'Multilingual Combox'!A1103 &amp; "','"  &amp; 'Multilingual Combox'!B1103 &amp; "','"  &amp; 'Multilingual Combox'!C1103 &amp; "','"  &amp; 'Multilingual Combox'!F1103 &amp; "','"  &amp; 'Multilingual Combox'!G1103 &amp; "','"  &amp;  'Multilingual Combox'!H1103 &amp; "','" &amp; 'Multilingual Combox'!I1103 &amp; "','"  &amp; "','"  &amp; 'Multilingual Combox'!K1103 &amp; "',null,'" &amp; 'Multilingual Combox'!M1103 &amp; "',getdate(),1)")
)</f>
        <v/>
      </c>
    </row>
    <row r="1098" spans="1:1">
      <c r="A1098" t="str">
        <f>IF('Multilingual Combox'!A1104="","",IF('Multilingual Combox'!Q1104=1,""," Insert Into SYS_MULTILINGUAL(ID, DealerID, LanguageID, FormFullName, ControlID, Value, [Text], ToolTipText, ShowOrder, Link, [Description], UpdateDate, State) Values('" &amp; 'Multilingual Combox'!A1104 &amp; "','"  &amp; 'Multilingual Combox'!B1104 &amp; "','"  &amp; 'Multilingual Combox'!C1104 &amp; "','"  &amp; 'Multilingual Combox'!F1104 &amp; "','"  &amp; 'Multilingual Combox'!G1104 &amp; "','"  &amp;  'Multilingual Combox'!H1104 &amp; "','" &amp; 'Multilingual Combox'!I1104 &amp; "','"  &amp; "','"  &amp; 'Multilingual Combox'!K1104 &amp; "',null,'" &amp; 'Multilingual Combox'!M1104 &amp; "',getdate(),1)")
)</f>
        <v/>
      </c>
    </row>
    <row r="1099" spans="1:1">
      <c r="A1099" t="str">
        <f>IF('Multilingual Combox'!A1105="","",IF('Multilingual Combox'!Q1105=1,""," Insert Into SYS_MULTILINGUAL(ID, DealerID, LanguageID, FormFullName, ControlID, Value, [Text], ToolTipText, ShowOrder, Link, [Description], UpdateDate, State) Values('" &amp; 'Multilingual Combox'!A1105 &amp; "','"  &amp; 'Multilingual Combox'!B1105 &amp; "','"  &amp; 'Multilingual Combox'!C1105 &amp; "','"  &amp; 'Multilingual Combox'!F1105 &amp; "','"  &amp; 'Multilingual Combox'!G1105 &amp; "','"  &amp;  'Multilingual Combox'!H1105 &amp; "','" &amp; 'Multilingual Combox'!I1105 &amp; "','"  &amp; "','"  &amp; 'Multilingual Combox'!K1105 &amp; "',null,'" &amp; 'Multilingual Combox'!M1105 &amp; "',getdate(),1)")
)</f>
        <v/>
      </c>
    </row>
    <row r="1100" spans="1:1">
      <c r="A1100" t="str">
        <f>IF('Multilingual Combox'!A1106="","",IF('Multilingual Combox'!Q1106=1,""," Insert Into SYS_MULTILINGUAL(ID, DealerID, LanguageID, FormFullName, ControlID, Value, [Text], ToolTipText, ShowOrder, Link, [Description], UpdateDate, State) Values('" &amp; 'Multilingual Combox'!A1106 &amp; "','"  &amp; 'Multilingual Combox'!B1106 &amp; "','"  &amp; 'Multilingual Combox'!C1106 &amp; "','"  &amp; 'Multilingual Combox'!F1106 &amp; "','"  &amp; 'Multilingual Combox'!G1106 &amp; "','"  &amp;  'Multilingual Combox'!H1106 &amp; "','" &amp; 'Multilingual Combox'!I1106 &amp; "','"  &amp; "','"  &amp; 'Multilingual Combox'!K1106 &amp; "',null,'" &amp; 'Multilingual Combox'!M1106 &amp; "',getdate(),1)")
)</f>
        <v/>
      </c>
    </row>
    <row r="1101" spans="1:1">
      <c r="A1101" t="str">
        <f>IF('Multilingual Combox'!A1107="","",IF('Multilingual Combox'!Q1107=1,""," Insert Into SYS_MULTILINGUAL(ID, DealerID, LanguageID, FormFullName, ControlID, Value, [Text], ToolTipText, ShowOrder, Link, [Description], UpdateDate, State) Values('" &amp; 'Multilingual Combox'!A1107 &amp; "','"  &amp; 'Multilingual Combox'!B1107 &amp; "','"  &amp; 'Multilingual Combox'!C1107 &amp; "','"  &amp; 'Multilingual Combox'!F1107 &amp; "','"  &amp; 'Multilingual Combox'!G1107 &amp; "','"  &amp;  'Multilingual Combox'!H1107 &amp; "','" &amp; 'Multilingual Combox'!I1107 &amp; "','"  &amp; "','"  &amp; 'Multilingual Combox'!K1107 &amp; "',null,'" &amp; 'Multilingual Combox'!M1107 &amp; "',getdate(),1)")
)</f>
        <v/>
      </c>
    </row>
    <row r="1102" spans="1:1">
      <c r="A1102" t="str">
        <f>IF('Multilingual Combox'!A1108="","",IF('Multilingual Combox'!Q1108=1,""," Insert Into SYS_MULTILINGUAL(ID, DealerID, LanguageID, FormFullName, ControlID, Value, [Text], ToolTipText, ShowOrder, Link, [Description], UpdateDate, State) Values('" &amp; 'Multilingual Combox'!A1108 &amp; "','"  &amp; 'Multilingual Combox'!B1108 &amp; "','"  &amp; 'Multilingual Combox'!C1108 &amp; "','"  &amp; 'Multilingual Combox'!F1108 &amp; "','"  &amp; 'Multilingual Combox'!G1108 &amp; "','"  &amp;  'Multilingual Combox'!H1108 &amp; "','" &amp; 'Multilingual Combox'!I1108 &amp; "','"  &amp; "','"  &amp; 'Multilingual Combox'!K1108 &amp; "',null,'" &amp; 'Multilingual Combox'!M1108 &amp; "',getdate(),1)")
)</f>
        <v/>
      </c>
    </row>
    <row r="1103" spans="1:1">
      <c r="A1103" t="str">
        <f>IF('Multilingual Combox'!A1109="","",IF('Multilingual Combox'!Q1109=1,""," Insert Into SYS_MULTILINGUAL(ID, DealerID, LanguageID, FormFullName, ControlID, Value, [Text], ToolTipText, ShowOrder, Link, [Description], UpdateDate, State) Values('" &amp; 'Multilingual Combox'!A1109 &amp; "','"  &amp; 'Multilingual Combox'!B1109 &amp; "','"  &amp; 'Multilingual Combox'!C1109 &amp; "','"  &amp; 'Multilingual Combox'!F1109 &amp; "','"  &amp; 'Multilingual Combox'!G1109 &amp; "','"  &amp;  'Multilingual Combox'!H1109 &amp; "','" &amp; 'Multilingual Combox'!I1109 &amp; "','"  &amp; "','"  &amp; 'Multilingual Combox'!K1109 &amp; "',null,'" &amp; 'Multilingual Combox'!M1109 &amp; "',getdate(),1)")
)</f>
        <v/>
      </c>
    </row>
    <row r="1104" spans="1:1">
      <c r="A1104" t="str">
        <f>IF('Multilingual Combox'!A1110="","",IF('Multilingual Combox'!Q1110=1,""," Insert Into SYS_MULTILINGUAL(ID, DealerID, LanguageID, FormFullName, ControlID, Value, [Text], ToolTipText, ShowOrder, Link, [Description], UpdateDate, State) Values('" &amp; 'Multilingual Combox'!A1110 &amp; "','"  &amp; 'Multilingual Combox'!B1110 &amp; "','"  &amp; 'Multilingual Combox'!C1110 &amp; "','"  &amp; 'Multilingual Combox'!F1110 &amp; "','"  &amp; 'Multilingual Combox'!G1110 &amp; "','"  &amp;  'Multilingual Combox'!H1110 &amp; "','" &amp; 'Multilingual Combox'!I1110 &amp; "','"  &amp; "','"  &amp; 'Multilingual Combox'!K1110 &amp; "',null,'" &amp; 'Multilingual Combox'!M1110 &amp; "',getdate(),1)")
)</f>
        <v/>
      </c>
    </row>
    <row r="1105" spans="1:1">
      <c r="A1105" t="str">
        <f>IF('Multilingual Combox'!A1111="","",IF('Multilingual Combox'!Q1111=1,""," Insert Into SYS_MULTILINGUAL(ID, DealerID, LanguageID, FormFullName, ControlID, Value, [Text], ToolTipText, ShowOrder, Link, [Description], UpdateDate, State) Values('" &amp; 'Multilingual Combox'!A1111 &amp; "','"  &amp; 'Multilingual Combox'!B1111 &amp; "','"  &amp; 'Multilingual Combox'!C1111 &amp; "','"  &amp; 'Multilingual Combox'!F1111 &amp; "','"  &amp; 'Multilingual Combox'!G1111 &amp; "','"  &amp;  'Multilingual Combox'!H1111 &amp; "','" &amp; 'Multilingual Combox'!I1111 &amp; "','"  &amp; "','"  &amp; 'Multilingual Combox'!K1111 &amp; "',null,'" &amp; 'Multilingual Combox'!M1111 &amp; "',getdate(),1)")
)</f>
        <v/>
      </c>
    </row>
    <row r="1106" spans="1:1">
      <c r="A1106" t="str">
        <f>IF('Multilingual Combox'!A1112="","",IF('Multilingual Combox'!Q1112=1,""," Insert Into SYS_MULTILINGUAL(ID, DealerID, LanguageID, FormFullName, ControlID, Value, [Text], ToolTipText, ShowOrder, Link, [Description], UpdateDate, State) Values('" &amp; 'Multilingual Combox'!A1112 &amp; "','"  &amp; 'Multilingual Combox'!B1112 &amp; "','"  &amp; 'Multilingual Combox'!C1112 &amp; "','"  &amp; 'Multilingual Combox'!F1112 &amp; "','"  &amp; 'Multilingual Combox'!G1112 &amp; "','"  &amp;  'Multilingual Combox'!H1112 &amp; "','" &amp; 'Multilingual Combox'!I1112 &amp; "','"  &amp; "','"  &amp; 'Multilingual Combox'!K1112 &amp; "',null,'" &amp; 'Multilingual Combox'!M1112 &amp; "',getdate(),1)")
)</f>
        <v/>
      </c>
    </row>
    <row r="1107" spans="1:1">
      <c r="A1107" t="str">
        <f>IF('Multilingual Combox'!A1113="","",IF('Multilingual Combox'!Q1113=1,""," Insert Into SYS_MULTILINGUAL(ID, DealerID, LanguageID, FormFullName, ControlID, Value, [Text], ToolTipText, ShowOrder, Link, [Description], UpdateDate, State) Values('" &amp; 'Multilingual Combox'!A1113 &amp; "','"  &amp; 'Multilingual Combox'!B1113 &amp; "','"  &amp; 'Multilingual Combox'!C1113 &amp; "','"  &amp; 'Multilingual Combox'!F1113 &amp; "','"  &amp; 'Multilingual Combox'!G1113 &amp; "','"  &amp;  'Multilingual Combox'!H1113 &amp; "','" &amp; 'Multilingual Combox'!I1113 &amp; "','"  &amp; "','"  &amp; 'Multilingual Combox'!K1113 &amp; "',null,'" &amp; 'Multilingual Combox'!M1113 &amp; "',getdate(),1)")
)</f>
        <v/>
      </c>
    </row>
    <row r="1108" spans="1:1">
      <c r="A1108" t="str">
        <f>IF('Multilingual Combox'!A1114="","",IF('Multilingual Combox'!Q1114=1,""," Insert Into SYS_MULTILINGUAL(ID, DealerID, LanguageID, FormFullName, ControlID, Value, [Text], ToolTipText, ShowOrder, Link, [Description], UpdateDate, State) Values('" &amp; 'Multilingual Combox'!A1114 &amp; "','"  &amp; 'Multilingual Combox'!B1114 &amp; "','"  &amp; 'Multilingual Combox'!C1114 &amp; "','"  &amp; 'Multilingual Combox'!F1114 &amp; "','"  &amp; 'Multilingual Combox'!G1114 &amp; "','"  &amp;  'Multilingual Combox'!H1114 &amp; "','" &amp; 'Multilingual Combox'!I1114 &amp; "','"  &amp; "','"  &amp; 'Multilingual Combox'!K1114 &amp; "',null,'" &amp; 'Multilingual Combox'!M1114 &amp; "',getdate(),1)")
)</f>
        <v/>
      </c>
    </row>
    <row r="1109" spans="1:1">
      <c r="A1109" t="str">
        <f>IF('Multilingual Combox'!A1115="","",IF('Multilingual Combox'!Q1115=1,""," Insert Into SYS_MULTILINGUAL(ID, DealerID, LanguageID, FormFullName, ControlID, Value, [Text], ToolTipText, ShowOrder, Link, [Description], UpdateDate, State) Values('" &amp; 'Multilingual Combox'!A1115 &amp; "','"  &amp; 'Multilingual Combox'!B1115 &amp; "','"  &amp; 'Multilingual Combox'!C1115 &amp; "','"  &amp; 'Multilingual Combox'!F1115 &amp; "','"  &amp; 'Multilingual Combox'!G1115 &amp; "','"  &amp;  'Multilingual Combox'!H1115 &amp; "','" &amp; 'Multilingual Combox'!I1115 &amp; "','"  &amp; "','"  &amp; 'Multilingual Combox'!K1115 &amp; "',null,'" &amp; 'Multilingual Combox'!M1115 &amp; "',getdate(),1)")
)</f>
        <v/>
      </c>
    </row>
    <row r="1110" spans="1:1">
      <c r="A1110" t="str">
        <f>IF('Multilingual Combox'!A1116="","",IF('Multilingual Combox'!Q1116=1,""," Insert Into SYS_MULTILINGUAL(ID, DealerID, LanguageID, FormFullName, ControlID, Value, [Text], ToolTipText, ShowOrder, Link, [Description], UpdateDate, State) Values('" &amp; 'Multilingual Combox'!A1116 &amp; "','"  &amp; 'Multilingual Combox'!B1116 &amp; "','"  &amp; 'Multilingual Combox'!C1116 &amp; "','"  &amp; 'Multilingual Combox'!F1116 &amp; "','"  &amp; 'Multilingual Combox'!G1116 &amp; "','"  &amp;  'Multilingual Combox'!H1116 &amp; "','" &amp; 'Multilingual Combox'!I1116 &amp; "','"  &amp; "','"  &amp; 'Multilingual Combox'!K1116 &amp; "',null,'" &amp; 'Multilingual Combox'!M1116 &amp; "',getdate(),1)")
)</f>
        <v/>
      </c>
    </row>
    <row r="1111" spans="1:1">
      <c r="A1111" t="str">
        <f>IF('Multilingual Combox'!A1117="","",IF('Multilingual Combox'!Q1117=1,""," Insert Into SYS_MULTILINGUAL(ID, DealerID, LanguageID, FormFullName, ControlID, Value, [Text], ToolTipText, ShowOrder, Link, [Description], UpdateDate, State) Values('" &amp; 'Multilingual Combox'!A1117 &amp; "','"  &amp; 'Multilingual Combox'!B1117 &amp; "','"  &amp; 'Multilingual Combox'!C1117 &amp; "','"  &amp; 'Multilingual Combox'!F1117 &amp; "','"  &amp; 'Multilingual Combox'!G1117 &amp; "','"  &amp;  'Multilingual Combox'!H1117 &amp; "','" &amp; 'Multilingual Combox'!I1117 &amp; "','"  &amp; "','"  &amp; 'Multilingual Combox'!K1117 &amp; "',null,'" &amp; 'Multilingual Combox'!M1117 &amp; "',getdate(),1)")
)</f>
        <v/>
      </c>
    </row>
    <row r="1112" spans="1:1">
      <c r="A1112" t="str">
        <f>IF('Multilingual Combox'!A1118="","",IF('Multilingual Combox'!Q1118=1,""," Insert Into SYS_MULTILINGUAL(ID, DealerID, LanguageID, FormFullName, ControlID, Value, [Text], ToolTipText, ShowOrder, Link, [Description], UpdateDate, State) Values('" &amp; 'Multilingual Combox'!A1118 &amp; "','"  &amp; 'Multilingual Combox'!B1118 &amp; "','"  &amp; 'Multilingual Combox'!C1118 &amp; "','"  &amp; 'Multilingual Combox'!F1118 &amp; "','"  &amp; 'Multilingual Combox'!G1118 &amp; "','"  &amp;  'Multilingual Combox'!H1118 &amp; "','" &amp; 'Multilingual Combox'!I1118 &amp; "','"  &amp; "','"  &amp; 'Multilingual Combox'!K1118 &amp; "',null,'" &amp; 'Multilingual Combox'!M1118 &amp; "',getdate(),1)")
)</f>
        <v/>
      </c>
    </row>
    <row r="1113" spans="1:1">
      <c r="A1113" t="str">
        <f>IF('Multilingual Combox'!A1119="","",IF('Multilingual Combox'!Q1119=1,""," Insert Into SYS_MULTILINGUAL(ID, DealerID, LanguageID, FormFullName, ControlID, Value, [Text], ToolTipText, ShowOrder, Link, [Description], UpdateDate, State) Values('" &amp; 'Multilingual Combox'!A1119 &amp; "','"  &amp; 'Multilingual Combox'!B1119 &amp; "','"  &amp; 'Multilingual Combox'!C1119 &amp; "','"  &amp; 'Multilingual Combox'!F1119 &amp; "','"  &amp; 'Multilingual Combox'!G1119 &amp; "','"  &amp;  'Multilingual Combox'!H1119 &amp; "','" &amp; 'Multilingual Combox'!I1119 &amp; "','"  &amp; "','"  &amp; 'Multilingual Combox'!K1119 &amp; "',null,'" &amp; 'Multilingual Combox'!M1119 &amp; "',getdate(),1)")
)</f>
        <v/>
      </c>
    </row>
    <row r="1114" spans="1:1">
      <c r="A1114" t="str">
        <f>IF('Multilingual Combox'!A1120="","",IF('Multilingual Combox'!Q1120=1,""," Insert Into SYS_MULTILINGUAL(ID, DealerID, LanguageID, FormFullName, ControlID, Value, [Text], ToolTipText, ShowOrder, Link, [Description], UpdateDate, State) Values('" &amp; 'Multilingual Combox'!A1120 &amp; "','"  &amp; 'Multilingual Combox'!B1120 &amp; "','"  &amp; 'Multilingual Combox'!C1120 &amp; "','"  &amp; 'Multilingual Combox'!F1120 &amp; "','"  &amp; 'Multilingual Combox'!G1120 &amp; "','"  &amp;  'Multilingual Combox'!H1120 &amp; "','" &amp; 'Multilingual Combox'!I1120 &amp; "','"  &amp; "','"  &amp; 'Multilingual Combox'!K1120 &amp; "',null,'" &amp; 'Multilingual Combox'!M1120 &amp; "',getdate(),1)")
)</f>
        <v/>
      </c>
    </row>
    <row r="1115" spans="1:1">
      <c r="A1115" t="str">
        <f>IF('Multilingual Combox'!A1121="","",IF('Multilingual Combox'!Q1121=1,""," Insert Into SYS_MULTILINGUAL(ID, DealerID, LanguageID, FormFullName, ControlID, Value, [Text], ToolTipText, ShowOrder, Link, [Description], UpdateDate, State) Values('" &amp; 'Multilingual Combox'!A1121 &amp; "','"  &amp; 'Multilingual Combox'!B1121 &amp; "','"  &amp; 'Multilingual Combox'!C1121 &amp; "','"  &amp; 'Multilingual Combox'!F1121 &amp; "','"  &amp; 'Multilingual Combox'!G1121 &amp; "','"  &amp;  'Multilingual Combox'!H1121 &amp; "','" &amp; 'Multilingual Combox'!I1121 &amp; "','"  &amp; "','"  &amp; 'Multilingual Combox'!K1121 &amp; "',null,'" &amp; 'Multilingual Combox'!M1121 &amp; "',getdate(),1)")
)</f>
        <v/>
      </c>
    </row>
    <row r="1116" spans="1:1">
      <c r="A1116" t="str">
        <f>IF('Multilingual Combox'!A1122="","",IF('Multilingual Combox'!Q1122=1,""," Insert Into SYS_MULTILINGUAL(ID, DealerID, LanguageID, FormFullName, ControlID, Value, [Text], ToolTipText, ShowOrder, Link, [Description], UpdateDate, State) Values('" &amp; 'Multilingual Combox'!A1122 &amp; "','"  &amp; 'Multilingual Combox'!B1122 &amp; "','"  &amp; 'Multilingual Combox'!C1122 &amp; "','"  &amp; 'Multilingual Combox'!F1122 &amp; "','"  &amp; 'Multilingual Combox'!G1122 &amp; "','"  &amp;  'Multilingual Combox'!H1122 &amp; "','" &amp; 'Multilingual Combox'!I1122 &amp; "','"  &amp; "','"  &amp; 'Multilingual Combox'!K1122 &amp; "',null,'" &amp; 'Multilingual Combox'!M1122 &amp; "',getdate(),1)")
)</f>
        <v/>
      </c>
    </row>
    <row r="1117" spans="1:1">
      <c r="A1117" t="str">
        <f>IF('Multilingual Combox'!A1123="","",IF('Multilingual Combox'!Q1123=1,""," Insert Into SYS_MULTILINGUAL(ID, DealerID, LanguageID, FormFullName, ControlID, Value, [Text], ToolTipText, ShowOrder, Link, [Description], UpdateDate, State) Values('" &amp; 'Multilingual Combox'!A1123 &amp; "','"  &amp; 'Multilingual Combox'!B1123 &amp; "','"  &amp; 'Multilingual Combox'!C1123 &amp; "','"  &amp; 'Multilingual Combox'!F1123 &amp; "','"  &amp; 'Multilingual Combox'!G1123 &amp; "','"  &amp;  'Multilingual Combox'!H1123 &amp; "','" &amp; 'Multilingual Combox'!I1123 &amp; "','"  &amp; "','"  &amp; 'Multilingual Combox'!K1123 &amp; "',null,'" &amp; 'Multilingual Combox'!M1123 &amp; "',getdate(),1)")
)</f>
        <v/>
      </c>
    </row>
    <row r="1118" spans="1:1">
      <c r="A1118" t="str">
        <f>IF('Multilingual Combox'!A1124="","",IF('Multilingual Combox'!Q1124=1,""," Insert Into SYS_MULTILINGUAL(ID, DealerID, LanguageID, FormFullName, ControlID, Value, [Text], ToolTipText, ShowOrder, Link, [Description], UpdateDate, State) Values('" &amp; 'Multilingual Combox'!A1124 &amp; "','"  &amp; 'Multilingual Combox'!B1124 &amp; "','"  &amp; 'Multilingual Combox'!C1124 &amp; "','"  &amp; 'Multilingual Combox'!F1124 &amp; "','"  &amp; 'Multilingual Combox'!G1124 &amp; "','"  &amp;  'Multilingual Combox'!H1124 &amp; "','" &amp; 'Multilingual Combox'!I1124 &amp; "','"  &amp; "','"  &amp; 'Multilingual Combox'!K1124 &amp; "',null,'" &amp; 'Multilingual Combox'!M1124 &amp; "',getdate(),1)")
)</f>
        <v/>
      </c>
    </row>
    <row r="1119" spans="1:1">
      <c r="A1119" t="str">
        <f>IF('Multilingual Combox'!A1125="","",IF('Multilingual Combox'!Q1125=1,""," Insert Into SYS_MULTILINGUAL(ID, DealerID, LanguageID, FormFullName, ControlID, Value, [Text], ToolTipText, ShowOrder, Link, [Description], UpdateDate, State) Values('" &amp; 'Multilingual Combox'!A1125 &amp; "','"  &amp; 'Multilingual Combox'!B1125 &amp; "','"  &amp; 'Multilingual Combox'!C1125 &amp; "','"  &amp; 'Multilingual Combox'!F1125 &amp; "','"  &amp; 'Multilingual Combox'!G1125 &amp; "','"  &amp;  'Multilingual Combox'!H1125 &amp; "','" &amp; 'Multilingual Combox'!I1125 &amp; "','"  &amp; "','"  &amp; 'Multilingual Combox'!K1125 &amp; "',null,'" &amp; 'Multilingual Combox'!M1125 &amp; "',getdate(),1)")
)</f>
        <v/>
      </c>
    </row>
    <row r="1120" spans="1:1">
      <c r="A1120" t="str">
        <f>IF('Multilingual Combox'!A1126="","",IF('Multilingual Combox'!Q1126=1,""," Insert Into SYS_MULTILINGUAL(ID, DealerID, LanguageID, FormFullName, ControlID, Value, [Text], ToolTipText, ShowOrder, Link, [Description], UpdateDate, State) Values('" &amp; 'Multilingual Combox'!A1126 &amp; "','"  &amp; 'Multilingual Combox'!B1126 &amp; "','"  &amp; 'Multilingual Combox'!C1126 &amp; "','"  &amp; 'Multilingual Combox'!F1126 &amp; "','"  &amp; 'Multilingual Combox'!G1126 &amp; "','"  &amp;  'Multilingual Combox'!H1126 &amp; "','" &amp; 'Multilingual Combox'!I1126 &amp; "','"  &amp; "','"  &amp; 'Multilingual Combox'!K1126 &amp; "',null,'" &amp; 'Multilingual Combox'!M1126 &amp; "',getdate(),1)")
)</f>
        <v/>
      </c>
    </row>
    <row r="1121" spans="1:1">
      <c r="A1121" t="str">
        <f>IF('Multilingual Combox'!A1127="","",IF('Multilingual Combox'!Q1127=1,""," Insert Into SYS_MULTILINGUAL(ID, DealerID, LanguageID, FormFullName, ControlID, Value, [Text], ToolTipText, ShowOrder, Link, [Description], UpdateDate, State) Values('" &amp; 'Multilingual Combox'!A1127 &amp; "','"  &amp; 'Multilingual Combox'!B1127 &amp; "','"  &amp; 'Multilingual Combox'!C1127 &amp; "','"  &amp; 'Multilingual Combox'!F1127 &amp; "','"  &amp; 'Multilingual Combox'!G1127 &amp; "','"  &amp;  'Multilingual Combox'!H1127 &amp; "','" &amp; 'Multilingual Combox'!I1127 &amp; "','"  &amp; "','"  &amp; 'Multilingual Combox'!K1127 &amp; "',null,'" &amp; 'Multilingual Combox'!M1127 &amp; "',getdate(),1)")
)</f>
        <v/>
      </c>
    </row>
    <row r="1122" spans="1:1">
      <c r="A1122" t="str">
        <f>IF('Multilingual Combox'!A1128="","",IF('Multilingual Combox'!Q1128=1,""," Insert Into SYS_MULTILINGUAL(ID, DealerID, LanguageID, FormFullName, ControlID, Value, [Text], ToolTipText, ShowOrder, Link, [Description], UpdateDate, State) Values('" &amp; 'Multilingual Combox'!A1128 &amp; "','"  &amp; 'Multilingual Combox'!B1128 &amp; "','"  &amp; 'Multilingual Combox'!C1128 &amp; "','"  &amp; 'Multilingual Combox'!F1128 &amp; "','"  &amp; 'Multilingual Combox'!G1128 &amp; "','"  &amp;  'Multilingual Combox'!H1128 &amp; "','" &amp; 'Multilingual Combox'!I1128 &amp; "','"  &amp; "','"  &amp; 'Multilingual Combox'!K1128 &amp; "',null,'" &amp; 'Multilingual Combox'!M1128 &amp; "',getdate(),1)")
)</f>
        <v/>
      </c>
    </row>
    <row r="1123" spans="1:1">
      <c r="A1123" t="str">
        <f>IF('Multilingual Combox'!A1129="","",IF('Multilingual Combox'!Q1129=1,""," Insert Into SYS_MULTILINGUAL(ID, DealerID, LanguageID, FormFullName, ControlID, Value, [Text], ToolTipText, ShowOrder, Link, [Description], UpdateDate, State) Values('" &amp; 'Multilingual Combox'!A1129 &amp; "','"  &amp; 'Multilingual Combox'!B1129 &amp; "','"  &amp; 'Multilingual Combox'!C1129 &amp; "','"  &amp; 'Multilingual Combox'!F1129 &amp; "','"  &amp; 'Multilingual Combox'!G1129 &amp; "','"  &amp;  'Multilingual Combox'!H1129 &amp; "','" &amp; 'Multilingual Combox'!I1129 &amp; "','"  &amp; "','"  &amp; 'Multilingual Combox'!K1129 &amp; "',null,'" &amp; 'Multilingual Combox'!M1129 &amp; "',getdate(),1)")
)</f>
        <v/>
      </c>
    </row>
    <row r="1124" spans="1:1">
      <c r="A1124" t="str">
        <f>IF('Multilingual Combox'!A1130="","",IF('Multilingual Combox'!Q1130=1,""," Insert Into SYS_MULTILINGUAL(ID, DealerID, LanguageID, FormFullName, ControlID, Value, [Text], ToolTipText, ShowOrder, Link, [Description], UpdateDate, State) Values('" &amp; 'Multilingual Combox'!A1130 &amp; "','"  &amp; 'Multilingual Combox'!B1130 &amp; "','"  &amp; 'Multilingual Combox'!C1130 &amp; "','"  &amp; 'Multilingual Combox'!F1130 &amp; "','"  &amp; 'Multilingual Combox'!G1130 &amp; "','"  &amp;  'Multilingual Combox'!H1130 &amp; "','" &amp; 'Multilingual Combox'!I1130 &amp; "','"  &amp; "','"  &amp; 'Multilingual Combox'!K1130 &amp; "',null,'" &amp; 'Multilingual Combox'!M1130 &amp; "',getdate(),1)")
)</f>
        <v/>
      </c>
    </row>
    <row r="1125" spans="1:1">
      <c r="A1125" t="str">
        <f>IF('Multilingual Combox'!A1131="","",IF('Multilingual Combox'!Q1131=1,""," Insert Into SYS_MULTILINGUAL(ID, DealerID, LanguageID, FormFullName, ControlID, Value, [Text], ToolTipText, ShowOrder, Link, [Description], UpdateDate, State) Values('" &amp; 'Multilingual Combox'!A1131 &amp; "','"  &amp; 'Multilingual Combox'!B1131 &amp; "','"  &amp; 'Multilingual Combox'!C1131 &amp; "','"  &amp; 'Multilingual Combox'!F1131 &amp; "','"  &amp; 'Multilingual Combox'!G1131 &amp; "','"  &amp;  'Multilingual Combox'!H1131 &amp; "','" &amp; 'Multilingual Combox'!I1131 &amp; "','"  &amp; "','"  &amp; 'Multilingual Combox'!K1131 &amp; "',null,'" &amp; 'Multilingual Combox'!M1131 &amp; "',getdate(),1)")
)</f>
        <v/>
      </c>
    </row>
    <row r="1126" spans="1:1">
      <c r="A1126" t="str">
        <f>IF('Multilingual Combox'!A1132="","",IF('Multilingual Combox'!Q1132=1,""," Insert Into SYS_MULTILINGUAL(ID, DealerID, LanguageID, FormFullName, ControlID, Value, [Text], ToolTipText, ShowOrder, Link, [Description], UpdateDate, State) Values('" &amp; 'Multilingual Combox'!A1132 &amp; "','"  &amp; 'Multilingual Combox'!B1132 &amp; "','"  &amp; 'Multilingual Combox'!C1132 &amp; "','"  &amp; 'Multilingual Combox'!F1132 &amp; "','"  &amp; 'Multilingual Combox'!G1132 &amp; "','"  &amp;  'Multilingual Combox'!H1132 &amp; "','" &amp; 'Multilingual Combox'!I1132 &amp; "','"  &amp; "','"  &amp; 'Multilingual Combox'!K1132 &amp; "',null,'" &amp; 'Multilingual Combox'!M1132 &amp; "',getdate(),1)")
)</f>
        <v/>
      </c>
    </row>
    <row r="1127" spans="1:1">
      <c r="A1127" t="str">
        <f>IF('Multilingual Combox'!A1133="","",IF('Multilingual Combox'!Q1133=1,""," Insert Into SYS_MULTILINGUAL(ID, DealerID, LanguageID, FormFullName, ControlID, Value, [Text], ToolTipText, ShowOrder, Link, [Description], UpdateDate, State) Values('" &amp; 'Multilingual Combox'!A1133 &amp; "','"  &amp; 'Multilingual Combox'!B1133 &amp; "','"  &amp; 'Multilingual Combox'!C1133 &amp; "','"  &amp; 'Multilingual Combox'!F1133 &amp; "','"  &amp; 'Multilingual Combox'!G1133 &amp; "','"  &amp;  'Multilingual Combox'!H1133 &amp; "','" &amp; 'Multilingual Combox'!I1133 &amp; "','"  &amp; "','"  &amp; 'Multilingual Combox'!K1133 &amp; "',null,'" &amp; 'Multilingual Combox'!M1133 &amp; "',getdate(),1)")
)</f>
        <v/>
      </c>
    </row>
    <row r="1128" spans="1:1">
      <c r="A1128" t="str">
        <f>IF('Multilingual Combox'!A1134="","",IF('Multilingual Combox'!Q1134=1,""," Insert Into SYS_MULTILINGUAL(ID, DealerID, LanguageID, FormFullName, ControlID, Value, [Text], ToolTipText, ShowOrder, Link, [Description], UpdateDate, State) Values('" &amp; 'Multilingual Combox'!A1134 &amp; "','"  &amp; 'Multilingual Combox'!B1134 &amp; "','"  &amp; 'Multilingual Combox'!C1134 &amp; "','"  &amp; 'Multilingual Combox'!F1134 &amp; "','"  &amp; 'Multilingual Combox'!G1134 &amp; "','"  &amp;  'Multilingual Combox'!H1134 &amp; "','" &amp; 'Multilingual Combox'!I1134 &amp; "','"  &amp; "','"  &amp; 'Multilingual Combox'!K1134 &amp; "',null,'" &amp; 'Multilingual Combox'!M1134 &amp; "',getdate(),1)")
)</f>
        <v/>
      </c>
    </row>
    <row r="1129" spans="1:1">
      <c r="A1129" t="str">
        <f>IF('Multilingual Combox'!A1135="","",IF('Multilingual Combox'!Q1135=1,""," Insert Into SYS_MULTILINGUAL(ID, DealerID, LanguageID, FormFullName, ControlID, Value, [Text], ToolTipText, ShowOrder, Link, [Description], UpdateDate, State) Values('" &amp; 'Multilingual Combox'!A1135 &amp; "','"  &amp; 'Multilingual Combox'!B1135 &amp; "','"  &amp; 'Multilingual Combox'!C1135 &amp; "','"  &amp; 'Multilingual Combox'!F1135 &amp; "','"  &amp; 'Multilingual Combox'!G1135 &amp; "','"  &amp;  'Multilingual Combox'!H1135 &amp; "','" &amp; 'Multilingual Combox'!I1135 &amp; "','"  &amp; "','"  &amp; 'Multilingual Combox'!K1135 &amp; "',null,'" &amp; 'Multilingual Combox'!M1135 &amp; "',getdate(),1)")
)</f>
        <v/>
      </c>
    </row>
    <row r="1130" spans="1:1">
      <c r="A1130" t="str">
        <f>IF('Multilingual Combox'!A1136="","",IF('Multilingual Combox'!Q1136=1,""," Insert Into SYS_MULTILINGUAL(ID, DealerID, LanguageID, FormFullName, ControlID, Value, [Text], ToolTipText, ShowOrder, Link, [Description], UpdateDate, State) Values('" &amp; 'Multilingual Combox'!A1136 &amp; "','"  &amp; 'Multilingual Combox'!B1136 &amp; "','"  &amp; 'Multilingual Combox'!C1136 &amp; "','"  &amp; 'Multilingual Combox'!F1136 &amp; "','"  &amp; 'Multilingual Combox'!G1136 &amp; "','"  &amp;  'Multilingual Combox'!H1136 &amp; "','" &amp; 'Multilingual Combox'!I1136 &amp; "','"  &amp; "','"  &amp; 'Multilingual Combox'!K1136 &amp; "',null,'" &amp; 'Multilingual Combox'!M1136 &amp; "',getdate(),1)")
)</f>
        <v/>
      </c>
    </row>
    <row r="1131" spans="1:1">
      <c r="A1131" t="str">
        <f>IF('Multilingual Combox'!A1137="","",IF('Multilingual Combox'!Q1137=1,""," Insert Into SYS_MULTILINGUAL(ID, DealerID, LanguageID, FormFullName, ControlID, Value, [Text], ToolTipText, ShowOrder, Link, [Description], UpdateDate, State) Values('" &amp; 'Multilingual Combox'!A1137 &amp; "','"  &amp; 'Multilingual Combox'!B1137 &amp; "','"  &amp; 'Multilingual Combox'!C1137 &amp; "','"  &amp; 'Multilingual Combox'!F1137 &amp; "','"  &amp; 'Multilingual Combox'!G1137 &amp; "','"  &amp;  'Multilingual Combox'!H1137 &amp; "','" &amp; 'Multilingual Combox'!I1137 &amp; "','"  &amp; "','"  &amp; 'Multilingual Combox'!K1137 &amp; "',null,'" &amp; 'Multilingual Combox'!M1137 &amp; "',getdate(),1)")
)</f>
        <v/>
      </c>
    </row>
    <row r="1132" spans="1:1">
      <c r="A1132" t="str">
        <f>IF('Multilingual Combox'!A1138="","",IF('Multilingual Combox'!Q1138=1,""," Insert Into SYS_MULTILINGUAL(ID, DealerID, LanguageID, FormFullName, ControlID, Value, [Text], ToolTipText, ShowOrder, Link, [Description], UpdateDate, State) Values('" &amp; 'Multilingual Combox'!A1138 &amp; "','"  &amp; 'Multilingual Combox'!B1138 &amp; "','"  &amp; 'Multilingual Combox'!C1138 &amp; "','"  &amp; 'Multilingual Combox'!F1138 &amp; "','"  &amp; 'Multilingual Combox'!G1138 &amp; "','"  &amp;  'Multilingual Combox'!H1138 &amp; "','" &amp; 'Multilingual Combox'!I1138 &amp; "','"  &amp; "','"  &amp; 'Multilingual Combox'!K1138 &amp; "',null,'" &amp; 'Multilingual Combox'!M1138 &amp; "',getdate(),1)")
)</f>
        <v/>
      </c>
    </row>
    <row r="1133" spans="1:1">
      <c r="A1133" t="str">
        <f>IF('Multilingual Combox'!A1139="","",IF('Multilingual Combox'!Q1139=1,""," Insert Into SYS_MULTILINGUAL(ID, DealerID, LanguageID, FormFullName, ControlID, Value, [Text], ToolTipText, ShowOrder, Link, [Description], UpdateDate, State) Values('" &amp; 'Multilingual Combox'!A1139 &amp; "','"  &amp; 'Multilingual Combox'!B1139 &amp; "','"  &amp; 'Multilingual Combox'!C1139 &amp; "','"  &amp; 'Multilingual Combox'!F1139 &amp; "','"  &amp; 'Multilingual Combox'!G1139 &amp; "','"  &amp;  'Multilingual Combox'!H1139 &amp; "','" &amp; 'Multilingual Combox'!I1139 &amp; "','"  &amp; "','"  &amp; 'Multilingual Combox'!K1139 &amp; "',null,'" &amp; 'Multilingual Combox'!M1139 &amp; "',getdate(),1)")
)</f>
        <v/>
      </c>
    </row>
    <row r="1134" spans="1:1">
      <c r="A1134" t="str">
        <f>IF('Multilingual Combox'!A1140="","",IF('Multilingual Combox'!Q1140=1,""," Insert Into SYS_MULTILINGUAL(ID, DealerID, LanguageID, FormFullName, ControlID, Value, [Text], ToolTipText, ShowOrder, Link, [Description], UpdateDate, State) Values('" &amp; 'Multilingual Combox'!A1140 &amp; "','"  &amp; 'Multilingual Combox'!B1140 &amp; "','"  &amp; 'Multilingual Combox'!C1140 &amp; "','"  &amp; 'Multilingual Combox'!F1140 &amp; "','"  &amp; 'Multilingual Combox'!G1140 &amp; "','"  &amp;  'Multilingual Combox'!H1140 &amp; "','" &amp; 'Multilingual Combox'!I1140 &amp; "','"  &amp; "','"  &amp; 'Multilingual Combox'!K1140 &amp; "',null,'" &amp; 'Multilingual Combox'!M1140 &amp; "',getdate(),1)")
)</f>
        <v/>
      </c>
    </row>
    <row r="1135" spans="1:1">
      <c r="A1135" t="str">
        <f>IF('Multilingual Combox'!A1141="","",IF('Multilingual Combox'!Q1141=1,""," Insert Into SYS_MULTILINGUAL(ID, DealerID, LanguageID, FormFullName, ControlID, Value, [Text], ToolTipText, ShowOrder, Link, [Description], UpdateDate, State) Values('" &amp; 'Multilingual Combox'!A1141 &amp; "','"  &amp; 'Multilingual Combox'!B1141 &amp; "','"  &amp; 'Multilingual Combox'!C1141 &amp; "','"  &amp; 'Multilingual Combox'!F1141 &amp; "','"  &amp; 'Multilingual Combox'!G1141 &amp; "','"  &amp;  'Multilingual Combox'!H1141 &amp; "','" &amp; 'Multilingual Combox'!I1141 &amp; "','"  &amp; "','"  &amp; 'Multilingual Combox'!K1141 &amp; "',null,'" &amp; 'Multilingual Combox'!M1141 &amp; "',getdate(),1)")
)</f>
        <v/>
      </c>
    </row>
    <row r="1136" spans="1:1">
      <c r="A1136" t="str">
        <f>IF('Multilingual Combox'!A1142="","",IF('Multilingual Combox'!Q1142=1,""," Insert Into SYS_MULTILINGUAL(ID, DealerID, LanguageID, FormFullName, ControlID, Value, [Text], ToolTipText, ShowOrder, Link, [Description], UpdateDate, State) Values('" &amp; 'Multilingual Combox'!A1142 &amp; "','"  &amp; 'Multilingual Combox'!B1142 &amp; "','"  &amp; 'Multilingual Combox'!C1142 &amp; "','"  &amp; 'Multilingual Combox'!F1142 &amp; "','"  &amp; 'Multilingual Combox'!G1142 &amp; "','"  &amp;  'Multilingual Combox'!H1142 &amp; "','" &amp; 'Multilingual Combox'!I1142 &amp; "','"  &amp; "','"  &amp; 'Multilingual Combox'!K1142 &amp; "',null,'" &amp; 'Multilingual Combox'!M1142 &amp; "',getdate(),1)")
)</f>
        <v/>
      </c>
    </row>
    <row r="1137" spans="1:1">
      <c r="A1137" t="str">
        <f>IF('Multilingual Combox'!A1143="","",IF('Multilingual Combox'!Q1143=1,""," Insert Into SYS_MULTILINGUAL(ID, DealerID, LanguageID, FormFullName, ControlID, Value, [Text], ToolTipText, ShowOrder, Link, [Description], UpdateDate, State) Values('" &amp; 'Multilingual Combox'!A1143 &amp; "','"  &amp; 'Multilingual Combox'!B1143 &amp; "','"  &amp; 'Multilingual Combox'!C1143 &amp; "','"  &amp; 'Multilingual Combox'!F1143 &amp; "','"  &amp; 'Multilingual Combox'!G1143 &amp; "','"  &amp;  'Multilingual Combox'!H1143 &amp; "','" &amp; 'Multilingual Combox'!I1143 &amp; "','"  &amp; "','"  &amp; 'Multilingual Combox'!K1143 &amp; "',null,'" &amp; 'Multilingual Combox'!M1143 &amp; "',getdate(),1)")
)</f>
        <v/>
      </c>
    </row>
    <row r="1138" spans="1:1">
      <c r="A1138" t="str">
        <f>IF('Multilingual Combox'!A1144="","",IF('Multilingual Combox'!Q1144=1,""," Insert Into SYS_MULTILINGUAL(ID, DealerID, LanguageID, FormFullName, ControlID, Value, [Text], ToolTipText, ShowOrder, Link, [Description], UpdateDate, State) Values('" &amp; 'Multilingual Combox'!A1144 &amp; "','"  &amp; 'Multilingual Combox'!B1144 &amp; "','"  &amp; 'Multilingual Combox'!C1144 &amp; "','"  &amp; 'Multilingual Combox'!F1144 &amp; "','"  &amp; 'Multilingual Combox'!G1144 &amp; "','"  &amp;  'Multilingual Combox'!H1144 &amp; "','" &amp; 'Multilingual Combox'!I1144 &amp; "','"  &amp; "','"  &amp; 'Multilingual Combox'!K1144 &amp; "',null,'" &amp; 'Multilingual Combox'!M1144 &amp; "',getdate(),1)")
)</f>
        <v/>
      </c>
    </row>
    <row r="1139" spans="1:1">
      <c r="A1139" t="str">
        <f>IF('Multilingual Combox'!A1145="","",IF('Multilingual Combox'!Q1145=1,""," Insert Into SYS_MULTILINGUAL(ID, DealerID, LanguageID, FormFullName, ControlID, Value, [Text], ToolTipText, ShowOrder, Link, [Description], UpdateDate, State) Values('" &amp; 'Multilingual Combox'!A1145 &amp; "','"  &amp; 'Multilingual Combox'!B1145 &amp; "','"  &amp; 'Multilingual Combox'!C1145 &amp; "','"  &amp; 'Multilingual Combox'!F1145 &amp; "','"  &amp; 'Multilingual Combox'!G1145 &amp; "','"  &amp;  'Multilingual Combox'!H1145 &amp; "','" &amp; 'Multilingual Combox'!I1145 &amp; "','"  &amp; "','"  &amp; 'Multilingual Combox'!K1145 &amp; "',null,'" &amp; 'Multilingual Combox'!M1145 &amp; "',getdate(),1)")
)</f>
        <v/>
      </c>
    </row>
    <row r="1140" spans="1:1">
      <c r="A1140" t="str">
        <f>IF('Multilingual Combox'!A1146="","",IF('Multilingual Combox'!Q1146=1,""," Insert Into SYS_MULTILINGUAL(ID, DealerID, LanguageID, FormFullName, ControlID, Value, [Text], ToolTipText, ShowOrder, Link, [Description], UpdateDate, State) Values('" &amp; 'Multilingual Combox'!A1146 &amp; "','"  &amp; 'Multilingual Combox'!B1146 &amp; "','"  &amp; 'Multilingual Combox'!C1146 &amp; "','"  &amp; 'Multilingual Combox'!F1146 &amp; "','"  &amp; 'Multilingual Combox'!G1146 &amp; "','"  &amp;  'Multilingual Combox'!H1146 &amp; "','" &amp; 'Multilingual Combox'!I1146 &amp; "','"  &amp; "','"  &amp; 'Multilingual Combox'!K1146 &amp; "',null,'" &amp; 'Multilingual Combox'!M1146 &amp; "',getdate(),1)")
)</f>
        <v/>
      </c>
    </row>
    <row r="1141" spans="1:1">
      <c r="A1141" t="str">
        <f>IF('Multilingual Combox'!A1147="","",IF('Multilingual Combox'!Q1147=1,""," Insert Into SYS_MULTILINGUAL(ID, DealerID, LanguageID, FormFullName, ControlID, Value, [Text], ToolTipText, ShowOrder, Link, [Description], UpdateDate, State) Values('" &amp; 'Multilingual Combox'!A1147 &amp; "','"  &amp; 'Multilingual Combox'!B1147 &amp; "','"  &amp; 'Multilingual Combox'!C1147 &amp; "','"  &amp; 'Multilingual Combox'!F1147 &amp; "','"  &amp; 'Multilingual Combox'!G1147 &amp; "','"  &amp;  'Multilingual Combox'!H1147 &amp; "','" &amp; 'Multilingual Combox'!I1147 &amp; "','"  &amp; "','"  &amp; 'Multilingual Combox'!K1147 &amp; "',null,'" &amp; 'Multilingual Combox'!M1147 &amp; "',getdate(),1)")
)</f>
        <v/>
      </c>
    </row>
    <row r="1142" spans="1:1">
      <c r="A1142" t="str">
        <f>IF('Multilingual Combox'!A1148="","",IF('Multilingual Combox'!Q1148=1,""," Insert Into SYS_MULTILINGUAL(ID, DealerID, LanguageID, FormFullName, ControlID, Value, [Text], ToolTipText, ShowOrder, Link, [Description], UpdateDate, State) Values('" &amp; 'Multilingual Combox'!A1148 &amp; "','"  &amp; 'Multilingual Combox'!B1148 &amp; "','"  &amp; 'Multilingual Combox'!C1148 &amp; "','"  &amp; 'Multilingual Combox'!F1148 &amp; "','"  &amp; 'Multilingual Combox'!G1148 &amp; "','"  &amp;  'Multilingual Combox'!H1148 &amp; "','" &amp; 'Multilingual Combox'!I1148 &amp; "','"  &amp; "','"  &amp; 'Multilingual Combox'!K1148 &amp; "',null,'" &amp; 'Multilingual Combox'!M1148 &amp; "',getdate(),1)")
)</f>
        <v/>
      </c>
    </row>
    <row r="1143" spans="1:1">
      <c r="A1143" t="str">
        <f>IF('Multilingual Combox'!A1149="",""," Insert Into SYS_MULTILINGUAL(ID, DealerID, LanguageID, FormFullName, ControlID, Value, [Text], ToolTipText, ShowOrder, Link, [Description], UpdateDate, State) Values('" &amp; 'Multilingual Combox'!A1149 &amp; "','"  &amp; 'Multilingual Combox'!B1149 &amp; "','"  &amp; 'Multilingual Combox'!C1149 &amp; "','"  &amp; 'Multilingual Combox'!F1149 &amp; "','"  &amp; 'Multilingual Combox'!G1149 &amp; "','"  &amp;  'Multilingual Combox'!H1149 &amp; "',null,'"  &amp; "','"  &amp; 'Multilingual Combox'!K1149 &amp; "',null,'" &amp; 'Multilingual Combox'!M1149 &amp; "',getdate(),1)"
)</f>
        <v/>
      </c>
    </row>
    <row r="1144" spans="1:1">
      <c r="A1144" t="str">
        <f>IF('Multilingual Combox'!A1150="",""," Insert Into SYS_MULTILINGUAL(ID, DealerID, LanguageID, FormFullName, ControlID, Value, [Text], ToolTipText, ShowOrder, Link, [Description], UpdateDate, State) Values('" &amp; 'Multilingual Combox'!A1150 &amp; "','"  &amp; 'Multilingual Combox'!B1150 &amp; "','"  &amp; 'Multilingual Combox'!C1150 &amp; "','"  &amp; 'Multilingual Combox'!F1150 &amp; "','"  &amp; 'Multilingual Combox'!G1150 &amp; "','"  &amp;  'Multilingual Combox'!H1150 &amp; "',null,'"  &amp; "','"  &amp; 'Multilingual Combox'!K1150 &amp; "',null,'" &amp; 'Multilingual Combox'!M1150 &amp; "',getdate(),1)"
)</f>
        <v/>
      </c>
    </row>
    <row r="1145" spans="1:1">
      <c r="A1145" t="str">
        <f>IF('Multilingual Combox'!A1151="",""," Insert Into SYS_MULTILINGUAL(ID, DealerID, LanguageID, FormFullName, ControlID, Value, [Text], ToolTipText, ShowOrder, Link, [Description], UpdateDate, State) Values('" &amp; 'Multilingual Combox'!A1151 &amp; "','"  &amp; 'Multilingual Combox'!B1151 &amp; "','"  &amp; 'Multilingual Combox'!C1151 &amp; "','"  &amp; 'Multilingual Combox'!F1151 &amp; "','"  &amp; 'Multilingual Combox'!G1151 &amp; "','"  &amp;  'Multilingual Combox'!H1151 &amp; "',null,'"  &amp; "','"  &amp; 'Multilingual Combox'!K1151 &amp; "',null,'" &amp; 'Multilingual Combox'!M1151 &amp; "',getdate(),1)"
)</f>
        <v/>
      </c>
    </row>
    <row r="1146" spans="1:1">
      <c r="A1146" t="str">
        <f>IF('Multilingual Combox'!A1152="",""," Insert Into SYS_MULTILINGUAL(ID, DealerID, LanguageID, FormFullName, ControlID, Value, [Text], ToolTipText, ShowOrder, Link, [Description], UpdateDate, State) Values('" &amp; 'Multilingual Combox'!A1152 &amp; "','"  &amp; 'Multilingual Combox'!B1152 &amp; "','"  &amp; 'Multilingual Combox'!C1152 &amp; "','"  &amp; 'Multilingual Combox'!F1152 &amp; "','"  &amp; 'Multilingual Combox'!G1152 &amp; "','"  &amp;  'Multilingual Combox'!H1152 &amp; "',null,'"  &amp; "','"  &amp; 'Multilingual Combox'!K1152 &amp; "',null,'" &amp; 'Multilingual Combox'!M1152 &amp; "',getdate(),1)"
)</f>
        <v/>
      </c>
    </row>
    <row r="1147" spans="1:1">
      <c r="A1147" t="str">
        <f>IF('Multilingual Combox'!A1153="",""," Insert Into SYS_MULTILINGUAL(ID, DealerID, LanguageID, FormFullName, ControlID, Value, [Text], ToolTipText, ShowOrder, Link, [Description], UpdateDate, State) Values('" &amp; 'Multilingual Combox'!A1153 &amp; "','"  &amp; 'Multilingual Combox'!B1153 &amp; "','"  &amp; 'Multilingual Combox'!C1153 &amp; "','"  &amp; 'Multilingual Combox'!F1153 &amp; "','"  &amp; 'Multilingual Combox'!G1153 &amp; "','"  &amp;  'Multilingual Combox'!H1153 &amp; "',null,'"  &amp; "','"  &amp; 'Multilingual Combox'!K1153 &amp; "',null,'" &amp; 'Multilingual Combox'!M1153 &amp; "',getdate(),1)"
)</f>
        <v/>
      </c>
    </row>
    <row r="1148" spans="1:1">
      <c r="A1148" t="str">
        <f>IF('Multilingual Combox'!A1154="",""," Insert Into SYS_MULTILINGUAL(ID, DealerID, LanguageID, FormFullName, ControlID, Value, [Text], ToolTipText, ShowOrder, Link, [Description], UpdateDate, State) Values('" &amp; 'Multilingual Combox'!A1154 &amp; "','"  &amp; 'Multilingual Combox'!B1154 &amp; "','"  &amp; 'Multilingual Combox'!C1154 &amp; "','"  &amp; 'Multilingual Combox'!F1154 &amp; "','"  &amp; 'Multilingual Combox'!G1154 &amp; "','"  &amp;  'Multilingual Combox'!H1154 &amp; "',null,'"  &amp; "','"  &amp; 'Multilingual Combox'!K1154 &amp; "',null,'" &amp; 'Multilingual Combox'!M1154 &amp; "',getdate(),1)"
)</f>
        <v/>
      </c>
    </row>
    <row r="1149" spans="1:1">
      <c r="A1149" t="str">
        <f>IF('Multilingual Combox'!A1155="",""," Insert Into SYS_MULTILINGUAL(ID, DealerID, LanguageID, FormFullName, ControlID, Value, [Text], ToolTipText, ShowOrder, Link, [Description], UpdateDate, State) Values('" &amp; 'Multilingual Combox'!A1155 &amp; "','"  &amp; 'Multilingual Combox'!B1155 &amp; "','"  &amp; 'Multilingual Combox'!C1155 &amp; "','"  &amp; 'Multilingual Combox'!F1155 &amp; "','"  &amp; 'Multilingual Combox'!G1155 &amp; "','"  &amp;  'Multilingual Combox'!H1155 &amp; "',null,'"  &amp; "','"  &amp; 'Multilingual Combox'!K1155 &amp; "',null,'" &amp; 'Multilingual Combox'!M1155 &amp; "',getdate(),1)"
)</f>
        <v/>
      </c>
    </row>
    <row r="1150" spans="1:1">
      <c r="A1150" t="str">
        <f>IF('Multilingual Combox'!A1156="",""," Insert Into SYS_MULTILINGUAL(ID, DealerID, LanguageID, FormFullName, ControlID, Value, [Text], ToolTipText, ShowOrder, Link, [Description], UpdateDate, State) Values('" &amp; 'Multilingual Combox'!A1156 &amp; "','"  &amp; 'Multilingual Combox'!B1156 &amp; "','"  &amp; 'Multilingual Combox'!C1156 &amp; "','"  &amp; 'Multilingual Combox'!F1156 &amp; "','"  &amp; 'Multilingual Combox'!G1156 &amp; "','"  &amp;  'Multilingual Combox'!H1156 &amp; "',null,'"  &amp; "','"  &amp; 'Multilingual Combox'!K1156 &amp; "',null,'" &amp; 'Multilingual Combox'!M1156 &amp; "',getdate(),1)"
)</f>
        <v/>
      </c>
    </row>
    <row r="1151" spans="1:1">
      <c r="A1151" t="str">
        <f>IF('Multilingual Combox'!A1157="",""," Insert Into SYS_MULTILINGUAL(ID, DealerID, LanguageID, FormFullName, ControlID, Value, [Text], ToolTipText, ShowOrder, Link, [Description], UpdateDate, State) Values('" &amp; 'Multilingual Combox'!A1157 &amp; "','"  &amp; 'Multilingual Combox'!B1157 &amp; "','"  &amp; 'Multilingual Combox'!C1157 &amp; "','"  &amp; 'Multilingual Combox'!F1157 &amp; "','"  &amp; 'Multilingual Combox'!G1157 &amp; "','"  &amp;  'Multilingual Combox'!H1157 &amp; "',null,'"  &amp; "','"  &amp; 'Multilingual Combox'!K1157 &amp; "',null,'" &amp; 'Multilingual Combox'!M1157 &amp; "',getdate(),1)"
)</f>
        <v/>
      </c>
    </row>
    <row r="1152" spans="1:1">
      <c r="A1152" t="str">
        <f>IF('Multilingual Combox'!A1158="",""," Insert Into SYS_MULTILINGUAL(ID, DealerID, LanguageID, FormFullName, ControlID, Value, [Text], ToolTipText, ShowOrder, Link, [Description], UpdateDate, State) Values('" &amp; 'Multilingual Combox'!A1158 &amp; "','"  &amp; 'Multilingual Combox'!B1158 &amp; "','"  &amp; 'Multilingual Combox'!C1158 &amp; "','"  &amp; 'Multilingual Combox'!F1158 &amp; "','"  &amp; 'Multilingual Combox'!G1158 &amp; "','"  &amp;  'Multilingual Combox'!H1158 &amp; "',null,'"  &amp; "','"  &amp; 'Multilingual Combox'!K1158 &amp; "',null,'" &amp; 'Multilingual Combox'!M1158 &amp; "',getdate(),1)"
)</f>
        <v/>
      </c>
    </row>
    <row r="1153" spans="1:1">
      <c r="A1153" t="str">
        <f>IF('Multilingual Combox'!A1159="",""," Insert Into SYS_MULTILINGUAL(ID, DealerID, LanguageID, FormFullName, ControlID, Value, [Text], ToolTipText, ShowOrder, Link, [Description], UpdateDate, State) Values('" &amp; 'Multilingual Combox'!A1159 &amp; "','"  &amp; 'Multilingual Combox'!B1159 &amp; "','"  &amp; 'Multilingual Combox'!C1159 &amp; "','"  &amp; 'Multilingual Combox'!F1159 &amp; "','"  &amp; 'Multilingual Combox'!G1159 &amp; "','"  &amp;  'Multilingual Combox'!H1159 &amp; "',null,'"  &amp; "','"  &amp; 'Multilingual Combox'!K1159 &amp; "',null,'" &amp; 'Multilingual Combox'!M1159 &amp; "',getdate(),1)"
)</f>
        <v/>
      </c>
    </row>
    <row r="1154" spans="1:1">
      <c r="A1154" t="str">
        <f>IF('Multilingual Combox'!A1160="",""," Insert Into SYS_MULTILINGUAL(ID, DealerID, LanguageID, FormFullName, ControlID, Value, [Text], ToolTipText, ShowOrder, Link, [Description], UpdateDate, State) Values('" &amp; 'Multilingual Combox'!A1160 &amp; "','"  &amp; 'Multilingual Combox'!B1160 &amp; "','"  &amp; 'Multilingual Combox'!C1160 &amp; "','"  &amp; 'Multilingual Combox'!F1160 &amp; "','"  &amp; 'Multilingual Combox'!G1160 &amp; "','"  &amp;  'Multilingual Combox'!H1160 &amp; "',null,'"  &amp; "','"  &amp; 'Multilingual Combox'!K1160 &amp; "',null,'" &amp; 'Multilingual Combox'!M1160 &amp; "',getdate(),1)"
)</f>
        <v/>
      </c>
    </row>
    <row r="1155" spans="1:1">
      <c r="A1155" t="str">
        <f>IF('Multilingual Combox'!A1161="",""," Insert Into SYS_MULTILINGUAL(ID, DealerID, LanguageID, FormFullName, ControlID, Value, [Text], ToolTipText, ShowOrder, Link, [Description], UpdateDate, State) Values('" &amp; 'Multilingual Combox'!A1161 &amp; "','"  &amp; 'Multilingual Combox'!B1161 &amp; "','"  &amp; 'Multilingual Combox'!C1161 &amp; "','"  &amp; 'Multilingual Combox'!F1161 &amp; "','"  &amp; 'Multilingual Combox'!G1161 &amp; "','"  &amp;  'Multilingual Combox'!H1161 &amp; "',null,'"  &amp; "','"  &amp; 'Multilingual Combox'!K1161 &amp; "',null,'" &amp; 'Multilingual Combox'!M1161 &amp; "',getdate(),1)"
)</f>
        <v/>
      </c>
    </row>
    <row r="1156" spans="1:1">
      <c r="A1156" t="str">
        <f>IF('Multilingual Combox'!A1162="",""," Insert Into SYS_MULTILINGUAL(ID, DealerID, LanguageID, FormFullName, ControlID, Value, [Text], ToolTipText, ShowOrder, Link, [Description], UpdateDate, State) Values('" &amp; 'Multilingual Combox'!A1162 &amp; "','"  &amp; 'Multilingual Combox'!B1162 &amp; "','"  &amp; 'Multilingual Combox'!C1162 &amp; "','"  &amp; 'Multilingual Combox'!F1162 &amp; "','"  &amp; 'Multilingual Combox'!G1162 &amp; "','"  &amp;  'Multilingual Combox'!H1162 &amp; "',null,'"  &amp; "','"  &amp; 'Multilingual Combox'!K1162 &amp; "',null,'" &amp; 'Multilingual Combox'!M1162 &amp; "',getdate(),1)"
)</f>
        <v/>
      </c>
    </row>
    <row r="1157" spans="1:1">
      <c r="A1157" t="str">
        <f>IF('Multilingual Combox'!A1163="",""," Insert Into SYS_MULTILINGUAL(ID, DealerID, LanguageID, FormFullName, ControlID, Value, [Text], ToolTipText, ShowOrder, Link, [Description], UpdateDate, State) Values('" &amp; 'Multilingual Combox'!A1163 &amp; "','"  &amp; 'Multilingual Combox'!B1163 &amp; "','"  &amp; 'Multilingual Combox'!C1163 &amp; "','"  &amp; 'Multilingual Combox'!F1163 &amp; "','"  &amp; 'Multilingual Combox'!G1163 &amp; "','"  &amp;  'Multilingual Combox'!H1163 &amp; "',null,'"  &amp; "','"  &amp; 'Multilingual Combox'!K1163 &amp; "',null,'" &amp; 'Multilingual Combox'!M1163 &amp; "',getdate(),1)"
)</f>
        <v/>
      </c>
    </row>
    <row r="1158" spans="1:1">
      <c r="A1158" t="str">
        <f>IF('Multilingual Combox'!A1164="",""," Insert Into SYS_MULTILINGUAL(ID, DealerID, LanguageID, FormFullName, ControlID, Value, [Text], ToolTipText, ShowOrder, Link, [Description], UpdateDate, State) Values('" &amp; 'Multilingual Combox'!A1164 &amp; "','"  &amp; 'Multilingual Combox'!B1164 &amp; "','"  &amp; 'Multilingual Combox'!C1164 &amp; "','"  &amp; 'Multilingual Combox'!F1164 &amp; "','"  &amp; 'Multilingual Combox'!G1164 &amp; "','"  &amp;  'Multilingual Combox'!H1164 &amp; "',null,'"  &amp; "','"  &amp; 'Multilingual Combox'!K1164 &amp; "',null,'" &amp; 'Multilingual Combox'!M1164 &amp; "',getdate(),1)"
)</f>
        <v/>
      </c>
    </row>
    <row r="1159" spans="1:1">
      <c r="A1159" t="str">
        <f>IF('Multilingual Combox'!A1165="",""," Insert Into SYS_MULTILINGUAL(ID, DealerID, LanguageID, FormFullName, ControlID, Value, [Text], ToolTipText, ShowOrder, Link, [Description], UpdateDate, State) Values('" &amp; 'Multilingual Combox'!A1165 &amp; "','"  &amp; 'Multilingual Combox'!B1165 &amp; "','"  &amp; 'Multilingual Combox'!C1165 &amp; "','"  &amp; 'Multilingual Combox'!F1165 &amp; "','"  &amp; 'Multilingual Combox'!G1165 &amp; "','"  &amp;  'Multilingual Combox'!H1165 &amp; "',null,'"  &amp; "','"  &amp; 'Multilingual Combox'!K1165 &amp; "',null,'" &amp; 'Multilingual Combox'!M1165 &amp; "',getdate(),1)"
)</f>
        <v/>
      </c>
    </row>
    <row r="1160" spans="1:1">
      <c r="A1160" t="str">
        <f>IF('Multilingual Combox'!A1166="",""," Insert Into SYS_MULTILINGUAL(ID, DealerID, LanguageID, FormFullName, ControlID, Value, [Text], ToolTipText, ShowOrder, Link, [Description], UpdateDate, State) Values('" &amp; 'Multilingual Combox'!A1166 &amp; "','"  &amp; 'Multilingual Combox'!B1166 &amp; "','"  &amp; 'Multilingual Combox'!C1166 &amp; "','"  &amp; 'Multilingual Combox'!F1166 &amp; "','"  &amp; 'Multilingual Combox'!G1166 &amp; "','"  &amp;  'Multilingual Combox'!H1166 &amp; "',null,'"  &amp; "','"  &amp; 'Multilingual Combox'!K1166 &amp; "',null,'" &amp; 'Multilingual Combox'!M1166 &amp; "',getdate(),1)"
)</f>
        <v/>
      </c>
    </row>
    <row r="1161" spans="1:1">
      <c r="A1161" t="str">
        <f>IF('Multilingual Combox'!A1167="",""," Insert Into SYS_MULTILINGUAL(ID, DealerID, LanguageID, FormFullName, ControlID, Value, [Text], ToolTipText, ShowOrder, Link, [Description], UpdateDate, State) Values('" &amp; 'Multilingual Combox'!A1167 &amp; "','"  &amp; 'Multilingual Combox'!B1167 &amp; "','"  &amp; 'Multilingual Combox'!C1167 &amp; "','"  &amp; 'Multilingual Combox'!F1167 &amp; "','"  &amp; 'Multilingual Combox'!G1167 &amp; "','"  &amp;  'Multilingual Combox'!H1167 &amp; "',null,'"  &amp; "','"  &amp; 'Multilingual Combox'!K1167 &amp; "',null,'" &amp; 'Multilingual Combox'!M1167 &amp; "',getdate(),1)"
)</f>
        <v/>
      </c>
    </row>
    <row r="1162" spans="1:1">
      <c r="A1162" t="str">
        <f>IF('Multilingual Combox'!A1168="",""," Insert Into SYS_MULTILINGUAL(ID, DealerID, LanguageID, FormFullName, ControlID, Value, [Text], ToolTipText, ShowOrder, Link, [Description], UpdateDate, State) Values('" &amp; 'Multilingual Combox'!A1168 &amp; "','"  &amp; 'Multilingual Combox'!B1168 &amp; "','"  &amp; 'Multilingual Combox'!C1168 &amp; "','"  &amp; 'Multilingual Combox'!F1168 &amp; "','"  &amp; 'Multilingual Combox'!G1168 &amp; "','"  &amp;  'Multilingual Combox'!H1168 &amp; "',null,'"  &amp; "','"  &amp; 'Multilingual Combox'!K1168 &amp; "',null,'" &amp; 'Multilingual Combox'!M1168 &amp; "',getdate(),1)"
)</f>
        <v/>
      </c>
    </row>
    <row r="1163" spans="1:1">
      <c r="A1163" t="str">
        <f>IF('Multilingual Combox'!A1169="",""," Insert Into SYS_MULTILINGUAL(ID, DealerID, LanguageID, FormFullName, ControlID, Value, [Text], ToolTipText, ShowOrder, Link, [Description], UpdateDate, State) Values('" &amp; 'Multilingual Combox'!A1169 &amp; "','"  &amp; 'Multilingual Combox'!B1169 &amp; "','"  &amp; 'Multilingual Combox'!C1169 &amp; "','"  &amp; 'Multilingual Combox'!F1169 &amp; "','"  &amp; 'Multilingual Combox'!G1169 &amp; "','"  &amp;  'Multilingual Combox'!H1169 &amp; "',null,'"  &amp; "','"  &amp; 'Multilingual Combox'!K1169 &amp; "',null,'" &amp; 'Multilingual Combox'!M1169 &amp; "',getdate(),1)"
)</f>
        <v/>
      </c>
    </row>
    <row r="1164" spans="1:1">
      <c r="A1164" t="str">
        <f>IF('Multilingual Combox'!A1170="",""," Insert Into SYS_MULTILINGUAL(ID, DealerID, LanguageID, FormFullName, ControlID, Value, [Text], ToolTipText, ShowOrder, Link, [Description], UpdateDate, State) Values('" &amp; 'Multilingual Combox'!A1170 &amp; "','"  &amp; 'Multilingual Combox'!B1170 &amp; "','"  &amp; 'Multilingual Combox'!C1170 &amp; "','"  &amp; 'Multilingual Combox'!F1170 &amp; "','"  &amp; 'Multilingual Combox'!G1170 &amp; "','"  &amp;  'Multilingual Combox'!H1170 &amp; "',null,'"  &amp; "','"  &amp; 'Multilingual Combox'!K1170 &amp; "',null,'" &amp; 'Multilingual Combox'!M1170 &amp; "',getdate(),1)"
)</f>
        <v/>
      </c>
    </row>
    <row r="1165" spans="1:1">
      <c r="A1165" t="str">
        <f>IF('Multilingual Combox'!A1171="",""," Insert Into SYS_MULTILINGUAL(ID, DealerID, LanguageID, FormFullName, ControlID, Value, [Text], ToolTipText, ShowOrder, Link, [Description], UpdateDate, State) Values('" &amp; 'Multilingual Combox'!A1171 &amp; "','"  &amp; 'Multilingual Combox'!B1171 &amp; "','"  &amp; 'Multilingual Combox'!C1171 &amp; "','"  &amp; 'Multilingual Combox'!F1171 &amp; "','"  &amp; 'Multilingual Combox'!G1171 &amp; "','"  &amp;  'Multilingual Combox'!H1171 &amp; "',null,'"  &amp; "','"  &amp; 'Multilingual Combox'!K1171 &amp; "',null,'" &amp; 'Multilingual Combox'!M1171 &amp; "',getdate(),1)"
)</f>
        <v/>
      </c>
    </row>
    <row r="1166" spans="1:1">
      <c r="A1166" t="str">
        <f>IF('Multilingual Combox'!A1172="",""," Insert Into SYS_MULTILINGUAL(ID, DealerID, LanguageID, FormFullName, ControlID, Value, [Text], ToolTipText, ShowOrder, Link, [Description], UpdateDate, State) Values('" &amp; 'Multilingual Combox'!A1172 &amp; "','"  &amp; 'Multilingual Combox'!B1172 &amp; "','"  &amp; 'Multilingual Combox'!C1172 &amp; "','"  &amp; 'Multilingual Combox'!F1172 &amp; "','"  &amp; 'Multilingual Combox'!G1172 &amp; "','"  &amp;  'Multilingual Combox'!H1172 &amp; "',null,'"  &amp; "','"  &amp; 'Multilingual Combox'!K1172 &amp; "',null,'" &amp; 'Multilingual Combox'!M1172 &amp; "',getdate(),1)"
)</f>
        <v/>
      </c>
    </row>
    <row r="1167" spans="1:1">
      <c r="A1167" t="str">
        <f>IF('Multilingual Combox'!A1173="",""," Insert Into SYS_MULTILINGUAL(ID, DealerID, LanguageID, FormFullName, ControlID, Value, [Text], ToolTipText, ShowOrder, Link, [Description], UpdateDate, State) Values('" &amp; 'Multilingual Combox'!A1173 &amp; "','"  &amp; 'Multilingual Combox'!B1173 &amp; "','"  &amp; 'Multilingual Combox'!C1173 &amp; "','"  &amp; 'Multilingual Combox'!F1173 &amp; "','"  &amp; 'Multilingual Combox'!G1173 &amp; "','"  &amp;  'Multilingual Combox'!H1173 &amp; "',null,'"  &amp; "','"  &amp; 'Multilingual Combox'!K1173 &amp; "',null,'" &amp; 'Multilingual Combox'!M1173 &amp; "',getdate(),1)"
)</f>
        <v/>
      </c>
    </row>
    <row r="1168" spans="1:1">
      <c r="A1168" t="str">
        <f>IF('Multilingual Combox'!A1174="",""," Insert Into SYS_MULTILINGUAL(ID, DealerID, LanguageID, FormFullName, ControlID, Value, [Text], ToolTipText, ShowOrder, Link, [Description], UpdateDate, State) Values('" &amp; 'Multilingual Combox'!A1174 &amp; "','"  &amp; 'Multilingual Combox'!B1174 &amp; "','"  &amp; 'Multilingual Combox'!C1174 &amp; "','"  &amp; 'Multilingual Combox'!F1174 &amp; "','"  &amp; 'Multilingual Combox'!G1174 &amp; "','"  &amp;  'Multilingual Combox'!H1174 &amp; "',null,'"  &amp; "','"  &amp; 'Multilingual Combox'!K1174 &amp; "',null,'" &amp; 'Multilingual Combox'!M1174 &amp; "',getdate(),1)"
)</f>
        <v/>
      </c>
    </row>
    <row r="1169" spans="1:1">
      <c r="A1169" t="str">
        <f>IF('Multilingual Combox'!A1175="",""," Insert Into SYS_MULTILINGUAL(ID, DealerID, LanguageID, FormFullName, ControlID, Value, [Text], ToolTipText, ShowOrder, Link, [Description], UpdateDate, State) Values('" &amp; 'Multilingual Combox'!A1175 &amp; "','"  &amp; 'Multilingual Combox'!B1175 &amp; "','"  &amp; 'Multilingual Combox'!C1175 &amp; "','"  &amp; 'Multilingual Combox'!F1175 &amp; "','"  &amp; 'Multilingual Combox'!G1175 &amp; "','"  &amp;  'Multilingual Combox'!H1175 &amp; "',null,'"  &amp; "','"  &amp; 'Multilingual Combox'!K1175 &amp; "',null,'" &amp; 'Multilingual Combox'!M1175 &amp; "',getdate(),1)"
)</f>
        <v/>
      </c>
    </row>
    <row r="1170" spans="1:1">
      <c r="A1170" t="str">
        <f>IF('Multilingual Combox'!A1176="",""," Insert Into SYS_MULTILINGUAL(ID, DealerID, LanguageID, FormFullName, ControlID, Value, [Text], ToolTipText, ShowOrder, Link, [Description], UpdateDate, State) Values('" &amp; 'Multilingual Combox'!A1176 &amp; "','"  &amp; 'Multilingual Combox'!B1176 &amp; "','"  &amp; 'Multilingual Combox'!C1176 &amp; "','"  &amp; 'Multilingual Combox'!F1176 &amp; "','"  &amp; 'Multilingual Combox'!G1176 &amp; "','"  &amp;  'Multilingual Combox'!H1176 &amp; "',null,'"  &amp; "','"  &amp; 'Multilingual Combox'!K1176 &amp; "',null,'" &amp; 'Multilingual Combox'!M1176 &amp; "',getdate(),1)"
)</f>
        <v/>
      </c>
    </row>
    <row r="1171" spans="1:1">
      <c r="A1171" t="str">
        <f>IF('Multilingual Combox'!A1177="",""," Insert Into SYS_MULTILINGUAL(ID, DealerID, LanguageID, FormFullName, ControlID, Value, [Text], ToolTipText, ShowOrder, Link, [Description], UpdateDate, State) Values('" &amp; 'Multilingual Combox'!A1177 &amp; "','"  &amp; 'Multilingual Combox'!B1177 &amp; "','"  &amp; 'Multilingual Combox'!C1177 &amp; "','"  &amp; 'Multilingual Combox'!F1177 &amp; "','"  &amp; 'Multilingual Combox'!G1177 &amp; "','"  &amp;  'Multilingual Combox'!H1177 &amp; "',null,'"  &amp; "','"  &amp; 'Multilingual Combox'!K1177 &amp; "',null,'" &amp; 'Multilingual Combox'!M1177 &amp; "',getdate(),1)"
)</f>
        <v/>
      </c>
    </row>
    <row r="1172" spans="1:1">
      <c r="A1172" t="str">
        <f>IF('Multilingual Combox'!A1178="",""," Insert Into SYS_MULTILINGUAL(ID, DealerID, LanguageID, FormFullName, ControlID, Value, [Text], ToolTipText, ShowOrder, Link, [Description], UpdateDate, State) Values('" &amp; 'Multilingual Combox'!A1178 &amp; "','"  &amp; 'Multilingual Combox'!B1178 &amp; "','"  &amp; 'Multilingual Combox'!C1178 &amp; "','"  &amp; 'Multilingual Combox'!F1178 &amp; "','"  &amp; 'Multilingual Combox'!G1178 &amp; "','"  &amp;  'Multilingual Combox'!H1178 &amp; "',null,'"  &amp; "','"  &amp; 'Multilingual Combox'!K1178 &amp; "',null,'" &amp; 'Multilingual Combox'!M1178 &amp; "',getdate(),1)"
)</f>
        <v/>
      </c>
    </row>
    <row r="1173" spans="1:1">
      <c r="A1173" t="str">
        <f>IF('Multilingual Combox'!A1179="",""," Insert Into SYS_MULTILINGUAL(ID, DealerID, LanguageID, FormFullName, ControlID, Value, [Text], ToolTipText, ShowOrder, Link, [Description], UpdateDate, State) Values('" &amp; 'Multilingual Combox'!A1179 &amp; "','"  &amp; 'Multilingual Combox'!B1179 &amp; "','"  &amp; 'Multilingual Combox'!C1179 &amp; "','"  &amp; 'Multilingual Combox'!F1179 &amp; "','"  &amp; 'Multilingual Combox'!G1179 &amp; "','"  &amp;  'Multilingual Combox'!H1179 &amp; "',null,'"  &amp; "','"  &amp; 'Multilingual Combox'!K1179 &amp; "',null,'" &amp; 'Multilingual Combox'!M1179 &amp; "',getdate(),1)"
)</f>
        <v/>
      </c>
    </row>
    <row r="1174" spans="1:1">
      <c r="A1174" t="str">
        <f>IF('Multilingual Combox'!A1180="",""," Insert Into SYS_MULTILINGUAL(ID, DealerID, LanguageID, FormFullName, ControlID, Value, [Text], ToolTipText, ShowOrder, Link, [Description], UpdateDate, State) Values('" &amp; 'Multilingual Combox'!A1180 &amp; "','"  &amp; 'Multilingual Combox'!B1180 &amp; "','"  &amp; 'Multilingual Combox'!C1180 &amp; "','"  &amp; 'Multilingual Combox'!F1180 &amp; "','"  &amp; 'Multilingual Combox'!G1180 &amp; "','"  &amp;  'Multilingual Combox'!H1180 &amp; "',null,'"  &amp; "','"  &amp; 'Multilingual Combox'!K1180 &amp; "',null,'" &amp; 'Multilingual Combox'!M1180 &amp; "',getdate(),1)"
)</f>
        <v/>
      </c>
    </row>
    <row r="1175" spans="1:1">
      <c r="A1175" t="str">
        <f>IF('Multilingual Combox'!A1181="",""," Insert Into SYS_MULTILINGUAL(ID, DealerID, LanguageID, FormFullName, ControlID, Value, [Text], ToolTipText, ShowOrder, Link, [Description], UpdateDate, State) Values('" &amp; 'Multilingual Combox'!A1181 &amp; "','"  &amp; 'Multilingual Combox'!B1181 &amp; "','"  &amp; 'Multilingual Combox'!C1181 &amp; "','"  &amp; 'Multilingual Combox'!F1181 &amp; "','"  &amp; 'Multilingual Combox'!G1181 &amp; "','"  &amp;  'Multilingual Combox'!H1181 &amp; "',null,'"  &amp; "','"  &amp; 'Multilingual Combox'!K1181 &amp; "',null,'" &amp; 'Multilingual Combox'!M1181 &amp; "',getdate(),1)"
)</f>
        <v/>
      </c>
    </row>
    <row r="1176" spans="1:1">
      <c r="A1176" t="str">
        <f>IF('Multilingual Combox'!A1182="",""," Insert Into SYS_MULTILINGUAL(ID, DealerID, LanguageID, FormFullName, ControlID, Value, [Text], ToolTipText, ShowOrder, Link, [Description], UpdateDate, State) Values('" &amp; 'Multilingual Combox'!A1182 &amp; "','"  &amp; 'Multilingual Combox'!B1182 &amp; "','"  &amp; 'Multilingual Combox'!C1182 &amp; "','"  &amp; 'Multilingual Combox'!F1182 &amp; "','"  &amp; 'Multilingual Combox'!G1182 &amp; "','"  &amp;  'Multilingual Combox'!H1182 &amp; "',null,'"  &amp; "','"  &amp; 'Multilingual Combox'!K1182 &amp; "',null,'" &amp; 'Multilingual Combox'!M1182 &amp; "',getdate(),1)"
)</f>
        <v/>
      </c>
    </row>
    <row r="1177" spans="1:1">
      <c r="A1177" t="str">
        <f>IF('Multilingual Combox'!A1183="",""," Insert Into SYS_MULTILINGUAL(ID, DealerID, LanguageID, FormFullName, ControlID, Value, [Text], ToolTipText, ShowOrder, Link, [Description], UpdateDate, State) Values('" &amp; 'Multilingual Combox'!A1183 &amp; "','"  &amp; 'Multilingual Combox'!B1183 &amp; "','"  &amp; 'Multilingual Combox'!C1183 &amp; "','"  &amp; 'Multilingual Combox'!F1183 &amp; "','"  &amp; 'Multilingual Combox'!G1183 &amp; "','"  &amp;  'Multilingual Combox'!H1183 &amp; "',null,'"  &amp; "','"  &amp; 'Multilingual Combox'!K1183 &amp; "',null,'" &amp; 'Multilingual Combox'!M1183 &amp; "',getdate(),1)"
)</f>
        <v/>
      </c>
    </row>
    <row r="1178" spans="1:1">
      <c r="A1178" t="str">
        <f>IF('Multilingual Combox'!A1184="",""," Insert Into SYS_MULTILINGUAL(ID, DealerID, LanguageID, FormFullName, ControlID, Value, [Text], ToolTipText, ShowOrder, Link, [Description], UpdateDate, State) Values('" &amp; 'Multilingual Combox'!A1184 &amp; "','"  &amp; 'Multilingual Combox'!B1184 &amp; "','"  &amp; 'Multilingual Combox'!C1184 &amp; "','"  &amp; 'Multilingual Combox'!F1184 &amp; "','"  &amp; 'Multilingual Combox'!G1184 &amp; "','"  &amp;  'Multilingual Combox'!H1184 &amp; "',null,'"  &amp; "','"  &amp; 'Multilingual Combox'!K1184 &amp; "',null,'" &amp; 'Multilingual Combox'!M1184 &amp; "',getdate(),1)"
)</f>
        <v/>
      </c>
    </row>
    <row r="1179" spans="1:1">
      <c r="A1179" t="str">
        <f>IF('Multilingual Combox'!A1185="",""," Insert Into SYS_MULTILINGUAL(ID, DealerID, LanguageID, FormFullName, ControlID, Value, [Text], ToolTipText, ShowOrder, Link, [Description], UpdateDate, State) Values('" &amp; 'Multilingual Combox'!A1185 &amp; "','"  &amp; 'Multilingual Combox'!B1185 &amp; "','"  &amp; 'Multilingual Combox'!C1185 &amp; "','"  &amp; 'Multilingual Combox'!F1185 &amp; "','"  &amp; 'Multilingual Combox'!G1185 &amp; "','"  &amp;  'Multilingual Combox'!H1185 &amp; "',null,'"  &amp; "','"  &amp; 'Multilingual Combox'!K1185 &amp; "',null,'" &amp; 'Multilingual Combox'!M1185 &amp; "',getdate(),1)"
)</f>
        <v/>
      </c>
    </row>
    <row r="1180" spans="1:1">
      <c r="A1180" t="str">
        <f>IF('Multilingual Combox'!A1186="",""," Insert Into SYS_MULTILINGUAL(ID, DealerID, LanguageID, FormFullName, ControlID, Value, [Text], ToolTipText, ShowOrder, Link, [Description], UpdateDate, State) Values('" &amp; 'Multilingual Combox'!A1186 &amp; "','"  &amp; 'Multilingual Combox'!B1186 &amp; "','"  &amp; 'Multilingual Combox'!C1186 &amp; "','"  &amp; 'Multilingual Combox'!F1186 &amp; "','"  &amp; 'Multilingual Combox'!G1186 &amp; "','"  &amp;  'Multilingual Combox'!H1186 &amp; "',null,'"  &amp; "','"  &amp; 'Multilingual Combox'!K1186 &amp; "',null,'" &amp; 'Multilingual Combox'!M1186 &amp; "',getdate(),1)"
)</f>
        <v/>
      </c>
    </row>
    <row r="1181" spans="1:1">
      <c r="A1181" t="str">
        <f>IF('Multilingual Combox'!A1187="",""," Insert Into SYS_MULTILINGUAL(ID, DealerID, LanguageID, FormFullName, ControlID, Value, [Text], ToolTipText, ShowOrder, Link, [Description], UpdateDate, State) Values('" &amp; 'Multilingual Combox'!A1187 &amp; "','"  &amp; 'Multilingual Combox'!B1187 &amp; "','"  &amp; 'Multilingual Combox'!C1187 &amp; "','"  &amp; 'Multilingual Combox'!F1187 &amp; "','"  &amp; 'Multilingual Combox'!G1187 &amp; "','"  &amp;  'Multilingual Combox'!H1187 &amp; "',null,'"  &amp; "','"  &amp; 'Multilingual Combox'!K1187 &amp; "',null,'" &amp; 'Multilingual Combox'!M1187 &amp; "',getdate(),1)"
)</f>
        <v/>
      </c>
    </row>
    <row r="1182" spans="1:1">
      <c r="A1182" t="str">
        <f>IF('Multilingual Combox'!A1188="",""," Insert Into SYS_MULTILINGUAL(ID, DealerID, LanguageID, FormFullName, ControlID, Value, [Text], ToolTipText, ShowOrder, Link, [Description], UpdateDate, State) Values('" &amp; 'Multilingual Combox'!A1188 &amp; "','"  &amp; 'Multilingual Combox'!B1188 &amp; "','"  &amp; 'Multilingual Combox'!C1188 &amp; "','"  &amp; 'Multilingual Combox'!F1188 &amp; "','"  &amp; 'Multilingual Combox'!G1188 &amp; "','"  &amp;  'Multilingual Combox'!H1188 &amp; "',null,'"  &amp; "','"  &amp; 'Multilingual Combox'!K1188 &amp; "',null,'" &amp; 'Multilingual Combox'!M1188 &amp; "',getdate(),1)"
)</f>
        <v/>
      </c>
    </row>
    <row r="1183" spans="1:1">
      <c r="A1183" t="str">
        <f>IF('Multilingual Combox'!A1189="",""," Insert Into SYS_MULTILINGUAL(ID, DealerID, LanguageID, FormFullName, ControlID, Value, [Text], ToolTipText, ShowOrder, Link, [Description], UpdateDate, State) Values('" &amp; 'Multilingual Combox'!A1189 &amp; "','"  &amp; 'Multilingual Combox'!B1189 &amp; "','"  &amp; 'Multilingual Combox'!C1189 &amp; "','"  &amp; 'Multilingual Combox'!F1189 &amp; "','"  &amp; 'Multilingual Combox'!G1189 &amp; "','"  &amp;  'Multilingual Combox'!H1189 &amp; "',null,'"  &amp; "','"  &amp; 'Multilingual Combox'!K1189 &amp; "',null,'" &amp; 'Multilingual Combox'!M1189 &amp; "',getdate(),1)"
)</f>
        <v/>
      </c>
    </row>
    <row r="1184" spans="1:1">
      <c r="A1184" t="str">
        <f>IF('Multilingual Combox'!A1190="",""," Insert Into SYS_MULTILINGUAL(ID, DealerID, LanguageID, FormFullName, ControlID, Value, [Text], ToolTipText, ShowOrder, Link, [Description], UpdateDate, State) Values('" &amp; 'Multilingual Combox'!A1190 &amp; "','"  &amp; 'Multilingual Combox'!B1190 &amp; "','"  &amp; 'Multilingual Combox'!C1190 &amp; "','"  &amp; 'Multilingual Combox'!F1190 &amp; "','"  &amp; 'Multilingual Combox'!G1190 &amp; "','"  &amp;  'Multilingual Combox'!H1190 &amp; "',null,'"  &amp; "','"  &amp; 'Multilingual Combox'!K1190 &amp; "',null,'" &amp; 'Multilingual Combox'!M1190 &amp; "',getdate(),1)"
)</f>
        <v/>
      </c>
    </row>
    <row r="1185" spans="1:1">
      <c r="A1185" t="str">
        <f>IF('Multilingual Combox'!A1191="",""," Insert Into SYS_MULTILINGUAL(ID, DealerID, LanguageID, FormFullName, ControlID, Value, [Text], ToolTipText, ShowOrder, Link, [Description], UpdateDate, State) Values('" &amp; 'Multilingual Combox'!A1191 &amp; "','"  &amp; 'Multilingual Combox'!B1191 &amp; "','"  &amp; 'Multilingual Combox'!C1191 &amp; "','"  &amp; 'Multilingual Combox'!F1191 &amp; "','"  &amp; 'Multilingual Combox'!G1191 &amp; "','"  &amp;  'Multilingual Combox'!H1191 &amp; "',null,'"  &amp; "','"  &amp; 'Multilingual Combox'!K1191 &amp; "',null,'" &amp; 'Multilingual Combox'!M1191 &amp; "',getdate(),1)"
)</f>
        <v/>
      </c>
    </row>
    <row r="1186" spans="1:1">
      <c r="A1186" t="str">
        <f>IF('Multilingual Combox'!A1192="",""," Insert Into SYS_MULTILINGUAL(ID, DealerID, LanguageID, FormFullName, ControlID, Value, [Text], ToolTipText, ShowOrder, Link, [Description], UpdateDate, State) Values('" &amp; 'Multilingual Combox'!A1192 &amp; "','"  &amp; 'Multilingual Combox'!B1192 &amp; "','"  &amp; 'Multilingual Combox'!C1192 &amp; "','"  &amp; 'Multilingual Combox'!F1192 &amp; "','"  &amp; 'Multilingual Combox'!G1192 &amp; "','"  &amp;  'Multilingual Combox'!H1192 &amp; "',null,'"  &amp; "','"  &amp; 'Multilingual Combox'!K1192 &amp; "',null,'" &amp; 'Multilingual Combox'!M1192 &amp; "',getdate(),1)"
)</f>
        <v/>
      </c>
    </row>
    <row r="1187" spans="1:1">
      <c r="A1187" t="str">
        <f>IF('Multilingual Combox'!A1193="",""," Insert Into SYS_MULTILINGUAL(ID, DealerID, LanguageID, FormFullName, ControlID, Value, [Text], ToolTipText, ShowOrder, Link, [Description], UpdateDate, State) Values('" &amp; 'Multilingual Combox'!A1193 &amp; "','"  &amp; 'Multilingual Combox'!B1193 &amp; "','"  &amp; 'Multilingual Combox'!C1193 &amp; "','"  &amp; 'Multilingual Combox'!F1193 &amp; "','"  &amp; 'Multilingual Combox'!G1193 &amp; "','"  &amp;  'Multilingual Combox'!H1193 &amp; "',null,'"  &amp; "','"  &amp; 'Multilingual Combox'!K1193 &amp; "',null,'" &amp; 'Multilingual Combox'!M1193 &amp; "',getdate(),1)"
)</f>
        <v/>
      </c>
    </row>
    <row r="1188" spans="1:1">
      <c r="A1188" t="str">
        <f>IF('Multilingual Combox'!A1194="",""," Insert Into SYS_MULTILINGUAL(ID, DealerID, LanguageID, FormFullName, ControlID, Value, [Text], ToolTipText, ShowOrder, Link, [Description], UpdateDate, State) Values('" &amp; 'Multilingual Combox'!A1194 &amp; "','"  &amp; 'Multilingual Combox'!B1194 &amp; "','"  &amp; 'Multilingual Combox'!C1194 &amp; "','"  &amp; 'Multilingual Combox'!F1194 &amp; "','"  &amp; 'Multilingual Combox'!G1194 &amp; "','"  &amp;  'Multilingual Combox'!H1194 &amp; "',null,'"  &amp; "','"  &amp; 'Multilingual Combox'!K1194 &amp; "',null,'" &amp; 'Multilingual Combox'!M1194 &amp; "',getdate(),1)"
)</f>
        <v/>
      </c>
    </row>
    <row r="1189" spans="1:1">
      <c r="A1189" t="str">
        <f>IF('Multilingual Combox'!A1195="",""," Insert Into SYS_MULTILINGUAL(ID, DealerID, LanguageID, FormFullName, ControlID, Value, [Text], ToolTipText, ShowOrder, Link, [Description], UpdateDate, State) Values('" &amp; 'Multilingual Combox'!A1195 &amp; "','"  &amp; 'Multilingual Combox'!B1195 &amp; "','"  &amp; 'Multilingual Combox'!C1195 &amp; "','"  &amp; 'Multilingual Combox'!F1195 &amp; "','"  &amp; 'Multilingual Combox'!G1195 &amp; "','"  &amp;  'Multilingual Combox'!H1195 &amp; "',null,'"  &amp; "','"  &amp; 'Multilingual Combox'!K1195 &amp; "',null,'" &amp; 'Multilingual Combox'!M1195 &amp; "',getdate(),1)"
)</f>
        <v/>
      </c>
    </row>
    <row r="1190" spans="1:1">
      <c r="A1190" t="str">
        <f>IF('Multilingual Combox'!A1196="",""," Insert Into SYS_MULTILINGUAL(ID, DealerID, LanguageID, FormFullName, ControlID, Value, [Text], ToolTipText, ShowOrder, Link, [Description], UpdateDate, State) Values('" &amp; 'Multilingual Combox'!A1196 &amp; "','"  &amp; 'Multilingual Combox'!B1196 &amp; "','"  &amp; 'Multilingual Combox'!C1196 &amp; "','"  &amp; 'Multilingual Combox'!F1196 &amp; "','"  &amp; 'Multilingual Combox'!G1196 &amp; "','"  &amp;  'Multilingual Combox'!H1196 &amp; "',null,'"  &amp; "','"  &amp; 'Multilingual Combox'!K1196 &amp; "',null,'" &amp; 'Multilingual Combox'!M1196 &amp; "',getdate(),1)"
)</f>
        <v/>
      </c>
    </row>
    <row r="1191" spans="1:1">
      <c r="A1191" t="str">
        <f>IF('Multilingual Combox'!A1197="",""," Insert Into SYS_MULTILINGUAL(ID, DealerID, LanguageID, FormFullName, ControlID, Value, [Text], ToolTipText, ShowOrder, Link, [Description], UpdateDate, State) Values('" &amp; 'Multilingual Combox'!A1197 &amp; "','"  &amp; 'Multilingual Combox'!B1197 &amp; "','"  &amp; 'Multilingual Combox'!C1197 &amp; "','"  &amp; 'Multilingual Combox'!F1197 &amp; "','"  &amp; 'Multilingual Combox'!G1197 &amp; "','"  &amp;  'Multilingual Combox'!H1197 &amp; "',null,'"  &amp; "','"  &amp; 'Multilingual Combox'!K1197 &amp; "',null,'" &amp; 'Multilingual Combox'!M1197 &amp; "',getdate(),1)"
)</f>
        <v/>
      </c>
    </row>
    <row r="1192" spans="1:1">
      <c r="A1192" t="str">
        <f>IF('Multilingual Combox'!A1198="",""," Insert Into SYS_MULTILINGUAL(ID, DealerID, LanguageID, FormFullName, ControlID, Value, [Text], ToolTipText, ShowOrder, Link, [Description], UpdateDate, State) Values('" &amp; 'Multilingual Combox'!A1198 &amp; "','"  &amp; 'Multilingual Combox'!B1198 &amp; "','"  &amp; 'Multilingual Combox'!C1198 &amp; "','"  &amp; 'Multilingual Combox'!F1198 &amp; "','"  &amp; 'Multilingual Combox'!G1198 &amp; "','"  &amp;  'Multilingual Combox'!H1198 &amp; "',null,'"  &amp; "','"  &amp; 'Multilingual Combox'!K1198 &amp; "',null,'" &amp; 'Multilingual Combox'!M1198 &amp; "',getdate(),1)"
)</f>
        <v/>
      </c>
    </row>
    <row r="1193" spans="1:1">
      <c r="A1193" t="str">
        <f>IF('Multilingual Combox'!A1199="",""," Insert Into SYS_MULTILINGUAL(ID, DealerID, LanguageID, FormFullName, ControlID, Value, [Text], ToolTipText, ShowOrder, Link, [Description], UpdateDate, State) Values('" &amp; 'Multilingual Combox'!A1199 &amp; "','"  &amp; 'Multilingual Combox'!B1199 &amp; "','"  &amp; 'Multilingual Combox'!C1199 &amp; "','"  &amp; 'Multilingual Combox'!F1199 &amp; "','"  &amp; 'Multilingual Combox'!G1199 &amp; "','"  &amp;  'Multilingual Combox'!H1199 &amp; "',null,'"  &amp; "','"  &amp; 'Multilingual Combox'!K1199 &amp; "',null,'" &amp; 'Multilingual Combox'!M1199 &amp; "',getdate(),1)"
)</f>
        <v/>
      </c>
    </row>
    <row r="1194" spans="1:1">
      <c r="A1194" t="str">
        <f>IF('Multilingual Combox'!A1200="",""," Insert Into SYS_MULTILINGUAL(ID, DealerID, LanguageID, FormFullName, ControlID, Value, [Text], ToolTipText, ShowOrder, Link, [Description], UpdateDate, State) Values('" &amp; 'Multilingual Combox'!A1200 &amp; "','"  &amp; 'Multilingual Combox'!B1200 &amp; "','"  &amp; 'Multilingual Combox'!C1200 &amp; "','"  &amp; 'Multilingual Combox'!F1200 &amp; "','"  &amp; 'Multilingual Combox'!G1200 &amp; "','"  &amp;  'Multilingual Combox'!H1200 &amp; "',null,'"  &amp; "','"  &amp; 'Multilingual Combox'!K1200 &amp; "',null,'" &amp; 'Multilingual Combox'!M1200 &amp; "',getdate(),1)"
)</f>
        <v/>
      </c>
    </row>
    <row r="1195" spans="1:1">
      <c r="A1195" t="str">
        <f>IF('Multilingual Combox'!A1201="",""," Insert Into SYS_MULTILINGUAL(ID, DealerID, LanguageID, FormFullName, ControlID, Value, [Text], ToolTipText, ShowOrder, Link, [Description], UpdateDate, State) Values('" &amp; 'Multilingual Combox'!A1201 &amp; "','"  &amp; 'Multilingual Combox'!B1201 &amp; "','"  &amp; 'Multilingual Combox'!C1201 &amp; "','"  &amp; 'Multilingual Combox'!F1201 &amp; "','"  &amp; 'Multilingual Combox'!G1201 &amp; "','"  &amp;  'Multilingual Combox'!H1201 &amp; "',null,'"  &amp; "','"  &amp; 'Multilingual Combox'!K1201 &amp; "',null,'" &amp; 'Multilingual Combox'!M1201 &amp; "',getdate(),1)"
)</f>
        <v/>
      </c>
    </row>
    <row r="1196" spans="1:1">
      <c r="A1196" t="str">
        <f>IF('Multilingual Combox'!A1202="",""," Insert Into SYS_MULTILINGUAL(ID, DealerID, LanguageID, FormFullName, ControlID, Value, [Text], ToolTipText, ShowOrder, Link, [Description], UpdateDate, State) Values('" &amp; 'Multilingual Combox'!A1202 &amp; "','"  &amp; 'Multilingual Combox'!B1202 &amp; "','"  &amp; 'Multilingual Combox'!C1202 &amp; "','"  &amp; 'Multilingual Combox'!F1202 &amp; "','"  &amp; 'Multilingual Combox'!G1202 &amp; "','"  &amp;  'Multilingual Combox'!H1202 &amp; "',null,'"  &amp; "','"  &amp; 'Multilingual Combox'!K1202 &amp; "',null,'" &amp; 'Multilingual Combox'!M1202 &amp; "',getdate(),1)"
)</f>
        <v/>
      </c>
    </row>
    <row r="1197" spans="1:1">
      <c r="A1197" t="str">
        <f>IF('Multilingual Combox'!A1203="",""," Insert Into SYS_MULTILINGUAL(ID, DealerID, LanguageID, FormFullName, ControlID, Value, [Text], ToolTipText, ShowOrder, Link, [Description], UpdateDate, State) Values('" &amp; 'Multilingual Combox'!A1203 &amp; "','"  &amp; 'Multilingual Combox'!B1203 &amp; "','"  &amp; 'Multilingual Combox'!C1203 &amp; "','"  &amp; 'Multilingual Combox'!F1203 &amp; "','"  &amp; 'Multilingual Combox'!G1203 &amp; "','"  &amp;  'Multilingual Combox'!H1203 &amp; "',null,'"  &amp; "','"  &amp; 'Multilingual Combox'!K1203 &amp; "',null,'" &amp; 'Multilingual Combox'!M1203 &amp; "',getdate(),1)"
)</f>
        <v/>
      </c>
    </row>
    <row r="1198" spans="1:1">
      <c r="A1198" t="str">
        <f>IF('Multilingual Combox'!A1204="",""," Insert Into SYS_MULTILINGUAL(ID, DealerID, LanguageID, FormFullName, ControlID, Value, [Text], ToolTipText, ShowOrder, Link, [Description], UpdateDate, State) Values('" &amp; 'Multilingual Combox'!A1204 &amp; "','"  &amp; 'Multilingual Combox'!B1204 &amp; "','"  &amp; 'Multilingual Combox'!C1204 &amp; "','"  &amp; 'Multilingual Combox'!F1204 &amp; "','"  &amp; 'Multilingual Combox'!G1204 &amp; "','"  &amp;  'Multilingual Combox'!H1204 &amp; "',null,'"  &amp; "','"  &amp; 'Multilingual Combox'!K1204 &amp; "',null,'" &amp; 'Multilingual Combox'!M1204 &amp; "',getdate(),1)"
)</f>
        <v/>
      </c>
    </row>
    <row r="1199" spans="1:1">
      <c r="A1199" t="str">
        <f>IF('Multilingual Combox'!A1205="",""," Insert Into SYS_MULTILINGUAL(ID, DealerID, LanguageID, FormFullName, ControlID, Value, [Text], ToolTipText, ShowOrder, Link, [Description], UpdateDate, State) Values('" &amp; 'Multilingual Combox'!A1205 &amp; "','"  &amp; 'Multilingual Combox'!B1205 &amp; "','"  &amp; 'Multilingual Combox'!C1205 &amp; "','"  &amp; 'Multilingual Combox'!F1205 &amp; "','"  &amp; 'Multilingual Combox'!G1205 &amp; "','"  &amp;  'Multilingual Combox'!H1205 &amp; "',null,'"  &amp; "','"  &amp; 'Multilingual Combox'!K1205 &amp; "',null,'" &amp; 'Multilingual Combox'!M1205 &amp; "',getdate(),1)"
)</f>
        <v/>
      </c>
    </row>
    <row r="1200" spans="1:1">
      <c r="A1200" t="str">
        <f>IF('Multilingual Combox'!A1206="",""," Insert Into SYS_MULTILINGUAL(ID, DealerID, LanguageID, FormFullName, ControlID, Value, [Text], ToolTipText, ShowOrder, Link, [Description], UpdateDate, State) Values('" &amp; 'Multilingual Combox'!A1206 &amp; "','"  &amp; 'Multilingual Combox'!B1206 &amp; "','"  &amp; 'Multilingual Combox'!C1206 &amp; "','"  &amp; 'Multilingual Combox'!F1206 &amp; "','"  &amp; 'Multilingual Combox'!G1206 &amp; "','"  &amp;  'Multilingual Combox'!H1206 &amp; "',null,'"  &amp; "','"  &amp; 'Multilingual Combox'!K1206 &amp; "',null,'" &amp; 'Multilingual Combox'!M1206 &amp; "',getdate(),1)"
)</f>
        <v/>
      </c>
    </row>
    <row r="1201" spans="1:1">
      <c r="A1201" t="str">
        <f>IF('Multilingual Combox'!A1207="",""," Insert Into SYS_MULTILINGUAL(ID, DealerID, LanguageID, FormFullName, ControlID, Value, [Text], ToolTipText, ShowOrder, Link, [Description], UpdateDate, State) Values('" &amp; 'Multilingual Combox'!A1207 &amp; "','"  &amp; 'Multilingual Combox'!B1207 &amp; "','"  &amp; 'Multilingual Combox'!C1207 &amp; "','"  &amp; 'Multilingual Combox'!F1207 &amp; "','"  &amp; 'Multilingual Combox'!G1207 &amp; "','"  &amp;  'Multilingual Combox'!H1207 &amp; "',null,'"  &amp; "','"  &amp; 'Multilingual Combox'!K1207 &amp; "',null,'" &amp; 'Multilingual Combox'!M1207 &amp; "',getdate(),1)"
)</f>
        <v/>
      </c>
    </row>
    <row r="1202" spans="1:1">
      <c r="A1202" t="str">
        <f>IF('Multilingual Combox'!A1208="",""," Insert Into SYS_MULTILINGUAL(ID, DealerID, LanguageID, FormFullName, ControlID, Value, [Text], ToolTipText, ShowOrder, Link, [Description], UpdateDate, State) Values('" &amp; 'Multilingual Combox'!A1208 &amp; "','"  &amp; 'Multilingual Combox'!B1208 &amp; "','"  &amp; 'Multilingual Combox'!C1208 &amp; "','"  &amp; 'Multilingual Combox'!F1208 &amp; "','"  &amp; 'Multilingual Combox'!G1208 &amp; "','"  &amp;  'Multilingual Combox'!H1208 &amp; "',null,'"  &amp; "','"  &amp; 'Multilingual Combox'!K1208 &amp; "',null,'" &amp; 'Multilingual Combox'!M1208 &amp; "',getdate(),1)"
)</f>
        <v/>
      </c>
    </row>
    <row r="1203" spans="1:1">
      <c r="A1203" t="str">
        <f>IF('Multilingual Combox'!A1209="",""," Insert Into SYS_MULTILINGUAL(ID, DealerID, LanguageID, FormFullName, ControlID, Value, [Text], ToolTipText, ShowOrder, Link, [Description], UpdateDate, State) Values('" &amp; 'Multilingual Combox'!A1209 &amp; "','"  &amp; 'Multilingual Combox'!B1209 &amp; "','"  &amp; 'Multilingual Combox'!C1209 &amp; "','"  &amp; 'Multilingual Combox'!F1209 &amp; "','"  &amp; 'Multilingual Combox'!G1209 &amp; "','"  &amp;  'Multilingual Combox'!H1209 &amp; "',null,'"  &amp; "','"  &amp; 'Multilingual Combox'!K1209 &amp; "',null,'" &amp; 'Multilingual Combox'!M1209 &amp; "',getdate(),1)"
)</f>
        <v/>
      </c>
    </row>
    <row r="1204" spans="1:1">
      <c r="A1204" t="str">
        <f>IF('Multilingual Combox'!A1210="",""," Insert Into SYS_MULTILINGUAL(ID, DealerID, LanguageID, FormFullName, ControlID, Value, [Text], ToolTipText, ShowOrder, Link, [Description], UpdateDate, State) Values('" &amp; 'Multilingual Combox'!A1210 &amp; "','"  &amp; 'Multilingual Combox'!B1210 &amp; "','"  &amp; 'Multilingual Combox'!C1210 &amp; "','"  &amp; 'Multilingual Combox'!F1210 &amp; "','"  &amp; 'Multilingual Combox'!G1210 &amp; "','"  &amp;  'Multilingual Combox'!H1210 &amp; "',null,'"  &amp; "','"  &amp; 'Multilingual Combox'!K1210 &amp; "',null,'" &amp; 'Multilingual Combox'!M1210 &amp; "',getdate(),1)"
)</f>
        <v/>
      </c>
    </row>
    <row r="1205" spans="1:1">
      <c r="A1205" t="str">
        <f>IF('Multilingual Combox'!A1211="",""," Insert Into SYS_MULTILINGUAL(ID, DealerID, LanguageID, FormFullName, ControlID, Value, [Text], ToolTipText, ShowOrder, Link, [Description], UpdateDate, State) Values('" &amp; 'Multilingual Combox'!A1211 &amp; "','"  &amp; 'Multilingual Combox'!B1211 &amp; "','"  &amp; 'Multilingual Combox'!C1211 &amp; "','"  &amp; 'Multilingual Combox'!F1211 &amp; "','"  &amp; 'Multilingual Combox'!G1211 &amp; "','"  &amp;  'Multilingual Combox'!H1211 &amp; "',null,'"  &amp; "','"  &amp; 'Multilingual Combox'!K1211 &amp; "',null,'" &amp; 'Multilingual Combox'!M1211 &amp; "',getdate(),1)"
)</f>
        <v/>
      </c>
    </row>
    <row r="1206" spans="1:1">
      <c r="A1206" t="str">
        <f>IF('Multilingual Combox'!A1212="",""," Insert Into SYS_MULTILINGUAL(ID, DealerID, LanguageID, FormFullName, ControlID, Value, [Text], ToolTipText, ShowOrder, Link, [Description], UpdateDate, State) Values('" &amp; 'Multilingual Combox'!A1212 &amp; "','"  &amp; 'Multilingual Combox'!B1212 &amp; "','"  &amp; 'Multilingual Combox'!C1212 &amp; "','"  &amp; 'Multilingual Combox'!F1212 &amp; "','"  &amp; 'Multilingual Combox'!G1212 &amp; "','"  &amp;  'Multilingual Combox'!H1212 &amp; "',null,'"  &amp; "','"  &amp; 'Multilingual Combox'!K1212 &amp; "',null,'" &amp; 'Multilingual Combox'!M1212 &amp; "',getdate(),1)"
)</f>
        <v/>
      </c>
    </row>
    <row r="1207" spans="1:1">
      <c r="A1207" t="str">
        <f>IF('Multilingual Combox'!A1213="",""," Insert Into SYS_MULTILINGUAL(ID, DealerID, LanguageID, FormFullName, ControlID, Value, [Text], ToolTipText, ShowOrder, Link, [Description], UpdateDate, State) Values('" &amp; 'Multilingual Combox'!A1213 &amp; "','"  &amp; 'Multilingual Combox'!B1213 &amp; "','"  &amp; 'Multilingual Combox'!C1213 &amp; "','"  &amp; 'Multilingual Combox'!F1213 &amp; "','"  &amp; 'Multilingual Combox'!G1213 &amp; "','"  &amp;  'Multilingual Combox'!H1213 &amp; "',null,'"  &amp; "','"  &amp; 'Multilingual Combox'!K1213 &amp; "',null,'" &amp; 'Multilingual Combox'!M1213 &amp; "',getdate(),1)"
)</f>
        <v/>
      </c>
    </row>
    <row r="1208" spans="1:1">
      <c r="A1208" t="str">
        <f>IF('Multilingual Combox'!A1214="",""," Insert Into SYS_MULTILINGUAL(ID, DealerID, LanguageID, FormFullName, ControlID, Value, [Text], ToolTipText, ShowOrder, Link, [Description], UpdateDate, State) Values('" &amp; 'Multilingual Combox'!A1214 &amp; "','"  &amp; 'Multilingual Combox'!B1214 &amp; "','"  &amp; 'Multilingual Combox'!C1214 &amp; "','"  &amp; 'Multilingual Combox'!F1214 &amp; "','"  &amp; 'Multilingual Combox'!G1214 &amp; "','"  &amp;  'Multilingual Combox'!H1214 &amp; "',null,'"  &amp; "','"  &amp; 'Multilingual Combox'!K1214 &amp; "',null,'" &amp; 'Multilingual Combox'!M1214 &amp; "',getdate(),1)"
)</f>
        <v/>
      </c>
    </row>
    <row r="1209" spans="1:1">
      <c r="A1209" t="str">
        <f>IF('Multilingual Combox'!A1215="",""," Insert Into SYS_MULTILINGUAL(ID, DealerID, LanguageID, FormFullName, ControlID, Value, [Text], ToolTipText, ShowOrder, Link, [Description], UpdateDate, State) Values('" &amp; 'Multilingual Combox'!A1215 &amp; "','"  &amp; 'Multilingual Combox'!B1215 &amp; "','"  &amp; 'Multilingual Combox'!C1215 &amp; "','"  &amp; 'Multilingual Combox'!F1215 &amp; "','"  &amp; 'Multilingual Combox'!G1215 &amp; "','"  &amp;  'Multilingual Combox'!H1215 &amp; "',null,'"  &amp; "','"  &amp; 'Multilingual Combox'!K1215 &amp; "',null,'" &amp; 'Multilingual Combox'!M1215 &amp; "',getdate(),1)"
)</f>
        <v/>
      </c>
    </row>
    <row r="1210" spans="1:1">
      <c r="A1210" t="str">
        <f>IF('Multilingual Combox'!A1216="",""," Insert Into SYS_MULTILINGUAL(ID, DealerID, LanguageID, FormFullName, ControlID, Value, [Text], ToolTipText, ShowOrder, Link, [Description], UpdateDate, State) Values('" &amp; 'Multilingual Combox'!A1216 &amp; "','"  &amp; 'Multilingual Combox'!B1216 &amp; "','"  &amp; 'Multilingual Combox'!C1216 &amp; "','"  &amp; 'Multilingual Combox'!F1216 &amp; "','"  &amp; 'Multilingual Combox'!G1216 &amp; "','"  &amp;  'Multilingual Combox'!H1216 &amp; "',null,'"  &amp; "','"  &amp; 'Multilingual Combox'!K1216 &amp; "',null,'" &amp; 'Multilingual Combox'!M1216 &amp; "',getdate(),1)"
)</f>
        <v/>
      </c>
    </row>
    <row r="1211" spans="1:1">
      <c r="A1211" t="str">
        <f>IF('Multilingual Combox'!A1217="",""," Insert Into SYS_MULTILINGUAL(ID, DealerID, LanguageID, FormFullName, ControlID, Value, [Text], ToolTipText, ShowOrder, Link, [Description], UpdateDate, State) Values('" &amp; 'Multilingual Combox'!A1217 &amp; "','"  &amp; 'Multilingual Combox'!B1217 &amp; "','"  &amp; 'Multilingual Combox'!C1217 &amp; "','"  &amp; 'Multilingual Combox'!F1217 &amp; "','"  &amp; 'Multilingual Combox'!G1217 &amp; "','"  &amp;  'Multilingual Combox'!H1217 &amp; "',null,'"  &amp; "','"  &amp; 'Multilingual Combox'!K1217 &amp; "',null,'" &amp; 'Multilingual Combox'!M1217 &amp; "',getdate(),1)"
)</f>
        <v/>
      </c>
    </row>
    <row r="1212" spans="1:1">
      <c r="A1212" t="str">
        <f>IF('Multilingual Combox'!A1218="",""," Insert Into SYS_MULTILINGUAL(ID, DealerID, LanguageID, FormFullName, ControlID, Value, [Text], ToolTipText, ShowOrder, Link, [Description], UpdateDate, State) Values('" &amp; 'Multilingual Combox'!A1218 &amp; "','"  &amp; 'Multilingual Combox'!B1218 &amp; "','"  &amp; 'Multilingual Combox'!C1218 &amp; "','"  &amp; 'Multilingual Combox'!F1218 &amp; "','"  &amp; 'Multilingual Combox'!G1218 &amp; "','"  &amp;  'Multilingual Combox'!H1218 &amp; "',null,'"  &amp; "','"  &amp; 'Multilingual Combox'!K1218 &amp; "',null,'" &amp; 'Multilingual Combox'!M1218 &amp; "',getdate(),1)"
)</f>
        <v/>
      </c>
    </row>
    <row r="1213" spans="1:1">
      <c r="A1213" t="str">
        <f>IF('Multilingual Combox'!A1219="",""," Insert Into SYS_MULTILINGUAL(ID, DealerID, LanguageID, FormFullName, ControlID, Value, [Text], ToolTipText, ShowOrder, Link, [Description], UpdateDate, State) Values('" &amp; 'Multilingual Combox'!A1219 &amp; "','"  &amp; 'Multilingual Combox'!B1219 &amp; "','"  &amp; 'Multilingual Combox'!C1219 &amp; "','"  &amp; 'Multilingual Combox'!F1219 &amp; "','"  &amp; 'Multilingual Combox'!G1219 &amp; "','"  &amp;  'Multilingual Combox'!H1219 &amp; "',null,'"  &amp; "','"  &amp; 'Multilingual Combox'!K1219 &amp; "',null,'" &amp; 'Multilingual Combox'!M1219 &amp; "',getdate(),1)"
)</f>
        <v/>
      </c>
    </row>
    <row r="1214" spans="1:1">
      <c r="A1214" t="str">
        <f>IF('Multilingual Combox'!A1220="",""," Insert Into SYS_MULTILINGUAL(ID, DealerID, LanguageID, FormFullName, ControlID, Value, [Text], ToolTipText, ShowOrder, Link, [Description], UpdateDate, State) Values('" &amp; 'Multilingual Combox'!A1220 &amp; "','"  &amp; 'Multilingual Combox'!B1220 &amp; "','"  &amp; 'Multilingual Combox'!C1220 &amp; "','"  &amp; 'Multilingual Combox'!F1220 &amp; "','"  &amp; 'Multilingual Combox'!G1220 &amp; "','"  &amp;  'Multilingual Combox'!H1220 &amp; "',null,'"  &amp; "','"  &amp; 'Multilingual Combox'!K1220 &amp; "',null,'" &amp; 'Multilingual Combox'!M1220 &amp; "',getdate(),1)"
)</f>
        <v/>
      </c>
    </row>
    <row r="1215" spans="1:1">
      <c r="A1215" t="str">
        <f>IF('Multilingual Combox'!A1221="",""," Insert Into SYS_MULTILINGUAL(ID, DealerID, LanguageID, FormFullName, ControlID, Value, [Text], ToolTipText, ShowOrder, Link, [Description], UpdateDate, State) Values('" &amp; 'Multilingual Combox'!A1221 &amp; "','"  &amp; 'Multilingual Combox'!B1221 &amp; "','"  &amp; 'Multilingual Combox'!C1221 &amp; "','"  &amp; 'Multilingual Combox'!F1221 &amp; "','"  &amp; 'Multilingual Combox'!G1221 &amp; "','"  &amp;  'Multilingual Combox'!H1221 &amp; "',null,'"  &amp; "','"  &amp; 'Multilingual Combox'!K1221 &amp; "',null,'" &amp; 'Multilingual Combox'!M1221 &amp; "',getdate(),1)"
)</f>
        <v/>
      </c>
    </row>
    <row r="1216" spans="1:1">
      <c r="A1216" t="str">
        <f>IF('Multilingual Combox'!A1222="",""," Insert Into SYS_MULTILINGUAL(ID, DealerID, LanguageID, FormFullName, ControlID, Value, [Text], ToolTipText, ShowOrder, Link, [Description], UpdateDate, State) Values('" &amp; 'Multilingual Combox'!A1222 &amp; "','"  &amp; 'Multilingual Combox'!B1222 &amp; "','"  &amp; 'Multilingual Combox'!C1222 &amp; "','"  &amp; 'Multilingual Combox'!F1222 &amp; "','"  &amp; 'Multilingual Combox'!G1222 &amp; "','"  &amp;  'Multilingual Combox'!H1222 &amp; "',null,'"  &amp; "','"  &amp; 'Multilingual Combox'!K1222 &amp; "',null,'" &amp; 'Multilingual Combox'!M1222 &amp; "',getdate(),1)"
)</f>
        <v/>
      </c>
    </row>
    <row r="1217" spans="1:1">
      <c r="A1217" t="str">
        <f>IF('Multilingual Combox'!A1223="",""," Insert Into SYS_MULTILINGUAL(ID, DealerID, LanguageID, FormFullName, ControlID, Value, [Text], ToolTipText, ShowOrder, Link, [Description], UpdateDate, State) Values('" &amp; 'Multilingual Combox'!A1223 &amp; "','"  &amp; 'Multilingual Combox'!B1223 &amp; "','"  &amp; 'Multilingual Combox'!C1223 &amp; "','"  &amp; 'Multilingual Combox'!F1223 &amp; "','"  &amp; 'Multilingual Combox'!G1223 &amp; "','"  &amp;  'Multilingual Combox'!H1223 &amp; "',null,'"  &amp; "','"  &amp; 'Multilingual Combox'!K1223 &amp; "',null,'" &amp; 'Multilingual Combox'!M1223 &amp; "',getdate(),1)"
)</f>
        <v/>
      </c>
    </row>
    <row r="1218" spans="1:1">
      <c r="A1218" t="str">
        <f>IF('Multilingual Combox'!A1224="",""," Insert Into SYS_MULTILINGUAL(ID, DealerID, LanguageID, FormFullName, ControlID, Value, [Text], ToolTipText, ShowOrder, Link, [Description], UpdateDate, State) Values('" &amp; 'Multilingual Combox'!A1224 &amp; "','"  &amp; 'Multilingual Combox'!B1224 &amp; "','"  &amp; 'Multilingual Combox'!C1224 &amp; "','"  &amp; 'Multilingual Combox'!F1224 &amp; "','"  &amp; 'Multilingual Combox'!G1224 &amp; "','"  &amp;  'Multilingual Combox'!H1224 &amp; "',null,'"  &amp; "','"  &amp; 'Multilingual Combox'!K1224 &amp; "',null,'" &amp; 'Multilingual Combox'!M1224 &amp; "',getdate(),1)"
)</f>
        <v/>
      </c>
    </row>
    <row r="1219" spans="1:1">
      <c r="A1219" t="str">
        <f>IF('Multilingual Combox'!A1225="",""," Insert Into SYS_MULTILINGUAL(ID, DealerID, LanguageID, FormFullName, ControlID, Value, [Text], ToolTipText, ShowOrder, Link, [Description], UpdateDate, State) Values('" &amp; 'Multilingual Combox'!A1225 &amp; "','"  &amp; 'Multilingual Combox'!B1225 &amp; "','"  &amp; 'Multilingual Combox'!C1225 &amp; "','"  &amp; 'Multilingual Combox'!F1225 &amp; "','"  &amp; 'Multilingual Combox'!G1225 &amp; "','"  &amp;  'Multilingual Combox'!H1225 &amp; "',null,'"  &amp; "','"  &amp; 'Multilingual Combox'!K1225 &amp; "',null,'" &amp; 'Multilingual Combox'!M1225 &amp; "',getdate(),1)"
)</f>
        <v/>
      </c>
    </row>
    <row r="1220" spans="1:1">
      <c r="A1220" t="str">
        <f>IF('Multilingual Combox'!A1226="",""," Insert Into SYS_MULTILINGUAL(ID, DealerID, LanguageID, FormFullName, ControlID, Value, [Text], ToolTipText, ShowOrder, Link, [Description], UpdateDate, State) Values('" &amp; 'Multilingual Combox'!A1226 &amp; "','"  &amp; 'Multilingual Combox'!B1226 &amp; "','"  &amp; 'Multilingual Combox'!C1226 &amp; "','"  &amp; 'Multilingual Combox'!F1226 &amp; "','"  &amp; 'Multilingual Combox'!G1226 &amp; "','"  &amp;  'Multilingual Combox'!H1226 &amp; "',null,'"  &amp; "','"  &amp; 'Multilingual Combox'!K1226 &amp; "',null,'" &amp; 'Multilingual Combox'!M1226 &amp; "',getdate(),1)"
)</f>
        <v/>
      </c>
    </row>
    <row r="1221" spans="1:1">
      <c r="A1221" t="str">
        <f>IF('Multilingual Combox'!A1227="",""," Insert Into SYS_MULTILINGUAL(ID, DealerID, LanguageID, FormFullName, ControlID, Value, [Text], ToolTipText, ShowOrder, Link, [Description], UpdateDate, State) Values('" &amp; 'Multilingual Combox'!A1227 &amp; "','"  &amp; 'Multilingual Combox'!B1227 &amp; "','"  &amp; 'Multilingual Combox'!C1227 &amp; "','"  &amp; 'Multilingual Combox'!F1227 &amp; "','"  &amp; 'Multilingual Combox'!G1227 &amp; "','"  &amp;  'Multilingual Combox'!H1227 &amp; "',null,'"  &amp; "','"  &amp; 'Multilingual Combox'!K1227 &amp; "',null,'" &amp; 'Multilingual Combox'!M1227 &amp; "',getdate(),1)"
)</f>
        <v/>
      </c>
    </row>
    <row r="1222" spans="1:1">
      <c r="A1222" t="str">
        <f>IF('Multilingual Combox'!A1228="",""," Insert Into SYS_MULTILINGUAL(ID, DealerID, LanguageID, FormFullName, ControlID, Value, [Text], ToolTipText, ShowOrder, Link, [Description], UpdateDate, State) Values('" &amp; 'Multilingual Combox'!A1228 &amp; "','"  &amp; 'Multilingual Combox'!B1228 &amp; "','"  &amp; 'Multilingual Combox'!C1228 &amp; "','"  &amp; 'Multilingual Combox'!F1228 &amp; "','"  &amp; 'Multilingual Combox'!G1228 &amp; "','"  &amp;  'Multilingual Combox'!H1228 &amp; "',null,'"  &amp; "','"  &amp; 'Multilingual Combox'!K1228 &amp; "',null,'" &amp; 'Multilingual Combox'!M1228 &amp; "',getdate(),1)"
)</f>
        <v/>
      </c>
    </row>
    <row r="1223" spans="1:1">
      <c r="A1223" t="str">
        <f>IF('Multilingual Combox'!A1229="",""," Insert Into SYS_MULTILINGUAL(ID, DealerID, LanguageID, FormFullName, ControlID, Value, [Text], ToolTipText, ShowOrder, Link, [Description], UpdateDate, State) Values('" &amp; 'Multilingual Combox'!A1229 &amp; "','"  &amp; 'Multilingual Combox'!B1229 &amp; "','"  &amp; 'Multilingual Combox'!C1229 &amp; "','"  &amp; 'Multilingual Combox'!F1229 &amp; "','"  &amp; 'Multilingual Combox'!G1229 &amp; "','"  &amp;  'Multilingual Combox'!H1229 &amp; "',null,'"  &amp; "','"  &amp; 'Multilingual Combox'!K1229 &amp; "',null,'" &amp; 'Multilingual Combox'!M1229 &amp; "',getdate(),1)"
)</f>
        <v/>
      </c>
    </row>
    <row r="1224" spans="1:1">
      <c r="A1224" t="str">
        <f>IF('Multilingual Combox'!A1230="",""," Insert Into SYS_MULTILINGUAL(ID, DealerID, LanguageID, FormFullName, ControlID, Value, [Text], ToolTipText, ShowOrder, Link, [Description], UpdateDate, State) Values('" &amp; 'Multilingual Combox'!A1230 &amp; "','"  &amp; 'Multilingual Combox'!B1230 &amp; "','"  &amp; 'Multilingual Combox'!C1230 &amp; "','"  &amp; 'Multilingual Combox'!F1230 &amp; "','"  &amp; 'Multilingual Combox'!G1230 &amp; "','"  &amp;  'Multilingual Combox'!H1230 &amp; "',null,'"  &amp; "','"  &amp; 'Multilingual Combox'!K1230 &amp; "',null,'" &amp; 'Multilingual Combox'!M1230 &amp; "',getdate(),1)"
)</f>
        <v/>
      </c>
    </row>
    <row r="1225" spans="1:1">
      <c r="A1225" t="str">
        <f>IF('Multilingual Combox'!A1231="",""," Insert Into SYS_MULTILINGUAL(ID, DealerID, LanguageID, FormFullName, ControlID, Value, [Text], ToolTipText, ShowOrder, Link, [Description], UpdateDate, State) Values('" &amp; 'Multilingual Combox'!A1231 &amp; "','"  &amp; 'Multilingual Combox'!B1231 &amp; "','"  &amp; 'Multilingual Combox'!C1231 &amp; "','"  &amp; 'Multilingual Combox'!F1231 &amp; "','"  &amp; 'Multilingual Combox'!G1231 &amp; "','"  &amp;  'Multilingual Combox'!H1231 &amp; "',null,'"  &amp; "','"  &amp; 'Multilingual Combox'!K1231 &amp; "',null,'" &amp; 'Multilingual Combox'!M1231 &amp; "',getdate(),1)"
)</f>
        <v/>
      </c>
    </row>
    <row r="1226" spans="1:1">
      <c r="A1226" t="str">
        <f>IF('Multilingual Combox'!A1232="",""," Insert Into SYS_MULTILINGUAL(ID, DealerID, LanguageID, FormFullName, ControlID, Value, [Text], ToolTipText, ShowOrder, Link, [Description], UpdateDate, State) Values('" &amp; 'Multilingual Combox'!A1232 &amp; "','"  &amp; 'Multilingual Combox'!B1232 &amp; "','"  &amp; 'Multilingual Combox'!C1232 &amp; "','"  &amp; 'Multilingual Combox'!F1232 &amp; "','"  &amp; 'Multilingual Combox'!G1232 &amp; "','"  &amp;  'Multilingual Combox'!H1232 &amp; "',null,'"  &amp; "','"  &amp; 'Multilingual Combox'!K1232 &amp; "',null,'" &amp; 'Multilingual Combox'!M1232 &amp; "',getdate(),1)"
)</f>
        <v/>
      </c>
    </row>
    <row r="1227" spans="1:1">
      <c r="A1227" t="str">
        <f>IF('Multilingual Combox'!A1233="",""," Insert Into SYS_MULTILINGUAL(ID, DealerID, LanguageID, FormFullName, ControlID, Value, [Text], ToolTipText, ShowOrder, Link, [Description], UpdateDate, State) Values('" &amp; 'Multilingual Combox'!A1233 &amp; "','"  &amp; 'Multilingual Combox'!B1233 &amp; "','"  &amp; 'Multilingual Combox'!C1233 &amp; "','"  &amp; 'Multilingual Combox'!F1233 &amp; "','"  &amp; 'Multilingual Combox'!G1233 &amp; "','"  &amp;  'Multilingual Combox'!H1233 &amp; "',null,'"  &amp; "','"  &amp; 'Multilingual Combox'!K1233 &amp; "',null,'" &amp; 'Multilingual Combox'!M1233 &amp; "',getdate(),1)"
)</f>
        <v/>
      </c>
    </row>
    <row r="1228" spans="1:1">
      <c r="A1228" t="str">
        <f>IF('Multilingual Combox'!A1234="",""," Insert Into SYS_MULTILINGUAL(ID, DealerID, LanguageID, FormFullName, ControlID, Value, [Text], ToolTipText, ShowOrder, Link, [Description], UpdateDate, State) Values('" &amp; 'Multilingual Combox'!A1234 &amp; "','"  &amp; 'Multilingual Combox'!B1234 &amp; "','"  &amp; 'Multilingual Combox'!C1234 &amp; "','"  &amp; 'Multilingual Combox'!F1234 &amp; "','"  &amp; 'Multilingual Combox'!G1234 &amp; "','"  &amp;  'Multilingual Combox'!H1234 &amp; "',null,'"  &amp; "','"  &amp; 'Multilingual Combox'!K1234 &amp; "',null,'" &amp; 'Multilingual Combox'!M1234 &amp; "',getdate(),1)"
)</f>
        <v/>
      </c>
    </row>
    <row r="1229" spans="1:1">
      <c r="A1229" t="str">
        <f>IF('Multilingual Combox'!A1235="",""," Insert Into SYS_MULTILINGUAL(ID, DealerID, LanguageID, FormFullName, ControlID, Value, [Text], ToolTipText, ShowOrder, Link, [Description], UpdateDate, State) Values('" &amp; 'Multilingual Combox'!A1235 &amp; "','"  &amp; 'Multilingual Combox'!B1235 &amp; "','"  &amp; 'Multilingual Combox'!C1235 &amp; "','"  &amp; 'Multilingual Combox'!F1235 &amp; "','"  &amp; 'Multilingual Combox'!G1235 &amp; "','"  &amp;  'Multilingual Combox'!H1235 &amp; "',null,'"  &amp; "','"  &amp; 'Multilingual Combox'!K1235 &amp; "',null,'" &amp; 'Multilingual Combox'!M1235 &amp; "',getdate(),1)"
)</f>
        <v/>
      </c>
    </row>
    <row r="1230" spans="1:1">
      <c r="A1230" t="str">
        <f>IF('Multilingual Combox'!A1236="",""," Insert Into SYS_MULTILINGUAL(ID, DealerID, LanguageID, FormFullName, ControlID, Value, [Text], ToolTipText, ShowOrder, Link, [Description], UpdateDate, State) Values('" &amp; 'Multilingual Combox'!A1236 &amp; "','"  &amp; 'Multilingual Combox'!B1236 &amp; "','"  &amp; 'Multilingual Combox'!C1236 &amp; "','"  &amp; 'Multilingual Combox'!F1236 &amp; "','"  &amp; 'Multilingual Combox'!G1236 &amp; "','"  &amp;  'Multilingual Combox'!H1236 &amp; "',null,'"  &amp; "','"  &amp; 'Multilingual Combox'!K1236 &amp; "',null,'" &amp; 'Multilingual Combox'!M1236 &amp; "',getdate(),1)"
)</f>
        <v/>
      </c>
    </row>
    <row r="1231" spans="1:1">
      <c r="A1231" t="str">
        <f>IF('Multilingual Combox'!A1237="",""," Insert Into SYS_MULTILINGUAL(ID, DealerID, LanguageID, FormFullName, ControlID, Value, [Text], ToolTipText, ShowOrder, Link, [Description], UpdateDate, State) Values('" &amp; 'Multilingual Combox'!A1237 &amp; "','"  &amp; 'Multilingual Combox'!B1237 &amp; "','"  &amp; 'Multilingual Combox'!C1237 &amp; "','"  &amp; 'Multilingual Combox'!F1237 &amp; "','"  &amp; 'Multilingual Combox'!G1237 &amp; "','"  &amp;  'Multilingual Combox'!H1237 &amp; "',null,'"  &amp; "','"  &amp; 'Multilingual Combox'!K1237 &amp; "',null,'" &amp; 'Multilingual Combox'!M1237 &amp; "',getdate(),1)"
)</f>
        <v/>
      </c>
    </row>
    <row r="1232" spans="1:1">
      <c r="A1232" t="str">
        <f>IF('Multilingual Combox'!A1238="",""," Insert Into SYS_MULTILINGUAL(ID, DealerID, LanguageID, FormFullName, ControlID, Value, [Text], ToolTipText, ShowOrder, Link, [Description], UpdateDate, State) Values('" &amp; 'Multilingual Combox'!A1238 &amp; "','"  &amp; 'Multilingual Combox'!B1238 &amp; "','"  &amp; 'Multilingual Combox'!C1238 &amp; "','"  &amp; 'Multilingual Combox'!F1238 &amp; "','"  &amp; 'Multilingual Combox'!G1238 &amp; "','"  &amp;  'Multilingual Combox'!H1238 &amp; "',null,'"  &amp; "','"  &amp; 'Multilingual Combox'!K1238 &amp; "',null,'" &amp; 'Multilingual Combox'!M1238 &amp; "',getdate(),1)"
)</f>
        <v/>
      </c>
    </row>
    <row r="1233" spans="1:1">
      <c r="A1233" t="str">
        <f>IF('Multilingual Combox'!A1239="",""," Insert Into SYS_MULTILINGUAL(ID, DealerID, LanguageID, FormFullName, ControlID, Value, [Text], ToolTipText, ShowOrder, Link, [Description], UpdateDate, State) Values('" &amp; 'Multilingual Combox'!A1239 &amp; "','"  &amp; 'Multilingual Combox'!B1239 &amp; "','"  &amp; 'Multilingual Combox'!C1239 &amp; "','"  &amp; 'Multilingual Combox'!F1239 &amp; "','"  &amp; 'Multilingual Combox'!G1239 &amp; "','"  &amp;  'Multilingual Combox'!H1239 &amp; "',null,'"  &amp; "','"  &amp; 'Multilingual Combox'!K1239 &amp; "',null,'" &amp; 'Multilingual Combox'!M1239 &amp; "',getdate(),1)"
)</f>
        <v/>
      </c>
    </row>
    <row r="1234" spans="1:1">
      <c r="A1234" t="str">
        <f>IF('Multilingual Combox'!A1240="",""," Insert Into SYS_MULTILINGUAL(ID, DealerID, LanguageID, FormFullName, ControlID, Value, [Text], ToolTipText, ShowOrder, Link, [Description], UpdateDate, State) Values('" &amp; 'Multilingual Combox'!A1240 &amp; "','"  &amp; 'Multilingual Combox'!B1240 &amp; "','"  &amp; 'Multilingual Combox'!C1240 &amp; "','"  &amp; 'Multilingual Combox'!F1240 &amp; "','"  &amp; 'Multilingual Combox'!G1240 &amp; "','"  &amp;  'Multilingual Combox'!H1240 &amp; "',null,'"  &amp; "','"  &amp; 'Multilingual Combox'!K1240 &amp; "',null,'" &amp; 'Multilingual Combox'!M1240 &amp; "',getdate(),1)"
)</f>
        <v/>
      </c>
    </row>
    <row r="1235" spans="1:1">
      <c r="A1235" t="str">
        <f>IF('Multilingual Combox'!A1241="",""," Insert Into SYS_MULTILINGUAL(ID, DealerID, LanguageID, FormFullName, ControlID, Value, [Text], ToolTipText, ShowOrder, Link, [Description], UpdateDate, State) Values('" &amp; 'Multilingual Combox'!A1241 &amp; "','"  &amp; 'Multilingual Combox'!B1241 &amp; "','"  &amp; 'Multilingual Combox'!C1241 &amp; "','"  &amp; 'Multilingual Combox'!F1241 &amp; "','"  &amp; 'Multilingual Combox'!G1241 &amp; "','"  &amp;  'Multilingual Combox'!H1241 &amp; "',null,'"  &amp; "','"  &amp; 'Multilingual Combox'!K1241 &amp; "',null,'" &amp; 'Multilingual Combox'!M1241 &amp; "',getdate(),1)"
)</f>
        <v/>
      </c>
    </row>
    <row r="1236" spans="1:1">
      <c r="A1236" t="str">
        <f>IF('Multilingual Combox'!A1242="",""," Insert Into SYS_MULTILINGUAL(ID, DealerID, LanguageID, FormFullName, ControlID, Value, [Text], ToolTipText, ShowOrder, Link, [Description], UpdateDate, State) Values('" &amp; 'Multilingual Combox'!A1242 &amp; "','"  &amp; 'Multilingual Combox'!B1242 &amp; "','"  &amp; 'Multilingual Combox'!C1242 &amp; "','"  &amp; 'Multilingual Combox'!F1242 &amp; "','"  &amp; 'Multilingual Combox'!G1242 &amp; "','"  &amp;  'Multilingual Combox'!H1242 &amp; "',null,'"  &amp; "','"  &amp; 'Multilingual Combox'!K1242 &amp; "',null,'" &amp; 'Multilingual Combox'!M1242 &amp; "',getdate(),1)"
)</f>
        <v/>
      </c>
    </row>
    <row r="1237" spans="1:1">
      <c r="A1237" t="str">
        <f>IF('Multilingual Combox'!A1243="",""," Insert Into SYS_MULTILINGUAL(ID, DealerID, LanguageID, FormFullName, ControlID, Value, [Text], ToolTipText, ShowOrder, Link, [Description], UpdateDate, State) Values('" &amp; 'Multilingual Combox'!A1243 &amp; "','"  &amp; 'Multilingual Combox'!B1243 &amp; "','"  &amp; 'Multilingual Combox'!C1243 &amp; "','"  &amp; 'Multilingual Combox'!F1243 &amp; "','"  &amp; 'Multilingual Combox'!G1243 &amp; "','"  &amp;  'Multilingual Combox'!H1243 &amp; "',null,'"  &amp; "','"  &amp; 'Multilingual Combox'!K1243 &amp; "',null,'" &amp; 'Multilingual Combox'!M1243 &amp; "',getdate(),1)"
)</f>
        <v/>
      </c>
    </row>
    <row r="1238" spans="1:1">
      <c r="A1238" t="str">
        <f>IF('Multilingual Combox'!A1244="",""," Insert Into SYS_MULTILINGUAL(ID, DealerID, LanguageID, FormFullName, ControlID, Value, [Text], ToolTipText, ShowOrder, Link, [Description], UpdateDate, State) Values('" &amp; 'Multilingual Combox'!A1244 &amp; "','"  &amp; 'Multilingual Combox'!B1244 &amp; "','"  &amp; 'Multilingual Combox'!C1244 &amp; "','"  &amp; 'Multilingual Combox'!F1244 &amp; "','"  &amp; 'Multilingual Combox'!G1244 &amp; "','"  &amp;  'Multilingual Combox'!H1244 &amp; "',null,'"  &amp; "','"  &amp; 'Multilingual Combox'!K1244 &amp; "',null,'" &amp; 'Multilingual Combox'!M1244 &amp; "',getdate(),1)"
)</f>
        <v/>
      </c>
    </row>
    <row r="1239" spans="1:1">
      <c r="A1239" t="str">
        <f>IF('Multilingual Combox'!A1245="",""," Insert Into SYS_MULTILINGUAL(ID, DealerID, LanguageID, FormFullName, ControlID, Value, [Text], ToolTipText, ShowOrder, Link, [Description], UpdateDate, State) Values('" &amp; 'Multilingual Combox'!A1245 &amp; "','"  &amp; 'Multilingual Combox'!B1245 &amp; "','"  &amp; 'Multilingual Combox'!C1245 &amp; "','"  &amp; 'Multilingual Combox'!F1245 &amp; "','"  &amp; 'Multilingual Combox'!G1245 &amp; "','"  &amp;  'Multilingual Combox'!H1245 &amp; "',null,'"  &amp; "','"  &amp; 'Multilingual Combox'!K1245 &amp; "',null,'" &amp; 'Multilingual Combox'!M1245 &amp; "',getdate(),1)"
)</f>
        <v/>
      </c>
    </row>
    <row r="1240" spans="1:1">
      <c r="A1240" t="str">
        <f>IF('Multilingual Combox'!A1246="",""," Insert Into SYS_MULTILINGUAL(ID, DealerID, LanguageID, FormFullName, ControlID, Value, [Text], ToolTipText, ShowOrder, Link, [Description], UpdateDate, State) Values('" &amp; 'Multilingual Combox'!A1246 &amp; "','"  &amp; 'Multilingual Combox'!B1246 &amp; "','"  &amp; 'Multilingual Combox'!C1246 &amp; "','"  &amp; 'Multilingual Combox'!F1246 &amp; "','"  &amp; 'Multilingual Combox'!G1246 &amp; "','"  &amp;  'Multilingual Combox'!H1246 &amp; "',null,'"  &amp; "','"  &amp; 'Multilingual Combox'!K1246 &amp; "',null,'" &amp; 'Multilingual Combox'!M1246 &amp; "',getdate(),1)"
)</f>
        <v/>
      </c>
    </row>
    <row r="1241" spans="1:1">
      <c r="A1241" t="str">
        <f>IF('Multilingual Combox'!A1247="",""," Insert Into SYS_MULTILINGUAL(ID, DealerID, LanguageID, FormFullName, ControlID, Value, [Text], ToolTipText, ShowOrder, Link, [Description], UpdateDate, State) Values('" &amp; 'Multilingual Combox'!A1247 &amp; "','"  &amp; 'Multilingual Combox'!B1247 &amp; "','"  &amp; 'Multilingual Combox'!C1247 &amp; "','"  &amp; 'Multilingual Combox'!F1247 &amp; "','"  &amp; 'Multilingual Combox'!G1247 &amp; "','"  &amp;  'Multilingual Combox'!H1247 &amp; "',null,'"  &amp; "','"  &amp; 'Multilingual Combox'!K1247 &amp; "',null,'" &amp; 'Multilingual Combox'!M1247 &amp; "',getdate(),1)"
)</f>
        <v/>
      </c>
    </row>
    <row r="1242" spans="1:1">
      <c r="A1242" t="str">
        <f>IF('Multilingual Combox'!A1248="",""," Insert Into SYS_MULTILINGUAL(ID, DealerID, LanguageID, FormFullName, ControlID, Value, [Text], ToolTipText, ShowOrder, Link, [Description], UpdateDate, State) Values('" &amp; 'Multilingual Combox'!A1248 &amp; "','"  &amp; 'Multilingual Combox'!B1248 &amp; "','"  &amp; 'Multilingual Combox'!C1248 &amp; "','"  &amp; 'Multilingual Combox'!F1248 &amp; "','"  &amp; 'Multilingual Combox'!G1248 &amp; "','"  &amp;  'Multilingual Combox'!H1248 &amp; "',null,'"  &amp; "','"  &amp; 'Multilingual Combox'!K1248 &amp; "',null,'" &amp; 'Multilingual Combox'!M1248 &amp; "',getdate(),1)"
)</f>
        <v/>
      </c>
    </row>
    <row r="1243" spans="1:1">
      <c r="A1243" t="str">
        <f>IF('Multilingual Combox'!A1249="",""," Insert Into SYS_MULTILINGUAL(ID, DealerID, LanguageID, FormFullName, ControlID, Value, [Text], ToolTipText, ShowOrder, Link, [Description], UpdateDate, State) Values('" &amp; 'Multilingual Combox'!A1249 &amp; "','"  &amp; 'Multilingual Combox'!B1249 &amp; "','"  &amp; 'Multilingual Combox'!C1249 &amp; "','"  &amp; 'Multilingual Combox'!F1249 &amp; "','"  &amp; 'Multilingual Combox'!G1249 &amp; "','"  &amp;  'Multilingual Combox'!H1249 &amp; "',null,'"  &amp; "','"  &amp; 'Multilingual Combox'!K1249 &amp; "',null,'" &amp; 'Multilingual Combox'!M1249 &amp; "',getdate(),1)"
)</f>
        <v/>
      </c>
    </row>
    <row r="1244" spans="1:1">
      <c r="A1244" t="str">
        <f>IF('Multilingual Combox'!A1250="",""," Insert Into SYS_MULTILINGUAL(ID, DealerID, LanguageID, FormFullName, ControlID, Value, [Text], ToolTipText, ShowOrder, Link, [Description], UpdateDate, State) Values('" &amp; 'Multilingual Combox'!A1250 &amp; "','"  &amp; 'Multilingual Combox'!B1250 &amp; "','"  &amp; 'Multilingual Combox'!C1250 &amp; "','"  &amp; 'Multilingual Combox'!F1250 &amp; "','"  &amp; 'Multilingual Combox'!G1250 &amp; "','"  &amp;  'Multilingual Combox'!H1250 &amp; "',null,'"  &amp; "','"  &amp; 'Multilingual Combox'!K1250 &amp; "',null,'" &amp; 'Multilingual Combox'!M1250 &amp; "',getdate(),1)"
)</f>
        <v/>
      </c>
    </row>
    <row r="1245" spans="1:1">
      <c r="A1245" t="str">
        <f>IF('Multilingual Combox'!A1251="",""," Insert Into SYS_MULTILINGUAL(ID, DealerID, LanguageID, FormFullName, ControlID, Value, [Text], ToolTipText, ShowOrder, Link, [Description], UpdateDate, State) Values('" &amp; 'Multilingual Combox'!A1251 &amp; "','"  &amp; 'Multilingual Combox'!B1251 &amp; "','"  &amp; 'Multilingual Combox'!C1251 &amp; "','"  &amp; 'Multilingual Combox'!F1251 &amp; "','"  &amp; 'Multilingual Combox'!G1251 &amp; "','"  &amp;  'Multilingual Combox'!H1251 &amp; "',null,'"  &amp; "','"  &amp; 'Multilingual Combox'!K1251 &amp; "',null,'" &amp; 'Multilingual Combox'!M1251 &amp; "',getdate(),1)"
)</f>
        <v/>
      </c>
    </row>
    <row r="1246" spans="1:1">
      <c r="A1246" t="str">
        <f>IF('Multilingual Combox'!A1252="",""," Insert Into SYS_MULTILINGUAL(ID, DealerID, LanguageID, FormFullName, ControlID, Value, [Text], ToolTipText, ShowOrder, Link, [Description], UpdateDate, State) Values('" &amp; 'Multilingual Combox'!A1252 &amp; "','"  &amp; 'Multilingual Combox'!B1252 &amp; "','"  &amp; 'Multilingual Combox'!C1252 &amp; "','"  &amp; 'Multilingual Combox'!F1252 &amp; "','"  &amp; 'Multilingual Combox'!G1252 &amp; "','"  &amp;  'Multilingual Combox'!H1252 &amp; "',null,'"  &amp; "','"  &amp; 'Multilingual Combox'!K1252 &amp; "',null,'" &amp; 'Multilingual Combox'!M1252 &amp; "',getdate(),1)"
)</f>
        <v/>
      </c>
    </row>
    <row r="1247" spans="1:1">
      <c r="A1247" t="str">
        <f>IF('Multilingual Combox'!A1253="",""," Insert Into SYS_MULTILINGUAL(ID, DealerID, LanguageID, FormFullName, ControlID, Value, [Text], ToolTipText, ShowOrder, Link, [Description], UpdateDate, State) Values('" &amp; 'Multilingual Combox'!A1253 &amp; "','"  &amp; 'Multilingual Combox'!B1253 &amp; "','"  &amp; 'Multilingual Combox'!C1253 &amp; "','"  &amp; 'Multilingual Combox'!F1253 &amp; "','"  &amp; 'Multilingual Combox'!G1253 &amp; "','"  &amp;  'Multilingual Combox'!H1253 &amp; "',null,'"  &amp; "','"  &amp; 'Multilingual Combox'!K1253 &amp; "',null,'" &amp; 'Multilingual Combox'!M1253 &amp; "',getdate(),1)"
)</f>
        <v/>
      </c>
    </row>
    <row r="1248" spans="1:1">
      <c r="A1248" t="str">
        <f>IF('Multilingual Combox'!A1254="",""," Insert Into SYS_MULTILINGUAL(ID, DealerID, LanguageID, FormFullName, ControlID, Value, [Text], ToolTipText, ShowOrder, Link, [Description], UpdateDate, State) Values('" &amp; 'Multilingual Combox'!A1254 &amp; "','"  &amp; 'Multilingual Combox'!B1254 &amp; "','"  &amp; 'Multilingual Combox'!C1254 &amp; "','"  &amp; 'Multilingual Combox'!F1254 &amp; "','"  &amp; 'Multilingual Combox'!G1254 &amp; "','"  &amp;  'Multilingual Combox'!H1254 &amp; "',null,'"  &amp; "','"  &amp; 'Multilingual Combox'!K1254 &amp; "',null,'" &amp; 'Multilingual Combox'!M1254 &amp; "',getdate(),1)"
)</f>
        <v/>
      </c>
    </row>
    <row r="1249" spans="1:1">
      <c r="A1249" t="str">
        <f>IF('Multilingual Combox'!A1255="",""," Insert Into SYS_MULTILINGUAL(ID, DealerID, LanguageID, FormFullName, ControlID, Value, [Text], ToolTipText, ShowOrder, Link, [Description], UpdateDate, State) Values('" &amp; 'Multilingual Combox'!A1255 &amp; "','"  &amp; 'Multilingual Combox'!B1255 &amp; "','"  &amp; 'Multilingual Combox'!C1255 &amp; "','"  &amp; 'Multilingual Combox'!F1255 &amp; "','"  &amp; 'Multilingual Combox'!G1255 &amp; "','"  &amp;  'Multilingual Combox'!H1255 &amp; "',null,'"  &amp; "','"  &amp; 'Multilingual Combox'!K1255 &amp; "',null,'" &amp; 'Multilingual Combox'!M1255 &amp; "',getdate(),1)"
)</f>
        <v/>
      </c>
    </row>
    <row r="1250" spans="1:1">
      <c r="A1250" t="str">
        <f>IF('Multilingual Combox'!A1256="",""," Insert Into SYS_MULTILINGUAL(ID, DealerID, LanguageID, FormFullName, ControlID, Value, [Text], ToolTipText, ShowOrder, Link, [Description], UpdateDate, State) Values('" &amp; 'Multilingual Combox'!A1256 &amp; "','"  &amp; 'Multilingual Combox'!B1256 &amp; "','"  &amp; 'Multilingual Combox'!C1256 &amp; "','"  &amp; 'Multilingual Combox'!F1256 &amp; "','"  &amp; 'Multilingual Combox'!G1256 &amp; "','"  &amp;  'Multilingual Combox'!H1256 &amp; "',null,'"  &amp; "','"  &amp; 'Multilingual Combox'!K1256 &amp; "',null,'" &amp; 'Multilingual Combox'!M1256 &amp; "',getdate(),1)"
)</f>
        <v/>
      </c>
    </row>
    <row r="1251" spans="1:1">
      <c r="A1251" t="str">
        <f>IF('Multilingual Combox'!A1257="",""," Insert Into SYS_MULTILINGUAL(ID, DealerID, LanguageID, FormFullName, ControlID, Value, [Text], ToolTipText, ShowOrder, Link, [Description], UpdateDate, State) Values('" &amp; 'Multilingual Combox'!A1257 &amp; "','"  &amp; 'Multilingual Combox'!B1257 &amp; "','"  &amp; 'Multilingual Combox'!C1257 &amp; "','"  &amp; 'Multilingual Combox'!F1257 &amp; "','"  &amp; 'Multilingual Combox'!G1257 &amp; "','"  &amp;  'Multilingual Combox'!H1257 &amp; "',null,'"  &amp; "','"  &amp; 'Multilingual Combox'!K1257 &amp; "',null,'" &amp; 'Multilingual Combox'!M1257 &amp; "',getdate(),1)"
)</f>
        <v/>
      </c>
    </row>
    <row r="1252" spans="1:1">
      <c r="A1252" t="str">
        <f>IF('Multilingual Combox'!A1258="",""," Insert Into SYS_MULTILINGUAL(ID, DealerID, LanguageID, FormFullName, ControlID, Value, [Text], ToolTipText, ShowOrder, Link, [Description], UpdateDate, State) Values('" &amp; 'Multilingual Combox'!A1258 &amp; "','"  &amp; 'Multilingual Combox'!B1258 &amp; "','"  &amp; 'Multilingual Combox'!C1258 &amp; "','"  &amp; 'Multilingual Combox'!F1258 &amp; "','"  &amp; 'Multilingual Combox'!G1258 &amp; "','"  &amp;  'Multilingual Combox'!H1258 &amp; "',null,'"  &amp; "','"  &amp; 'Multilingual Combox'!K1258 &amp; "',null,'" &amp; 'Multilingual Combox'!M1258 &amp; "',getdate(),1)"
)</f>
        <v/>
      </c>
    </row>
    <row r="1253" spans="1:1">
      <c r="A1253" t="str">
        <f>IF('Multilingual Combox'!A1259="",""," Insert Into SYS_MULTILINGUAL(ID, DealerID, LanguageID, FormFullName, ControlID, Value, [Text], ToolTipText, ShowOrder, Link, [Description], UpdateDate, State) Values('" &amp; 'Multilingual Combox'!A1259 &amp; "','"  &amp; 'Multilingual Combox'!B1259 &amp; "','"  &amp; 'Multilingual Combox'!C1259 &amp; "','"  &amp; 'Multilingual Combox'!F1259 &amp; "','"  &amp; 'Multilingual Combox'!G1259 &amp; "','"  &amp;  'Multilingual Combox'!H1259 &amp; "',null,'"  &amp; "','"  &amp; 'Multilingual Combox'!K1259 &amp; "',null,'" &amp; 'Multilingual Combox'!M1259 &amp; "',getdate(),1)"
)</f>
        <v/>
      </c>
    </row>
    <row r="1254" spans="1:1">
      <c r="A1254" t="str">
        <f>IF('Multilingual Combox'!A1260="",""," Insert Into SYS_MULTILINGUAL(ID, DealerID, LanguageID, FormFullName, ControlID, Value, [Text], ToolTipText, ShowOrder, Link, [Description], UpdateDate, State) Values('" &amp; 'Multilingual Combox'!A1260 &amp; "','"  &amp; 'Multilingual Combox'!B1260 &amp; "','"  &amp; 'Multilingual Combox'!C1260 &amp; "','"  &amp; 'Multilingual Combox'!F1260 &amp; "','"  &amp; 'Multilingual Combox'!G1260 &amp; "','"  &amp;  'Multilingual Combox'!H1260 &amp; "',null,'"  &amp; "','"  &amp; 'Multilingual Combox'!K1260 &amp; "',null,'" &amp; 'Multilingual Combox'!M1260 &amp; "',getdate(),1)"
)</f>
        <v/>
      </c>
    </row>
    <row r="1255" spans="1:1">
      <c r="A1255" t="str">
        <f>IF('Multilingual Combox'!A1261="",""," Insert Into SYS_MULTILINGUAL(ID, DealerID, LanguageID, FormFullName, ControlID, Value, [Text], ToolTipText, ShowOrder, Link, [Description], UpdateDate, State) Values('" &amp; 'Multilingual Combox'!A1261 &amp; "','"  &amp; 'Multilingual Combox'!B1261 &amp; "','"  &amp; 'Multilingual Combox'!C1261 &amp; "','"  &amp; 'Multilingual Combox'!F1261 &amp; "','"  &amp; 'Multilingual Combox'!G1261 &amp; "','"  &amp;  'Multilingual Combox'!H1261 &amp; "',null,'"  &amp; "','"  &amp; 'Multilingual Combox'!K1261 &amp; "',null,'" &amp; 'Multilingual Combox'!M1261 &amp; "',getdate(),1)"
)</f>
        <v/>
      </c>
    </row>
    <row r="1256" spans="1:1">
      <c r="A1256" t="str">
        <f>IF('Multilingual Combox'!A1262="",""," Insert Into SYS_MULTILINGUAL(ID, DealerID, LanguageID, FormFullName, ControlID, Value, [Text], ToolTipText, ShowOrder, Link, [Description], UpdateDate, State) Values('" &amp; 'Multilingual Combox'!A1262 &amp; "','"  &amp; 'Multilingual Combox'!B1262 &amp; "','"  &amp; 'Multilingual Combox'!C1262 &amp; "','"  &amp; 'Multilingual Combox'!F1262 &amp; "','"  &amp; 'Multilingual Combox'!G1262 &amp; "','"  &amp;  'Multilingual Combox'!H1262 &amp; "',null,'"  &amp; "','"  &amp; 'Multilingual Combox'!K1262 &amp; "',null,'" &amp; 'Multilingual Combox'!M1262 &amp; "',getdate(),1)"
)</f>
        <v/>
      </c>
    </row>
    <row r="1257" spans="1:1">
      <c r="A1257" t="str">
        <f>IF('Multilingual Combox'!A1263="",""," Insert Into SYS_MULTILINGUAL(ID, DealerID, LanguageID, FormFullName, ControlID, Value, [Text], ToolTipText, ShowOrder, Link, [Description], UpdateDate, State) Values('" &amp; 'Multilingual Combox'!A1263 &amp; "','"  &amp; 'Multilingual Combox'!B1263 &amp; "','"  &amp; 'Multilingual Combox'!C1263 &amp; "','"  &amp; 'Multilingual Combox'!F1263 &amp; "','"  &amp; 'Multilingual Combox'!G1263 &amp; "','"  &amp;  'Multilingual Combox'!H1263 &amp; "',null,'"  &amp; "','"  &amp; 'Multilingual Combox'!K1263 &amp; "',null,'" &amp; 'Multilingual Combox'!M1263 &amp; "',getdate(),1)"
)</f>
        <v/>
      </c>
    </row>
    <row r="1258" spans="1:1">
      <c r="A1258" t="str">
        <f>IF('Multilingual Combox'!A1264="",""," Insert Into SYS_MULTILINGUAL(ID, DealerID, LanguageID, FormFullName, ControlID, Value, [Text], ToolTipText, ShowOrder, Link, [Description], UpdateDate, State) Values('" &amp; 'Multilingual Combox'!A1264 &amp; "','"  &amp; 'Multilingual Combox'!B1264 &amp; "','"  &amp; 'Multilingual Combox'!C1264 &amp; "','"  &amp; 'Multilingual Combox'!F1264 &amp; "','"  &amp; 'Multilingual Combox'!G1264 &amp; "','"  &amp;  'Multilingual Combox'!H1264 &amp; "',null,'"  &amp; "','"  &amp; 'Multilingual Combox'!K1264 &amp; "',null,'" &amp; 'Multilingual Combox'!M1264 &amp; "',getdate(),1)"
)</f>
        <v/>
      </c>
    </row>
    <row r="1259" spans="1:1">
      <c r="A1259" t="str">
        <f>IF('Multilingual Combox'!A1265="",""," Insert Into SYS_MULTILINGUAL(ID, DealerID, LanguageID, FormFullName, ControlID, Value, [Text], ToolTipText, ShowOrder, Link, [Description], UpdateDate, State) Values('" &amp; 'Multilingual Combox'!A1265 &amp; "','"  &amp; 'Multilingual Combox'!B1265 &amp; "','"  &amp; 'Multilingual Combox'!C1265 &amp; "','"  &amp; 'Multilingual Combox'!F1265 &amp; "','"  &amp; 'Multilingual Combox'!G1265 &amp; "','"  &amp;  'Multilingual Combox'!H1265 &amp; "',null,'"  &amp; "','"  &amp; 'Multilingual Combox'!K1265 &amp; "',null,'" &amp; 'Multilingual Combox'!M1265 &amp; "',getdate(),1)"
)</f>
        <v/>
      </c>
    </row>
    <row r="1260" spans="1:1">
      <c r="A1260" t="str">
        <f>IF('Multilingual Combox'!A1266="",""," Insert Into SYS_MULTILINGUAL(ID, DealerID, LanguageID, FormFullName, ControlID, Value, [Text], ToolTipText, ShowOrder, Link, [Description], UpdateDate, State) Values('" &amp; 'Multilingual Combox'!A1266 &amp; "','"  &amp; 'Multilingual Combox'!B1266 &amp; "','"  &amp; 'Multilingual Combox'!C1266 &amp; "','"  &amp; 'Multilingual Combox'!F1266 &amp; "','"  &amp; 'Multilingual Combox'!G1266 &amp; "','"  &amp;  'Multilingual Combox'!H1266 &amp; "',null,'"  &amp; "','"  &amp; 'Multilingual Combox'!K1266 &amp; "',null,'" &amp; 'Multilingual Combox'!M1266 &amp; "',getdate(),1)"
)</f>
        <v/>
      </c>
    </row>
    <row r="1261" spans="1:1">
      <c r="A1261" t="str">
        <f>IF('Multilingual Combox'!A1267="",""," Insert Into SYS_MULTILINGUAL(ID, DealerID, LanguageID, FormFullName, ControlID, Value, [Text], ToolTipText, ShowOrder, Link, [Description], UpdateDate, State) Values('" &amp; 'Multilingual Combox'!A1267 &amp; "','"  &amp; 'Multilingual Combox'!B1267 &amp; "','"  &amp; 'Multilingual Combox'!C1267 &amp; "','"  &amp; 'Multilingual Combox'!F1267 &amp; "','"  &amp; 'Multilingual Combox'!G1267 &amp; "','"  &amp;  'Multilingual Combox'!H1267 &amp; "',null,'"  &amp; "','"  &amp; 'Multilingual Combox'!K1267 &amp; "',null,'" &amp; 'Multilingual Combox'!M1267 &amp; "',getdate(),1)"
)</f>
        <v/>
      </c>
    </row>
    <row r="1262" spans="1:1">
      <c r="A1262" t="str">
        <f>IF('Multilingual Combox'!A1268="",""," Insert Into SYS_MULTILINGUAL(ID, DealerID, LanguageID, FormFullName, ControlID, Value, [Text], ToolTipText, ShowOrder, Link, [Description], UpdateDate, State) Values('" &amp; 'Multilingual Combox'!A1268 &amp; "','"  &amp; 'Multilingual Combox'!B1268 &amp; "','"  &amp; 'Multilingual Combox'!C1268 &amp; "','"  &amp; 'Multilingual Combox'!F1268 &amp; "','"  &amp; 'Multilingual Combox'!G1268 &amp; "','"  &amp;  'Multilingual Combox'!H1268 &amp; "',null,'"  &amp; "','"  &amp; 'Multilingual Combox'!K1268 &amp; "',null,'" &amp; 'Multilingual Combox'!M1268 &amp; "',getdate(),1)"
)</f>
        <v/>
      </c>
    </row>
    <row r="1263" spans="1:1">
      <c r="A1263" t="str">
        <f>IF('Multilingual Combox'!A1269="",""," Insert Into SYS_MULTILINGUAL(ID, DealerID, LanguageID, FormFullName, ControlID, Value, [Text], ToolTipText, ShowOrder, Link, [Description], UpdateDate, State) Values('" &amp; 'Multilingual Combox'!A1269 &amp; "','"  &amp; 'Multilingual Combox'!B1269 &amp; "','"  &amp; 'Multilingual Combox'!C1269 &amp; "','"  &amp; 'Multilingual Combox'!F1269 &amp; "','"  &amp; 'Multilingual Combox'!G1269 &amp; "','"  &amp;  'Multilingual Combox'!H1269 &amp; "',null,'"  &amp; "','"  &amp; 'Multilingual Combox'!K1269 &amp; "',null,'" &amp; 'Multilingual Combox'!M1269 &amp; "',getdate(),1)"
)</f>
        <v/>
      </c>
    </row>
    <row r="1264" spans="1:1">
      <c r="A1264" t="str">
        <f>IF('Multilingual Combox'!A1270="",""," Insert Into SYS_MULTILINGUAL(ID, DealerID, LanguageID, FormFullName, ControlID, Value, [Text], ToolTipText, ShowOrder, Link, [Description], UpdateDate, State) Values('" &amp; 'Multilingual Combox'!A1270 &amp; "','"  &amp; 'Multilingual Combox'!B1270 &amp; "','"  &amp; 'Multilingual Combox'!C1270 &amp; "','"  &amp; 'Multilingual Combox'!F1270 &amp; "','"  &amp; 'Multilingual Combox'!G1270 &amp; "','"  &amp;  'Multilingual Combox'!H1270 &amp; "',null,'"  &amp; "','"  &amp; 'Multilingual Combox'!K1270 &amp; "',null,'" &amp; 'Multilingual Combox'!M1270 &amp; "',getdate(),1)"
)</f>
        <v/>
      </c>
    </row>
    <row r="1265" spans="1:1">
      <c r="A1265" t="str">
        <f>IF('Multilingual Combox'!A1271="",""," Insert Into SYS_MULTILINGUAL(ID, DealerID, LanguageID, FormFullName, ControlID, Value, [Text], ToolTipText, ShowOrder, Link, [Description], UpdateDate, State) Values('" &amp; 'Multilingual Combox'!A1271 &amp; "','"  &amp; 'Multilingual Combox'!B1271 &amp; "','"  &amp; 'Multilingual Combox'!C1271 &amp; "','"  &amp; 'Multilingual Combox'!F1271 &amp; "','"  &amp; 'Multilingual Combox'!G1271 &amp; "','"  &amp;  'Multilingual Combox'!H1271 &amp; "',null,'"  &amp; "','"  &amp; 'Multilingual Combox'!K1271 &amp; "',null,'" &amp; 'Multilingual Combox'!M1271 &amp; "',getdate(),1)"
)</f>
        <v/>
      </c>
    </row>
    <row r="1266" spans="1:1">
      <c r="A1266" t="str">
        <f>IF('Multilingual Combox'!A1272="",""," Insert Into SYS_MULTILINGUAL(ID, DealerID, LanguageID, FormFullName, ControlID, Value, [Text], ToolTipText, ShowOrder, Link, [Description], UpdateDate, State) Values('" &amp; 'Multilingual Combox'!A1272 &amp; "','"  &amp; 'Multilingual Combox'!B1272 &amp; "','"  &amp; 'Multilingual Combox'!C1272 &amp; "','"  &amp; 'Multilingual Combox'!F1272 &amp; "','"  &amp; 'Multilingual Combox'!G1272 &amp; "','"  &amp;  'Multilingual Combox'!H1272 &amp; "',null,'"  &amp; "','"  &amp; 'Multilingual Combox'!K1272 &amp; "',null,'" &amp; 'Multilingual Combox'!M1272 &amp; "',getdate(),1)"
)</f>
        <v/>
      </c>
    </row>
    <row r="1267" spans="1:1">
      <c r="A1267" t="str">
        <f>IF('Multilingual Combox'!A1273="",""," Insert Into SYS_MULTILINGUAL(ID, DealerID, LanguageID, FormFullName, ControlID, Value, [Text], ToolTipText, ShowOrder, Link, [Description], UpdateDate, State) Values('" &amp; 'Multilingual Combox'!A1273 &amp; "','"  &amp; 'Multilingual Combox'!B1273 &amp; "','"  &amp; 'Multilingual Combox'!C1273 &amp; "','"  &amp; 'Multilingual Combox'!F1273 &amp; "','"  &amp; 'Multilingual Combox'!G1273 &amp; "','"  &amp;  'Multilingual Combox'!H1273 &amp; "',null,'"  &amp; "','"  &amp; 'Multilingual Combox'!K1273 &amp; "',null,'" &amp; 'Multilingual Combox'!M1273 &amp; "',getdate(),1)"
)</f>
        <v/>
      </c>
    </row>
    <row r="1268" spans="1:1">
      <c r="A1268" t="str">
        <f>IF('Multilingual Combox'!A1274="",""," Insert Into SYS_MULTILINGUAL(ID, DealerID, LanguageID, FormFullName, ControlID, Value, [Text], ToolTipText, ShowOrder, Link, [Description], UpdateDate, State) Values('" &amp; 'Multilingual Combox'!A1274 &amp; "','"  &amp; 'Multilingual Combox'!B1274 &amp; "','"  &amp; 'Multilingual Combox'!C1274 &amp; "','"  &amp; 'Multilingual Combox'!F1274 &amp; "','"  &amp; 'Multilingual Combox'!G1274 &amp; "','"  &amp;  'Multilingual Combox'!H1274 &amp; "',null,'"  &amp; "','"  &amp; 'Multilingual Combox'!K1274 &amp; "',null,'" &amp; 'Multilingual Combox'!M1274 &amp; "',getdate(),1)"
)</f>
        <v/>
      </c>
    </row>
    <row r="1269" spans="1:1">
      <c r="A1269" t="str">
        <f>IF('Multilingual Combox'!A1275="",""," Insert Into SYS_MULTILINGUAL(ID, DealerID, LanguageID, FormFullName, ControlID, Value, [Text], ToolTipText, ShowOrder, Link, [Description], UpdateDate, State) Values('" &amp; 'Multilingual Combox'!A1275 &amp; "','"  &amp; 'Multilingual Combox'!B1275 &amp; "','"  &amp; 'Multilingual Combox'!C1275 &amp; "','"  &amp; 'Multilingual Combox'!F1275 &amp; "','"  &amp; 'Multilingual Combox'!G1275 &amp; "','"  &amp;  'Multilingual Combox'!H1275 &amp; "',null,'"  &amp; "','"  &amp; 'Multilingual Combox'!K1275 &amp; "',null,'" &amp; 'Multilingual Combox'!M1275 &amp; "',getdate(),1)"
)</f>
        <v/>
      </c>
    </row>
    <row r="1270" spans="1:1">
      <c r="A1270" t="str">
        <f>IF('Multilingual Combox'!A1276="",""," Insert Into SYS_MULTILINGUAL(ID, DealerID, LanguageID, FormFullName, ControlID, Value, [Text], ToolTipText, ShowOrder, Link, [Description], UpdateDate, State) Values('" &amp; 'Multilingual Combox'!A1276 &amp; "','"  &amp; 'Multilingual Combox'!B1276 &amp; "','"  &amp; 'Multilingual Combox'!C1276 &amp; "','"  &amp; 'Multilingual Combox'!F1276 &amp; "','"  &amp; 'Multilingual Combox'!G1276 &amp; "','"  &amp;  'Multilingual Combox'!H1276 &amp; "',null,'"  &amp; "','"  &amp; 'Multilingual Combox'!K1276 &amp; "',null,'" &amp; 'Multilingual Combox'!M1276 &amp; "',getdate(),1)"
)</f>
        <v/>
      </c>
    </row>
    <row r="1271" spans="1:1">
      <c r="A1271" t="str">
        <f>IF('Multilingual Combox'!A1277="",""," Insert Into SYS_MULTILINGUAL(ID, DealerID, LanguageID, FormFullName, ControlID, Value, [Text], ToolTipText, ShowOrder, Link, [Description], UpdateDate, State) Values('" &amp; 'Multilingual Combox'!A1277 &amp; "','"  &amp; 'Multilingual Combox'!B1277 &amp; "','"  &amp; 'Multilingual Combox'!C1277 &amp; "','"  &amp; 'Multilingual Combox'!F1277 &amp; "','"  &amp; 'Multilingual Combox'!G1277 &amp; "','"  &amp;  'Multilingual Combox'!H1277 &amp; "',null,'"  &amp; "','"  &amp; 'Multilingual Combox'!K1277 &amp; "',null,'" &amp; 'Multilingual Combox'!M1277 &amp; "',getdate(),1)"
)</f>
        <v/>
      </c>
    </row>
    <row r="1272" spans="1:1">
      <c r="A1272" t="str">
        <f>IF('Multilingual Combox'!A1278="",""," Insert Into SYS_MULTILINGUAL(ID, DealerID, LanguageID, FormFullName, ControlID, Value, [Text], ToolTipText, ShowOrder, Link, [Description], UpdateDate, State) Values('" &amp; 'Multilingual Combox'!A1278 &amp; "','"  &amp; 'Multilingual Combox'!B1278 &amp; "','"  &amp; 'Multilingual Combox'!C1278 &amp; "','"  &amp; 'Multilingual Combox'!F1278 &amp; "','"  &amp; 'Multilingual Combox'!G1278 &amp; "','"  &amp;  'Multilingual Combox'!H1278 &amp; "',null,'"  &amp; "','"  &amp; 'Multilingual Combox'!K1278 &amp; "',null,'" &amp; 'Multilingual Combox'!M1278 &amp; "',getdate(),1)"
)</f>
        <v/>
      </c>
    </row>
    <row r="1273" spans="1:1">
      <c r="A1273" t="str">
        <f>IF('Multilingual Combox'!A1279="",""," Insert Into SYS_MULTILINGUAL(ID, DealerID, LanguageID, FormFullName, ControlID, Value, [Text], ToolTipText, ShowOrder, Link, [Description], UpdateDate, State) Values('" &amp; 'Multilingual Combox'!A1279 &amp; "','"  &amp; 'Multilingual Combox'!B1279 &amp; "','"  &amp; 'Multilingual Combox'!C1279 &amp; "','"  &amp; 'Multilingual Combox'!F1279 &amp; "','"  &amp; 'Multilingual Combox'!G1279 &amp; "','"  &amp;  'Multilingual Combox'!H1279 &amp; "',null,'"  &amp; "','"  &amp; 'Multilingual Combox'!K1279 &amp; "',null,'" &amp; 'Multilingual Combox'!M1279 &amp; "',getdate(),1)"
)</f>
        <v/>
      </c>
    </row>
    <row r="1274" spans="1:1">
      <c r="A1274" t="str">
        <f>IF('Multilingual Combox'!A1280="",""," Insert Into SYS_MULTILINGUAL(ID, DealerID, LanguageID, FormFullName, ControlID, Value, [Text], ToolTipText, ShowOrder, Link, [Description], UpdateDate, State) Values('" &amp; 'Multilingual Combox'!A1280 &amp; "','"  &amp; 'Multilingual Combox'!B1280 &amp; "','"  &amp; 'Multilingual Combox'!C1280 &amp; "','"  &amp; 'Multilingual Combox'!F1280 &amp; "','"  &amp; 'Multilingual Combox'!G1280 &amp; "','"  &amp;  'Multilingual Combox'!H1280 &amp; "',null,'"  &amp; "','"  &amp; 'Multilingual Combox'!K1280 &amp; "',null,'" &amp; 'Multilingual Combox'!M1280 &amp; "',getdate(),1)"
)</f>
        <v/>
      </c>
    </row>
    <row r="1275" spans="1:1">
      <c r="A1275" t="str">
        <f>IF('Multilingual Combox'!A1281="",""," Insert Into SYS_MULTILINGUAL(ID, DealerID, LanguageID, FormFullName, ControlID, Value, [Text], ToolTipText, ShowOrder, Link, [Description], UpdateDate, State) Values('" &amp; 'Multilingual Combox'!A1281 &amp; "','"  &amp; 'Multilingual Combox'!B1281 &amp; "','"  &amp; 'Multilingual Combox'!C1281 &amp; "','"  &amp; 'Multilingual Combox'!F1281 &amp; "','"  &amp; 'Multilingual Combox'!G1281 &amp; "','"  &amp;  'Multilingual Combox'!H1281 &amp; "',null,'"  &amp; "','"  &amp; 'Multilingual Combox'!K1281 &amp; "',null,'" &amp; 'Multilingual Combox'!M1281 &amp; "',getdate(),1)"
)</f>
        <v/>
      </c>
    </row>
    <row r="1276" spans="1:1">
      <c r="A1276" t="str">
        <f>IF('Multilingual Combox'!A1282="",""," Insert Into SYS_MULTILINGUAL(ID, DealerID, LanguageID, FormFullName, ControlID, Value, [Text], ToolTipText, ShowOrder, Link, [Description], UpdateDate, State) Values('" &amp; 'Multilingual Combox'!A1282 &amp; "','"  &amp; 'Multilingual Combox'!B1282 &amp; "','"  &amp; 'Multilingual Combox'!C1282 &amp; "','"  &amp; 'Multilingual Combox'!F1282 &amp; "','"  &amp; 'Multilingual Combox'!G1282 &amp; "','"  &amp;  'Multilingual Combox'!H1282 &amp; "',null,'"  &amp; "','"  &amp; 'Multilingual Combox'!K1282 &amp; "',null,'" &amp; 'Multilingual Combox'!M1282 &amp; "',getdate(),1)"
)</f>
        <v/>
      </c>
    </row>
    <row r="1277" spans="1:1">
      <c r="A1277" t="str">
        <f>IF('Multilingual Combox'!A1283="",""," Insert Into SYS_MULTILINGUAL(ID, DealerID, LanguageID, FormFullName, ControlID, Value, [Text], ToolTipText, ShowOrder, Link, [Description], UpdateDate, State) Values('" &amp; 'Multilingual Combox'!A1283 &amp; "','"  &amp; 'Multilingual Combox'!B1283 &amp; "','"  &amp; 'Multilingual Combox'!C1283 &amp; "','"  &amp; 'Multilingual Combox'!F1283 &amp; "','"  &amp; 'Multilingual Combox'!G1283 &amp; "','"  &amp;  'Multilingual Combox'!H1283 &amp; "',null,'"  &amp; "','"  &amp; 'Multilingual Combox'!K1283 &amp; "',null,'" &amp; 'Multilingual Combox'!M1283 &amp; "',getdate(),1)"
)</f>
        <v/>
      </c>
    </row>
    <row r="1278" spans="1:1">
      <c r="A1278" t="str">
        <f>IF('Multilingual Combox'!A1284="",""," Insert Into SYS_MULTILINGUAL(ID, DealerID, LanguageID, FormFullName, ControlID, Value, [Text], ToolTipText, ShowOrder, Link, [Description], UpdateDate, State) Values('" &amp; 'Multilingual Combox'!A1284 &amp; "','"  &amp; 'Multilingual Combox'!B1284 &amp; "','"  &amp; 'Multilingual Combox'!C1284 &amp; "','"  &amp; 'Multilingual Combox'!F1284 &amp; "','"  &amp; 'Multilingual Combox'!G1284 &amp; "','"  &amp;  'Multilingual Combox'!H1284 &amp; "',null,'"  &amp; "','"  &amp; 'Multilingual Combox'!K1284 &amp; "',null,'" &amp; 'Multilingual Combox'!M1284 &amp; "',getdate(),1)"
)</f>
        <v/>
      </c>
    </row>
    <row r="1279" spans="1:1">
      <c r="A1279" t="str">
        <f>IF('Multilingual Combox'!A1285="",""," Insert Into SYS_MULTILINGUAL(ID, DealerID, LanguageID, FormFullName, ControlID, Value, [Text], ToolTipText, ShowOrder, Link, [Description], UpdateDate, State) Values('" &amp; 'Multilingual Combox'!A1285 &amp; "','"  &amp; 'Multilingual Combox'!B1285 &amp; "','"  &amp; 'Multilingual Combox'!C1285 &amp; "','"  &amp; 'Multilingual Combox'!F1285 &amp; "','"  &amp; 'Multilingual Combox'!G1285 &amp; "','"  &amp;  'Multilingual Combox'!H1285 &amp; "',null,'"  &amp; "','"  &amp; 'Multilingual Combox'!K1285 &amp; "',null,'" &amp; 'Multilingual Combox'!M1285 &amp; "',getdate(),1)"
)</f>
        <v/>
      </c>
    </row>
    <row r="1280" spans="1:1">
      <c r="A1280" t="str">
        <f>IF('Multilingual Combox'!A1286="",""," Insert Into SYS_MULTILINGUAL(ID, DealerID, LanguageID, FormFullName, ControlID, Value, [Text], ToolTipText, ShowOrder, Link, [Description], UpdateDate, State) Values('" &amp; 'Multilingual Combox'!A1286 &amp; "','"  &amp; 'Multilingual Combox'!B1286 &amp; "','"  &amp; 'Multilingual Combox'!C1286 &amp; "','"  &amp; 'Multilingual Combox'!F1286 &amp; "','"  &amp; 'Multilingual Combox'!G1286 &amp; "','"  &amp;  'Multilingual Combox'!H1286 &amp; "',null,'"  &amp; "','"  &amp; 'Multilingual Combox'!K1286 &amp; "',null,'" &amp; 'Multilingual Combox'!M1286 &amp; "',getdate(),1)"
)</f>
        <v/>
      </c>
    </row>
    <row r="1281" spans="1:1">
      <c r="A1281" t="str">
        <f>IF('Multilingual Combox'!A1287="",""," Insert Into SYS_MULTILINGUAL(ID, DealerID, LanguageID, FormFullName, ControlID, Value, [Text], ToolTipText, ShowOrder, Link, [Description], UpdateDate, State) Values('" &amp; 'Multilingual Combox'!A1287 &amp; "','"  &amp; 'Multilingual Combox'!B1287 &amp; "','"  &amp; 'Multilingual Combox'!C1287 &amp; "','"  &amp; 'Multilingual Combox'!F1287 &amp; "','"  &amp; 'Multilingual Combox'!G1287 &amp; "','"  &amp;  'Multilingual Combox'!H1287 &amp; "',null,'"  &amp; "','"  &amp; 'Multilingual Combox'!K1287 &amp; "',null,'" &amp; 'Multilingual Combox'!M1287 &amp; "',getdate(),1)"
)</f>
        <v/>
      </c>
    </row>
    <row r="1282" spans="1:1">
      <c r="A1282" t="str">
        <f>IF('Multilingual Combox'!A1288="",""," Insert Into SYS_MULTILINGUAL(ID, DealerID, LanguageID, FormFullName, ControlID, Value, [Text], ToolTipText, ShowOrder, Link, [Description], UpdateDate, State) Values('" &amp; 'Multilingual Combox'!A1288 &amp; "','"  &amp; 'Multilingual Combox'!B1288 &amp; "','"  &amp; 'Multilingual Combox'!C1288 &amp; "','"  &amp; 'Multilingual Combox'!F1288 &amp; "','"  &amp; 'Multilingual Combox'!G1288 &amp; "','"  &amp;  'Multilingual Combox'!H1288 &amp; "',null,'"  &amp; "','"  &amp; 'Multilingual Combox'!K1288 &amp; "',null,'" &amp; 'Multilingual Combox'!M1288 &amp; "',getdate(),1)"
)</f>
        <v/>
      </c>
    </row>
    <row r="1283" spans="1:1">
      <c r="A1283" t="str">
        <f>IF('Multilingual Combox'!A1289="",""," Insert Into SYS_MULTILINGUAL(ID, DealerID, LanguageID, FormFullName, ControlID, Value, [Text], ToolTipText, ShowOrder, Link, [Description], UpdateDate, State) Values('" &amp; 'Multilingual Combox'!A1289 &amp; "','"  &amp; 'Multilingual Combox'!B1289 &amp; "','"  &amp; 'Multilingual Combox'!C1289 &amp; "','"  &amp; 'Multilingual Combox'!F1289 &amp; "','"  &amp; 'Multilingual Combox'!G1289 &amp; "','"  &amp;  'Multilingual Combox'!H1289 &amp; "',null,'"  &amp; "','"  &amp; 'Multilingual Combox'!K1289 &amp; "',null,'" &amp; 'Multilingual Combox'!M1289 &amp; "',getdate(),1)"
)</f>
        <v/>
      </c>
    </row>
    <row r="1284" spans="1:1">
      <c r="A1284" t="str">
        <f>IF('Multilingual Combox'!A1290="",""," Insert Into SYS_MULTILINGUAL(ID, DealerID, LanguageID, FormFullName, ControlID, Value, [Text], ToolTipText, ShowOrder, Link, [Description], UpdateDate, State) Values('" &amp; 'Multilingual Combox'!A1290 &amp; "','"  &amp; 'Multilingual Combox'!B1290 &amp; "','"  &amp; 'Multilingual Combox'!C1290 &amp; "','"  &amp; 'Multilingual Combox'!F1290 &amp; "','"  &amp; 'Multilingual Combox'!G1290 &amp; "','"  &amp;  'Multilingual Combox'!H1290 &amp; "',null,'"  &amp; "','"  &amp; 'Multilingual Combox'!K1290 &amp; "',null,'" &amp; 'Multilingual Combox'!M1290 &amp; "',getdate(),1)"
)</f>
        <v/>
      </c>
    </row>
    <row r="1285" spans="1:1">
      <c r="A1285" t="str">
        <f>IF('Multilingual Combox'!A1291="",""," Insert Into SYS_MULTILINGUAL(ID, DealerID, LanguageID, FormFullName, ControlID, Value, [Text], ToolTipText, ShowOrder, Link, [Description], UpdateDate, State) Values('" &amp; 'Multilingual Combox'!A1291 &amp; "','"  &amp; 'Multilingual Combox'!B1291 &amp; "','"  &amp; 'Multilingual Combox'!C1291 &amp; "','"  &amp; 'Multilingual Combox'!F1291 &amp; "','"  &amp; 'Multilingual Combox'!G1291 &amp; "','"  &amp;  'Multilingual Combox'!H1291 &amp; "',null,'"  &amp; "','"  &amp; 'Multilingual Combox'!K1291 &amp; "',null,'" &amp; 'Multilingual Combox'!M1291 &amp; "',getdate(),1)"
)</f>
        <v/>
      </c>
    </row>
    <row r="1286" spans="1:1">
      <c r="A1286" t="str">
        <f>IF('Multilingual Combox'!A1292="",""," Insert Into SYS_MULTILINGUAL(ID, DealerID, LanguageID, FormFullName, ControlID, Value, [Text], ToolTipText, ShowOrder, Link, [Description], UpdateDate, State) Values('" &amp; 'Multilingual Combox'!A1292 &amp; "','"  &amp; 'Multilingual Combox'!B1292 &amp; "','"  &amp; 'Multilingual Combox'!C1292 &amp; "','"  &amp; 'Multilingual Combox'!F1292 &amp; "','"  &amp; 'Multilingual Combox'!G1292 &amp; "','"  &amp;  'Multilingual Combox'!H1292 &amp; "',null,'"  &amp; "','"  &amp; 'Multilingual Combox'!K1292 &amp; "',null,'" &amp; 'Multilingual Combox'!M1292 &amp; "',getdate(),1)"
)</f>
        <v/>
      </c>
    </row>
    <row r="1287" spans="1:1">
      <c r="A1287" t="str">
        <f>IF('Multilingual Combox'!A1293="",""," Insert Into SYS_MULTILINGUAL(ID, DealerID, LanguageID, FormFullName, ControlID, Value, [Text], ToolTipText, ShowOrder, Link, [Description], UpdateDate, State) Values('" &amp; 'Multilingual Combox'!A1293 &amp; "','"  &amp; 'Multilingual Combox'!B1293 &amp; "','"  &amp; 'Multilingual Combox'!C1293 &amp; "','"  &amp; 'Multilingual Combox'!F1293 &amp; "','"  &amp; 'Multilingual Combox'!G1293 &amp; "','"  &amp;  'Multilingual Combox'!H1293 &amp; "',null,'"  &amp; "','"  &amp; 'Multilingual Combox'!K1293 &amp; "',null,'" &amp; 'Multilingual Combox'!M1293 &amp; "',getdate(),1)"
)</f>
        <v/>
      </c>
    </row>
    <row r="1288" spans="1:1">
      <c r="A1288" t="str">
        <f>IF('Multilingual Combox'!A1294="",""," Insert Into SYS_MULTILINGUAL(ID, DealerID, LanguageID, FormFullName, ControlID, Value, [Text], ToolTipText, ShowOrder, Link, [Description], UpdateDate, State) Values('" &amp; 'Multilingual Combox'!A1294 &amp; "','"  &amp; 'Multilingual Combox'!B1294 &amp; "','"  &amp; 'Multilingual Combox'!C1294 &amp; "','"  &amp; 'Multilingual Combox'!F1294 &amp; "','"  &amp; 'Multilingual Combox'!G1294 &amp; "','"  &amp;  'Multilingual Combox'!H1294 &amp; "',null,'"  &amp; "','"  &amp; 'Multilingual Combox'!K1294 &amp; "',null,'" &amp; 'Multilingual Combox'!M1294 &amp; "',getdate(),1)"
)</f>
        <v/>
      </c>
    </row>
    <row r="1289" spans="1:1">
      <c r="A1289" t="str">
        <f>IF('Multilingual Combox'!A1295="",""," Insert Into SYS_MULTILINGUAL(ID, DealerID, LanguageID, FormFullName, ControlID, Value, [Text], ToolTipText, ShowOrder, Link, [Description], UpdateDate, State) Values('" &amp; 'Multilingual Combox'!A1295 &amp; "','"  &amp; 'Multilingual Combox'!B1295 &amp; "','"  &amp; 'Multilingual Combox'!C1295 &amp; "','"  &amp; 'Multilingual Combox'!F1295 &amp; "','"  &amp; 'Multilingual Combox'!G1295 &amp; "','"  &amp;  'Multilingual Combox'!H1295 &amp; "',null,'"  &amp; "','"  &amp; 'Multilingual Combox'!K1295 &amp; "',null,'" &amp; 'Multilingual Combox'!M1295 &amp; "',getdate(),1)"
)</f>
        <v/>
      </c>
    </row>
    <row r="1290" spans="1:1">
      <c r="A1290" t="str">
        <f>IF('Multilingual Combox'!A1296="",""," Insert Into SYS_MULTILINGUAL(ID, DealerID, LanguageID, FormFullName, ControlID, Value, [Text], ToolTipText, ShowOrder, Link, [Description], UpdateDate, State) Values('" &amp; 'Multilingual Combox'!A1296 &amp; "','"  &amp; 'Multilingual Combox'!B1296 &amp; "','"  &amp; 'Multilingual Combox'!C1296 &amp; "','"  &amp; 'Multilingual Combox'!F1296 &amp; "','"  &amp; 'Multilingual Combox'!G1296 &amp; "','"  &amp;  'Multilingual Combox'!H1296 &amp; "',null,'"  &amp; "','"  &amp; 'Multilingual Combox'!K1296 &amp; "',null,'" &amp; 'Multilingual Combox'!M1296 &amp; "',getdate(),1)"
)</f>
        <v/>
      </c>
    </row>
    <row r="1291" spans="1:1">
      <c r="A1291" t="str">
        <f>IF('Multilingual Combox'!A1297="",""," Insert Into SYS_MULTILINGUAL(ID, DealerID, LanguageID, FormFullName, ControlID, Value, [Text], ToolTipText, ShowOrder, Link, [Description], UpdateDate, State) Values('" &amp; 'Multilingual Combox'!A1297 &amp; "','"  &amp; 'Multilingual Combox'!B1297 &amp; "','"  &amp; 'Multilingual Combox'!C1297 &amp; "','"  &amp; 'Multilingual Combox'!F1297 &amp; "','"  &amp; 'Multilingual Combox'!G1297 &amp; "','"  &amp;  'Multilingual Combox'!H1297 &amp; "',null,'"  &amp; "','"  &amp; 'Multilingual Combox'!K1297 &amp; "',null,'" &amp; 'Multilingual Combox'!M1297 &amp; "',getdate(),1)"
)</f>
        <v/>
      </c>
    </row>
    <row r="1292" spans="1:1">
      <c r="A1292" t="str">
        <f>IF('Multilingual Combox'!A1298="",""," Insert Into SYS_MULTILINGUAL(ID, DealerID, LanguageID, FormFullName, ControlID, Value, [Text], ToolTipText, ShowOrder, Link, [Description], UpdateDate, State) Values('" &amp; 'Multilingual Combox'!A1298 &amp; "','"  &amp; 'Multilingual Combox'!B1298 &amp; "','"  &amp; 'Multilingual Combox'!C1298 &amp; "','"  &amp; 'Multilingual Combox'!F1298 &amp; "','"  &amp; 'Multilingual Combox'!G1298 &amp; "','"  &amp;  'Multilingual Combox'!H1298 &amp; "',null,'"  &amp; "','"  &amp; 'Multilingual Combox'!K1298 &amp; "',null,'" &amp; 'Multilingual Combox'!M1298 &amp; "',getdate(),1)"
)</f>
        <v/>
      </c>
    </row>
    <row r="1293" spans="1:1">
      <c r="A1293" t="str">
        <f>IF('Multilingual Combox'!A1299="",""," Insert Into SYS_MULTILINGUAL(ID, DealerID, LanguageID, FormFullName, ControlID, Value, [Text], ToolTipText, ShowOrder, Link, [Description], UpdateDate, State) Values('" &amp; 'Multilingual Combox'!A1299 &amp; "','"  &amp; 'Multilingual Combox'!B1299 &amp; "','"  &amp; 'Multilingual Combox'!C1299 &amp; "','"  &amp; 'Multilingual Combox'!F1299 &amp; "','"  &amp; 'Multilingual Combox'!G1299 &amp; "','"  &amp;  'Multilingual Combox'!H1299 &amp; "',null,'"  &amp; "','"  &amp; 'Multilingual Combox'!K1299 &amp; "',null,'" &amp; 'Multilingual Combox'!M1299 &amp; "',getdate(),1)"
)</f>
        <v/>
      </c>
    </row>
    <row r="1294" spans="1:1">
      <c r="A1294" t="str">
        <f>IF('Multilingual Combox'!A1300="",""," Insert Into SYS_MULTILINGUAL(ID, DealerID, LanguageID, FormFullName, ControlID, Value, [Text], ToolTipText, ShowOrder, Link, [Description], UpdateDate, State) Values('" &amp; 'Multilingual Combox'!A1300 &amp; "','"  &amp; 'Multilingual Combox'!B1300 &amp; "','"  &amp; 'Multilingual Combox'!C1300 &amp; "','"  &amp; 'Multilingual Combox'!F1300 &amp; "','"  &amp; 'Multilingual Combox'!G1300 &amp; "','"  &amp;  'Multilingual Combox'!H1300 &amp; "',null,'"  &amp; "','"  &amp; 'Multilingual Combox'!K1300 &amp; "',null,'" &amp; 'Multilingual Combox'!M1300 &amp; "',getdate(),1)"
)</f>
        <v/>
      </c>
    </row>
    <row r="1295" spans="1:1">
      <c r="A1295" t="str">
        <f>IF('Multilingual Combox'!A1301="",""," Insert Into SYS_MULTILINGUAL(ID, DealerID, LanguageID, FormFullName, ControlID, Value, [Text], ToolTipText, ShowOrder, Link, [Description], UpdateDate, State) Values('" &amp; 'Multilingual Combox'!A1301 &amp; "','"  &amp; 'Multilingual Combox'!B1301 &amp; "','"  &amp; 'Multilingual Combox'!C1301 &amp; "','"  &amp; 'Multilingual Combox'!F1301 &amp; "','"  &amp; 'Multilingual Combox'!G1301 &amp; "','"  &amp;  'Multilingual Combox'!H1301 &amp; "',null,'"  &amp; "','"  &amp; 'Multilingual Combox'!K1301 &amp; "',null,'" &amp; 'Multilingual Combox'!M1301 &amp; "',getdate(),1)"
)</f>
        <v/>
      </c>
    </row>
    <row r="1296" spans="1:1">
      <c r="A1296" t="str">
        <f>IF('Multilingual Combox'!A1302="",""," Insert Into SYS_MULTILINGUAL(ID, DealerID, LanguageID, FormFullName, ControlID, Value, [Text], ToolTipText, ShowOrder, Link, [Description], UpdateDate, State) Values('" &amp; 'Multilingual Combox'!A1302 &amp; "','"  &amp; 'Multilingual Combox'!B1302 &amp; "','"  &amp; 'Multilingual Combox'!C1302 &amp; "','"  &amp; 'Multilingual Combox'!F1302 &amp; "','"  &amp; 'Multilingual Combox'!G1302 &amp; "','"  &amp;  'Multilingual Combox'!H1302 &amp; "',null,'"  &amp; "','"  &amp; 'Multilingual Combox'!K1302 &amp; "',null,'" &amp; 'Multilingual Combox'!M1302 &amp; "',getdate(),1)"
)</f>
        <v/>
      </c>
    </row>
    <row r="1297" spans="1:1">
      <c r="A1297" t="str">
        <f>IF('Multilingual Combox'!A1303="",""," Insert Into SYS_MULTILINGUAL(ID, DealerID, LanguageID, FormFullName, ControlID, Value, [Text], ToolTipText, ShowOrder, Link, [Description], UpdateDate, State) Values('" &amp; 'Multilingual Combox'!A1303 &amp; "','"  &amp; 'Multilingual Combox'!B1303 &amp; "','"  &amp; 'Multilingual Combox'!C1303 &amp; "','"  &amp; 'Multilingual Combox'!F1303 &amp; "','"  &amp; 'Multilingual Combox'!G1303 &amp; "','"  &amp;  'Multilingual Combox'!H1303 &amp; "',null,'"  &amp; "','"  &amp; 'Multilingual Combox'!K1303 &amp; "',null,'" &amp; 'Multilingual Combox'!M1303 &amp; "',getdate(),1)"
)</f>
        <v/>
      </c>
    </row>
    <row r="1298" spans="1:1">
      <c r="A1298" t="str">
        <f>IF('Multilingual Combox'!A1304="",""," Insert Into SYS_MULTILINGUAL(ID, DealerID, LanguageID, FormFullName, ControlID, Value, [Text], ToolTipText, ShowOrder, Link, [Description], UpdateDate, State) Values('" &amp; 'Multilingual Combox'!A1304 &amp; "','"  &amp; 'Multilingual Combox'!B1304 &amp; "','"  &amp; 'Multilingual Combox'!C1304 &amp; "','"  &amp; 'Multilingual Combox'!F1304 &amp; "','"  &amp; 'Multilingual Combox'!G1304 &amp; "','"  &amp;  'Multilingual Combox'!H1304 &amp; "',null,'"  &amp; "','"  &amp; 'Multilingual Combox'!K1304 &amp; "',null,'" &amp; 'Multilingual Combox'!M1304 &amp; "',getdate(),1)"
)</f>
        <v/>
      </c>
    </row>
    <row r="1299" spans="1:1">
      <c r="A1299" t="str">
        <f>IF('Multilingual Combox'!A1305="",""," Insert Into SYS_MULTILINGUAL(ID, DealerID, LanguageID, FormFullName, ControlID, Value, [Text], ToolTipText, ShowOrder, Link, [Description], UpdateDate, State) Values('" &amp; 'Multilingual Combox'!A1305 &amp; "','"  &amp; 'Multilingual Combox'!B1305 &amp; "','"  &amp; 'Multilingual Combox'!C1305 &amp; "','"  &amp; 'Multilingual Combox'!F1305 &amp; "','"  &amp; 'Multilingual Combox'!G1305 &amp; "','"  &amp;  'Multilingual Combox'!H1305 &amp; "',null,'"  &amp; "','"  &amp; 'Multilingual Combox'!K1305 &amp; "',null,'" &amp; 'Multilingual Combox'!M1305 &amp; "',getdate(),1)"
)</f>
        <v/>
      </c>
    </row>
    <row r="1300" spans="1:1">
      <c r="A1300" t="str">
        <f>IF('Multilingual Combox'!A1306="",""," Insert Into SYS_MULTILINGUAL(ID, DealerID, LanguageID, FormFullName, ControlID, Value, [Text], ToolTipText, ShowOrder, Link, [Description], UpdateDate, State) Values('" &amp; 'Multilingual Combox'!A1306 &amp; "','"  &amp; 'Multilingual Combox'!B1306 &amp; "','"  &amp; 'Multilingual Combox'!C1306 &amp; "','"  &amp; 'Multilingual Combox'!F1306 &amp; "','"  &amp; 'Multilingual Combox'!G1306 &amp; "','"  &amp;  'Multilingual Combox'!H1306 &amp; "',null,'"  &amp; "','"  &amp; 'Multilingual Combox'!K1306 &amp; "',null,'" &amp; 'Multilingual Combox'!M1306 &amp; "',getdate(),1)"
)</f>
        <v/>
      </c>
    </row>
    <row r="1301" spans="1:1">
      <c r="A1301" t="str">
        <f>IF('Multilingual Combox'!A1307="",""," Insert Into SYS_MULTILINGUAL(ID, DealerID, LanguageID, FormFullName, ControlID, Value, [Text], ToolTipText, ShowOrder, Link, [Description], UpdateDate, State) Values('" &amp; 'Multilingual Combox'!A1307 &amp; "','"  &amp; 'Multilingual Combox'!B1307 &amp; "','"  &amp; 'Multilingual Combox'!C1307 &amp; "','"  &amp; 'Multilingual Combox'!F1307 &amp; "','"  &amp; 'Multilingual Combox'!G1307 &amp; "','"  &amp;  'Multilingual Combox'!H1307 &amp; "',null,'"  &amp; "','"  &amp; 'Multilingual Combox'!K1307 &amp; "',null,'" &amp; 'Multilingual Combox'!M1307 &amp; "',getdate(),1)"
)</f>
        <v/>
      </c>
    </row>
    <row r="1302" spans="1:1">
      <c r="A1302" t="str">
        <f>IF('Multilingual Combox'!A1308="",""," Insert Into SYS_MULTILINGUAL(ID, DealerID, LanguageID, FormFullName, ControlID, Value, [Text], ToolTipText, ShowOrder, Link, [Description], UpdateDate, State) Values('" &amp; 'Multilingual Combox'!A1308 &amp; "','"  &amp; 'Multilingual Combox'!B1308 &amp; "','"  &amp; 'Multilingual Combox'!C1308 &amp; "','"  &amp; 'Multilingual Combox'!F1308 &amp; "','"  &amp; 'Multilingual Combox'!G1308 &amp; "','"  &amp;  'Multilingual Combox'!H1308 &amp; "',null,'"  &amp; "','"  &amp; 'Multilingual Combox'!K1308 &amp; "',null,'" &amp; 'Multilingual Combox'!M1308 &amp; "',getdate(),1)"
)</f>
        <v/>
      </c>
    </row>
    <row r="1303" spans="1:1">
      <c r="A1303" t="str">
        <f>IF('Multilingual Combox'!A1309="",""," Insert Into SYS_MULTILINGUAL(ID, DealerID, LanguageID, FormFullName, ControlID, Value, [Text], ToolTipText, ShowOrder, Link, [Description], UpdateDate, State) Values('" &amp; 'Multilingual Combox'!A1309 &amp; "','"  &amp; 'Multilingual Combox'!B1309 &amp; "','"  &amp; 'Multilingual Combox'!C1309 &amp; "','"  &amp; 'Multilingual Combox'!F1309 &amp; "','"  &amp; 'Multilingual Combox'!G1309 &amp; "','"  &amp;  'Multilingual Combox'!H1309 &amp; "',null,'"  &amp; "','"  &amp; 'Multilingual Combox'!K1309 &amp; "',null,'" &amp; 'Multilingual Combox'!M1309 &amp; "',getdate(),1)"
)</f>
        <v/>
      </c>
    </row>
    <row r="1304" spans="1:1">
      <c r="A1304" t="str">
        <f>IF('Multilingual Combox'!A1310="",""," Insert Into SYS_MULTILINGUAL(ID, DealerID, LanguageID, FormFullName, ControlID, Value, [Text], ToolTipText, ShowOrder, Link, [Description], UpdateDate, State) Values('" &amp; 'Multilingual Combox'!A1310 &amp; "','"  &amp; 'Multilingual Combox'!B1310 &amp; "','"  &amp; 'Multilingual Combox'!C1310 &amp; "','"  &amp; 'Multilingual Combox'!F1310 &amp; "','"  &amp; 'Multilingual Combox'!G1310 &amp; "','"  &amp;  'Multilingual Combox'!H1310 &amp; "',null,'"  &amp; "','"  &amp; 'Multilingual Combox'!K1310 &amp; "',null,'" &amp; 'Multilingual Combox'!M1310 &amp; "',getdate(),1)"
)</f>
        <v/>
      </c>
    </row>
    <row r="1305" spans="1:1">
      <c r="A1305" t="str">
        <f>IF('Multilingual Combox'!A1311="",""," Insert Into SYS_MULTILINGUAL(ID, DealerID, LanguageID, FormFullName, ControlID, Value, [Text], ToolTipText, ShowOrder, Link, [Description], UpdateDate, State) Values('" &amp; 'Multilingual Combox'!A1311 &amp; "','"  &amp; 'Multilingual Combox'!B1311 &amp; "','"  &amp; 'Multilingual Combox'!C1311 &amp; "','"  &amp; 'Multilingual Combox'!F1311 &amp; "','"  &amp; 'Multilingual Combox'!G1311 &amp; "','"  &amp;  'Multilingual Combox'!H1311 &amp; "',null,'"  &amp; "','"  &amp; 'Multilingual Combox'!K1311 &amp; "',null,'" &amp; 'Multilingual Combox'!M1311 &amp; "',getdate(),1)"
)</f>
        <v/>
      </c>
    </row>
    <row r="1306" spans="1:1">
      <c r="A1306" t="str">
        <f>IF('Multilingual Combox'!A1312="",""," Insert Into SYS_MULTILINGUAL(ID, DealerID, LanguageID, FormFullName, ControlID, Value, [Text], ToolTipText, ShowOrder, Link, [Description], UpdateDate, State) Values('" &amp; 'Multilingual Combox'!A1312 &amp; "','"  &amp; 'Multilingual Combox'!B1312 &amp; "','"  &amp; 'Multilingual Combox'!C1312 &amp; "','"  &amp; 'Multilingual Combox'!F1312 &amp; "','"  &amp; 'Multilingual Combox'!G1312 &amp; "','"  &amp;  'Multilingual Combox'!H1312 &amp; "',null,'"  &amp; "','"  &amp; 'Multilingual Combox'!K1312 &amp; "',null,'" &amp; 'Multilingual Combox'!M1312 &amp; "',getdate(),1)"
)</f>
        <v/>
      </c>
    </row>
    <row r="1307" spans="1:1">
      <c r="A1307" t="str">
        <f>IF('Multilingual Combox'!A1313="",""," Insert Into SYS_MULTILINGUAL(ID, DealerID, LanguageID, FormFullName, ControlID, Value, [Text], ToolTipText, ShowOrder, Link, [Description], UpdateDate, State) Values('" &amp; 'Multilingual Combox'!A1313 &amp; "','"  &amp; 'Multilingual Combox'!B1313 &amp; "','"  &amp; 'Multilingual Combox'!C1313 &amp; "','"  &amp; 'Multilingual Combox'!F1313 &amp; "','"  &amp; 'Multilingual Combox'!G1313 &amp; "','"  &amp;  'Multilingual Combox'!H1313 &amp; "',null,'"  &amp; "','"  &amp; 'Multilingual Combox'!K1313 &amp; "',null,'" &amp; 'Multilingual Combox'!M1313 &amp; "',getdate(),1)"
)</f>
        <v/>
      </c>
    </row>
    <row r="1308" spans="1:1">
      <c r="A1308" t="str">
        <f>IF('Multilingual Combox'!A1314="",""," Insert Into SYS_MULTILINGUAL(ID, DealerID, LanguageID, FormFullName, ControlID, Value, [Text], ToolTipText, ShowOrder, Link, [Description], UpdateDate, State) Values('" &amp; 'Multilingual Combox'!A1314 &amp; "','"  &amp; 'Multilingual Combox'!B1314 &amp; "','"  &amp; 'Multilingual Combox'!C1314 &amp; "','"  &amp; 'Multilingual Combox'!F1314 &amp; "','"  &amp; 'Multilingual Combox'!G1314 &amp; "','"  &amp;  'Multilingual Combox'!H1314 &amp; "',null,'"  &amp; "','"  &amp; 'Multilingual Combox'!K1314 &amp; "',null,'" &amp; 'Multilingual Combox'!M1314 &amp; "',getdate(),1)"
)</f>
        <v/>
      </c>
    </row>
    <row r="1309" spans="1:1">
      <c r="A1309" t="str">
        <f>IF('Multilingual Combox'!A1315="",""," Insert Into SYS_MULTILINGUAL(ID, DealerID, LanguageID, FormFullName, ControlID, Value, [Text], ToolTipText, ShowOrder, Link, [Description], UpdateDate, State) Values('" &amp; 'Multilingual Combox'!A1315 &amp; "','"  &amp; 'Multilingual Combox'!B1315 &amp; "','"  &amp; 'Multilingual Combox'!C1315 &amp; "','"  &amp; 'Multilingual Combox'!F1315 &amp; "','"  &amp; 'Multilingual Combox'!G1315 &amp; "','"  &amp;  'Multilingual Combox'!H1315 &amp; "',null,'"  &amp; "','"  &amp; 'Multilingual Combox'!K1315 &amp; "',null,'" &amp; 'Multilingual Combox'!M1315 &amp; "',getdate(),1)"
)</f>
        <v/>
      </c>
    </row>
    <row r="1310" spans="1:1">
      <c r="A1310" t="str">
        <f>IF('Multilingual Combox'!A1316="",""," Insert Into SYS_MULTILINGUAL(ID, DealerID, LanguageID, FormFullName, ControlID, Value, [Text], ToolTipText, ShowOrder, Link, [Description], UpdateDate, State) Values('" &amp; 'Multilingual Combox'!A1316 &amp; "','"  &amp; 'Multilingual Combox'!B1316 &amp; "','"  &amp; 'Multilingual Combox'!C1316 &amp; "','"  &amp; 'Multilingual Combox'!F1316 &amp; "','"  &amp; 'Multilingual Combox'!G1316 &amp; "','"  &amp;  'Multilingual Combox'!H1316 &amp; "',null,'"  &amp; "','"  &amp; 'Multilingual Combox'!K1316 &amp; "',null,'" &amp; 'Multilingual Combox'!M1316 &amp; "',getdate(),1)"
)</f>
        <v/>
      </c>
    </row>
    <row r="1311" spans="1:1">
      <c r="A1311" t="str">
        <f>IF('Multilingual Combox'!A1317="",""," Insert Into SYS_MULTILINGUAL(ID, DealerID, LanguageID, FormFullName, ControlID, Value, [Text], ToolTipText, ShowOrder, Link, [Description], UpdateDate, State) Values('" &amp; 'Multilingual Combox'!A1317 &amp; "','"  &amp; 'Multilingual Combox'!B1317 &amp; "','"  &amp; 'Multilingual Combox'!C1317 &amp; "','"  &amp; 'Multilingual Combox'!F1317 &amp; "','"  &amp; 'Multilingual Combox'!G1317 &amp; "','"  &amp;  'Multilingual Combox'!H1317 &amp; "',null,'"  &amp; "','"  &amp; 'Multilingual Combox'!K1317 &amp; "',null,'" &amp; 'Multilingual Combox'!M1317 &amp; "',getdate(),1)"
)</f>
        <v/>
      </c>
    </row>
    <row r="1312" spans="1:1">
      <c r="A1312" t="str">
        <f>IF('Multilingual Combox'!A1318="",""," Insert Into SYS_MULTILINGUAL(ID, DealerID, LanguageID, FormFullName, ControlID, Value, [Text], ToolTipText, ShowOrder, Link, [Description], UpdateDate, State) Values('" &amp; 'Multilingual Combox'!A1318 &amp; "','"  &amp; 'Multilingual Combox'!B1318 &amp; "','"  &amp; 'Multilingual Combox'!C1318 &amp; "','"  &amp; 'Multilingual Combox'!F1318 &amp; "','"  &amp; 'Multilingual Combox'!G1318 &amp; "','"  &amp;  'Multilingual Combox'!H1318 &amp; "',null,'"  &amp; "','"  &amp; 'Multilingual Combox'!K1318 &amp; "',null,'" &amp; 'Multilingual Combox'!M1318 &amp; "',getdate(),1)"
)</f>
        <v/>
      </c>
    </row>
    <row r="1313" spans="1:1">
      <c r="A1313" t="str">
        <f>IF('Multilingual Combox'!A1319="",""," Insert Into SYS_MULTILINGUAL(ID, DealerID, LanguageID, FormFullName, ControlID, Value, [Text], ToolTipText, ShowOrder, Link, [Description], UpdateDate, State) Values('" &amp; 'Multilingual Combox'!A1319 &amp; "','"  &amp; 'Multilingual Combox'!B1319 &amp; "','"  &amp; 'Multilingual Combox'!C1319 &amp; "','"  &amp; 'Multilingual Combox'!F1319 &amp; "','"  &amp; 'Multilingual Combox'!G1319 &amp; "','"  &amp;  'Multilingual Combox'!H1319 &amp; "',null,'"  &amp; "','"  &amp; 'Multilingual Combox'!K1319 &amp; "',null,'" &amp; 'Multilingual Combox'!M1319 &amp; "',getdate(),1)"
)</f>
        <v/>
      </c>
    </row>
    <row r="1314" spans="1:1">
      <c r="A1314" t="str">
        <f>IF('Multilingual Combox'!A1320="",""," Insert Into SYS_MULTILINGUAL(ID, DealerID, LanguageID, FormFullName, ControlID, Value, [Text], ToolTipText, ShowOrder, Link, [Description], UpdateDate, State) Values('" &amp; 'Multilingual Combox'!A1320 &amp; "','"  &amp; 'Multilingual Combox'!B1320 &amp; "','"  &amp; 'Multilingual Combox'!C1320 &amp; "','"  &amp; 'Multilingual Combox'!F1320 &amp; "','"  &amp; 'Multilingual Combox'!G1320 &amp; "','"  &amp;  'Multilingual Combox'!H1320 &amp; "',null,'"  &amp; "','"  &amp; 'Multilingual Combox'!K1320 &amp; "',null,'" &amp; 'Multilingual Combox'!M1320 &amp; "',getdate(),1)"
)</f>
        <v/>
      </c>
    </row>
    <row r="1315" spans="1:1">
      <c r="A1315" t="str">
        <f>IF('Multilingual Combox'!A1321="",""," Insert Into SYS_MULTILINGUAL(ID, DealerID, LanguageID, FormFullName, ControlID, Value, [Text], ToolTipText, ShowOrder, Link, [Description], UpdateDate, State) Values('" &amp; 'Multilingual Combox'!A1321 &amp; "','"  &amp; 'Multilingual Combox'!B1321 &amp; "','"  &amp; 'Multilingual Combox'!C1321 &amp; "','"  &amp; 'Multilingual Combox'!F1321 &amp; "','"  &amp; 'Multilingual Combox'!G1321 &amp; "','"  &amp;  'Multilingual Combox'!H1321 &amp; "',null,'"  &amp; "','"  &amp; 'Multilingual Combox'!K1321 &amp; "',null,'" &amp; 'Multilingual Combox'!M1321 &amp; "',getdate(),1)"
)</f>
        <v/>
      </c>
    </row>
    <row r="1316" spans="1:1">
      <c r="A1316" t="str">
        <f>IF('Multilingual Combox'!A1322="",""," Insert Into SYS_MULTILINGUAL(ID, DealerID, LanguageID, FormFullName, ControlID, Value, [Text], ToolTipText, ShowOrder, Link, [Description], UpdateDate, State) Values('" &amp; 'Multilingual Combox'!A1322 &amp; "','"  &amp; 'Multilingual Combox'!B1322 &amp; "','"  &amp; 'Multilingual Combox'!C1322 &amp; "','"  &amp; 'Multilingual Combox'!F1322 &amp; "','"  &amp; 'Multilingual Combox'!G1322 &amp; "','"  &amp;  'Multilingual Combox'!H1322 &amp; "',null,'"  &amp; "','"  &amp; 'Multilingual Combox'!K1322 &amp; "',null,'" &amp; 'Multilingual Combox'!M1322 &amp; "',getdate(),1)"
)</f>
        <v/>
      </c>
    </row>
    <row r="1317" spans="1:1">
      <c r="A1317" t="str">
        <f>IF('Multilingual Combox'!A1323="",""," Insert Into SYS_MULTILINGUAL(ID, DealerID, LanguageID, FormFullName, ControlID, Value, [Text], ToolTipText, ShowOrder, Link, [Description], UpdateDate, State) Values('" &amp; 'Multilingual Combox'!A1323 &amp; "','"  &amp; 'Multilingual Combox'!B1323 &amp; "','"  &amp; 'Multilingual Combox'!C1323 &amp; "','"  &amp; 'Multilingual Combox'!F1323 &amp; "','"  &amp; 'Multilingual Combox'!G1323 &amp; "','"  &amp;  'Multilingual Combox'!H1323 &amp; "',null,'"  &amp; "','"  &amp; 'Multilingual Combox'!K1323 &amp; "',null,'" &amp; 'Multilingual Combox'!M1323 &amp; "',getdate(),1)"
)</f>
        <v/>
      </c>
    </row>
    <row r="1318" spans="1:1">
      <c r="A1318" t="str">
        <f>IF('Multilingual Combox'!A1324="",""," Insert Into SYS_MULTILINGUAL(ID, DealerID, LanguageID, FormFullName, ControlID, Value, [Text], ToolTipText, ShowOrder, Link, [Description], UpdateDate, State) Values('" &amp; 'Multilingual Combox'!A1324 &amp; "','"  &amp; 'Multilingual Combox'!B1324 &amp; "','"  &amp; 'Multilingual Combox'!C1324 &amp; "','"  &amp; 'Multilingual Combox'!F1324 &amp; "','"  &amp; 'Multilingual Combox'!G1324 &amp; "','"  &amp;  'Multilingual Combox'!H1324 &amp; "',null,'"  &amp; "','"  &amp; 'Multilingual Combox'!K1324 &amp; "',null,'" &amp; 'Multilingual Combox'!M1324 &amp; "',getdate(),1)"
)</f>
        <v/>
      </c>
    </row>
    <row r="1319" spans="1:1">
      <c r="A1319" t="str">
        <f>IF('Multilingual Combox'!A1325="",""," Insert Into SYS_MULTILINGUAL(ID, DealerID, LanguageID, FormFullName, ControlID, Value, [Text], ToolTipText, ShowOrder, Link, [Description], UpdateDate, State) Values('" &amp; 'Multilingual Combox'!A1325 &amp; "','"  &amp; 'Multilingual Combox'!B1325 &amp; "','"  &amp; 'Multilingual Combox'!C1325 &amp; "','"  &amp; 'Multilingual Combox'!F1325 &amp; "','"  &amp; 'Multilingual Combox'!G1325 &amp; "','"  &amp;  'Multilingual Combox'!H1325 &amp; "',null,'"  &amp; "','"  &amp; 'Multilingual Combox'!K1325 &amp; "',null,'" &amp; 'Multilingual Combox'!M1325 &amp; "',getdate(),1)"
)</f>
        <v/>
      </c>
    </row>
    <row r="1320" spans="1:1">
      <c r="A1320" t="str">
        <f>IF('Multilingual Combox'!A1326="",""," Insert Into SYS_MULTILINGUAL(ID, DealerID, LanguageID, FormFullName, ControlID, Value, [Text], ToolTipText, ShowOrder, Link, [Description], UpdateDate, State) Values('" &amp; 'Multilingual Combox'!A1326 &amp; "','"  &amp; 'Multilingual Combox'!B1326 &amp; "','"  &amp; 'Multilingual Combox'!C1326 &amp; "','"  &amp; 'Multilingual Combox'!F1326 &amp; "','"  &amp; 'Multilingual Combox'!G1326 &amp; "','"  &amp;  'Multilingual Combox'!H1326 &amp; "',null,'"  &amp; "','"  &amp; 'Multilingual Combox'!K1326 &amp; "',null,'" &amp; 'Multilingual Combox'!M1326 &amp; "',getdate(),1)"
)</f>
        <v/>
      </c>
    </row>
    <row r="1321" spans="1:1">
      <c r="A1321" t="str">
        <f>IF('Multilingual Combox'!A1327="",""," Insert Into SYS_MULTILINGUAL(ID, DealerID, LanguageID, FormFullName, ControlID, Value, [Text], ToolTipText, ShowOrder, Link, [Description], UpdateDate, State) Values('" &amp; 'Multilingual Combox'!A1327 &amp; "','"  &amp; 'Multilingual Combox'!B1327 &amp; "','"  &amp; 'Multilingual Combox'!C1327 &amp; "','"  &amp; 'Multilingual Combox'!F1327 &amp; "','"  &amp; 'Multilingual Combox'!G1327 &amp; "','"  &amp;  'Multilingual Combox'!H1327 &amp; "',null,'"  &amp; "','"  &amp; 'Multilingual Combox'!K1327 &amp; "',null,'" &amp; 'Multilingual Combox'!M1327 &amp; "',getdate(),1)"
)</f>
        <v/>
      </c>
    </row>
    <row r="1322" spans="1:1">
      <c r="A1322" t="str">
        <f>IF('Multilingual Combox'!A1328="",""," Insert Into SYS_MULTILINGUAL(ID, DealerID, LanguageID, FormFullName, ControlID, Value, [Text], ToolTipText, ShowOrder, Link, [Description], UpdateDate, State) Values('" &amp; 'Multilingual Combox'!A1328 &amp; "','"  &amp; 'Multilingual Combox'!B1328 &amp; "','"  &amp; 'Multilingual Combox'!C1328 &amp; "','"  &amp; 'Multilingual Combox'!F1328 &amp; "','"  &amp; 'Multilingual Combox'!G1328 &amp; "','"  &amp;  'Multilingual Combox'!H1328 &amp; "',null,'"  &amp; "','"  &amp; 'Multilingual Combox'!K1328 &amp; "',null,'" &amp; 'Multilingual Combox'!M1328 &amp; "',getdate(),1)"
)</f>
        <v/>
      </c>
    </row>
    <row r="1323" spans="1:1">
      <c r="A1323" t="str">
        <f>IF('Multilingual Combox'!A1329="",""," Insert Into SYS_MULTILINGUAL(ID, DealerID, LanguageID, FormFullName, ControlID, Value, [Text], ToolTipText, ShowOrder, Link, [Description], UpdateDate, State) Values('" &amp; 'Multilingual Combox'!A1329 &amp; "','"  &amp; 'Multilingual Combox'!B1329 &amp; "','"  &amp; 'Multilingual Combox'!C1329 &amp; "','"  &amp; 'Multilingual Combox'!F1329 &amp; "','"  &amp; 'Multilingual Combox'!G1329 &amp; "','"  &amp;  'Multilingual Combox'!H1329 &amp; "',null,'"  &amp; "','"  &amp; 'Multilingual Combox'!K1329 &amp; "',null,'" &amp; 'Multilingual Combox'!M1329 &amp; "',getdate(),1)"
)</f>
        <v/>
      </c>
    </row>
    <row r="1324" spans="1:1">
      <c r="A1324" t="str">
        <f>IF('Multilingual Combox'!A1330="",""," Insert Into SYS_MULTILINGUAL(ID, DealerID, LanguageID, FormFullName, ControlID, Value, [Text], ToolTipText, ShowOrder, Link, [Description], UpdateDate, State) Values('" &amp; 'Multilingual Combox'!A1330 &amp; "','"  &amp; 'Multilingual Combox'!B1330 &amp; "','"  &amp; 'Multilingual Combox'!C1330 &amp; "','"  &amp; 'Multilingual Combox'!F1330 &amp; "','"  &amp; 'Multilingual Combox'!G1330 &amp; "','"  &amp;  'Multilingual Combox'!H1330 &amp; "',null,'"  &amp; "','"  &amp; 'Multilingual Combox'!K1330 &amp; "',null,'" &amp; 'Multilingual Combox'!M1330 &amp; "',getdate(),1)"
)</f>
        <v/>
      </c>
    </row>
    <row r="1325" spans="1:1">
      <c r="A1325" t="str">
        <f>IF('Multilingual Combox'!A1331="",""," Insert Into SYS_MULTILINGUAL(ID, DealerID, LanguageID, FormFullName, ControlID, Value, [Text], ToolTipText, ShowOrder, Link, [Description], UpdateDate, State) Values('" &amp; 'Multilingual Combox'!A1331 &amp; "','"  &amp; 'Multilingual Combox'!B1331 &amp; "','"  &amp; 'Multilingual Combox'!C1331 &amp; "','"  &amp; 'Multilingual Combox'!F1331 &amp; "','"  &amp; 'Multilingual Combox'!G1331 &amp; "','"  &amp;  'Multilingual Combox'!H1331 &amp; "',null,'"  &amp; "','"  &amp; 'Multilingual Combox'!K1331 &amp; "',null,'" &amp; 'Multilingual Combox'!M1331 &amp; "',getdate(),1)"
)</f>
        <v/>
      </c>
    </row>
    <row r="1326" spans="1:1">
      <c r="A1326" t="str">
        <f>IF('Multilingual Combox'!A1332="",""," Insert Into SYS_MULTILINGUAL(ID, DealerID, LanguageID, FormFullName, ControlID, Value, [Text], ToolTipText, ShowOrder, Link, [Description], UpdateDate, State) Values('" &amp; 'Multilingual Combox'!A1332 &amp; "','"  &amp; 'Multilingual Combox'!B1332 &amp; "','"  &amp; 'Multilingual Combox'!C1332 &amp; "','"  &amp; 'Multilingual Combox'!F1332 &amp; "','"  &amp; 'Multilingual Combox'!G1332 &amp; "','"  &amp;  'Multilingual Combox'!H1332 &amp; "',null,'"  &amp; "','"  &amp; 'Multilingual Combox'!K1332 &amp; "',null,'" &amp; 'Multilingual Combox'!M1332 &amp; "',getdate(),1)"
)</f>
        <v/>
      </c>
    </row>
    <row r="1327" spans="1:1">
      <c r="A1327" t="str">
        <f>IF('Multilingual Combox'!A1333="",""," Insert Into SYS_MULTILINGUAL(ID, DealerID, LanguageID, FormFullName, ControlID, Value, [Text], ToolTipText, ShowOrder, Link, [Description], UpdateDate, State) Values('" &amp; 'Multilingual Combox'!A1333 &amp; "','"  &amp; 'Multilingual Combox'!B1333 &amp; "','"  &amp; 'Multilingual Combox'!C1333 &amp; "','"  &amp; 'Multilingual Combox'!F1333 &amp; "','"  &amp; 'Multilingual Combox'!G1333 &amp; "','"  &amp;  'Multilingual Combox'!H1333 &amp; "',null,'"  &amp; "','"  &amp; 'Multilingual Combox'!K1333 &amp; "',null,'" &amp; 'Multilingual Combox'!M1333 &amp; "',getdate(),1)"
)</f>
        <v/>
      </c>
    </row>
    <row r="1328" spans="1:1">
      <c r="A1328" t="str">
        <f>IF('Multilingual Combox'!A1334="",""," Insert Into SYS_MULTILINGUAL(ID, DealerID, LanguageID, FormFullName, ControlID, Value, [Text], ToolTipText, ShowOrder, Link, [Description], UpdateDate, State) Values('" &amp; 'Multilingual Combox'!A1334 &amp; "','"  &amp; 'Multilingual Combox'!B1334 &amp; "','"  &amp; 'Multilingual Combox'!C1334 &amp; "','"  &amp; 'Multilingual Combox'!F1334 &amp; "','"  &amp; 'Multilingual Combox'!G1334 &amp; "','"  &amp;  'Multilingual Combox'!H1334 &amp; "',null,'"  &amp; "','"  &amp; 'Multilingual Combox'!K1334 &amp; "',null,'" &amp; 'Multilingual Combox'!M1334 &amp; "',getdate(),1)"
)</f>
        <v/>
      </c>
    </row>
    <row r="1329" spans="1:1">
      <c r="A1329" t="str">
        <f>IF('Multilingual Combox'!A1335="",""," Insert Into SYS_MULTILINGUAL(ID, DealerID, LanguageID, FormFullName, ControlID, Value, [Text], ToolTipText, ShowOrder, Link, [Description], UpdateDate, State) Values('" &amp; 'Multilingual Combox'!A1335 &amp; "','"  &amp; 'Multilingual Combox'!B1335 &amp; "','"  &amp; 'Multilingual Combox'!C1335 &amp; "','"  &amp; 'Multilingual Combox'!F1335 &amp; "','"  &amp; 'Multilingual Combox'!G1335 &amp; "','"  &amp;  'Multilingual Combox'!H1335 &amp; "',null,'"  &amp; "','"  &amp; 'Multilingual Combox'!K1335 &amp; "',null,'" &amp; 'Multilingual Combox'!M1335 &amp; "',getdate(),1)"
)</f>
        <v/>
      </c>
    </row>
    <row r="1330" spans="1:1">
      <c r="A1330" t="str">
        <f>IF('Multilingual Combox'!A1336="",""," Insert Into SYS_MULTILINGUAL(ID, DealerID, LanguageID, FormFullName, ControlID, Value, [Text], ToolTipText, ShowOrder, Link, [Description], UpdateDate, State) Values('" &amp; 'Multilingual Combox'!A1336 &amp; "','"  &amp; 'Multilingual Combox'!B1336 &amp; "','"  &amp; 'Multilingual Combox'!C1336 &amp; "','"  &amp; 'Multilingual Combox'!F1336 &amp; "','"  &amp; 'Multilingual Combox'!G1336 &amp; "','"  &amp;  'Multilingual Combox'!H1336 &amp; "',null,'"  &amp; "','"  &amp; 'Multilingual Combox'!K1336 &amp; "',null,'" &amp; 'Multilingual Combox'!M1336 &amp; "',getdate(),1)"
)</f>
        <v/>
      </c>
    </row>
    <row r="1331" spans="1:1">
      <c r="A1331" t="str">
        <f>IF('Multilingual Combox'!A1337="",""," Insert Into SYS_MULTILINGUAL(ID, DealerID, LanguageID, FormFullName, ControlID, Value, [Text], ToolTipText, ShowOrder, Link, [Description], UpdateDate, State) Values('" &amp; 'Multilingual Combox'!A1337 &amp; "','"  &amp; 'Multilingual Combox'!B1337 &amp; "','"  &amp; 'Multilingual Combox'!C1337 &amp; "','"  &amp; 'Multilingual Combox'!F1337 &amp; "','"  &amp; 'Multilingual Combox'!G1337 &amp; "','"  &amp;  'Multilingual Combox'!H1337 &amp; "',null,'"  &amp; "','"  &amp; 'Multilingual Combox'!K1337 &amp; "',null,'" &amp; 'Multilingual Combox'!M1337 &amp; "',getdate(),1)"
)</f>
        <v/>
      </c>
    </row>
    <row r="1332" spans="1:1">
      <c r="A1332" t="str">
        <f>IF('Multilingual Combox'!A1338="",""," Insert Into SYS_MULTILINGUAL(ID, DealerID, LanguageID, FormFullName, ControlID, Value, [Text], ToolTipText, ShowOrder, Link, [Description], UpdateDate, State) Values('" &amp; 'Multilingual Combox'!A1338 &amp; "','"  &amp; 'Multilingual Combox'!B1338 &amp; "','"  &amp; 'Multilingual Combox'!C1338 &amp; "','"  &amp; 'Multilingual Combox'!F1338 &amp; "','"  &amp; 'Multilingual Combox'!G1338 &amp; "','"  &amp;  'Multilingual Combox'!H1338 &amp; "',null,'"  &amp; "','"  &amp; 'Multilingual Combox'!K1338 &amp; "',null,'" &amp; 'Multilingual Combox'!M1338 &amp; "',getdate(),1)"
)</f>
        <v/>
      </c>
    </row>
    <row r="1333" spans="1:1">
      <c r="A1333" t="str">
        <f>IF('Multilingual Combox'!A1339="",""," Insert Into SYS_MULTILINGUAL(ID, DealerID, LanguageID, FormFullName, ControlID, Value, [Text], ToolTipText, ShowOrder, Link, [Description], UpdateDate, State) Values('" &amp; 'Multilingual Combox'!A1339 &amp; "','"  &amp; 'Multilingual Combox'!B1339 &amp; "','"  &amp; 'Multilingual Combox'!C1339 &amp; "','"  &amp; 'Multilingual Combox'!F1339 &amp; "','"  &amp; 'Multilingual Combox'!G1339 &amp; "','"  &amp;  'Multilingual Combox'!H1339 &amp; "',null,'"  &amp; "','"  &amp; 'Multilingual Combox'!K1339 &amp; "',null,'" &amp; 'Multilingual Combox'!M1339 &amp; "',getdate(),1)"
)</f>
        <v/>
      </c>
    </row>
    <row r="1334" spans="1:1">
      <c r="A1334" t="str">
        <f>IF('Multilingual Combox'!A1340="",""," Insert Into SYS_MULTILINGUAL(ID, DealerID, LanguageID, FormFullName, ControlID, Value, [Text], ToolTipText, ShowOrder, Link, [Description], UpdateDate, State) Values('" &amp; 'Multilingual Combox'!A1340 &amp; "','"  &amp; 'Multilingual Combox'!B1340 &amp; "','"  &amp; 'Multilingual Combox'!C1340 &amp; "','"  &amp; 'Multilingual Combox'!F1340 &amp; "','"  &amp; 'Multilingual Combox'!G1340 &amp; "','"  &amp;  'Multilingual Combox'!H1340 &amp; "',null,'"  &amp; "','"  &amp; 'Multilingual Combox'!K1340 &amp; "',null,'" &amp; 'Multilingual Combox'!M1340 &amp; "',getdate(),1)"
)</f>
        <v/>
      </c>
    </row>
    <row r="1335" spans="1:1">
      <c r="A1335" t="str">
        <f>IF('Multilingual Combox'!A1341="",""," Insert Into SYS_MULTILINGUAL(ID, DealerID, LanguageID, FormFullName, ControlID, Value, [Text], ToolTipText, ShowOrder, Link, [Description], UpdateDate, State) Values('" &amp; 'Multilingual Combox'!A1341 &amp; "','"  &amp; 'Multilingual Combox'!B1341 &amp; "','"  &amp; 'Multilingual Combox'!C1341 &amp; "','"  &amp; 'Multilingual Combox'!F1341 &amp; "','"  &amp; 'Multilingual Combox'!G1341 &amp; "','"  &amp;  'Multilingual Combox'!H1341 &amp; "',null,'"  &amp; "','"  &amp; 'Multilingual Combox'!K1341 &amp; "',null,'" &amp; 'Multilingual Combox'!M1341 &amp; "',getdate(),1)"
)</f>
        <v/>
      </c>
    </row>
    <row r="1336" spans="1:1">
      <c r="A1336" t="str">
        <f>IF('Multilingual Combox'!A1342="",""," Insert Into SYS_MULTILINGUAL(ID, DealerID, LanguageID, FormFullName, ControlID, Value, [Text], ToolTipText, ShowOrder, Link, [Description], UpdateDate, State) Values('" &amp; 'Multilingual Combox'!A1342 &amp; "','"  &amp; 'Multilingual Combox'!B1342 &amp; "','"  &amp; 'Multilingual Combox'!C1342 &amp; "','"  &amp; 'Multilingual Combox'!F1342 &amp; "','"  &amp; 'Multilingual Combox'!G1342 &amp; "','"  &amp;  'Multilingual Combox'!H1342 &amp; "',null,'"  &amp; "','"  &amp; 'Multilingual Combox'!K1342 &amp; "',null,'" &amp; 'Multilingual Combox'!M1342 &amp; "',getdate(),1)"
)</f>
        <v/>
      </c>
    </row>
    <row r="1337" spans="1:1">
      <c r="A1337" t="str">
        <f>IF('Multilingual Combox'!A1343="",""," Insert Into SYS_MULTILINGUAL(ID, DealerID, LanguageID, FormFullName, ControlID, Value, [Text], ToolTipText, ShowOrder, Link, [Description], UpdateDate, State) Values('" &amp; 'Multilingual Combox'!A1343 &amp; "','"  &amp; 'Multilingual Combox'!B1343 &amp; "','"  &amp; 'Multilingual Combox'!C1343 &amp; "','"  &amp; 'Multilingual Combox'!F1343 &amp; "','"  &amp; 'Multilingual Combox'!G1343 &amp; "','"  &amp;  'Multilingual Combox'!H1343 &amp; "',null,'"  &amp; "','"  &amp; 'Multilingual Combox'!K1343 &amp; "',null,'" &amp; 'Multilingual Combox'!M1343 &amp; "',getdate(),1)"
)</f>
        <v/>
      </c>
    </row>
    <row r="1338" spans="1:1">
      <c r="A1338" t="str">
        <f>IF('Multilingual Combox'!A1344="",""," Insert Into SYS_MULTILINGUAL(ID, DealerID, LanguageID, FormFullName, ControlID, Value, [Text], ToolTipText, ShowOrder, Link, [Description], UpdateDate, State) Values('" &amp; 'Multilingual Combox'!A1344 &amp; "','"  &amp; 'Multilingual Combox'!B1344 &amp; "','"  &amp; 'Multilingual Combox'!C1344 &amp; "','"  &amp; 'Multilingual Combox'!F1344 &amp; "','"  &amp; 'Multilingual Combox'!G1344 &amp; "','"  &amp;  'Multilingual Combox'!H1344 &amp; "',null,'"  &amp; "','"  &amp; 'Multilingual Combox'!K1344 &amp; "',null,'" &amp; 'Multilingual Combox'!M1344 &amp; "',getdate(),1)"
)</f>
        <v/>
      </c>
    </row>
    <row r="1339" spans="1:1">
      <c r="A1339" t="str">
        <f>IF('Multilingual Combox'!A1345="",""," Insert Into SYS_MULTILINGUAL(ID, DealerID, LanguageID, FormFullName, ControlID, Value, [Text], ToolTipText, ShowOrder, Link, [Description], UpdateDate, State) Values('" &amp; 'Multilingual Combox'!A1345 &amp; "','"  &amp; 'Multilingual Combox'!B1345 &amp; "','"  &amp; 'Multilingual Combox'!C1345 &amp; "','"  &amp; 'Multilingual Combox'!F1345 &amp; "','"  &amp; 'Multilingual Combox'!G1345 &amp; "','"  &amp;  'Multilingual Combox'!H1345 &amp; "',null,'"  &amp; "','"  &amp; 'Multilingual Combox'!K1345 &amp; "',null,'" &amp; 'Multilingual Combox'!M1345 &amp; "',getdate(),1)"
)</f>
        <v/>
      </c>
    </row>
    <row r="1340" spans="1:1">
      <c r="A1340" t="str">
        <f>IF('Multilingual Combox'!A1346="",""," Insert Into SYS_MULTILINGUAL(ID, DealerID, LanguageID, FormFullName, ControlID, Value, [Text], ToolTipText, ShowOrder, Link, [Description], UpdateDate, State) Values('" &amp; 'Multilingual Combox'!A1346 &amp; "','"  &amp; 'Multilingual Combox'!B1346 &amp; "','"  &amp; 'Multilingual Combox'!C1346 &amp; "','"  &amp; 'Multilingual Combox'!F1346 &amp; "','"  &amp; 'Multilingual Combox'!G1346 &amp; "','"  &amp;  'Multilingual Combox'!H1346 &amp; "',null,'"  &amp; "','"  &amp; 'Multilingual Combox'!K1346 &amp; "',null,'" &amp; 'Multilingual Combox'!M1346 &amp; "',getdate(),1)"
)</f>
        <v/>
      </c>
    </row>
    <row r="1341" spans="1:1">
      <c r="A1341" t="str">
        <f>IF('Multilingual Combox'!A1347="",""," Insert Into SYS_MULTILINGUAL(ID, DealerID, LanguageID, FormFullName, ControlID, Value, [Text], ToolTipText, ShowOrder, Link, [Description], UpdateDate, State) Values('" &amp; 'Multilingual Combox'!A1347 &amp; "','"  &amp; 'Multilingual Combox'!B1347 &amp; "','"  &amp; 'Multilingual Combox'!C1347 &amp; "','"  &amp; 'Multilingual Combox'!F1347 &amp; "','"  &amp; 'Multilingual Combox'!G1347 &amp; "','"  &amp;  'Multilingual Combox'!H1347 &amp; "',null,'"  &amp; "','"  &amp; 'Multilingual Combox'!K1347 &amp; "',null,'" &amp; 'Multilingual Combox'!M1347 &amp; "',getdate(),1)"
)</f>
        <v/>
      </c>
    </row>
    <row r="1342" spans="1:1">
      <c r="A1342" t="str">
        <f>IF('Multilingual Combox'!A1348="",""," Insert Into SYS_MULTILINGUAL(ID, DealerID, LanguageID, FormFullName, ControlID, Value, [Text], ToolTipText, ShowOrder, Link, [Description], UpdateDate, State) Values('" &amp; 'Multilingual Combox'!A1348 &amp; "','"  &amp; 'Multilingual Combox'!B1348 &amp; "','"  &amp; 'Multilingual Combox'!C1348 &amp; "','"  &amp; 'Multilingual Combox'!F1348 &amp; "','"  &amp; 'Multilingual Combox'!G1348 &amp; "','"  &amp;  'Multilingual Combox'!H1348 &amp; "',null,'"  &amp; "','"  &amp; 'Multilingual Combox'!K1348 &amp; "',null,'" &amp; 'Multilingual Combox'!M1348 &amp; "',getdate(),1)"
)</f>
        <v/>
      </c>
    </row>
    <row r="1343" spans="1:1">
      <c r="A1343" t="str">
        <f>IF('Multilingual Combox'!A1349="",""," Insert Into SYS_MULTILINGUAL(ID, DealerID, LanguageID, FormFullName, ControlID, Value, [Text], ToolTipText, ShowOrder, Link, [Description], UpdateDate, State) Values('" &amp; 'Multilingual Combox'!A1349 &amp; "','"  &amp; 'Multilingual Combox'!B1349 &amp; "','"  &amp; 'Multilingual Combox'!C1349 &amp; "','"  &amp; 'Multilingual Combox'!F1349 &amp; "','"  &amp; 'Multilingual Combox'!G1349 &amp; "','"  &amp;  'Multilingual Combox'!H1349 &amp; "',null,'"  &amp; "','"  &amp; 'Multilingual Combox'!K1349 &amp; "',null,'" &amp; 'Multilingual Combox'!M1349 &amp; "',getdate(),1)"
)</f>
        <v/>
      </c>
    </row>
    <row r="1344" spans="1:1">
      <c r="A1344" t="str">
        <f>IF('Multilingual Combox'!A1350="",""," Insert Into SYS_MULTILINGUAL(ID, DealerID, LanguageID, FormFullName, ControlID, Value, [Text], ToolTipText, ShowOrder, Link, [Description], UpdateDate, State) Values('" &amp; 'Multilingual Combox'!A1350 &amp; "','"  &amp; 'Multilingual Combox'!B1350 &amp; "','"  &amp; 'Multilingual Combox'!C1350 &amp; "','"  &amp; 'Multilingual Combox'!F1350 &amp; "','"  &amp; 'Multilingual Combox'!G1350 &amp; "','"  &amp;  'Multilingual Combox'!H1350 &amp; "',null,'"  &amp; "','"  &amp; 'Multilingual Combox'!K1350 &amp; "',null,'" &amp; 'Multilingual Combox'!M1350 &amp; "',getdate(),1)"
)</f>
        <v/>
      </c>
    </row>
    <row r="1345" spans="1:1">
      <c r="A1345" t="str">
        <f>IF('Multilingual Combox'!A1351="",""," Insert Into SYS_MULTILINGUAL(ID, DealerID, LanguageID, FormFullName, ControlID, Value, [Text], ToolTipText, ShowOrder, Link, [Description], UpdateDate, State) Values('" &amp; 'Multilingual Combox'!A1351 &amp; "','"  &amp; 'Multilingual Combox'!B1351 &amp; "','"  &amp; 'Multilingual Combox'!C1351 &amp; "','"  &amp; 'Multilingual Combox'!F1351 &amp; "','"  &amp; 'Multilingual Combox'!G1351 &amp; "','"  &amp;  'Multilingual Combox'!H1351 &amp; "',null,'"  &amp; "','"  &amp; 'Multilingual Combox'!K1351 &amp; "',null,'" &amp; 'Multilingual Combox'!M1351 &amp; "',getdate(),1)"
)</f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801"/>
  <sheetViews>
    <sheetView workbookViewId="0">
      <selection activeCell="A2" sqref="A2:A361"/>
    </sheetView>
  </sheetViews>
  <sheetFormatPr defaultRowHeight="13.5"/>
  <sheetData>
    <row r="2" spans="1:1">
      <c r="A2" t="str">
        <f>IF('Multilingual Combox'!G2="","","Delete  SYS_MULTILINGUAL Where FormFullName='" &amp; 'Multilingual Combox'!F2 &amp; "' and ControlId='" &amp; 'Multilingual Combox'!G2 &amp; "'")</f>
        <v>Delete  SYS_MULTILINGUAL Where FormFullName='ETalk.CRM.UI.Promotion.frmBonusPointOffer' and ControlId='cbboxBusinessType'</v>
      </c>
    </row>
    <row r="3" spans="1:1">
      <c r="A3" t="str">
        <f>IF('Multilingual Combox'!G3="","","Delete  SYS_MULTILINGUAL Where FormFullName='" &amp; 'Multilingual Combox'!F3 &amp; "' and ControlId='" &amp; 'Multilingual Combox'!G3 &amp; "'")</f>
        <v>Delete  SYS_MULTILINGUAL Where FormFullName='ETalk.CRM.UI.Promotion.frmBonusPointOffer' and ControlId='cbboxBusinessType'</v>
      </c>
    </row>
    <row r="4" spans="1:1">
      <c r="A4" t="str">
        <f>IF('Multilingual Combox'!G4="","","Delete  SYS_MULTILINGUAL Where FormFullName='" &amp; 'Multilingual Combox'!F4 &amp; "' and ControlId='" &amp; 'Multilingual Combox'!G4 &amp; "'")</f>
        <v>Delete  SYS_MULTILINGUAL Where FormFullName='ETalk.CRM.UI.Promotion.frmBonusPointOffer' and ControlId='cbboxBusinessType'</v>
      </c>
    </row>
    <row r="5" spans="1:1">
      <c r="A5" t="str">
        <f>IF('Multilingual Combox'!G5="","","Delete  SYS_MULTILINGUAL Where FormFullName='" &amp; 'Multilingual Combox'!F5 &amp; "' and ControlId='" &amp; 'Multilingual Combox'!G5 &amp; "'")</f>
        <v>Delete  SYS_MULTILINGUAL Where FormFullName='ETalk.CRM.UI.Promotion.frmBonusPointOffer' and ControlId='cbboxBusinessType'</v>
      </c>
    </row>
    <row r="6" spans="1:1">
      <c r="A6" t="str">
        <f>IF('Multilingual Combox'!G6="","","Delete  SYS_MULTILINGUAL Where FormFullName='" &amp; 'Multilingual Combox'!F6 &amp; "' and ControlId='" &amp; 'Multilingual Combox'!G6 &amp; "'")</f>
        <v>Delete  SYS_MULTILINGUAL Where FormFullName='ETalk.CRM.UI.Promotion.frmBonusPointOffer' and ControlId='cbboxBusinessType'</v>
      </c>
    </row>
    <row r="7" spans="1:1">
      <c r="A7" t="str">
        <f>IF('Multilingual Combox'!G7="","","Delete  SYS_MULTILINGUAL Where FormFullName='" &amp; 'Multilingual Combox'!F7 &amp; "' and ControlId='" &amp; 'Multilingual Combox'!G7 &amp; "'")</f>
        <v>Delete  SYS_MULTILINGUAL Where FormFullName='ETalk.CRM.UI.Promotion.frmBonusPointOffer' and ControlId='cbboxBusinessType'</v>
      </c>
    </row>
    <row r="8" spans="1:1">
      <c r="A8" t="str">
        <f>IF('Multilingual Combox'!G8="","","Delete  SYS_MULTILINGUAL Where FormFullName='" &amp; 'Multilingual Combox'!F8 &amp; "' and ControlId='" &amp; 'Multilingual Combox'!G8 &amp; "'")</f>
        <v>Delete  SYS_MULTILINGUAL Where FormFullName='ETalk.CRM.UI.Promotion.frmBonusPointOffer' and ControlId='cbboxBusinessType'</v>
      </c>
    </row>
    <row r="9" spans="1:1">
      <c r="A9" t="str">
        <f>IF('Multilingual Combox'!G9="","","Delete  SYS_MULTILINGUAL Where FormFullName='" &amp; 'Multilingual Combox'!F9 &amp; "' and ControlId='" &amp; 'Multilingual Combox'!G9 &amp; "'")</f>
        <v>Delete  SYS_MULTILINGUAL Where FormFullName='ETalk.CRM.UI.Promotion.frmBonusPointOffer' and ControlId='cbboxBusinessType'</v>
      </c>
    </row>
    <row r="10" spans="1:1">
      <c r="A10" t="str">
        <f>IF('Multilingual Combox'!G10="","","Delete  SYS_MULTILINGUAL Where FormFullName='" &amp; 'Multilingual Combox'!F10 &amp; "' and ControlId='" &amp; 'Multilingual Combox'!G10 &amp; "'")</f>
        <v>Delete  SYS_MULTILINGUAL Where FormFullName='ETalk.CRM.UI.Promotion.frmBonusPointOffer' and ControlId='cbboxBusinessType'</v>
      </c>
    </row>
    <row r="11" spans="1:1">
      <c r="A11" t="str">
        <f>IF('Multilingual Combox'!G11="","","Delete  SYS_MULTILINGUAL Where FormFullName='" &amp; 'Multilingual Combox'!F11 &amp; "' and ControlId='" &amp; 'Multilingual Combox'!G11 &amp; "'")</f>
        <v>Delete  SYS_MULTILINGUAL Where FormFullName='ETalk.CRM.UI.Promotion.FFManagementForm' and ControlId='cboxFeeTypeList'</v>
      </c>
    </row>
    <row r="12" spans="1:1">
      <c r="A12" t="str">
        <f>IF('Multilingual Combox'!G12="","","Delete  SYS_MULTILINGUAL Where FormFullName='" &amp; 'Multilingual Combox'!F12 &amp; "' and ControlId='" &amp; 'Multilingual Combox'!G12 &amp; "'")</f>
        <v>Delete  SYS_MULTILINGUAL Where FormFullName='ETalk.CRM.UI.Promotion.FFManagementForm' and ControlId='cboxFeeTypeList'</v>
      </c>
    </row>
    <row r="13" spans="1:1">
      <c r="A13" t="str">
        <f>IF('Multilingual Combox'!G13="","","Delete  SYS_MULTILINGUAL Where FormFullName='" &amp; 'Multilingual Combox'!F13 &amp; "' and ControlId='" &amp; 'Multilingual Combox'!G13 &amp; "'")</f>
        <v>Delete  SYS_MULTILINGUAL Where FormFullName='ETalk.CRM.UI.Promotion.FFManagementForm' and ControlId='cboxFeeTypeList'</v>
      </c>
    </row>
    <row r="14" spans="1:1">
      <c r="A14" t="str">
        <f>IF('Multilingual Combox'!G14="","","Delete  SYS_MULTILINGUAL Where FormFullName='" &amp; 'Multilingual Combox'!F14 &amp; "' and ControlId='" &amp; 'Multilingual Combox'!G14 &amp; "'")</f>
        <v>Delete  SYS_MULTILINGUAL Where FormFullName='ETalk.CRM.UI.Promotion.frmBuyOneGetXFree' and ControlId='cbboxSubServiceType'</v>
      </c>
    </row>
    <row r="15" spans="1:1">
      <c r="A15" t="str">
        <f>IF('Multilingual Combox'!G15="","","Delete  SYS_MULTILINGUAL Where FormFullName='" &amp; 'Multilingual Combox'!F15 &amp; "' and ControlId='" &amp; 'Multilingual Combox'!G15 &amp; "'")</f>
        <v>Delete  SYS_MULTILINGUAL Where FormFullName='ETalk.CRM.UI.Promotion.frmBuyOneGetXFree' and ControlId='cbboxSubServiceType'</v>
      </c>
    </row>
    <row r="16" spans="1:1">
      <c r="A16" t="str">
        <f>IF('Multilingual Combox'!G16="","","Delete  SYS_MULTILINGUAL Where FormFullName='" &amp; 'Multilingual Combox'!F16 &amp; "' and ControlId='" &amp; 'Multilingual Combox'!G16 &amp; "'")</f>
        <v>Delete  SYS_MULTILINGUAL Where FormFullName='ETalk.CRM.UI.Promotion.frmBuyOneGetXFree' and ControlId='cbboxSubServiceType'</v>
      </c>
    </row>
    <row r="17" spans="1:1">
      <c r="A17" t="str">
        <f>IF('Multilingual Combox'!G17="","","Delete  SYS_MULTILINGUAL Where FormFullName='" &amp; 'Multilingual Combox'!F17 &amp; "' and ControlId='" &amp; 'Multilingual Combox'!G17 &amp; "'")</f>
        <v>Delete  SYS_MULTILINGUAL Where FormFullName='ETalk.CRM.UI.Promotion.frmBuyOneGetXFree' and ControlId='cbboxSubServiceType'</v>
      </c>
    </row>
    <row r="18" spans="1:1">
      <c r="A18" t="str">
        <f>IF('Multilingual Combox'!G18="","","Delete  SYS_MULTILINGUAL Where FormFullName='" &amp; 'Multilingual Combox'!F18 &amp; "' and ControlId='" &amp; 'Multilingual Combox'!G18 &amp; "'")</f>
        <v>Delete  SYS_MULTILINGUAL Where FormFullName='ETalk.CRM.UI.Promotion.frmBuyOneGetXFree' and ControlId='cbboxSubServiceType'</v>
      </c>
    </row>
    <row r="19" spans="1:1">
      <c r="A19" t="str">
        <f>IF('Multilingual Combox'!G19="","","Delete  SYS_MULTILINGUAL Where FormFullName='" &amp; 'Multilingual Combox'!F19 &amp; "' and ControlId='" &amp; 'Multilingual Combox'!G19 &amp; "'")</f>
        <v>Delete  SYS_MULTILINGUAL Where FormFullName='ETalk.CRM.UI.Promotion.frmBuyOneGetXFree' and ControlId='cbboxSubServiceType'</v>
      </c>
    </row>
    <row r="20" spans="1:1">
      <c r="A20" t="str">
        <f>IF('Multilingual Combox'!G20="","","Delete  SYS_MULTILINGUAL Where FormFullName='" &amp; 'Multilingual Combox'!F20 &amp; "' and ControlId='" &amp; 'Multilingual Combox'!G20 &amp; "'")</f>
        <v>Delete  SYS_MULTILINGUAL Where FormFullName='ETalk.CRM.UI.Promotion.frmBuyOneGetXFree' and ControlId='cbboxSubServiceType'</v>
      </c>
    </row>
    <row r="21" spans="1:1">
      <c r="A21" t="str">
        <f>IF('Multilingual Combox'!G21="","","Delete  SYS_MULTILINGUAL Where FormFullName='" &amp; 'Multilingual Combox'!F21 &amp; "' and ControlId='" &amp; 'Multilingual Combox'!G21 &amp; "'")</f>
        <v>Delete  SYS_MULTILINGUAL Where FormFullName='ETalk.CRM.UI.Promotion.frmBuyOneGetXFree' and ControlId='cbboxSubServiceType'</v>
      </c>
    </row>
    <row r="22" spans="1:1">
      <c r="A22" t="str">
        <f>IF('Multilingual Combox'!G22="","","Delete  SYS_MULTILINGUAL Where FormFullName='" &amp; 'Multilingual Combox'!F22 &amp; "' and ControlId='" &amp; 'Multilingual Combox'!G22 &amp; "'")</f>
        <v>Delete  SYS_MULTILINGUAL Where FormFullName='ETalk.CRM.UI.Promotion.frmBuyOneGetXFree' and ControlId='cbboxSubServiceType'</v>
      </c>
    </row>
    <row r="23" spans="1:1">
      <c r="A23" t="str">
        <f>IF('Multilingual Combox'!G23="","","Delete  SYS_MULTILINGUAL Where FormFullName='" &amp; 'Multilingual Combox'!F23 &amp; "' and ControlId='" &amp; 'Multilingual Combox'!G23 &amp; "'")</f>
        <v>Delete  SYS_MULTILINGUAL Where FormFullName='ETalk.CRM.UI.Promotion.frmBuyOneGetXFree' and ControlId='cbboxSubServiceType'</v>
      </c>
    </row>
    <row r="24" spans="1:1">
      <c r="A24" t="str">
        <f>IF('Multilingual Combox'!G24="","","Delete  SYS_MULTILINGUAL Where FormFullName='" &amp; 'Multilingual Combox'!F24 &amp; "' and ControlId='" &amp; 'Multilingual Combox'!G24 &amp; "'")</f>
        <v>Delete  SYS_MULTILINGUAL Where FormFullName='ETalk.CRM.UI.Promotion.frmBuyOneGetXFree' and ControlId='cbboxSubServiceType'</v>
      </c>
    </row>
    <row r="25" spans="1:1">
      <c r="A25" t="str">
        <f>IF('Multilingual Combox'!G25="","","Delete  SYS_MULTILINGUAL Where FormFullName='" &amp; 'Multilingual Combox'!F25 &amp; "' and ControlId='" &amp; 'Multilingual Combox'!G25 &amp; "'")</f>
        <v>Delete  SYS_MULTILINGUAL Where FormFullName='ETalk.CRM.UI.Promotion.frmBuyOneGetXFree' and ControlId='cbboxSubServiceType'</v>
      </c>
    </row>
    <row r="26" spans="1:1">
      <c r="A26" t="str">
        <f>IF('Multilingual Combox'!G26="","","Delete  SYS_MULTILINGUAL Where FormFullName='" &amp; 'Multilingual Combox'!F26 &amp; "' and ControlId='" &amp; 'Multilingual Combox'!G26 &amp; "'")</f>
        <v>Delete  SYS_MULTILINGUAL Where FormFullName='ETalk.CRM.UI.Promotion.frmBuyOneGetXFree' and ControlId='cbboxSubServiceType'</v>
      </c>
    </row>
    <row r="27" spans="1:1">
      <c r="A27" t="str">
        <f>IF('Multilingual Combox'!G27="","","Delete  SYS_MULTILINGUAL Where FormFullName='" &amp; 'Multilingual Combox'!F27 &amp; "' and ControlId='" &amp; 'Multilingual Combox'!G27 &amp; "'")</f>
        <v>Delete  SYS_MULTILINGUAL Where FormFullName='ETalk.CRM.UI.Promotion.frmBuyOneGetXFree' and ControlId='cbboxNumberCategory'</v>
      </c>
    </row>
    <row r="28" spans="1:1">
      <c r="A28" t="str">
        <f>IF('Multilingual Combox'!G28="","","Delete  SYS_MULTILINGUAL Where FormFullName='" &amp; 'Multilingual Combox'!F28 &amp; "' and ControlId='" &amp; 'Multilingual Combox'!G28 &amp; "'")</f>
        <v>Delete  SYS_MULTILINGUAL Where FormFullName='ETalk.CRM.UI.Promotion.frmBuyOneGetXFree' and ControlId='cbboxNumberCategory'</v>
      </c>
    </row>
    <row r="29" spans="1:1">
      <c r="A29" t="str">
        <f>IF('Multilingual Combox'!G29="","","Delete  SYS_MULTILINGUAL Where FormFullName='" &amp; 'Multilingual Combox'!F29 &amp; "' and ControlId='" &amp; 'Multilingual Combox'!G29 &amp; "'")</f>
        <v>Delete  SYS_MULTILINGUAL Where FormFullName='ETalk.CRM.UI.Promotion.frmBuyOneGetXFree' and ControlId='cbboxNumberCategory'</v>
      </c>
    </row>
    <row r="30" spans="1:1">
      <c r="A30" t="str">
        <f>IF('Multilingual Combox'!G30="","","Delete  SYS_MULTILINGUAL Where FormFullName='" &amp; 'Multilingual Combox'!F30 &amp; "' and ControlId='" &amp; 'Multilingual Combox'!G30 &amp; "'")</f>
        <v>Delete  SYS_MULTILINGUAL Where FormFullName='ETalk.CRM.UI.Promotion.frmBuyOneGetXFree' and ControlId='cbboxNumberCategory'</v>
      </c>
    </row>
    <row r="31" spans="1:1">
      <c r="A31" t="str">
        <f>IF('Multilingual Combox'!G31="","","Delete  SYS_MULTILINGUAL Where FormFullName='" &amp; 'Multilingual Combox'!F31 &amp; "' and ControlId='" &amp; 'Multilingual Combox'!G31 &amp; "'")</f>
        <v>Delete  SYS_MULTILINGUAL Where FormFullName='ETalk.CRM.UI.Promotion.frmBuyOneGetXFree' and ControlId='cbboxNumberCategory'</v>
      </c>
    </row>
    <row r="32" spans="1:1">
      <c r="A32" t="str">
        <f>IF('Multilingual Combox'!G32="","","Delete  SYS_MULTILINGUAL Where FormFullName='" &amp; 'Multilingual Combox'!F32 &amp; "' and ControlId='" &amp; 'Multilingual Combox'!G32 &amp; "'")</f>
        <v>Delete  SYS_MULTILINGUAL Where FormFullName='ETalk.CRM.UI.Promotion.frmBuyOneGetXFree' and ControlId='cbboxNumberCategory'</v>
      </c>
    </row>
    <row r="33" spans="1:1">
      <c r="A33" t="str">
        <f>IF('Multilingual Combox'!G33="","","Delete  SYS_MULTILINGUAL Where FormFullName='" &amp; 'Multilingual Combox'!F33 &amp; "' and ControlId='" &amp; 'Multilingual Combox'!G33 &amp; "'")</f>
        <v>Delete  SYS_MULTILINGUAL Where FormFullName='ETalk.CRM.UI.Promotion.frmBuyOneGetXFree' and ControlId='cbboxNumberCategory'</v>
      </c>
    </row>
    <row r="34" spans="1:1">
      <c r="A34" t="str">
        <f>IF('Multilingual Combox'!G34="","","Delete  SYS_MULTILINGUAL Where FormFullName='" &amp; 'Multilingual Combox'!F34 &amp; "' and ControlId='" &amp; 'Multilingual Combox'!G34 &amp; "'")</f>
        <v>Delete  SYS_MULTILINGUAL Where FormFullName='ETalk.CRM.UI.Promotion.frmBuyOneGetXFree' and ControlId='cbboxNumberCategory'</v>
      </c>
    </row>
    <row r="35" spans="1:1">
      <c r="A35" t="str">
        <f>IF('Multilingual Combox'!G35="","","Delete  SYS_MULTILINGUAL Where FormFullName='" &amp; 'Multilingual Combox'!F35 &amp; "' and ControlId='" &amp; 'Multilingual Combox'!G35 &amp; "'")</f>
        <v>Delete  SYS_MULTILINGUAL Where FormFullName='ETalk.CRM.UI.Promotion.frmBuyOneGetXFree' and ControlId='cbboxNumberCategory'</v>
      </c>
    </row>
    <row r="36" spans="1:1">
      <c r="A36" t="str">
        <f>IF('Multilingual Combox'!G36="","","Delete  SYS_MULTILINGUAL Where FormFullName='" &amp; 'Multilingual Combox'!F36 &amp; "' and ControlId='" &amp; 'Multilingual Combox'!G36 &amp; "'")</f>
        <v>Delete  SYS_MULTILINGUAL Where FormFullName='ETalk.CRM.UI.Promotion.frmBuyOneGetXFree' and ControlId='cbboxValidUnit'</v>
      </c>
    </row>
    <row r="37" spans="1:1">
      <c r="A37" t="str">
        <f>IF('Multilingual Combox'!G37="","","Delete  SYS_MULTILINGUAL Where FormFullName='" &amp; 'Multilingual Combox'!F37 &amp; "' and ControlId='" &amp; 'Multilingual Combox'!G37 &amp; "'")</f>
        <v>Delete  SYS_MULTILINGUAL Where FormFullName='ETalk.CRM.UI.Promotion.frmBuyOneGetXFree' and ControlId='cbboxValidUnit'</v>
      </c>
    </row>
    <row r="38" spans="1:1">
      <c r="A38" t="str">
        <f>IF('Multilingual Combox'!G38="","","Delete  SYS_MULTILINGUAL Where FormFullName='" &amp; 'Multilingual Combox'!F38 &amp; "' and ControlId='" &amp; 'Multilingual Combox'!G38 &amp; "'")</f>
        <v>Delete  SYS_MULTILINGUAL Where FormFullName='ETalk.CRM.UI.Promotion.frmBuyOneGetXFree' and ControlId='cbboxValidUnit'</v>
      </c>
    </row>
    <row r="39" spans="1:1">
      <c r="A39" t="str">
        <f>IF('Multilingual Combox'!G39="","","Delete  SYS_MULTILINGUAL Where FormFullName='" &amp; 'Multilingual Combox'!F39 &amp; "' and ControlId='" &amp; 'Multilingual Combox'!G39 &amp; "'")</f>
        <v>Delete  SYS_MULTILINGUAL Where FormFullName='ETalk.CRM.UI.Promotion.frmBuyOneGetXFree' and ControlId='cbboxValidUnit'</v>
      </c>
    </row>
    <row r="40" spans="1:1">
      <c r="A40" t="str">
        <f>IF('Multilingual Combox'!G40="","","Delete  SYS_MULTILINGUAL Where FormFullName='" &amp; 'Multilingual Combox'!F40 &amp; "' and ControlId='" &amp; 'Multilingual Combox'!G40 &amp; "'")</f>
        <v>Delete  SYS_MULTILINGUAL Where FormFullName='ETalk.CRM.UI.Promotion.frmBuyOneGetXFree' and ControlId='cbboxCurrency'</v>
      </c>
    </row>
    <row r="41" spans="1:1">
      <c r="A41" t="str">
        <f>IF('Multilingual Combox'!G41="","","Delete  SYS_MULTILINGUAL Where FormFullName='" &amp; 'Multilingual Combox'!F41 &amp; "' and ControlId='" &amp; 'Multilingual Combox'!G41 &amp; "'")</f>
        <v>Delete  SYS_MULTILINGUAL Where FormFullName='ETalk.CRM.UI.Promotion.frmBuyOneGetXFree' and ControlId='cbboxCurrency'</v>
      </c>
    </row>
    <row r="42" spans="1:1">
      <c r="A42" t="str">
        <f>IF('Multilingual Combox'!G42="","","Delete  SYS_MULTILINGUAL Where FormFullName='" &amp; 'Multilingual Combox'!F42 &amp; "' and ControlId='" &amp; 'Multilingual Combox'!G42 &amp; "'")</f>
        <v>Delete  SYS_MULTILINGUAL Where FormFullName='ETalk.CRM.UI.Promotion.frmBuyOneGetXFree' and ControlId='cbboxCurrency'</v>
      </c>
    </row>
    <row r="43" spans="1:1">
      <c r="A43" t="str">
        <f>IF('Multilingual Combox'!G43="","","Delete  SYS_MULTILINGUAL Where FormFullName='" &amp; 'Multilingual Combox'!F43 &amp; "' and ControlId='" &amp; 'Multilingual Combox'!G43 &amp; "'")</f>
        <v>Delete  SYS_MULTILINGUAL Where FormFullName='ETalk.CRM.UI.Promotion.frmBuyOneGetXFree' and ControlId='cbboxCurrency'</v>
      </c>
    </row>
    <row r="44" spans="1:1">
      <c r="A44" t="str">
        <f>IF('Multilingual Combox'!G44="","","Delete  SYS_MULTILINGUAL Where FormFullName='" &amp; 'Multilingual Combox'!F44 &amp; "' and ControlId='" &amp; 'Multilingual Combox'!G44 &amp; "'")</f>
        <v>Delete  SYS_MULTILINGUAL Where FormFullName='ETalk.CRM.UI.Promotion.frmDiscountOnRatePlanManagement' and ControlId='cbxSubType'</v>
      </c>
    </row>
    <row r="45" spans="1:1">
      <c r="A45" t="str">
        <f>IF('Multilingual Combox'!G45="","","Delete  SYS_MULTILINGUAL Where FormFullName='" &amp; 'Multilingual Combox'!F45 &amp; "' and ControlId='" &amp; 'Multilingual Combox'!G45 &amp; "'")</f>
        <v>Delete  SYS_MULTILINGUAL Where FormFullName='ETalk.CRM.UI.Promotion.frmDiscountOnRatePlanManagement' and ControlId='cbxSubType'</v>
      </c>
    </row>
    <row r="46" spans="1:1">
      <c r="A46" t="str">
        <f>IF('Multilingual Combox'!G46="","","Delete  SYS_MULTILINGUAL Where FormFullName='" &amp; 'Multilingual Combox'!F46 &amp; "' and ControlId='" &amp; 'Multilingual Combox'!G46 &amp; "'")</f>
        <v>Delete  SYS_MULTILINGUAL Where FormFullName='ETalk.CRM.UI.Promotion.frmDiscountOnRatePlanManagement' and ControlId='cbxSubType'</v>
      </c>
    </row>
    <row r="47" spans="1:1">
      <c r="A47" t="str">
        <f>IF('Multilingual Combox'!G47="","","Delete  SYS_MULTILINGUAL Where FormFullName='" &amp; 'Multilingual Combox'!F47 &amp; "' and ControlId='" &amp; 'Multilingual Combox'!G47 &amp; "'")</f>
        <v>Delete  SYS_MULTILINGUAL Where FormFullName='ETalk.CRM.UI.Promotion.frmDiscountOnRatePlanManagement' and ControlId='cbxSubType'</v>
      </c>
    </row>
    <row r="48" spans="1:1">
      <c r="A48" t="str">
        <f>IF('Multilingual Combox'!G48="","","Delete  SYS_MULTILINGUAL Where FormFullName='" &amp; 'Multilingual Combox'!F48 &amp; "' and ControlId='" &amp; 'Multilingual Combox'!G48 &amp; "'")</f>
        <v>Delete  SYS_MULTILINGUAL Where FormFullName='ETalk.CRM.UI.Promotion.frmDiscountOnRatePlanManagement' and ControlId='cbxSubType'</v>
      </c>
    </row>
    <row r="49" spans="1:1">
      <c r="A49" t="str">
        <f>IF('Multilingual Combox'!G49="","","Delete  SYS_MULTILINGUAL Where FormFullName='" &amp; 'Multilingual Combox'!F49 &amp; "' and ControlId='" &amp; 'Multilingual Combox'!G49 &amp; "'")</f>
        <v>Delete  SYS_MULTILINGUAL Where FormFullName='ETalk.CRM.UI.Promotion.frmDiscountOnRatePlanManagement' and ControlId='cbxSubType'</v>
      </c>
    </row>
    <row r="50" spans="1:1">
      <c r="A50" t="str">
        <f>IF('Multilingual Combox'!G50="","","Delete  SYS_MULTILINGUAL Where FormFullName='" &amp; 'Multilingual Combox'!F50 &amp; "' and ControlId='" &amp; 'Multilingual Combox'!G50 &amp; "'")</f>
        <v>Delete  SYS_MULTILINGUAL Where FormFullName='ETalk.CRM.UI.Promotion.frmDiscountOnRatePlanManagement' and ControlId='cbxSubType'</v>
      </c>
    </row>
    <row r="51" spans="1:1">
      <c r="A51" t="str">
        <f>IF('Multilingual Combox'!G51="","","Delete  SYS_MULTILINGUAL Where FormFullName='" &amp; 'Multilingual Combox'!F51 &amp; "' and ControlId='" &amp; 'Multilingual Combox'!G51 &amp; "'")</f>
        <v>Delete  SYS_MULTILINGUAL Where FormFullName='ETalk.CRM.UI.Promotion.frmDiscountOnRatePlanManagement' and ControlId='cbxSubType'</v>
      </c>
    </row>
    <row r="52" spans="1:1">
      <c r="A52" t="str">
        <f>IF('Multilingual Combox'!G52="","","Delete  SYS_MULTILINGUAL Where FormFullName='" &amp; 'Multilingual Combox'!F52 &amp; "' and ControlId='" &amp; 'Multilingual Combox'!G52 &amp; "'")</f>
        <v>Delete  SYS_MULTILINGUAL Where FormFullName='ETalk.CRM.UI.Promotion.frmDiscountOnRatePlanManagement' and ControlId='cbxSubType'</v>
      </c>
    </row>
    <row r="53" spans="1:1">
      <c r="A53" t="str">
        <f>IF('Multilingual Combox'!G53="","","Delete  SYS_MULTILINGUAL Where FormFullName='" &amp; 'Multilingual Combox'!F53 &amp; "' and ControlId='" &amp; 'Multilingual Combox'!G53 &amp; "'")</f>
        <v>Delete  SYS_MULTILINGUAL Where FormFullName='ETalk.CRM.UI.Promotion.frmDiscountOnRatePlanManagement' and ControlId='cbxSubType'</v>
      </c>
    </row>
    <row r="54" spans="1:1">
      <c r="A54" t="str">
        <f>IF('Multilingual Combox'!G54="","","Delete  SYS_MULTILINGUAL Where FormFullName='" &amp; 'Multilingual Combox'!F54 &amp; "' and ControlId='" &amp; 'Multilingual Combox'!G54 &amp; "'")</f>
        <v>Delete  SYS_MULTILINGUAL Where FormFullName='ETalk.CRM.UI.Promotion.frmDiscountOnRatePlanManagement' and ControlId='cbxSubType'</v>
      </c>
    </row>
    <row r="55" spans="1:1">
      <c r="A55" t="str">
        <f>IF('Multilingual Combox'!G55="","","Delete  SYS_MULTILINGUAL Where FormFullName='" &amp; 'Multilingual Combox'!F55 &amp; "' and ControlId='" &amp; 'Multilingual Combox'!G55 &amp; "'")</f>
        <v>Delete  SYS_MULTILINGUAL Where FormFullName='ETalk.CRM.UI.Promotion.frmDiscountOnRatePlanManagement' and ControlId='cbxSubType'</v>
      </c>
    </row>
    <row r="56" spans="1:1">
      <c r="A56" t="str">
        <f>IF('Multilingual Combox'!G56="","","Delete  SYS_MULTILINGUAL Where FormFullName='" &amp; 'Multilingual Combox'!F56 &amp; "' and ControlId='" &amp; 'Multilingual Combox'!G56 &amp; "'")</f>
        <v>Delete  SYS_MULTILINGUAL Where FormFullName='ETalk.CRM.UI.Promotion.frmDiscountOnRatePlanManagement' and ControlId='cbxSubType'</v>
      </c>
    </row>
    <row r="57" spans="1:1">
      <c r="A57" t="str">
        <f>IF('Multilingual Combox'!G57="","","Delete  SYS_MULTILINGUAL Where FormFullName='" &amp; 'Multilingual Combox'!F57 &amp; "' and ControlId='" &amp; 'Multilingual Combox'!G57 &amp; "'")</f>
        <v>Delete  SYS_MULTILINGUAL Where FormFullName='ETalk.CRM.UI.Promotion.frmDiscountOnRatePlanManagement' and ControlId='cbxDType'</v>
      </c>
    </row>
    <row r="58" spans="1:1">
      <c r="A58" t="str">
        <f>IF('Multilingual Combox'!G58="","","Delete  SYS_MULTILINGUAL Where FormFullName='" &amp; 'Multilingual Combox'!F58 &amp; "' and ControlId='" &amp; 'Multilingual Combox'!G58 &amp; "'")</f>
        <v>Delete  SYS_MULTILINGUAL Where FormFullName='ETalk.CRM.UI.Promotion.frmDiscountOnRatePlanManagement' and ControlId='cbxDType'</v>
      </c>
    </row>
    <row r="59" spans="1:1">
      <c r="A59" t="str">
        <f>IF('Multilingual Combox'!G59="","","Delete  SYS_MULTILINGUAL Where FormFullName='" &amp; 'Multilingual Combox'!F59 &amp; "' and ControlId='" &amp; 'Multilingual Combox'!G59 &amp; "'")</f>
        <v>Delete  SYS_MULTILINGUAL Where FormFullName='ETalk.CRM.UI.Promotion.frmDiscountOnRatePlanManagement' and ControlId='cbxBType'</v>
      </c>
    </row>
    <row r="60" spans="1:1">
      <c r="A60" t="str">
        <f>IF('Multilingual Combox'!G60="","","Delete  SYS_MULTILINGUAL Where FormFullName='" &amp; 'Multilingual Combox'!F60 &amp; "' and ControlId='" &amp; 'Multilingual Combox'!G60 &amp; "'")</f>
        <v>Delete  SYS_MULTILINGUAL Where FormFullName='ETalk.CRM.UI.Promotion.frmDiscountOnRatePlanManagement' and ControlId='cbxBType'</v>
      </c>
    </row>
    <row r="61" spans="1:1">
      <c r="A61" t="str">
        <f>IF('Multilingual Combox'!G61="","","Delete  SYS_MULTILINGUAL Where FormFullName='" &amp; 'Multilingual Combox'!F61 &amp; "' and ControlId='" &amp; 'Multilingual Combox'!G61 &amp; "'")</f>
        <v>Delete  SYS_MULTILINGUAL Where FormFullName='ETalk.CRM.UI.Promotion.frmDiscountOnRatePlanManagement' and ControlId='cbxBType'</v>
      </c>
    </row>
    <row r="62" spans="1:1">
      <c r="A62" t="str">
        <f>IF('Multilingual Combox'!G62="","","Delete  SYS_MULTILINGUAL Where FormFullName='" &amp; 'Multilingual Combox'!F62 &amp; "' and ControlId='" &amp; 'Multilingual Combox'!G62 &amp; "'")</f>
        <v>Delete  SYS_MULTILINGUAL Where FormFullName='ETalk.CRM.UI.Promotion.frmDiscountOnRatePlanManagement' and ControlId='cbxBType'</v>
      </c>
    </row>
    <row r="63" spans="1:1">
      <c r="A63" t="str">
        <f>IF('Multilingual Combox'!G63="","","Delete  SYS_MULTILINGUAL Where FormFullName='" &amp; 'Multilingual Combox'!F63 &amp; "' and ControlId='" &amp; 'Multilingual Combox'!G63 &amp; "'")</f>
        <v>Delete  SYS_MULTILINGUAL Where FormFullName='ETalk.CRM.UI.Promotion.frmDiscountOnRatePlanManagement' and ControlId='cbxBType'</v>
      </c>
    </row>
    <row r="64" spans="1:1">
      <c r="A64" t="str">
        <f>IF('Multilingual Combox'!G64="","","Delete  SYS_MULTILINGUAL Where FormFullName='" &amp; 'Multilingual Combox'!F64 &amp; "' and ControlId='" &amp; 'Multilingual Combox'!G64 &amp; "'")</f>
        <v>Delete  SYS_MULTILINGUAL Where FormFullName='ETalk.CRM.UI.Promotion.frmDiscountOnRatePlanManagement' and ControlId='cbxBType'</v>
      </c>
    </row>
    <row r="65" spans="1:1">
      <c r="A65" t="str">
        <f>IF('Multilingual Combox'!G65="","","Delete  SYS_MULTILINGUAL Where FormFullName='" &amp; 'Multilingual Combox'!F65 &amp; "' and ControlId='" &amp; 'Multilingual Combox'!G65 &amp; "'")</f>
        <v>Delete  SYS_MULTILINGUAL Where FormFullName='ETalk.CRM.UI.Promotion.frmDiscountOnRatePlanManagement' and ControlId='cbxBType'</v>
      </c>
    </row>
    <row r="66" spans="1:1">
      <c r="A66" t="str">
        <f>IF('Multilingual Combox'!G66="","","Delete  SYS_MULTILINGUAL Where FormFullName='" &amp; 'Multilingual Combox'!F66 &amp; "' and ControlId='" &amp; 'Multilingual Combox'!G66 &amp; "'")</f>
        <v>Delete  SYS_MULTILINGUAL Where FormFullName='ETalk.CRM.UI.Promotion.frmDiscountOnRatePlanManagement' and ControlId='cbxBType'</v>
      </c>
    </row>
    <row r="67" spans="1:1">
      <c r="A67" t="str">
        <f>IF('Multilingual Combox'!G67="","","Delete  SYS_MULTILINGUAL Where FormFullName='" &amp; 'Multilingual Combox'!F67 &amp; "' and ControlId='" &amp; 'Multilingual Combox'!G67 &amp; "'")</f>
        <v>Delete  SYS_MULTILINGUAL Where FormFullName='ETalk.CRM.UI.Promotion.frmDiscountOnRatePlanManagement' and ControlId='cbxBType'</v>
      </c>
    </row>
    <row r="68" spans="1:1">
      <c r="A68" t="str">
        <f>IF('Multilingual Combox'!G68="","","Delete  SYS_MULTILINGUAL Where FormFullName='" &amp; 'Multilingual Combox'!F68 &amp; "' and ControlId='" &amp; 'Multilingual Combox'!G68 &amp; "'")</f>
        <v>Delete  SYS_MULTILINGUAL Where FormFullName='ETalk.CRM.UI.Promotion.frmDiscountOnRatePlanManagement' and ControlId='cbxPUnit'</v>
      </c>
    </row>
    <row r="69" spans="1:1">
      <c r="A69" t="str">
        <f>IF('Multilingual Combox'!G69="","","Delete  SYS_MULTILINGUAL Where FormFullName='" &amp; 'Multilingual Combox'!F69 &amp; "' and ControlId='" &amp; 'Multilingual Combox'!G69 &amp; "'")</f>
        <v>Delete  SYS_MULTILINGUAL Where FormFullName='ETalk.CRM.UI.Promotion.frmDiscountOnRatePlanManagement' and ControlId='cbxPUnit'</v>
      </c>
    </row>
    <row r="70" spans="1:1">
      <c r="A70" t="str">
        <f>IF('Multilingual Combox'!G70="","","Delete  SYS_MULTILINGUAL Where FormFullName='" &amp; 'Multilingual Combox'!F70 &amp; "' and ControlId='" &amp; 'Multilingual Combox'!G70 &amp; "'")</f>
        <v>Delete  SYS_MULTILINGUAL Where FormFullName='ETalk.CRM.UI.Promotion.frmDiscountOnRatePlanManagement' and ControlId='cbxPUnit'</v>
      </c>
    </row>
    <row r="71" spans="1:1">
      <c r="A71" t="str">
        <f>IF('Multilingual Combox'!G71="","","Delete  SYS_MULTILINGUAL Where FormFullName='" &amp; 'Multilingual Combox'!F71 &amp; "' and ControlId='" &amp; 'Multilingual Combox'!G71 &amp; "'")</f>
        <v>Delete  SYS_MULTILINGUAL Where FormFullName='ETalk.CRM.UI.Promotion.frmDiscountOnRatePlanManagement' and ControlId='cbxPUnit'</v>
      </c>
    </row>
    <row r="72" spans="1:1">
      <c r="A72" t="str">
        <f>IF('Multilingual Combox'!G72="","","Delete  SYS_MULTILINGUAL Where FormFullName='" &amp; 'Multilingual Combox'!F72 &amp; "' and ControlId='" &amp; 'Multilingual Combox'!G72 &amp; "'")</f>
        <v>Delete  SYS_MULTILINGUAL Where FormFullName='ETalk.CRM.UI.Promotion.frmDiscountOnRatePlanManagement' and ControlId='cbxVTime'</v>
      </c>
    </row>
    <row r="73" spans="1:1">
      <c r="A73" t="str">
        <f>IF('Multilingual Combox'!G73="","","Delete  SYS_MULTILINGUAL Where FormFullName='" &amp; 'Multilingual Combox'!F73 &amp; "' and ControlId='" &amp; 'Multilingual Combox'!G73 &amp; "'")</f>
        <v>Delete  SYS_MULTILINGUAL Where FormFullName='ETalk.CRM.UI.Promotion.frmDiscountOnRatePlanManagement' and ControlId='cbxVTime'</v>
      </c>
    </row>
    <row r="74" spans="1:1">
      <c r="A74" t="str">
        <f>IF('Multilingual Combox'!G74="","","Delete  SYS_MULTILINGUAL Where FormFullName='" &amp; 'Multilingual Combox'!F74 &amp; "' and ControlId='" &amp; 'Multilingual Combox'!G74 &amp; "'")</f>
        <v>Delete  SYS_MULTILINGUAL Where FormFullName='ETalk.CRM.UI.Promotion.frmGenericPromotionManagement' and ControlId='cbboxSubServiceType'</v>
      </c>
    </row>
    <row r="75" spans="1:1">
      <c r="A75" t="str">
        <f>IF('Multilingual Combox'!G75="","","Delete  SYS_MULTILINGUAL Where FormFullName='" &amp; 'Multilingual Combox'!F75 &amp; "' and ControlId='" &amp; 'Multilingual Combox'!G75 &amp; "'")</f>
        <v>Delete  SYS_MULTILINGUAL Where FormFullName='ETalk.CRM.UI.Promotion.frmGenericPromotionManagement' and ControlId='cbboxSubServiceType'</v>
      </c>
    </row>
    <row r="76" spans="1:1">
      <c r="A76" t="str">
        <f>IF('Multilingual Combox'!G76="","","Delete  SYS_MULTILINGUAL Where FormFullName='" &amp; 'Multilingual Combox'!F76 &amp; "' and ControlId='" &amp; 'Multilingual Combox'!G76 &amp; "'")</f>
        <v>Delete  SYS_MULTILINGUAL Where FormFullName='ETalk.CRM.UI.Promotion.frmGenericPromotionManagement' and ControlId='cbboxSubServiceType'</v>
      </c>
    </row>
    <row r="77" spans="1:1">
      <c r="A77" t="str">
        <f>IF('Multilingual Combox'!G77="","","Delete  SYS_MULTILINGUAL Where FormFullName='" &amp; 'Multilingual Combox'!F77 &amp; "' and ControlId='" &amp; 'Multilingual Combox'!G77 &amp; "'")</f>
        <v>Delete  SYS_MULTILINGUAL Where FormFullName='ETalk.CRM.UI.Promotion.frmGenericPromotionManagement' and ControlId='cbboxSubServiceType'</v>
      </c>
    </row>
    <row r="78" spans="1:1">
      <c r="A78" t="str">
        <f>IF('Multilingual Combox'!G78="","","Delete  SYS_MULTILINGUAL Where FormFullName='" &amp; 'Multilingual Combox'!F78 &amp; "' and ControlId='" &amp; 'Multilingual Combox'!G78 &amp; "'")</f>
        <v>Delete  SYS_MULTILINGUAL Where FormFullName='ETalk.CRM.UI.Promotion.frmGenericPromotionManagement' and ControlId='cbboxSubServiceType'</v>
      </c>
    </row>
    <row r="79" spans="1:1">
      <c r="A79" t="str">
        <f>IF('Multilingual Combox'!G79="","","Delete  SYS_MULTILINGUAL Where FormFullName='" &amp; 'Multilingual Combox'!F79 &amp; "' and ControlId='" &amp; 'Multilingual Combox'!G79 &amp; "'")</f>
        <v>Delete  SYS_MULTILINGUAL Where FormFullName='ETalk.CRM.UI.Promotion.frmGenericPromotionManagement' and ControlId='cbboxSubServiceType'</v>
      </c>
    </row>
    <row r="80" spans="1:1">
      <c r="A80" t="str">
        <f>IF('Multilingual Combox'!G80="","","Delete  SYS_MULTILINGUAL Where FormFullName='" &amp; 'Multilingual Combox'!F80 &amp; "' and ControlId='" &amp; 'Multilingual Combox'!G80 &amp; "'")</f>
        <v>Delete  SYS_MULTILINGUAL Where FormFullName='ETalk.CRM.UI.Promotion.frmGenericPromotionManagement' and ControlId='cbboxSubServiceType'</v>
      </c>
    </row>
    <row r="81" spans="1:1">
      <c r="A81" t="str">
        <f>IF('Multilingual Combox'!G81="","","Delete  SYS_MULTILINGUAL Where FormFullName='" &amp; 'Multilingual Combox'!F81 &amp; "' and ControlId='" &amp; 'Multilingual Combox'!G81 &amp; "'")</f>
        <v>Delete  SYS_MULTILINGUAL Where FormFullName='ETalk.CRM.UI.Promotion.frmGenericPromotionManagement' and ControlId='cbboxSubServiceType'</v>
      </c>
    </row>
    <row r="82" spans="1:1">
      <c r="A82" t="str">
        <f>IF('Multilingual Combox'!G82="","","Delete  SYS_MULTILINGUAL Where FormFullName='" &amp; 'Multilingual Combox'!F82 &amp; "' and ControlId='" &amp; 'Multilingual Combox'!G82 &amp; "'")</f>
        <v>Delete  SYS_MULTILINGUAL Where FormFullName='ETalk.CRM.UI.Promotion.frmGenericPromotionManagement' and ControlId='cbboxSubServiceType'</v>
      </c>
    </row>
    <row r="83" spans="1:1">
      <c r="A83" t="str">
        <f>IF('Multilingual Combox'!G83="","","Delete  SYS_MULTILINGUAL Where FormFullName='" &amp; 'Multilingual Combox'!F83 &amp; "' and ControlId='" &amp; 'Multilingual Combox'!G83 &amp; "'")</f>
        <v>Delete  SYS_MULTILINGUAL Where FormFullName='ETalk.CRM.UI.Promotion.frmGenericPromotionManagement' and ControlId='cbboxSubServiceType'</v>
      </c>
    </row>
    <row r="84" spans="1:1">
      <c r="A84" t="str">
        <f>IF('Multilingual Combox'!G84="","","Delete  SYS_MULTILINGUAL Where FormFullName='" &amp; 'Multilingual Combox'!F84 &amp; "' and ControlId='" &amp; 'Multilingual Combox'!G84 &amp; "'")</f>
        <v>Delete  SYS_MULTILINGUAL Where FormFullName='ETalk.CRM.UI.Promotion.frmGenericPromotionManagement' and ControlId='cbboxSubServiceType'</v>
      </c>
    </row>
    <row r="85" spans="1:1">
      <c r="A85" t="str">
        <f>IF('Multilingual Combox'!G85="","","Delete  SYS_MULTILINGUAL Where FormFullName='" &amp; 'Multilingual Combox'!F85 &amp; "' and ControlId='" &amp; 'Multilingual Combox'!G85 &amp; "'")</f>
        <v>Delete  SYS_MULTILINGUAL Where FormFullName='ETalk.CRM.UI.Promotion.frmGenericPromotionManagement' and ControlId='cbboxSubServiceType'</v>
      </c>
    </row>
    <row r="86" spans="1:1">
      <c r="A86" t="str">
        <f>IF('Multilingual Combox'!G86="","","Delete  SYS_MULTILINGUAL Where FormFullName='" &amp; 'Multilingual Combox'!F86 &amp; "' and ControlId='" &amp; 'Multilingual Combox'!G86 &amp; "'")</f>
        <v>Delete  SYS_MULTILINGUAL Where FormFullName='ETalk.CRM.UI.Promotion.frmGenericPromotionManagement' and ControlId='cbboxSubServiceType'</v>
      </c>
    </row>
    <row r="87" spans="1:1">
      <c r="A87" t="str">
        <f>IF('Multilingual Combox'!G87="","","Delete  SYS_MULTILINGUAL Where FormFullName='" &amp; 'Multilingual Combox'!F87 &amp; "' and ControlId='" &amp; 'Multilingual Combox'!G87 &amp; "'")</f>
        <v>Delete  SYS_MULTILINGUAL Where FormFullName='ETalk.CRM.UI.Promotion.frmGenericPromotionManagement' and ControlId='cbboxpromotiontypeid'</v>
      </c>
    </row>
    <row r="88" spans="1:1">
      <c r="A88" t="str">
        <f>IF('Multilingual Combox'!G88="","","Delete  SYS_MULTILINGUAL Where FormFullName='" &amp; 'Multilingual Combox'!F88 &amp; "' and ControlId='" &amp; 'Multilingual Combox'!G88 &amp; "'")</f>
        <v>Delete  SYS_MULTILINGUAL Where FormFullName='ETalk.CRM.UI.Promotion.frmGenericPromotionManagement' and ControlId='cbboxpromotiontypeid'</v>
      </c>
    </row>
    <row r="89" spans="1:1">
      <c r="A89" t="str">
        <f>IF('Multilingual Combox'!G89="","","Delete  SYS_MULTILINGUAL Where FormFullName='" &amp; 'Multilingual Combox'!F89 &amp; "' and ControlId='" &amp; 'Multilingual Combox'!G89 &amp; "'")</f>
        <v>Delete  SYS_MULTILINGUAL Where FormFullName='ETalk.CRM.UI.Promotion.frmGenericPromotionManagement' and ControlId='cbboxNumberCategory'</v>
      </c>
    </row>
    <row r="90" spans="1:1">
      <c r="A90" t="str">
        <f>IF('Multilingual Combox'!G90="","","Delete  SYS_MULTILINGUAL Where FormFullName='" &amp; 'Multilingual Combox'!F90 &amp; "' and ControlId='" &amp; 'Multilingual Combox'!G90 &amp; "'")</f>
        <v>Delete  SYS_MULTILINGUAL Where FormFullName='ETalk.CRM.UI.Promotion.frmGenericPromotionManagement' and ControlId='cbboxNumberCategory'</v>
      </c>
    </row>
    <row r="91" spans="1:1">
      <c r="A91" t="str">
        <f>IF('Multilingual Combox'!G91="","","Delete  SYS_MULTILINGUAL Where FormFullName='" &amp; 'Multilingual Combox'!F91 &amp; "' and ControlId='" &amp; 'Multilingual Combox'!G91 &amp; "'")</f>
        <v>Delete  SYS_MULTILINGUAL Where FormFullName='ETalk.CRM.UI.Promotion.frmGenericPromotionManagement' and ControlId='cbboxNumberCategory'</v>
      </c>
    </row>
    <row r="92" spans="1:1">
      <c r="A92" t="str">
        <f>IF('Multilingual Combox'!G92="","","Delete  SYS_MULTILINGUAL Where FormFullName='" &amp; 'Multilingual Combox'!F92 &amp; "' and ControlId='" &amp; 'Multilingual Combox'!G92 &amp; "'")</f>
        <v>Delete  SYS_MULTILINGUAL Where FormFullName='ETalk.CRM.UI.Promotion.frmGenericPromotionManagement' and ControlId='cbboxNumberCategory'</v>
      </c>
    </row>
    <row r="93" spans="1:1">
      <c r="A93" t="str">
        <f>IF('Multilingual Combox'!G93="","","Delete  SYS_MULTILINGUAL Where FormFullName='" &amp; 'Multilingual Combox'!F93 &amp; "' and ControlId='" &amp; 'Multilingual Combox'!G93 &amp; "'")</f>
        <v>Delete  SYS_MULTILINGUAL Where FormFullName='ETalk.CRM.UI.Promotion.frmGenericPromotionManagement' and ControlId='cbboxNumberCategory'</v>
      </c>
    </row>
    <row r="94" spans="1:1">
      <c r="A94" t="str">
        <f>IF('Multilingual Combox'!G94="","","Delete  SYS_MULTILINGUAL Where FormFullName='" &amp; 'Multilingual Combox'!F94 &amp; "' and ControlId='" &amp; 'Multilingual Combox'!G94 &amp; "'")</f>
        <v>Delete  SYS_MULTILINGUAL Where FormFullName='ETalk.CRM.UI.Promotion.frmGenericPromotionManagement' and ControlId='cbboxNumberCategory'</v>
      </c>
    </row>
    <row r="95" spans="1:1">
      <c r="A95" t="str">
        <f>IF('Multilingual Combox'!G95="","","Delete  SYS_MULTILINGUAL Where FormFullName='" &amp; 'Multilingual Combox'!F95 &amp; "' and ControlId='" &amp; 'Multilingual Combox'!G95 &amp; "'")</f>
        <v>Delete  SYS_MULTILINGUAL Where FormFullName='ETalk.CRM.UI.Promotion.frmGenericPromotionManagement' and ControlId='cbboxNumberCategory'</v>
      </c>
    </row>
    <row r="96" spans="1:1">
      <c r="A96" t="str">
        <f>IF('Multilingual Combox'!G96="","","Delete  SYS_MULTILINGUAL Where FormFullName='" &amp; 'Multilingual Combox'!F96 &amp; "' and ControlId='" &amp; 'Multilingual Combox'!G96 &amp; "'")</f>
        <v>Delete  SYS_MULTILINGUAL Where FormFullName='ETalk.CRM.UI.Promotion.frmGenericPromotionManagement' and ControlId='cbboxNumberCategory'</v>
      </c>
    </row>
    <row r="97" spans="1:1">
      <c r="A97" t="str">
        <f>IF('Multilingual Combox'!G97="","","Delete  SYS_MULTILINGUAL Where FormFullName='" &amp; 'Multilingual Combox'!F97 &amp; "' and ControlId='" &amp; 'Multilingual Combox'!G97 &amp; "'")</f>
        <v>Delete  SYS_MULTILINGUAL Where FormFullName='ETalk.CRM.UI.Promotion.frmGenericPromotionManagement' and ControlId='cbboxNumberCategory'</v>
      </c>
    </row>
    <row r="98" spans="1:1">
      <c r="A98" t="str">
        <f>IF('Multilingual Combox'!G98="","","Delete  SYS_MULTILINGUAL Where FormFullName='" &amp; 'Multilingual Combox'!F98 &amp; "' and ControlId='" &amp; 'Multilingual Combox'!G98 &amp; "'")</f>
        <v>Delete  SYS_MULTILINGUAL Where FormFullName='ETalk.CRM.UI.Promotion.frmGenericPromotionManagement' and ControlId='cbboxValidUnit'</v>
      </c>
    </row>
    <row r="99" spans="1:1">
      <c r="A99" t="str">
        <f>IF('Multilingual Combox'!G99="","","Delete  SYS_MULTILINGUAL Where FormFullName='" &amp; 'Multilingual Combox'!F99 &amp; "' and ControlId='" &amp; 'Multilingual Combox'!G99 &amp; "'")</f>
        <v>Delete  SYS_MULTILINGUAL Where FormFullName='ETalk.CRM.UI.Promotion.frmGenericPromotionManagement' and ControlId='cbboxValidUnit'</v>
      </c>
    </row>
    <row r="100" spans="1:1">
      <c r="A100" t="str">
        <f>IF('Multilingual Combox'!G100="","","Delete  SYS_MULTILINGUAL Where FormFullName='" &amp; 'Multilingual Combox'!F100 &amp; "' and ControlId='" &amp; 'Multilingual Combox'!G100 &amp; "'")</f>
        <v>Delete  SYS_MULTILINGUAL Where FormFullName='ETalk.CRM.UI.Promotion.frmGenericPromotionManagement' and ControlId='cbboxValidUnit'</v>
      </c>
    </row>
    <row r="101" spans="1:1">
      <c r="A101" t="str">
        <f>IF('Multilingual Combox'!G101="","","Delete  SYS_MULTILINGUAL Where FormFullName='" &amp; 'Multilingual Combox'!F101 &amp; "' and ControlId='" &amp; 'Multilingual Combox'!G101 &amp; "'")</f>
        <v>Delete  SYS_MULTILINGUAL Where FormFullName='ETalk.CRM.UI.Promotion.frmGenericPromotionManagement' and ControlId='cbboxValidUnit'</v>
      </c>
    </row>
    <row r="102" spans="1:1">
      <c r="A102" t="str">
        <f>IF('Multilingual Combox'!G102="","","Delete  SYS_MULTILINGUAL Where FormFullName='" &amp; 'Multilingual Combox'!F102 &amp; "' and ControlId='" &amp; 'Multilingual Combox'!G102 &amp; "'")</f>
        <v>Delete  SYS_MULTILINGUAL Where FormFullName='ETalk.CRM.UI.Promotion.frmPeriodicRebateManagement' and ControlId='cbxRebateType'</v>
      </c>
    </row>
    <row r="103" spans="1:1">
      <c r="A103" t="str">
        <f>IF('Multilingual Combox'!G103="","","Delete  SYS_MULTILINGUAL Where FormFullName='" &amp; 'Multilingual Combox'!F103 &amp; "' and ControlId='" &amp; 'Multilingual Combox'!G103 &amp; "'")</f>
        <v>Delete  SYS_MULTILINGUAL Where FormFullName='ETalk.CRM.UI.Promotion.frmPeriodicRebateManagement' and ControlId='cbxRebateType'</v>
      </c>
    </row>
    <row r="104" spans="1:1">
      <c r="A104" t="str">
        <f>IF('Multilingual Combox'!G104="","","Delete  SYS_MULTILINGUAL Where FormFullName='" &amp; 'Multilingual Combox'!F104 &amp; "' and ControlId='" &amp; 'Multilingual Combox'!G104 &amp; "'")</f>
        <v>Delete  SYS_MULTILINGUAL Where FormFullName='ETalk.CRM.UI.Promotion.frmPeriodicRebateManagement' and ControlId='cbxBType'</v>
      </c>
    </row>
    <row r="105" spans="1:1">
      <c r="A105" t="str">
        <f>IF('Multilingual Combox'!G105="","","Delete  SYS_MULTILINGUAL Where FormFullName='" &amp; 'Multilingual Combox'!F105 &amp; "' and ControlId='" &amp; 'Multilingual Combox'!G105 &amp; "'")</f>
        <v>Delete  SYS_MULTILINGUAL Where FormFullName='ETalk.CRM.UI.Promotion.frmPeriodicRebateManagement' and ControlId='cbxBType'</v>
      </c>
    </row>
    <row r="106" spans="1:1">
      <c r="A106" t="str">
        <f>IF('Multilingual Combox'!G106="","","Delete  SYS_MULTILINGUAL Where FormFullName='" &amp; 'Multilingual Combox'!F106 &amp; "' and ControlId='" &amp; 'Multilingual Combox'!G106 &amp; "'")</f>
        <v>Delete  SYS_MULTILINGUAL Where FormFullName='ETalk.CRM.UI.Promotion.frmPeriodicRebateManagement' and ControlId='cbxBType'</v>
      </c>
    </row>
    <row r="107" spans="1:1">
      <c r="A107" t="str">
        <f>IF('Multilingual Combox'!G107="","","Delete  SYS_MULTILINGUAL Where FormFullName='" &amp; 'Multilingual Combox'!F107 &amp; "' and ControlId='" &amp; 'Multilingual Combox'!G107 &amp; "'")</f>
        <v>Delete  SYS_MULTILINGUAL Where FormFullName='ETalk.CRM.UI.Promotion.frmPeriodicRebateManagement' and ControlId='cbxBType'</v>
      </c>
    </row>
    <row r="108" spans="1:1">
      <c r="A108" t="str">
        <f>IF('Multilingual Combox'!G108="","","Delete  SYS_MULTILINGUAL Where FormFullName='" &amp; 'Multilingual Combox'!F108 &amp; "' and ControlId='" &amp; 'Multilingual Combox'!G108 &amp; "'")</f>
        <v>Delete  SYS_MULTILINGUAL Where FormFullName='ETalk.CRM.UI.Promotion.frmPeriodicRebateManagement' and ControlId='cbxBType'</v>
      </c>
    </row>
    <row r="109" spans="1:1">
      <c r="A109" t="str">
        <f>IF('Multilingual Combox'!G109="","","Delete  SYS_MULTILINGUAL Where FormFullName='" &amp; 'Multilingual Combox'!F109 &amp; "' and ControlId='" &amp; 'Multilingual Combox'!G109 &amp; "'")</f>
        <v>Delete  SYS_MULTILINGUAL Where FormFullName='ETalk.CRM.UI.Promotion.frmPeriodicRebateManagement' and ControlId='cbxBType'</v>
      </c>
    </row>
    <row r="110" spans="1:1">
      <c r="A110" t="str">
        <f>IF('Multilingual Combox'!G110="","","Delete  SYS_MULTILINGUAL Where FormFullName='" &amp; 'Multilingual Combox'!F110 &amp; "' and ControlId='" &amp; 'Multilingual Combox'!G110 &amp; "'")</f>
        <v>Delete  SYS_MULTILINGUAL Where FormFullName='ETalk.CRM.UI.Promotion.frmPeriodicRebateManagement' and ControlId='cbxBType'</v>
      </c>
    </row>
    <row r="111" spans="1:1">
      <c r="A111" t="str">
        <f>IF('Multilingual Combox'!G111="","","Delete  SYS_MULTILINGUAL Where FormFullName='" &amp; 'Multilingual Combox'!F111 &amp; "' and ControlId='" &amp; 'Multilingual Combox'!G111 &amp; "'")</f>
        <v>Delete  SYS_MULTILINGUAL Where FormFullName='ETalk.CRM.UI.Promotion.frmPeriodicRebateManagement' and ControlId='cbxBType'</v>
      </c>
    </row>
    <row r="112" spans="1:1">
      <c r="A112" t="str">
        <f>IF('Multilingual Combox'!G112="","","Delete  SYS_MULTILINGUAL Where FormFullName='" &amp; 'Multilingual Combox'!F112 &amp; "' and ControlId='" &amp; 'Multilingual Combox'!G112 &amp; "'")</f>
        <v>Delete  SYS_MULTILINGUAL Where FormFullName='ETalk.CRM.UI.Promotion.frmPeriodicRebateManagement' and ControlId='cbxBType'</v>
      </c>
    </row>
    <row r="113" spans="1:1">
      <c r="A113" t="str">
        <f>IF('Multilingual Combox'!G113="","","Delete  SYS_MULTILINGUAL Where FormFullName='" &amp; 'Multilingual Combox'!F113 &amp; "' and ControlId='" &amp; 'Multilingual Combox'!G113 &amp; "'")</f>
        <v>Delete  SYS_MULTILINGUAL Where FormFullName='ETalk.CRM.UI.Promotion.frmPeriodicRebateManagement' and ControlId='cbxRebatetypeUnit'</v>
      </c>
    </row>
    <row r="114" spans="1:1">
      <c r="A114" t="str">
        <f>IF('Multilingual Combox'!G114="","","Delete  SYS_MULTILINGUAL Where FormFullName='" &amp; 'Multilingual Combox'!F114 &amp; "' and ControlId='" &amp; 'Multilingual Combox'!G114 &amp; "'")</f>
        <v>Delete  SYS_MULTILINGUAL Where FormFullName='ETalk.CRM.UI.Promotion.frmPeriodicRebateManagement' and ControlId='cbxRebatetypeUnit'</v>
      </c>
    </row>
    <row r="115" spans="1:1">
      <c r="A115" t="str">
        <f>IF('Multilingual Combox'!G115="","","Delete  SYS_MULTILINGUAL Where FormFullName='" &amp; 'Multilingual Combox'!F115 &amp; "' and ControlId='" &amp; 'Multilingual Combox'!G115 &amp; "'")</f>
        <v>Delete  SYS_MULTILINGUAL Where FormFullName='ETalk.CRM.UI.Promotion.frmPeriodicRebateManagement' and ControlId='cbxSubType'</v>
      </c>
    </row>
    <row r="116" spans="1:1">
      <c r="A116" t="str">
        <f>IF('Multilingual Combox'!G116="","","Delete  SYS_MULTILINGUAL Where FormFullName='" &amp; 'Multilingual Combox'!F116 &amp; "' and ControlId='" &amp; 'Multilingual Combox'!G116 &amp; "'")</f>
        <v>Delete  SYS_MULTILINGUAL Where FormFullName='ETalk.CRM.UI.Promotion.frmPeriodicRebateManagement' and ControlId='cbxSubType'</v>
      </c>
    </row>
    <row r="117" spans="1:1">
      <c r="A117" t="str">
        <f>IF('Multilingual Combox'!G117="","","Delete  SYS_MULTILINGUAL Where FormFullName='" &amp; 'Multilingual Combox'!F117 &amp; "' and ControlId='" &amp; 'Multilingual Combox'!G117 &amp; "'")</f>
        <v>Delete  SYS_MULTILINGUAL Where FormFullName='ETalk.CRM.UI.Promotion.frmPeriodicRebateManagement' and ControlId='cbxSubType'</v>
      </c>
    </row>
    <row r="118" spans="1:1">
      <c r="A118" t="str">
        <f>IF('Multilingual Combox'!G118="","","Delete  SYS_MULTILINGUAL Where FormFullName='" &amp; 'Multilingual Combox'!F118 &amp; "' and ControlId='" &amp; 'Multilingual Combox'!G118 &amp; "'")</f>
        <v>Delete  SYS_MULTILINGUAL Where FormFullName='ETalk.CRM.UI.Promotion.frmPeriodicRebateManagement' and ControlId='cbxSubType'</v>
      </c>
    </row>
    <row r="119" spans="1:1">
      <c r="A119" t="str">
        <f>IF('Multilingual Combox'!G119="","","Delete  SYS_MULTILINGUAL Where FormFullName='" &amp; 'Multilingual Combox'!F119 &amp; "' and ControlId='" &amp; 'Multilingual Combox'!G119 &amp; "'")</f>
        <v>Delete  SYS_MULTILINGUAL Where FormFullName='ETalk.CRM.UI.Promotion.frmPeriodicRebateManagement' and ControlId='cbxSubType'</v>
      </c>
    </row>
    <row r="120" spans="1:1">
      <c r="A120" t="str">
        <f>IF('Multilingual Combox'!G120="","","Delete  SYS_MULTILINGUAL Where FormFullName='" &amp; 'Multilingual Combox'!F120 &amp; "' and ControlId='" &amp; 'Multilingual Combox'!G120 &amp; "'")</f>
        <v>Delete  SYS_MULTILINGUAL Where FormFullName='ETalk.CRM.UI.Promotion.frmPeriodicRebateManagement' and ControlId='cbxSubType'</v>
      </c>
    </row>
    <row r="121" spans="1:1">
      <c r="A121" t="str">
        <f>IF('Multilingual Combox'!G121="","","Delete  SYS_MULTILINGUAL Where FormFullName='" &amp; 'Multilingual Combox'!F121 &amp; "' and ControlId='" &amp; 'Multilingual Combox'!G121 &amp; "'")</f>
        <v>Delete  SYS_MULTILINGUAL Where FormFullName='ETalk.CRM.UI.Promotion.frmPeriodicRebateManagement' and ControlId='cbxSubType'</v>
      </c>
    </row>
    <row r="122" spans="1:1">
      <c r="A122" t="str">
        <f>IF('Multilingual Combox'!G122="","","Delete  SYS_MULTILINGUAL Where FormFullName='" &amp; 'Multilingual Combox'!F122 &amp; "' and ControlId='" &amp; 'Multilingual Combox'!G122 &amp; "'")</f>
        <v>Delete  SYS_MULTILINGUAL Where FormFullName='ETalk.CRM.UI.Promotion.frmPeriodicRebateManagement' and ControlId='cbxSubType'</v>
      </c>
    </row>
    <row r="123" spans="1:1">
      <c r="A123" t="str">
        <f>IF('Multilingual Combox'!G123="","","Delete  SYS_MULTILINGUAL Where FormFullName='" &amp; 'Multilingual Combox'!F123 &amp; "' and ControlId='" &amp; 'Multilingual Combox'!G123 &amp; "'")</f>
        <v>Delete  SYS_MULTILINGUAL Where FormFullName='ETalk.CRM.UI.Promotion.frmPeriodicRebateManagement' and ControlId='cbxSubType'</v>
      </c>
    </row>
    <row r="124" spans="1:1">
      <c r="A124" t="str">
        <f>IF('Multilingual Combox'!G124="","","Delete  SYS_MULTILINGUAL Where FormFullName='" &amp; 'Multilingual Combox'!F124 &amp; "' and ControlId='" &amp; 'Multilingual Combox'!G124 &amp; "'")</f>
        <v>Delete  SYS_MULTILINGUAL Where FormFullName='ETalk.CRM.UI.Promotion.frmPeriodicRebateManagement' and ControlId='cbxSubType'</v>
      </c>
    </row>
    <row r="125" spans="1:1">
      <c r="A125" t="str">
        <f>IF('Multilingual Combox'!G125="","","Delete  SYS_MULTILINGUAL Where FormFullName='" &amp; 'Multilingual Combox'!F125 &amp; "' and ControlId='" &amp; 'Multilingual Combox'!G125 &amp; "'")</f>
        <v>Delete  SYS_MULTILINGUAL Where FormFullName='ETalk.CRM.UI.Promotion.frmPeriodicRebateManagement' and ControlId='cbxSubType'</v>
      </c>
    </row>
    <row r="126" spans="1:1">
      <c r="A126" t="str">
        <f>IF('Multilingual Combox'!G126="","","Delete  SYS_MULTILINGUAL Where FormFullName='" &amp; 'Multilingual Combox'!F126 &amp; "' and ControlId='" &amp; 'Multilingual Combox'!G126 &amp; "'")</f>
        <v>Delete  SYS_MULTILINGUAL Where FormFullName='ETalk.CRM.UI.Promotion.frmPeriodicRebateManagement' and ControlId='cbxSubType'</v>
      </c>
    </row>
    <row r="127" spans="1:1">
      <c r="A127" t="str">
        <f>IF('Multilingual Combox'!G127="","","Delete  SYS_MULTILINGUAL Where FormFullName='" &amp; 'Multilingual Combox'!F127 &amp; "' and ControlId='" &amp; 'Multilingual Combox'!G127 &amp; "'")</f>
        <v>Delete  SYS_MULTILINGUAL Where FormFullName='ETalk.CRM.UI.Promotion.frmPeriodicRebateManagement' and ControlId='cbxSubType'</v>
      </c>
    </row>
    <row r="128" spans="1:1">
      <c r="A128" t="str">
        <f>IF('Multilingual Combox'!G128="","","Delete  SYS_MULTILINGUAL Where FormFullName='" &amp; 'Multilingual Combox'!F128 &amp; "' and ControlId='" &amp; 'Multilingual Combox'!G128 &amp; "'")</f>
        <v>Delete  SYS_MULTILINGUAL Where FormFullName='ETalk.CRM.UI.Promotion.frmPeriodicRebateManagement' and ControlId='cbxCalUnit'</v>
      </c>
    </row>
    <row r="129" spans="1:1">
      <c r="A129" t="str">
        <f>IF('Multilingual Combox'!G129="","","Delete  SYS_MULTILINGUAL Where FormFullName='" &amp; 'Multilingual Combox'!F129 &amp; "' and ControlId='" &amp; 'Multilingual Combox'!G129 &amp; "'")</f>
        <v>Delete  SYS_MULTILINGUAL Where FormFullName='ETalk.CRM.UI.Promotion.frmPeriodicRebateManagement' and ControlId='cbxCalUnit'</v>
      </c>
    </row>
    <row r="130" spans="1:1">
      <c r="A130" t="str">
        <f>IF('Multilingual Combox'!G130="","","Delete  SYS_MULTILINGUAL Where FormFullName='" &amp; 'Multilingual Combox'!F130 &amp; "' and ControlId='" &amp; 'Multilingual Combox'!G130 &amp; "'")</f>
        <v>Delete  SYS_MULTILINGUAL Where FormFullName='ETalk.CRM.UI.Promotion.frmPeriodicRebateManagement' and ControlId='cbxCalUnit'</v>
      </c>
    </row>
    <row r="131" spans="1:1">
      <c r="A131" t="str">
        <f>IF('Multilingual Combox'!G131="","","Delete  SYS_MULTILINGUAL Where FormFullName='" &amp; 'Multilingual Combox'!F131 &amp; "' and ControlId='" &amp; 'Multilingual Combox'!G131 &amp; "'")</f>
        <v>Delete  SYS_MULTILINGUAL Where FormFullName='ETalk.CRM.UI.Promotion.frmPeriodicRebateManagement' and ControlId='cbxCalUnit'</v>
      </c>
    </row>
    <row r="132" spans="1:1">
      <c r="A132" t="str">
        <f>IF('Multilingual Combox'!G132="","","Delete  SYS_MULTILINGUAL Where FormFullName='" &amp; 'Multilingual Combox'!F132 &amp; "' and ControlId='" &amp; 'Multilingual Combox'!G132 &amp; "'")</f>
        <v>Delete  SYS_MULTILINGUAL Where FormFullName='ETalk.CRM.UI.Promotion.frmPeriodicRebateManagement' and ControlId='cbxCalUnit'</v>
      </c>
    </row>
    <row r="133" spans="1:1">
      <c r="A133" t="str">
        <f>IF('Multilingual Combox'!G133="","","Delete  SYS_MULTILINGUAL Where FormFullName='" &amp; 'Multilingual Combox'!F133 &amp; "' and ControlId='" &amp; 'Multilingual Combox'!G133 &amp; "'")</f>
        <v>Delete  SYS_MULTILINGUAL Where FormFullName='ETalk.CRM.UI.Promotion.frmPeriodicRebateManagement' and ControlId='cbxMethod'</v>
      </c>
    </row>
    <row r="134" spans="1:1">
      <c r="A134" t="str">
        <f>IF('Multilingual Combox'!G134="","","Delete  SYS_MULTILINGUAL Where FormFullName='" &amp; 'Multilingual Combox'!F134 &amp; "' and ControlId='" &amp; 'Multilingual Combox'!G134 &amp; "'")</f>
        <v>Delete  SYS_MULTILINGUAL Where FormFullName='ETalk.CRM.UI.Promotion.frmPeriodicRebateManagement' and ControlId='cbxMethod'</v>
      </c>
    </row>
    <row r="135" spans="1:1">
      <c r="A135" t="str">
        <f>IF('Multilingual Combox'!G135="","","Delete  SYS_MULTILINGUAL Where FormFullName='" &amp; 'Multilingual Combox'!F135 &amp; "' and ControlId='" &amp; 'Multilingual Combox'!G135 &amp; "'")</f>
        <v>Delete  SYS_MULTILINGUAL Where FormFullName='ETalk.CRM.UI.Promotion.frmPeriodicRebateManagement' and ControlId='cbxMethod'</v>
      </c>
    </row>
    <row r="136" spans="1:1">
      <c r="A136" t="str">
        <f>IF('Multilingual Combox'!G136="","","Delete  SYS_MULTILINGUAL Where FormFullName='" &amp; 'Multilingual Combox'!F136 &amp; "' and ControlId='" &amp; 'Multilingual Combox'!G136 &amp; "'")</f>
        <v>Delete  SYS_MULTILINGUAL Where FormFullName='ETalk.CRM.UI.Promotion.frmPeriodicRebateManagement' and ControlId='cbxMethod'</v>
      </c>
    </row>
    <row r="137" spans="1:1">
      <c r="A137" t="str">
        <f>IF('Multilingual Combox'!G137="","","Delete  SYS_MULTILINGUAL Where FormFullName='" &amp; 'Multilingual Combox'!F137 &amp; "' and ControlId='" &amp; 'Multilingual Combox'!G137 &amp; "'")</f>
        <v>Delete  SYS_MULTILINGUAL Where FormFullName='ETalk.CRM.UI.Promotion.frmPeriodicRebateManagement' and ControlId='cbxPUnit'</v>
      </c>
    </row>
    <row r="138" spans="1:1">
      <c r="A138" t="str">
        <f>IF('Multilingual Combox'!G138="","","Delete  SYS_MULTILINGUAL Where FormFullName='" &amp; 'Multilingual Combox'!F138 &amp; "' and ControlId='" &amp; 'Multilingual Combox'!G138 &amp; "'")</f>
        <v>Delete  SYS_MULTILINGUAL Where FormFullName='ETalk.CRM.UI.Promotion.frmPeriodicRebateManagement' and ControlId='cbxPUnit'</v>
      </c>
    </row>
    <row r="139" spans="1:1">
      <c r="A139" t="str">
        <f>IF('Multilingual Combox'!G139="","","Delete  SYS_MULTILINGUAL Where FormFullName='" &amp; 'Multilingual Combox'!F139 &amp; "' and ControlId='" &amp; 'Multilingual Combox'!G139 &amp; "'")</f>
        <v>Delete  SYS_MULTILINGUAL Where FormFullName='ETalk.CRM.UI.Promotion.frmPeriodicRebateManagement' and ControlId='cbxPUnit'</v>
      </c>
    </row>
    <row r="140" spans="1:1">
      <c r="A140" t="str">
        <f>IF('Multilingual Combox'!G140="","","Delete  SYS_MULTILINGUAL Where FormFullName='" &amp; 'Multilingual Combox'!F140 &amp; "' and ControlId='" &amp; 'Multilingual Combox'!G140 &amp; "'")</f>
        <v>Delete  SYS_MULTILINGUAL Where FormFullName='ETalk.CRM.UI.Promotion.frmPeriodicRebateManagement' and ControlId='cbxPUnit'</v>
      </c>
    </row>
    <row r="141" spans="1:1">
      <c r="A141" t="str">
        <f>IF('Multilingual Combox'!G141="","","Delete  SYS_MULTILINGUAL Where FormFullName='" &amp; 'Multilingual Combox'!F141 &amp; "' and ControlId='" &amp; 'Multilingual Combox'!G141 &amp; "'")</f>
        <v>Delete  SYS_MULTILINGUAL Where FormFullName='ETalk.CRM.UI.Promotion.frmPeriodicRebateManagement' and ControlId='cbxVTime'</v>
      </c>
    </row>
    <row r="142" spans="1:1">
      <c r="A142" t="str">
        <f>IF('Multilingual Combox'!G142="","","Delete  SYS_MULTILINGUAL Where FormFullName='" &amp; 'Multilingual Combox'!F142 &amp; "' and ControlId='" &amp; 'Multilingual Combox'!G142 &amp; "'")</f>
        <v>Delete  SYS_MULTILINGUAL Where FormFullName='ETalk.CRM.UI.Promotion.frmPeriodicRebateManagement' and ControlId='cbxVTime'</v>
      </c>
    </row>
    <row r="143" spans="1:1">
      <c r="A143" t="str">
        <f>IF('Multilingual Combox'!G143="","","Delete  SYS_MULTILINGUAL Where FormFullName='" &amp; 'Multilingual Combox'!F143 &amp; "' and ControlId='" &amp; 'Multilingual Combox'!G143 &amp; "'")</f>
        <v>Delete  SYS_MULTILINGUAL Where FormFullName='ETalk.CRM.UI.Promotion.frmPeriodicRebateManagement' and ControlId='cbboxNumberCategory'</v>
      </c>
    </row>
    <row r="144" spans="1:1">
      <c r="A144" t="str">
        <f>IF('Multilingual Combox'!G144="","","Delete  SYS_MULTILINGUAL Where FormFullName='" &amp; 'Multilingual Combox'!F144 &amp; "' and ControlId='" &amp; 'Multilingual Combox'!G144 &amp; "'")</f>
        <v>Delete  SYS_MULTILINGUAL Where FormFullName='ETalk.CRM.UI.Promotion.frmPeriodicRebateManagement' and ControlId='cbboxNumberCategory'</v>
      </c>
    </row>
    <row r="145" spans="1:1">
      <c r="A145" t="str">
        <f>IF('Multilingual Combox'!G145="","","Delete  SYS_MULTILINGUAL Where FormFullName='" &amp; 'Multilingual Combox'!F145 &amp; "' and ControlId='" &amp; 'Multilingual Combox'!G145 &amp; "'")</f>
        <v>Delete  SYS_MULTILINGUAL Where FormFullName='ETalk.CRM.UI.Promotion.frmPeriodicRebateManagement' and ControlId='cbboxNumberCategory'</v>
      </c>
    </row>
    <row r="146" spans="1:1">
      <c r="A146" t="str">
        <f>IF('Multilingual Combox'!G146="","","Delete  SYS_MULTILINGUAL Where FormFullName='" &amp; 'Multilingual Combox'!F146 &amp; "' and ControlId='" &amp; 'Multilingual Combox'!G146 &amp; "'")</f>
        <v>Delete  SYS_MULTILINGUAL Where FormFullName='ETalk.CRM.UI.Promotion.frmPeriodicRebateManagement' and ControlId='cbboxNumberCategory'</v>
      </c>
    </row>
    <row r="147" spans="1:1">
      <c r="A147" t="str">
        <f>IF('Multilingual Combox'!G147="","","Delete  SYS_MULTILINGUAL Where FormFullName='" &amp; 'Multilingual Combox'!F147 &amp; "' and ControlId='" &amp; 'Multilingual Combox'!G147 &amp; "'")</f>
        <v>Delete  SYS_MULTILINGUAL Where FormFullName='ETalk.CRM.UI.Promotion.frmPeriodicRebateManagement' and ControlId='cbboxNumberCategory'</v>
      </c>
    </row>
    <row r="148" spans="1:1">
      <c r="A148" t="str">
        <f>IF('Multilingual Combox'!G148="","","Delete  SYS_MULTILINGUAL Where FormFullName='" &amp; 'Multilingual Combox'!F148 &amp; "' and ControlId='" &amp; 'Multilingual Combox'!G148 &amp; "'")</f>
        <v>Delete  SYS_MULTILINGUAL Where FormFullName='ETalk.CRM.UI.Promotion.frmPeriodicRebateManagement' and ControlId='cbboxNumberCategory'</v>
      </c>
    </row>
    <row r="149" spans="1:1">
      <c r="A149" t="str">
        <f>IF('Multilingual Combox'!G149="","","Delete  SYS_MULTILINGUAL Where FormFullName='" &amp; 'Multilingual Combox'!F149 &amp; "' and ControlId='" &amp; 'Multilingual Combox'!G149 &amp; "'")</f>
        <v>Delete  SYS_MULTILINGUAL Where FormFullName='ETalk.CRM.UI.Promotion.frmPeriodicRebateManagement' and ControlId='cbboxNumberCategory'</v>
      </c>
    </row>
    <row r="150" spans="1:1">
      <c r="A150" t="str">
        <f>IF('Multilingual Combox'!G150="","","Delete  SYS_MULTILINGUAL Where FormFullName='" &amp; 'Multilingual Combox'!F150 &amp; "' and ControlId='" &amp; 'Multilingual Combox'!G150 &amp; "'")</f>
        <v>Delete  SYS_MULTILINGUAL Where FormFullName='ETalk.CRM.UI.Promotion.frmPeriodicRebateManagement' and ControlId='cbboxNumberCategory'</v>
      </c>
    </row>
    <row r="151" spans="1:1">
      <c r="A151" t="str">
        <f>IF('Multilingual Combox'!G151="","","Delete  SYS_MULTILINGUAL Where FormFullName='" &amp; 'Multilingual Combox'!F151 &amp; "' and ControlId='" &amp; 'Multilingual Combox'!G151 &amp; "'")</f>
        <v>Delete  SYS_MULTILINGUAL Where FormFullName='ETalk.CRM.UI.Promotion.frmPeriodicRebateManagement' and ControlId='cbboxNumberCategory'</v>
      </c>
    </row>
    <row r="152" spans="1:1">
      <c r="A152" t="str">
        <f>IF('Multilingual Combox'!G152="","","Delete  SYS_MULTILINGUAL Where FormFullName='" &amp; 'Multilingual Combox'!F152 &amp; "' and ControlId='" &amp; 'Multilingual Combox'!G152 &amp; "'")</f>
        <v>Delete  SYS_MULTILINGUAL Where FormFullName='ETalk.CRM.UI.Promotion.frmPeriodicRebateManagement' and ControlId='cbboxPeriodic'</v>
      </c>
    </row>
    <row r="153" spans="1:1">
      <c r="A153" t="str">
        <f>IF('Multilingual Combox'!G153="","","Delete  SYS_MULTILINGUAL Where FormFullName='" &amp; 'Multilingual Combox'!F153 &amp; "' and ControlId='" &amp; 'Multilingual Combox'!G153 &amp; "'")</f>
        <v>Delete  SYS_MULTILINGUAL Where FormFullName='ETalk.CRM.UI.Promotion.frmPeriodicRebateManagement' and ControlId='cbboxPeriodic'</v>
      </c>
    </row>
    <row r="154" spans="1:1">
      <c r="A154" t="str">
        <f>IF('Multilingual Combox'!G154="","","Delete  SYS_MULTILINGUAL Where FormFullName='" &amp; 'Multilingual Combox'!F154 &amp; "' and ControlId='" &amp; 'Multilingual Combox'!G154 &amp; "'")</f>
        <v>Delete  SYS_MULTILINGUAL Where FormFullName='ETalk.CRM.UI.Promotion.frmPeriodicRebateManagement' and ControlId='cbboxPeriodic'</v>
      </c>
    </row>
    <row r="155" spans="1:1">
      <c r="A155" t="str">
        <f>IF('Multilingual Combox'!G155="","","Delete  SYS_MULTILINGUAL Where FormFullName='" &amp; 'Multilingual Combox'!F155 &amp; "' and ControlId='" &amp; 'Multilingual Combox'!G155 &amp; "'")</f>
        <v>Delete  SYS_MULTILINGUAL Where FormFullName='ETalk.CRM.UI.Promotion.frmPreferentialWholesalePackage' and ControlId='cbboxSubServiceType'</v>
      </c>
    </row>
    <row r="156" spans="1:1">
      <c r="A156" t="str">
        <f>IF('Multilingual Combox'!G156="","","Delete  SYS_MULTILINGUAL Where FormFullName='" &amp; 'Multilingual Combox'!F156 &amp; "' and ControlId='" &amp; 'Multilingual Combox'!G156 &amp; "'")</f>
        <v>Delete  SYS_MULTILINGUAL Where FormFullName='ETalk.CRM.UI.Promotion.frmPreferentialWholesalePackage' and ControlId='cbboxSubServiceType'</v>
      </c>
    </row>
    <row r="157" spans="1:1">
      <c r="A157" t="str">
        <f>IF('Multilingual Combox'!G157="","","Delete  SYS_MULTILINGUAL Where FormFullName='" &amp; 'Multilingual Combox'!F157 &amp; "' and ControlId='" &amp; 'Multilingual Combox'!G157 &amp; "'")</f>
        <v>Delete  SYS_MULTILINGUAL Where FormFullName='ETalk.CRM.UI.Promotion.frmPreferentialWholesalePackage' and ControlId='cbboxSubServiceType'</v>
      </c>
    </row>
    <row r="158" spans="1:1">
      <c r="A158" t="str">
        <f>IF('Multilingual Combox'!G158="","","Delete  SYS_MULTILINGUAL Where FormFullName='" &amp; 'Multilingual Combox'!F158 &amp; "' and ControlId='" &amp; 'Multilingual Combox'!G158 &amp; "'")</f>
        <v>Delete  SYS_MULTILINGUAL Where FormFullName='ETalk.CRM.UI.Promotion.frmPreferentialWholesalePackage' and ControlId='cbboxSubServiceType'</v>
      </c>
    </row>
    <row r="159" spans="1:1">
      <c r="A159" t="str">
        <f>IF('Multilingual Combox'!G159="","","Delete  SYS_MULTILINGUAL Where FormFullName='" &amp; 'Multilingual Combox'!F159 &amp; "' and ControlId='" &amp; 'Multilingual Combox'!G159 &amp; "'")</f>
        <v>Delete  SYS_MULTILINGUAL Where FormFullName='ETalk.CRM.UI.Promotion.frmPreferentialWholesalePackage' and ControlId='cbboxSubServiceType'</v>
      </c>
    </row>
    <row r="160" spans="1:1">
      <c r="A160" t="str">
        <f>IF('Multilingual Combox'!G160="","","Delete  SYS_MULTILINGUAL Where FormFullName='" &amp; 'Multilingual Combox'!F160 &amp; "' and ControlId='" &amp; 'Multilingual Combox'!G160 &amp; "'")</f>
        <v>Delete  SYS_MULTILINGUAL Where FormFullName='ETalk.CRM.UI.Promotion.frmPreferentialWholesalePackage' and ControlId='cbboxSubServiceType'</v>
      </c>
    </row>
    <row r="161" spans="1:1">
      <c r="A161" t="str">
        <f>IF('Multilingual Combox'!G161="","","Delete  SYS_MULTILINGUAL Where FormFullName='" &amp; 'Multilingual Combox'!F161 &amp; "' and ControlId='" &amp; 'Multilingual Combox'!G161 &amp; "'")</f>
        <v>Delete  SYS_MULTILINGUAL Where FormFullName='ETalk.CRM.UI.Promotion.frmPreferentialWholesalePackage' and ControlId='cbboxSubServiceType'</v>
      </c>
    </row>
    <row r="162" spans="1:1">
      <c r="A162" t="str">
        <f>IF('Multilingual Combox'!G162="","","Delete  SYS_MULTILINGUAL Where FormFullName='" &amp; 'Multilingual Combox'!F162 &amp; "' and ControlId='" &amp; 'Multilingual Combox'!G162 &amp; "'")</f>
        <v>Delete  SYS_MULTILINGUAL Where FormFullName='ETalk.CRM.UI.Promotion.frmPreferentialWholesalePackage' and ControlId='cbboxSubServiceType'</v>
      </c>
    </row>
    <row r="163" spans="1:1">
      <c r="A163" t="str">
        <f>IF('Multilingual Combox'!G163="","","Delete  SYS_MULTILINGUAL Where FormFullName='" &amp; 'Multilingual Combox'!F163 &amp; "' and ControlId='" &amp; 'Multilingual Combox'!G163 &amp; "'")</f>
        <v>Delete  SYS_MULTILINGUAL Where FormFullName='ETalk.CRM.UI.Promotion.frmPreferentialWholesalePackage' and ControlId='cbboxSubServiceType'</v>
      </c>
    </row>
    <row r="164" spans="1:1">
      <c r="A164" t="str">
        <f>IF('Multilingual Combox'!G164="","","Delete  SYS_MULTILINGUAL Where FormFullName='" &amp; 'Multilingual Combox'!F164 &amp; "' and ControlId='" &amp; 'Multilingual Combox'!G164 &amp; "'")</f>
        <v>Delete  SYS_MULTILINGUAL Where FormFullName='ETalk.CRM.UI.Promotion.frmPreferentialWholesalePackage' and ControlId='cbboxSubServiceType'</v>
      </c>
    </row>
    <row r="165" spans="1:1">
      <c r="A165" t="str">
        <f>IF('Multilingual Combox'!G165="","","Delete  SYS_MULTILINGUAL Where FormFullName='" &amp; 'Multilingual Combox'!F165 &amp; "' and ControlId='" &amp; 'Multilingual Combox'!G165 &amp; "'")</f>
        <v>Delete  SYS_MULTILINGUAL Where FormFullName='ETalk.CRM.UI.Promotion.frmPreferentialWholesalePackage' and ControlId='cbboxSubServiceType'</v>
      </c>
    </row>
    <row r="166" spans="1:1">
      <c r="A166" t="str">
        <f>IF('Multilingual Combox'!G166="","","Delete  SYS_MULTILINGUAL Where FormFullName='" &amp; 'Multilingual Combox'!F166 &amp; "' and ControlId='" &amp; 'Multilingual Combox'!G166 &amp; "'")</f>
        <v>Delete  SYS_MULTILINGUAL Where FormFullName='ETalk.CRM.UI.Promotion.frmPreferentialWholesalePackage' and ControlId='cbboxSubServiceType'</v>
      </c>
    </row>
    <row r="167" spans="1:1">
      <c r="A167" t="str">
        <f>IF('Multilingual Combox'!G167="","","Delete  SYS_MULTILINGUAL Where FormFullName='" &amp; 'Multilingual Combox'!F167 &amp; "' and ControlId='" &amp; 'Multilingual Combox'!G167 &amp; "'")</f>
        <v>Delete  SYS_MULTILINGUAL Where FormFullName='ETalk.CRM.UI.Promotion.frmPreferentialWholesalePackage' and ControlId='cbboxSubServiceType'</v>
      </c>
    </row>
    <row r="168" spans="1:1">
      <c r="A168" t="str">
        <f>IF('Multilingual Combox'!G168="","","Delete  SYS_MULTILINGUAL Where FormFullName='" &amp; 'Multilingual Combox'!F168 &amp; "' and ControlId='" &amp; 'Multilingual Combox'!G168 &amp; "'")</f>
        <v>Delete  SYS_MULTILINGUAL Where FormFullName='ETalk.CRM.UI.Promotion.frmPreferentialWholesalePackage' and ControlId='cbboxNumberCategory'</v>
      </c>
    </row>
    <row r="169" spans="1:1">
      <c r="A169" t="str">
        <f>IF('Multilingual Combox'!G169="","","Delete  SYS_MULTILINGUAL Where FormFullName='" &amp; 'Multilingual Combox'!F169 &amp; "' and ControlId='" &amp; 'Multilingual Combox'!G169 &amp; "'")</f>
        <v>Delete  SYS_MULTILINGUAL Where FormFullName='ETalk.CRM.UI.Promotion.frmPreferentialWholesalePackage' and ControlId='cbboxNumberCategory'</v>
      </c>
    </row>
    <row r="170" spans="1:1">
      <c r="A170" t="str">
        <f>IF('Multilingual Combox'!G170="","","Delete  SYS_MULTILINGUAL Where FormFullName='" &amp; 'Multilingual Combox'!F170 &amp; "' and ControlId='" &amp; 'Multilingual Combox'!G170 &amp; "'")</f>
        <v>Delete  SYS_MULTILINGUAL Where FormFullName='ETalk.CRM.UI.Promotion.frmPreferentialWholesalePackage' and ControlId='cbboxNumberCategory'</v>
      </c>
    </row>
    <row r="171" spans="1:1">
      <c r="A171" t="str">
        <f>IF('Multilingual Combox'!G171="","","Delete  SYS_MULTILINGUAL Where FormFullName='" &amp; 'Multilingual Combox'!F171 &amp; "' and ControlId='" &amp; 'Multilingual Combox'!G171 &amp; "'")</f>
        <v>Delete  SYS_MULTILINGUAL Where FormFullName='ETalk.CRM.UI.Promotion.frmPreferentialWholesalePackage' and ControlId='cbboxNumberCategory'</v>
      </c>
    </row>
    <row r="172" spans="1:1">
      <c r="A172" t="str">
        <f>IF('Multilingual Combox'!G172="","","Delete  SYS_MULTILINGUAL Where FormFullName='" &amp; 'Multilingual Combox'!F172 &amp; "' and ControlId='" &amp; 'Multilingual Combox'!G172 &amp; "'")</f>
        <v>Delete  SYS_MULTILINGUAL Where FormFullName='ETalk.CRM.UI.Promotion.frmPreferentialWholesalePackage' and ControlId='cbboxNumberCategory'</v>
      </c>
    </row>
    <row r="173" spans="1:1">
      <c r="A173" t="str">
        <f>IF('Multilingual Combox'!G173="","","Delete  SYS_MULTILINGUAL Where FormFullName='" &amp; 'Multilingual Combox'!F173 &amp; "' and ControlId='" &amp; 'Multilingual Combox'!G173 &amp; "'")</f>
        <v>Delete  SYS_MULTILINGUAL Where FormFullName='ETalk.CRM.UI.Promotion.frmPreferentialWholesalePackage' and ControlId='cbboxNumberCategory'</v>
      </c>
    </row>
    <row r="174" spans="1:1">
      <c r="A174" t="str">
        <f>IF('Multilingual Combox'!G174="","","Delete  SYS_MULTILINGUAL Where FormFullName='" &amp; 'Multilingual Combox'!F174 &amp; "' and ControlId='" &amp; 'Multilingual Combox'!G174 &amp; "'")</f>
        <v>Delete  SYS_MULTILINGUAL Where FormFullName='ETalk.CRM.UI.Promotion.frmPreferentialWholesalePackage' and ControlId='cbboxNumberCategory'</v>
      </c>
    </row>
    <row r="175" spans="1:1">
      <c r="A175" t="str">
        <f>IF('Multilingual Combox'!G175="","","Delete  SYS_MULTILINGUAL Where FormFullName='" &amp; 'Multilingual Combox'!F175 &amp; "' and ControlId='" &amp; 'Multilingual Combox'!G175 &amp; "'")</f>
        <v>Delete  SYS_MULTILINGUAL Where FormFullName='ETalk.CRM.UI.Promotion.frmPreferentialWholesalePackage' and ControlId='cbboxNumberCategory'</v>
      </c>
    </row>
    <row r="176" spans="1:1">
      <c r="A176" t="str">
        <f>IF('Multilingual Combox'!G176="","","Delete  SYS_MULTILINGUAL Where FormFullName='" &amp; 'Multilingual Combox'!F176 &amp; "' and ControlId='" &amp; 'Multilingual Combox'!G176 &amp; "'")</f>
        <v>Delete  SYS_MULTILINGUAL Where FormFullName='ETalk.CRM.UI.Promotion.frmPreferentialWholesalePackage' and ControlId='cbboxNumberCategory'</v>
      </c>
    </row>
    <row r="177" spans="1:1">
      <c r="A177" t="str">
        <f>IF('Multilingual Combox'!G177="","","Delete  SYS_MULTILINGUAL Where FormFullName='" &amp; 'Multilingual Combox'!F177 &amp; "' and ControlId='" &amp; 'Multilingual Combox'!G177 &amp; "'")</f>
        <v>Delete  SYS_MULTILINGUAL Where FormFullName='ETalk.CRM.UI.Promotion.frmPreferentialWholesalePackage' and ControlId='cbboxValidUnit'</v>
      </c>
    </row>
    <row r="178" spans="1:1">
      <c r="A178" t="str">
        <f>IF('Multilingual Combox'!G178="","","Delete  SYS_MULTILINGUAL Where FormFullName='" &amp; 'Multilingual Combox'!F178 &amp; "' and ControlId='" &amp; 'Multilingual Combox'!G178 &amp; "'")</f>
        <v>Delete  SYS_MULTILINGUAL Where FormFullName='ETalk.CRM.UI.Promotion.frmPreferentialWholesalePackage' and ControlId='cbboxValidUnit'</v>
      </c>
    </row>
    <row r="179" spans="1:1">
      <c r="A179" t="str">
        <f>IF('Multilingual Combox'!G179="","","Delete  SYS_MULTILINGUAL Where FormFullName='" &amp; 'Multilingual Combox'!F179 &amp; "' and ControlId='" &amp; 'Multilingual Combox'!G179 &amp; "'")</f>
        <v>Delete  SYS_MULTILINGUAL Where FormFullName='ETalk.CRM.UI.Promotion.frmPreferentialWholesalePackage' and ControlId='cbboxPeriodic'</v>
      </c>
    </row>
    <row r="180" spans="1:1">
      <c r="A180" t="str">
        <f>IF('Multilingual Combox'!G180="","","Delete  SYS_MULTILINGUAL Where FormFullName='" &amp; 'Multilingual Combox'!F180 &amp; "' and ControlId='" &amp; 'Multilingual Combox'!G180 &amp; "'")</f>
        <v>Delete  SYS_MULTILINGUAL Where FormFullName='ETalk.CRM.UI.Promotion.frmPreferentialWholesalePackage' and ControlId='cbboxPeriodic'</v>
      </c>
    </row>
    <row r="181" spans="1:1">
      <c r="A181" t="str">
        <f>IF('Multilingual Combox'!G181="","","Delete  SYS_MULTILINGUAL Where FormFullName='" &amp; 'Multilingual Combox'!F181 &amp; "' and ControlId='" &amp; 'Multilingual Combox'!G181 &amp; "'")</f>
        <v>Delete  SYS_MULTILINGUAL Where FormFullName='ETalk.CRM.UI.Promotion.frmPreferentialWholesalePackage' and ControlId='cbboxPeriodic'</v>
      </c>
    </row>
    <row r="182" spans="1:1">
      <c r="A182" t="str">
        <f>IF('Multilingual Combox'!G182="","","Delete  SYS_MULTILINGUAL Where FormFullName='" &amp; 'Multilingual Combox'!F182 &amp; "' and ControlId='" &amp; 'Multilingual Combox'!G182 &amp; "'")</f>
        <v>Delete  SYS_MULTILINGUAL Where FormFullName='ETalk.CRM.UI.Promotion.frmPromotionManagement' and ControlId='cbboxPromotionTypes'</v>
      </c>
    </row>
    <row r="183" spans="1:1">
      <c r="A183" t="str">
        <f>IF('Multilingual Combox'!G183="","","Delete  SYS_MULTILINGUAL Where FormFullName='" &amp; 'Multilingual Combox'!F183 &amp; "' and ControlId='" &amp; 'Multilingual Combox'!G183 &amp; "'")</f>
        <v>Delete  SYS_MULTILINGUAL Where FormFullName='ETalk.CRM.UI.Promotion.frmPromotionManagement' and ControlId='cbboxPromotionTypes'</v>
      </c>
    </row>
    <row r="184" spans="1:1">
      <c r="A184" t="str">
        <f>IF('Multilingual Combox'!G184="","","Delete  SYS_MULTILINGUAL Where FormFullName='" &amp; 'Multilingual Combox'!F184 &amp; "' and ControlId='" &amp; 'Multilingual Combox'!G184 &amp; "'")</f>
        <v>Delete  SYS_MULTILINGUAL Where FormFullName='ETalk.CRM.UI.Promotion.frmPromotionManagement' and ControlId='cbboxPromotionTypes'</v>
      </c>
    </row>
    <row r="185" spans="1:1">
      <c r="A185" t="str">
        <f>IF('Multilingual Combox'!G185="","","Delete  SYS_MULTILINGUAL Where FormFullName='" &amp; 'Multilingual Combox'!F185 &amp; "' and ControlId='" &amp; 'Multilingual Combox'!G185 &amp; "'")</f>
        <v>Delete  SYS_MULTILINGUAL Where FormFullName='ETalk.CRM.UI.Promotion.frmPromotionManagement' and ControlId='cbboxPromotionTypes'</v>
      </c>
    </row>
    <row r="186" spans="1:1">
      <c r="A186" t="str">
        <f>IF('Multilingual Combox'!G186="","","Delete  SYS_MULTILINGUAL Where FormFullName='" &amp; 'Multilingual Combox'!F186 &amp; "' and ControlId='" &amp; 'Multilingual Combox'!G186 &amp; "'")</f>
        <v>Delete  SYS_MULTILINGUAL Where FormFullName='ETalk.CRM.UI.Promotion.frmPromotionManagement' and ControlId='cbboxPromotionTypes'</v>
      </c>
    </row>
    <row r="187" spans="1:1">
      <c r="A187" t="str">
        <f>IF('Multilingual Combox'!G187="","","Delete  SYS_MULTILINGUAL Where FormFullName='" &amp; 'Multilingual Combox'!F187 &amp; "' and ControlId='" &amp; 'Multilingual Combox'!G187 &amp; "'")</f>
        <v>Delete  SYS_MULTILINGUAL Where FormFullName='ETalk.CRM.UI.Promotion.frmPromotionManagement' and ControlId='cbboxPromotionTypes'</v>
      </c>
    </row>
    <row r="188" spans="1:1">
      <c r="A188" t="str">
        <f>IF('Multilingual Combox'!G188="","","Delete  SYS_MULTILINGUAL Where FormFullName='" &amp; 'Multilingual Combox'!F188 &amp; "' and ControlId='" &amp; 'Multilingual Combox'!G188 &amp; "'")</f>
        <v>Delete  SYS_MULTILINGUAL Where FormFullName='ETalk.CRM.UI.Promotion.frmPromotionManagement' and ControlId='cbboxPromotionTypes'</v>
      </c>
    </row>
    <row r="189" spans="1:1">
      <c r="A189" t="str">
        <f>IF('Multilingual Combox'!G189="","","Delete  SYS_MULTILINGUAL Where FormFullName='" &amp; 'Multilingual Combox'!F189 &amp; "' and ControlId='" &amp; 'Multilingual Combox'!G189 &amp; "'")</f>
        <v>Delete  SYS_MULTILINGUAL Where FormFullName='ETalk.CRM.UI.Promotion.frmPromotionManagement' and ControlId='cbboxPromotionTypes'</v>
      </c>
    </row>
    <row r="190" spans="1:1">
      <c r="A190" t="str">
        <f>IF('Multilingual Combox'!G190="","","Delete  SYS_MULTILINGUAL Where FormFullName='" &amp; 'Multilingual Combox'!F190 &amp; "' and ControlId='" &amp; 'Multilingual Combox'!G190 &amp; "'")</f>
        <v>Delete  SYS_MULTILINGUAL Where FormFullName='ETalk.CRM.UI.Promotion.frmPromotionManagement' and ControlId='cbboxPromotionTypes'</v>
      </c>
    </row>
    <row r="191" spans="1:1">
      <c r="A191" t="str">
        <f>IF('Multilingual Combox'!G191="","","Delete  SYS_MULTILINGUAL Where FormFullName='" &amp; 'Multilingual Combox'!F191 &amp; "' and ControlId='" &amp; 'Multilingual Combox'!G191 &amp; "'")</f>
        <v>Delete  SYS_MULTILINGUAL Where FormFullName='ETalk.CRM.UI.Promotion.frmPromotionManagement' and ControlId='cbboxPromotionTypes'</v>
      </c>
    </row>
    <row r="192" spans="1:1">
      <c r="A192" t="str">
        <f>IF('Multilingual Combox'!G192="","","Delete  SYS_MULTILINGUAL Where FormFullName='" &amp; 'Multilingual Combox'!F192 &amp; "' and ControlId='" &amp; 'Multilingual Combox'!G192 &amp; "'")</f>
        <v>Delete  SYS_MULTILINGUAL Where FormFullName='ETalk.CRM.UI.Promotion.frmRecommendationManagement' and ControlId='cbxSubType'</v>
      </c>
    </row>
    <row r="193" spans="1:1">
      <c r="A193" t="str">
        <f>IF('Multilingual Combox'!G193="","","Delete  SYS_MULTILINGUAL Where FormFullName='" &amp; 'Multilingual Combox'!F193 &amp; "' and ControlId='" &amp; 'Multilingual Combox'!G193 &amp; "'")</f>
        <v>Delete  SYS_MULTILINGUAL Where FormFullName='ETalk.CRM.UI.Promotion.frmRecommendationManagement' and ControlId='cbxSubType'</v>
      </c>
    </row>
    <row r="194" spans="1:1">
      <c r="A194" t="str">
        <f>IF('Multilingual Combox'!G194="","","Delete  SYS_MULTILINGUAL Where FormFullName='" &amp; 'Multilingual Combox'!F194 &amp; "' and ControlId='" &amp; 'Multilingual Combox'!G194 &amp; "'")</f>
        <v>Delete  SYS_MULTILINGUAL Where FormFullName='ETalk.CRM.UI.Promotion.frmRecommendationManagement' and ControlId='cbxSubType'</v>
      </c>
    </row>
    <row r="195" spans="1:1">
      <c r="A195" t="str">
        <f>IF('Multilingual Combox'!G195="","","Delete  SYS_MULTILINGUAL Where FormFullName='" &amp; 'Multilingual Combox'!F195 &amp; "' and ControlId='" &amp; 'Multilingual Combox'!G195 &amp; "'")</f>
        <v>Delete  SYS_MULTILINGUAL Where FormFullName='ETalk.CRM.UI.Promotion.frmRecommendationManagement' and ControlId='cbxSubType'</v>
      </c>
    </row>
    <row r="196" spans="1:1">
      <c r="A196" t="str">
        <f>IF('Multilingual Combox'!G196="","","Delete  SYS_MULTILINGUAL Where FormFullName='" &amp; 'Multilingual Combox'!F196 &amp; "' and ControlId='" &amp; 'Multilingual Combox'!G196 &amp; "'")</f>
        <v>Delete  SYS_MULTILINGUAL Where FormFullName='ETalk.CRM.UI.Promotion.frmRecommendationManagement' and ControlId='cbxSubType'</v>
      </c>
    </row>
    <row r="197" spans="1:1">
      <c r="A197" t="str">
        <f>IF('Multilingual Combox'!G197="","","Delete  SYS_MULTILINGUAL Where FormFullName='" &amp; 'Multilingual Combox'!F197 &amp; "' and ControlId='" &amp; 'Multilingual Combox'!G197 &amp; "'")</f>
        <v>Delete  SYS_MULTILINGUAL Where FormFullName='ETalk.CRM.UI.Promotion.frmRecommendationManagement' and ControlId='cbxSubType'</v>
      </c>
    </row>
    <row r="198" spans="1:1">
      <c r="A198" t="str">
        <f>IF('Multilingual Combox'!G198="","","Delete  SYS_MULTILINGUAL Where FormFullName='" &amp; 'Multilingual Combox'!F198 &amp; "' and ControlId='" &amp; 'Multilingual Combox'!G198 &amp; "'")</f>
        <v>Delete  SYS_MULTILINGUAL Where FormFullName='ETalk.CRM.UI.Promotion.frmRecommendationManagement' and ControlId='cbxSubType'</v>
      </c>
    </row>
    <row r="199" spans="1:1">
      <c r="A199" t="str">
        <f>IF('Multilingual Combox'!G199="","","Delete  SYS_MULTILINGUAL Where FormFullName='" &amp; 'Multilingual Combox'!F199 &amp; "' and ControlId='" &amp; 'Multilingual Combox'!G199 &amp; "'")</f>
        <v>Delete  SYS_MULTILINGUAL Where FormFullName='ETalk.CRM.UI.Promotion.frmRecommendationManagement' and ControlId='cbxSubType'</v>
      </c>
    </row>
    <row r="200" spans="1:1">
      <c r="A200" t="str">
        <f>IF('Multilingual Combox'!G200="","","Delete  SYS_MULTILINGUAL Where FormFullName='" &amp; 'Multilingual Combox'!F200 &amp; "' and ControlId='" &amp; 'Multilingual Combox'!G200 &amp; "'")</f>
        <v>Delete  SYS_MULTILINGUAL Where FormFullName='ETalk.CRM.UI.Promotion.frmRecommendationManagement' and ControlId='cbxSubType'</v>
      </c>
    </row>
    <row r="201" spans="1:1">
      <c r="A201" t="str">
        <f>IF('Multilingual Combox'!G201="","","Delete  SYS_MULTILINGUAL Where FormFullName='" &amp; 'Multilingual Combox'!F201 &amp; "' and ControlId='" &amp; 'Multilingual Combox'!G201 &amp; "'")</f>
        <v>Delete  SYS_MULTILINGUAL Where FormFullName='ETalk.CRM.UI.Promotion.frmRecommendationManagement' and ControlId='cbxSubType'</v>
      </c>
    </row>
    <row r="202" spans="1:1">
      <c r="A202" t="str">
        <f>IF('Multilingual Combox'!G202="","","Delete  SYS_MULTILINGUAL Where FormFullName='" &amp; 'Multilingual Combox'!F202 &amp; "' and ControlId='" &amp; 'Multilingual Combox'!G202 &amp; "'")</f>
        <v>Delete  SYS_MULTILINGUAL Where FormFullName='ETalk.CRM.UI.Promotion.frmRecommendationManagement' and ControlId='cbxSubType'</v>
      </c>
    </row>
    <row r="203" spans="1:1">
      <c r="A203" t="str">
        <f>IF('Multilingual Combox'!G203="","","Delete  SYS_MULTILINGUAL Where FormFullName='" &amp; 'Multilingual Combox'!F203 &amp; "' and ControlId='" &amp; 'Multilingual Combox'!G203 &amp; "'")</f>
        <v>Delete  SYS_MULTILINGUAL Where FormFullName='ETalk.CRM.UI.Promotion.frmRecommendationManagement' and ControlId='cbxSubType'</v>
      </c>
    </row>
    <row r="204" spans="1:1">
      <c r="A204" t="str">
        <f>IF('Multilingual Combox'!G204="","","Delete  SYS_MULTILINGUAL Where FormFullName='" &amp; 'Multilingual Combox'!F204 &amp; "' and ControlId='" &amp; 'Multilingual Combox'!G204 &amp; "'")</f>
        <v>Delete  SYS_MULTILINGUAL Where FormFullName='ETalk.CRM.UI.Promotion.frmRecommendationManagement' and ControlId='cbxSubType'</v>
      </c>
    </row>
    <row r="205" spans="1:1">
      <c r="A205" t="str">
        <f>IF('Multilingual Combox'!G205="","","Delete  SYS_MULTILINGUAL Where FormFullName='" &amp; 'Multilingual Combox'!F205 &amp; "' and ControlId='" &amp; 'Multilingual Combox'!G205 &amp; "'")</f>
        <v>Delete  SYS_MULTILINGUAL Where FormFullName='ETalk.CRM.UI.Promotion.frmRecommendationManagement' and ControlId='cbxDType'</v>
      </c>
    </row>
    <row r="206" spans="1:1">
      <c r="A206" t="str">
        <f>IF('Multilingual Combox'!G206="","","Delete  SYS_MULTILINGUAL Where FormFullName='" &amp; 'Multilingual Combox'!F206 &amp; "' and ControlId='" &amp; 'Multilingual Combox'!G206 &amp; "'")</f>
        <v>Delete  SYS_MULTILINGUAL Where FormFullName='ETalk.CRM.UI.Promotion.frmRecommendationManagement' and ControlId='cbxDType'</v>
      </c>
    </row>
    <row r="207" spans="1:1">
      <c r="A207" t="str">
        <f>IF('Multilingual Combox'!G207="","","Delete  SYS_MULTILINGUAL Where FormFullName='" &amp; 'Multilingual Combox'!F207 &amp; "' and ControlId='" &amp; 'Multilingual Combox'!G207 &amp; "'")</f>
        <v>Delete  SYS_MULTILINGUAL Where FormFullName='ETalk.CRM.UI.Promotion.frmRecommendationManagement' and ControlId='cbxBType'</v>
      </c>
    </row>
    <row r="208" spans="1:1">
      <c r="A208" t="str">
        <f>IF('Multilingual Combox'!G208="","","Delete  SYS_MULTILINGUAL Where FormFullName='" &amp; 'Multilingual Combox'!F208 &amp; "' and ControlId='" &amp; 'Multilingual Combox'!G208 &amp; "'")</f>
        <v>Delete  SYS_MULTILINGUAL Where FormFullName='ETalk.CRM.UI.Promotion.frmRecommendationManagement' and ControlId='cbxBType'</v>
      </c>
    </row>
    <row r="209" spans="1:1">
      <c r="A209" t="str">
        <f>IF('Multilingual Combox'!G209="","","Delete  SYS_MULTILINGUAL Where FormFullName='" &amp; 'Multilingual Combox'!F209 &amp; "' and ControlId='" &amp; 'Multilingual Combox'!G209 &amp; "'")</f>
        <v>Delete  SYS_MULTILINGUAL Where FormFullName='ETalk.CRM.UI.Promotion.frmRecommendationManagement' and ControlId='cbxBType'</v>
      </c>
    </row>
    <row r="210" spans="1:1">
      <c r="A210" t="str">
        <f>IF('Multilingual Combox'!G210="","","Delete  SYS_MULTILINGUAL Where FormFullName='" &amp; 'Multilingual Combox'!F210 &amp; "' and ControlId='" &amp; 'Multilingual Combox'!G210 &amp; "'")</f>
        <v>Delete  SYS_MULTILINGUAL Where FormFullName='ETalk.CRM.UI.Promotion.frmRecommendationManagement' and ControlId='cbxBType'</v>
      </c>
    </row>
    <row r="211" spans="1:1">
      <c r="A211" t="str">
        <f>IF('Multilingual Combox'!G211="","","Delete  SYS_MULTILINGUAL Where FormFullName='" &amp; 'Multilingual Combox'!F211 &amp; "' and ControlId='" &amp; 'Multilingual Combox'!G211 &amp; "'")</f>
        <v>Delete  SYS_MULTILINGUAL Where FormFullName='ETalk.CRM.UI.Promotion.frmRecommendationManagement' and ControlId='cbxBType'</v>
      </c>
    </row>
    <row r="212" spans="1:1">
      <c r="A212" t="str">
        <f>IF('Multilingual Combox'!G212="","","Delete  SYS_MULTILINGUAL Where FormFullName='" &amp; 'Multilingual Combox'!F212 &amp; "' and ControlId='" &amp; 'Multilingual Combox'!G212 &amp; "'")</f>
        <v>Delete  SYS_MULTILINGUAL Where FormFullName='ETalk.CRM.UI.Promotion.frmRecommendationManagement' and ControlId='cbxBType'</v>
      </c>
    </row>
    <row r="213" spans="1:1">
      <c r="A213" t="str">
        <f>IF('Multilingual Combox'!G213="","","Delete  SYS_MULTILINGUAL Where FormFullName='" &amp; 'Multilingual Combox'!F213 &amp; "' and ControlId='" &amp; 'Multilingual Combox'!G213 &amp; "'")</f>
        <v>Delete  SYS_MULTILINGUAL Where FormFullName='ETalk.CRM.UI.Promotion.frmRecommendationManagement' and ControlId='cbxBType'</v>
      </c>
    </row>
    <row r="214" spans="1:1">
      <c r="A214" t="str">
        <f>IF('Multilingual Combox'!G214="","","Delete  SYS_MULTILINGUAL Where FormFullName='" &amp; 'Multilingual Combox'!F214 &amp; "' and ControlId='" &amp; 'Multilingual Combox'!G214 &amp; "'")</f>
        <v>Delete  SYS_MULTILINGUAL Where FormFullName='ETalk.CRM.UI.Promotion.frmRecommendationManagement' and ControlId='cbxBType'</v>
      </c>
    </row>
    <row r="215" spans="1:1">
      <c r="A215" t="str">
        <f>IF('Multilingual Combox'!G215="","","Delete  SYS_MULTILINGUAL Where FormFullName='" &amp; 'Multilingual Combox'!F215 &amp; "' and ControlId='" &amp; 'Multilingual Combox'!G215 &amp; "'")</f>
        <v>Delete  SYS_MULTILINGUAL Where FormFullName='ETalk.CRM.UI.Promotion.frmRecommendationManagement' and ControlId='cbxBType'</v>
      </c>
    </row>
    <row r="216" spans="1:1">
      <c r="A216" t="str">
        <f>IF('Multilingual Combox'!G216="","","Delete  SYS_MULTILINGUAL Where FormFullName='" &amp; 'Multilingual Combox'!F216 &amp; "' and ControlId='" &amp; 'Multilingual Combox'!G216 &amp; "'")</f>
        <v>Delete  SYS_MULTILINGUAL Where FormFullName='ETalk.CRM.UI.Promotion.frmRecommendationManagement' and ControlId='cbxPUnit'</v>
      </c>
    </row>
    <row r="217" spans="1:1">
      <c r="A217" t="str">
        <f>IF('Multilingual Combox'!G217="","","Delete  SYS_MULTILINGUAL Where FormFullName='" &amp; 'Multilingual Combox'!F217 &amp; "' and ControlId='" &amp; 'Multilingual Combox'!G217 &amp; "'")</f>
        <v>Delete  SYS_MULTILINGUAL Where FormFullName='ETalk.CRM.UI.Promotion.frmRecommendationManagement' and ControlId='cbxPUnit'</v>
      </c>
    </row>
    <row r="218" spans="1:1">
      <c r="A218" t="str">
        <f>IF('Multilingual Combox'!G218="","","Delete  SYS_MULTILINGUAL Where FormFullName='" &amp; 'Multilingual Combox'!F218 &amp; "' and ControlId='" &amp; 'Multilingual Combox'!G218 &amp; "'")</f>
        <v>Delete  SYS_MULTILINGUAL Where FormFullName='ETalk.CRM.UI.Promotion.frmRecommendationManagement' and ControlId='cbxPUnit'</v>
      </c>
    </row>
    <row r="219" spans="1:1">
      <c r="A219" t="str">
        <f>IF('Multilingual Combox'!G219="","","Delete  SYS_MULTILINGUAL Where FormFullName='" &amp; 'Multilingual Combox'!F219 &amp; "' and ControlId='" &amp; 'Multilingual Combox'!G219 &amp; "'")</f>
        <v>Delete  SYS_MULTILINGUAL Where FormFullName='ETalk.CRM.UI.Promotion.frmRecommendationManagement' and ControlId='cbxVTime'</v>
      </c>
    </row>
    <row r="220" spans="1:1">
      <c r="A220" t="str">
        <f>IF('Multilingual Combox'!G220="","","Delete  SYS_MULTILINGUAL Where FormFullName='" &amp; 'Multilingual Combox'!F220 &amp; "' and ControlId='" &amp; 'Multilingual Combox'!G220 &amp; "'")</f>
        <v>Delete  SYS_MULTILINGUAL Where FormFullName='ETalk.CRM.UI.Promotion.frmRecommendationManagement' and ControlId='cbxVTime'</v>
      </c>
    </row>
    <row r="221" spans="1:1">
      <c r="A221" t="str">
        <f>IF('Multilingual Combox'!G221="","","Delete  SYS_MULTILINGUAL Where FormFullName='" &amp; 'Multilingual Combox'!F221 &amp; "' and ControlId='" &amp; 'Multilingual Combox'!G221 &amp; "'")</f>
        <v>Delete  SYS_MULTILINGUAL Where FormFullName='ETalk.CRM.UI.Promotion.frmTopUpPresentManagement' and ControlId='cbBoxRule'</v>
      </c>
    </row>
    <row r="222" spans="1:1">
      <c r="A222" t="str">
        <f>IF('Multilingual Combox'!G222="","","Delete  SYS_MULTILINGUAL Where FormFullName='" &amp; 'Multilingual Combox'!F222 &amp; "' and ControlId='" &amp; 'Multilingual Combox'!G222 &amp; "'")</f>
        <v>Delete  SYS_MULTILINGUAL Where FormFullName='ETalk.CRM.UI.Promotion.frmTopUpPresentManagement' and ControlId='cbBoxRule'</v>
      </c>
    </row>
    <row r="223" spans="1:1">
      <c r="A223" t="str">
        <f>IF('Multilingual Combox'!G223="","","Delete  SYS_MULTILINGUAL Where FormFullName='" &amp; 'Multilingual Combox'!F223 &amp; "' and ControlId='" &amp; 'Multilingual Combox'!G223 &amp; "'")</f>
        <v>Delete  SYS_MULTILINGUAL Where FormFullName='ETalk.CRM.UI.Promotion.frmTopUpPresentManagement' and ControlId='cbBoxRule'</v>
      </c>
    </row>
    <row r="224" spans="1:1">
      <c r="A224" t="str">
        <f>IF('Multilingual Combox'!G224="","","Delete  SYS_MULTILINGUAL Where FormFullName='" &amp; 'Multilingual Combox'!F224 &amp; "' and ControlId='" &amp; 'Multilingual Combox'!G224 &amp; "'")</f>
        <v>Delete  SYS_MULTILINGUAL Where FormFullName='ETalk.CRM.UI.Promotion.frmTopUpPresentManagement' and ControlId='cbBoxRule'</v>
      </c>
    </row>
    <row r="225" spans="1:1">
      <c r="A225" t="str">
        <f>IF('Multilingual Combox'!G225="","","Delete  SYS_MULTILINGUAL Where FormFullName='" &amp; 'Multilingual Combox'!F225 &amp; "' and ControlId='" &amp; 'Multilingual Combox'!G225 &amp; "'")</f>
        <v>Delete  SYS_MULTILINGUAL Where FormFullName='ETalk.CRM.UI.Promotion.frmTopUpPresentManagement' and ControlId='cbBoxValueType'</v>
      </c>
    </row>
    <row r="226" spans="1:1">
      <c r="A226" t="str">
        <f>IF('Multilingual Combox'!G226="","","Delete  SYS_MULTILINGUAL Where FormFullName='" &amp; 'Multilingual Combox'!F226 &amp; "' and ControlId='" &amp; 'Multilingual Combox'!G226 &amp; "'")</f>
        <v>Delete  SYS_MULTILINGUAL Where FormFullName='ETalk.CRM.UI.Promotion.frmTopUpPresentManagement' and ControlId='cbBoxValueType'</v>
      </c>
    </row>
    <row r="227" spans="1:1">
      <c r="A227" t="str">
        <f>IF('Multilingual Combox'!G227="","","Delete  SYS_MULTILINGUAL Where FormFullName='" &amp; 'Multilingual Combox'!F227 &amp; "' and ControlId='" &amp; 'Multilingual Combox'!G227 &amp; "'")</f>
        <v>Delete  SYS_MULTILINGUAL Where FormFullName='ETalk.CRM.UI.Promotion.frmTopUpPresentManagement' and ControlId='cbxSubType'</v>
      </c>
    </row>
    <row r="228" spans="1:1">
      <c r="A228" t="str">
        <f>IF('Multilingual Combox'!G228="","","Delete  SYS_MULTILINGUAL Where FormFullName='" &amp; 'Multilingual Combox'!F228 &amp; "' and ControlId='" &amp; 'Multilingual Combox'!G228 &amp; "'")</f>
        <v>Delete  SYS_MULTILINGUAL Where FormFullName='ETalk.CRM.UI.Promotion.frmTopUpPresentManagement' and ControlId='cbxSubType'</v>
      </c>
    </row>
    <row r="229" spans="1:1">
      <c r="A229" t="str">
        <f>IF('Multilingual Combox'!G229="","","Delete  SYS_MULTILINGUAL Where FormFullName='" &amp; 'Multilingual Combox'!F229 &amp; "' and ControlId='" &amp; 'Multilingual Combox'!G229 &amp; "'")</f>
        <v>Delete  SYS_MULTILINGUAL Where FormFullName='ETalk.CRM.UI.Promotion.frmTopUpPresentManagement' and ControlId='cbxSubType'</v>
      </c>
    </row>
    <row r="230" spans="1:1">
      <c r="A230" t="str">
        <f>IF('Multilingual Combox'!G230="","","Delete  SYS_MULTILINGUAL Where FormFullName='" &amp; 'Multilingual Combox'!F230 &amp; "' and ControlId='" &amp; 'Multilingual Combox'!G230 &amp; "'")</f>
        <v>Delete  SYS_MULTILINGUAL Where FormFullName='ETalk.CRM.UI.Promotion.frmTopUpPresentManagement' and ControlId='cbxSubType'</v>
      </c>
    </row>
    <row r="231" spans="1:1">
      <c r="A231" t="str">
        <f>IF('Multilingual Combox'!G231="","","Delete  SYS_MULTILINGUAL Where FormFullName='" &amp; 'Multilingual Combox'!F231 &amp; "' and ControlId='" &amp; 'Multilingual Combox'!G231 &amp; "'")</f>
        <v>Delete  SYS_MULTILINGUAL Where FormFullName='ETalk.CRM.UI.Promotion.frmTopUpPresentManagement' and ControlId='cbxSubType'</v>
      </c>
    </row>
    <row r="232" spans="1:1">
      <c r="A232" t="str">
        <f>IF('Multilingual Combox'!G232="","","Delete  SYS_MULTILINGUAL Where FormFullName='" &amp; 'Multilingual Combox'!F232 &amp; "' and ControlId='" &amp; 'Multilingual Combox'!G232 &amp; "'")</f>
        <v>Delete  SYS_MULTILINGUAL Where FormFullName='ETalk.CRM.UI.Promotion.frmTopUpPresentManagement' and ControlId='cbxSubType'</v>
      </c>
    </row>
    <row r="233" spans="1:1">
      <c r="A233" t="str">
        <f>IF('Multilingual Combox'!G233="","","Delete  SYS_MULTILINGUAL Where FormFullName='" &amp; 'Multilingual Combox'!F233 &amp; "' and ControlId='" &amp; 'Multilingual Combox'!G233 &amp; "'")</f>
        <v>Delete  SYS_MULTILINGUAL Where FormFullName='ETalk.CRM.UI.Promotion.frmTopUpPresentManagement' and ControlId='cbxSubType'</v>
      </c>
    </row>
    <row r="234" spans="1:1">
      <c r="A234" t="str">
        <f>IF('Multilingual Combox'!G234="","","Delete  SYS_MULTILINGUAL Where FormFullName='" &amp; 'Multilingual Combox'!F234 &amp; "' and ControlId='" &amp; 'Multilingual Combox'!G234 &amp; "'")</f>
        <v>Delete  SYS_MULTILINGUAL Where FormFullName='ETalk.CRM.UI.Promotion.frmTopUpPresentManagement' and ControlId='cbxSubType'</v>
      </c>
    </row>
    <row r="235" spans="1:1">
      <c r="A235" t="str">
        <f>IF('Multilingual Combox'!G235="","","Delete  SYS_MULTILINGUAL Where FormFullName='" &amp; 'Multilingual Combox'!F235 &amp; "' and ControlId='" &amp; 'Multilingual Combox'!G235 &amp; "'")</f>
        <v>Delete  SYS_MULTILINGUAL Where FormFullName='ETalk.CRM.UI.Promotion.frmTopUpPresentManagement' and ControlId='cbxSubType'</v>
      </c>
    </row>
    <row r="236" spans="1:1">
      <c r="A236" t="str">
        <f>IF('Multilingual Combox'!G236="","","Delete  SYS_MULTILINGUAL Where FormFullName='" &amp; 'Multilingual Combox'!F236 &amp; "' and ControlId='" &amp; 'Multilingual Combox'!G236 &amp; "'")</f>
        <v>Delete  SYS_MULTILINGUAL Where FormFullName='ETalk.CRM.UI.Promotion.frmTopUpPresentManagement' and ControlId='cbxSubType'</v>
      </c>
    </row>
    <row r="237" spans="1:1">
      <c r="A237" t="str">
        <f>IF('Multilingual Combox'!G237="","","Delete  SYS_MULTILINGUAL Where FormFullName='" &amp; 'Multilingual Combox'!F237 &amp; "' and ControlId='" &amp; 'Multilingual Combox'!G237 &amp; "'")</f>
        <v>Delete  SYS_MULTILINGUAL Where FormFullName='ETalk.CRM.UI.Promotion.frmTopUpPresentManagement' and ControlId='cbxSubType'</v>
      </c>
    </row>
    <row r="238" spans="1:1">
      <c r="A238" t="str">
        <f>IF('Multilingual Combox'!G238="","","Delete  SYS_MULTILINGUAL Where FormFullName='" &amp; 'Multilingual Combox'!F238 &amp; "' and ControlId='" &amp; 'Multilingual Combox'!G238 &amp; "'")</f>
        <v>Delete  SYS_MULTILINGUAL Where FormFullName='ETalk.CRM.UI.Promotion.frmTopUpPresentManagement' and ControlId='cbxSubType'</v>
      </c>
    </row>
    <row r="239" spans="1:1">
      <c r="A239" t="str">
        <f>IF('Multilingual Combox'!G239="","","Delete  SYS_MULTILINGUAL Where FormFullName='" &amp; 'Multilingual Combox'!F239 &amp; "' and ControlId='" &amp; 'Multilingual Combox'!G239 &amp; "'")</f>
        <v>Delete  SYS_MULTILINGUAL Where FormFullName='ETalk.CRM.UI.Promotion.frmTopUpPresentManagement' and ControlId='cbxSubType'</v>
      </c>
    </row>
    <row r="240" spans="1:1">
      <c r="A240" t="str">
        <f>IF('Multilingual Combox'!G240="","","Delete  SYS_MULTILINGUAL Where FormFullName='" &amp; 'Multilingual Combox'!F240 &amp; "' and ControlId='" &amp; 'Multilingual Combox'!G240 &amp; "'")</f>
        <v>Delete  SYS_MULTILINGUAL Where FormFullName='ETalk.CRM.UI.Promotion.frmTopUpPresentManagement' and ControlId='cbxMethod'</v>
      </c>
    </row>
    <row r="241" spans="1:1">
      <c r="A241" t="str">
        <f>IF('Multilingual Combox'!G241="","","Delete  SYS_MULTILINGUAL Where FormFullName='" &amp; 'Multilingual Combox'!F241 &amp; "' and ControlId='" &amp; 'Multilingual Combox'!G241 &amp; "'")</f>
        <v>Delete  SYS_MULTILINGUAL Where FormFullName='ETalk.CRM.UI.Promotion.frmTopUpPresentManagement' and ControlId='cbxMethod'</v>
      </c>
    </row>
    <row r="242" spans="1:1">
      <c r="A242" t="str">
        <f>IF('Multilingual Combox'!G242="","","Delete  SYS_MULTILINGUAL Where FormFullName='" &amp; 'Multilingual Combox'!F242 &amp; "' and ControlId='" &amp; 'Multilingual Combox'!G242 &amp; "'")</f>
        <v>Delete  SYS_MULTILINGUAL Where FormFullName='ETalk.CRM.UI.Promotion.frmTopUpPresentManagement' and ControlId='cbxMethod'</v>
      </c>
    </row>
    <row r="243" spans="1:1">
      <c r="A243" t="str">
        <f>IF('Multilingual Combox'!G243="","","Delete  SYS_MULTILINGUAL Where FormFullName='" &amp; 'Multilingual Combox'!F243 &amp; "' and ControlId='" &amp; 'Multilingual Combox'!G243 &amp; "'")</f>
        <v>Delete  SYS_MULTILINGUAL Where FormFullName='ETalk.CRM.UI.Promotion.frmTopUpPresentManagement' and ControlId='cbxMethod'</v>
      </c>
    </row>
    <row r="244" spans="1:1">
      <c r="A244" t="str">
        <f>IF('Multilingual Combox'!G244="","","Delete  SYS_MULTILINGUAL Where FormFullName='" &amp; 'Multilingual Combox'!F244 &amp; "' and ControlId='" &amp; 'Multilingual Combox'!G244 &amp; "'")</f>
        <v>Delete  SYS_MULTILINGUAL Where FormFullName='ETalk.CRM.UI.Promotion.frmTopUpPresentManagement' and ControlId='cbxPUnit'</v>
      </c>
    </row>
    <row r="245" spans="1:1">
      <c r="A245" t="str">
        <f>IF('Multilingual Combox'!G245="","","Delete  SYS_MULTILINGUAL Where FormFullName='" &amp; 'Multilingual Combox'!F245 &amp; "' and ControlId='" &amp; 'Multilingual Combox'!G245 &amp; "'")</f>
        <v>Delete  SYS_MULTILINGUAL Where FormFullName='ETalk.CRM.UI.Promotion.frmTopUpPresentManagement' and ControlId='cbxPUnit'</v>
      </c>
    </row>
    <row r="246" spans="1:1">
      <c r="A246" t="str">
        <f>IF('Multilingual Combox'!G246="","","Delete  SYS_MULTILINGUAL Where FormFullName='" &amp; 'Multilingual Combox'!F246 &amp; "' and ControlId='" &amp; 'Multilingual Combox'!G246 &amp; "'")</f>
        <v>Delete  SYS_MULTILINGUAL Where FormFullName='ETalk.CRM.UI.Promotion.frmTopUpPresentManagement' and ControlId='cbxPUnit'</v>
      </c>
    </row>
    <row r="247" spans="1:1">
      <c r="A247" t="str">
        <f>IF('Multilingual Combox'!G247="","","Delete  SYS_MULTILINGUAL Where FormFullName='" &amp; 'Multilingual Combox'!F247 &amp; "' and ControlId='" &amp; 'Multilingual Combox'!G247 &amp; "'")</f>
        <v>Delete  SYS_MULTILINGUAL Where FormFullName='ETalk.CRM.UI.Promotion.frmTopUpPresentManagement' and ControlId='cbxPUnit'</v>
      </c>
    </row>
    <row r="248" spans="1:1">
      <c r="A248" t="str">
        <f>IF('Multilingual Combox'!G248="","","Delete  SYS_MULTILINGUAL Where FormFullName='" &amp; 'Multilingual Combox'!F248 &amp; "' and ControlId='" &amp; 'Multilingual Combox'!G248 &amp; "'")</f>
        <v>Delete  SYS_MULTILINGUAL Where FormFullName='ETalk.CRM.UI.Promotion.frmTopUpPresentManagement' and ControlId='cbxVTime'</v>
      </c>
    </row>
    <row r="249" spans="1:1">
      <c r="A249" t="str">
        <f>IF('Multilingual Combox'!G249="","","Delete  SYS_MULTILINGUAL Where FormFullName='" &amp; 'Multilingual Combox'!F249 &amp; "' and ControlId='" &amp; 'Multilingual Combox'!G249 &amp; "'")</f>
        <v>Delete  SYS_MULTILINGUAL Where FormFullName='ETalk.CRM.UI.Promotion.frmTopUpPresentManagement' and ControlId='cbxVTime'</v>
      </c>
    </row>
    <row r="250" spans="1:1">
      <c r="A250" t="str">
        <f>IF('Multilingual Combox'!G250="","","Delete  SYS_MULTILINGUAL Where FormFullName='" &amp; 'Multilingual Combox'!F250 &amp; "' and ControlId='" &amp; 'Multilingual Combox'!G250 &amp; "'")</f>
        <v>Delete  SYS_MULTILINGUAL Where FormFullName='ETalk.CRM.UI.Promotion.frmTopUpPresentManagement' and ControlId='cbboxNumberCategory'</v>
      </c>
    </row>
    <row r="251" spans="1:1">
      <c r="A251" t="str">
        <f>IF('Multilingual Combox'!G251="","","Delete  SYS_MULTILINGUAL Where FormFullName='" &amp; 'Multilingual Combox'!F251 &amp; "' and ControlId='" &amp; 'Multilingual Combox'!G251 &amp; "'")</f>
        <v>Delete  SYS_MULTILINGUAL Where FormFullName='ETalk.CRM.UI.Promotion.frmTopUpPresentManagement' and ControlId='cbboxNumberCategory'</v>
      </c>
    </row>
    <row r="252" spans="1:1">
      <c r="A252" t="str">
        <f>IF('Multilingual Combox'!G252="","","Delete  SYS_MULTILINGUAL Where FormFullName='" &amp; 'Multilingual Combox'!F252 &amp; "' and ControlId='" &amp; 'Multilingual Combox'!G252 &amp; "'")</f>
        <v>Delete  SYS_MULTILINGUAL Where FormFullName='ETalk.CRM.UI.Promotion.frmTopUpPresentManagement' and ControlId='cbboxNumberCategory'</v>
      </c>
    </row>
    <row r="253" spans="1:1">
      <c r="A253" t="str">
        <f>IF('Multilingual Combox'!G253="","","Delete  SYS_MULTILINGUAL Where FormFullName='" &amp; 'Multilingual Combox'!F253 &amp; "' and ControlId='" &amp; 'Multilingual Combox'!G253 &amp; "'")</f>
        <v>Delete  SYS_MULTILINGUAL Where FormFullName='ETalk.CRM.UI.Promotion.frmTopUpPresentManagement' and ControlId='cbboxNumberCategory'</v>
      </c>
    </row>
    <row r="254" spans="1:1">
      <c r="A254" t="str">
        <f>IF('Multilingual Combox'!G254="","","Delete  SYS_MULTILINGUAL Where FormFullName='" &amp; 'Multilingual Combox'!F254 &amp; "' and ControlId='" &amp; 'Multilingual Combox'!G254 &amp; "'")</f>
        <v>Delete  SYS_MULTILINGUAL Where FormFullName='ETalk.CRM.UI.Promotion.frmTopUpPresentManagement' and ControlId='cbboxNumberCategory'</v>
      </c>
    </row>
    <row r="255" spans="1:1">
      <c r="A255" t="str">
        <f>IF('Multilingual Combox'!G255="","","Delete  SYS_MULTILINGUAL Where FormFullName='" &amp; 'Multilingual Combox'!F255 &amp; "' and ControlId='" &amp; 'Multilingual Combox'!G255 &amp; "'")</f>
        <v>Delete  SYS_MULTILINGUAL Where FormFullName='ETalk.CRM.UI.Promotion.frmTopUpPresentManagement' and ControlId='cbboxNumberCategory'</v>
      </c>
    </row>
    <row r="256" spans="1:1">
      <c r="A256" t="str">
        <f>IF('Multilingual Combox'!G256="","","Delete  SYS_MULTILINGUAL Where FormFullName='" &amp; 'Multilingual Combox'!F256 &amp; "' and ControlId='" &amp; 'Multilingual Combox'!G256 &amp; "'")</f>
        <v>Delete  SYS_MULTILINGUAL Where FormFullName='ETalk.CRM.UI.Promotion.frmTopUpPresentManagement' and ControlId='cbboxNumberCategory'</v>
      </c>
    </row>
    <row r="257" spans="1:1">
      <c r="A257" t="str">
        <f>IF('Multilingual Combox'!G257="","","Delete  SYS_MULTILINGUAL Where FormFullName='" &amp; 'Multilingual Combox'!F257 &amp; "' and ControlId='" &amp; 'Multilingual Combox'!G257 &amp; "'")</f>
        <v>Delete  SYS_MULTILINGUAL Where FormFullName='ETalk.CRM.UI.Promotion.frmTopUpPresentManagement' and ControlId='cbboxNumberCategory'</v>
      </c>
    </row>
    <row r="258" spans="1:1">
      <c r="A258" t="str">
        <f>IF('Multilingual Combox'!G258="","","Delete  SYS_MULTILINGUAL Where FormFullName='" &amp; 'Multilingual Combox'!F258 &amp; "' and ControlId='" &amp; 'Multilingual Combox'!G258 &amp; "'")</f>
        <v>Delete  SYS_MULTILINGUAL Where FormFullName='ETalk.CRM.UI.Promotion.frmTopUpPresentManagement' and ControlId='cbboxNumberCategory'</v>
      </c>
    </row>
    <row r="259" spans="1:1">
      <c r="A259" t="str">
        <f>IF('Multilingual Combox'!G259="","","Delete  SYS_MULTILINGUAL Where FormFullName='" &amp; 'Multilingual Combox'!F259 &amp; "' and ControlId='" &amp; 'Multilingual Combox'!G259 &amp; "'")</f>
        <v>Delete  SYS_MULTILINGUAL Where FormFullName='ETalk.CRM.UI.Dealer.PRS.DealerManagement' and ControlId='cmbLanguage'</v>
      </c>
    </row>
    <row r="260" spans="1:1">
      <c r="A260" t="str">
        <f>IF('Multilingual Combox'!G260="","","Delete  SYS_MULTILINGUAL Where FormFullName='" &amp; 'Multilingual Combox'!F260 &amp; "' and ControlId='" &amp; 'Multilingual Combox'!G260 &amp; "'")</f>
        <v>Delete  SYS_MULTILINGUAL Where FormFullName='ETalk.CRM.UI.Dealer.PRS.DealerManagement' and ControlId='cmbLanguage'</v>
      </c>
    </row>
    <row r="261" spans="1:1">
      <c r="A261" t="str">
        <f>IF('Multilingual Combox'!G261="","","Delete  SYS_MULTILINGUAL Where FormFullName='" &amp; 'Multilingual Combox'!F261 &amp; "' and ControlId='" &amp; 'Multilingual Combox'!G261 &amp; "'")</f>
        <v>Delete  SYS_MULTILINGUAL Where FormFullName='ETalk.CRM.UI.Dealer.PRS.DealerManagement' and ControlId='cmbLanguage'</v>
      </c>
    </row>
    <row r="262" spans="1:1">
      <c r="A262" t="str">
        <f>IF('Multilingual Combox'!G262="","","Delete  SYS_MULTILINGUAL Where FormFullName='" &amp; 'Multilingual Combox'!F262 &amp; "' and ControlId='" &amp; 'Multilingual Combox'!G262 &amp; "'")</f>
        <v>Delete  SYS_MULTILINGUAL Where FormFullName='ETalk.CRM.UI.Dealer.PRS.DealerManagement' and ControlId='cmbTaxPlan'</v>
      </c>
    </row>
    <row r="263" spans="1:1">
      <c r="A263" t="str">
        <f>IF('Multilingual Combox'!G263="","","Delete  SYS_MULTILINGUAL Where FormFullName='" &amp; 'Multilingual Combox'!F263 &amp; "' and ControlId='" &amp; 'Multilingual Combox'!G263 &amp; "'")</f>
        <v>Delete  SYS_MULTILINGUAL Where FormFullName='ETalk.CRM.UI.Dealer.PRS.DealerManagement' and ControlId='cmbBillingEntity'</v>
      </c>
    </row>
    <row r="264" spans="1:1">
      <c r="A264" t="str">
        <f>IF('Multilingual Combox'!G264="","","Delete  SYS_MULTILINGUAL Where FormFullName='" &amp; 'Multilingual Combox'!F264 &amp; "' and ControlId='" &amp; 'Multilingual Combox'!G264 &amp; "'")</f>
        <v>Delete  SYS_MULTILINGUAL Where FormFullName='ETalk.CRM.UI.Dealer.PRS.DealerManagement' and ControlId='cmbBillingEntity'</v>
      </c>
    </row>
    <row r="265" spans="1:1">
      <c r="A265" t="str">
        <f>IF('Multilingual Combox'!G265="","","Delete  SYS_MULTILINGUAL Where FormFullName='" &amp; 'Multilingual Combox'!F265 &amp; "' and ControlId='" &amp; 'Multilingual Combox'!G265 &amp; "'")</f>
        <v>Delete  SYS_MULTILINGUAL Where FormFullName='ETalk.CRM.UI.Dealer.PRS.DealerManagement' and ControlId='cmbCallType'</v>
      </c>
    </row>
    <row r="266" spans="1:1">
      <c r="A266" t="str">
        <f>IF('Multilingual Combox'!G266="","","Delete  SYS_MULTILINGUAL Where FormFullName='" &amp; 'Multilingual Combox'!F266 &amp; "' and ControlId='" &amp; 'Multilingual Combox'!G266 &amp; "'")</f>
        <v>Delete  SYS_MULTILINGUAL Where FormFullName='ETalk.CRM.UI.Dealer.PRS.DealerManagement' and ControlId='cmbCallType'</v>
      </c>
    </row>
    <row r="267" spans="1:1">
      <c r="A267" t="str">
        <f>IF('Multilingual Combox'!G267="","","Delete  SYS_MULTILINGUAL Where FormFullName='" &amp; 'Multilingual Combox'!F267 &amp; "' and ControlId='" &amp; 'Multilingual Combox'!G267 &amp; "'")</f>
        <v>Delete  SYS_MULTILINGUAL Where FormFullName='ETalk.CRM.UI.Dealer.PRS.DealerManagement' and ControlId='cmbCallType'</v>
      </c>
    </row>
    <row r="268" spans="1:1">
      <c r="A268" t="str">
        <f>IF('Multilingual Combox'!G268="","","Delete  SYS_MULTILINGUAL Where FormFullName='" &amp; 'Multilingual Combox'!F268 &amp; "' and ControlId='" &amp; 'Multilingual Combox'!G268 &amp; "'")</f>
        <v>Delete  SYS_MULTILINGUAL Where FormFullName='ETalk.CRM.UI.Dealer.PRS.DealerManagement' and ControlId='cmbCallType'</v>
      </c>
    </row>
    <row r="269" spans="1:1">
      <c r="A269" t="str">
        <f>IF('Multilingual Combox'!G269="","","Delete  SYS_MULTILINGUAL Where FormFullName='" &amp; 'Multilingual Combox'!F269 &amp; "' and ControlId='" &amp; 'Multilingual Combox'!G269 &amp; "'")</f>
        <v>Delete  SYS_MULTILINGUAL Where FormFullName='ETalk.CRM.UI.Dealer.PRS.DealerManagement' and ControlId='cmbCallType'</v>
      </c>
    </row>
    <row r="270" spans="1:1">
      <c r="A270" t="str">
        <f>IF('Multilingual Combox'!G270="","","Delete  SYS_MULTILINGUAL Where FormFullName='" &amp; 'Multilingual Combox'!F270 &amp; "' and ControlId='" &amp; 'Multilingual Combox'!G270 &amp; "'")</f>
        <v>Delete  SYS_MULTILINGUAL Where FormFullName='ETalk.CRM.UI.Dealer.PRS.DealerManagement' and ControlId='cmbCallType'</v>
      </c>
    </row>
    <row r="271" spans="1:1">
      <c r="A271" t="str">
        <f>IF('Multilingual Combox'!G271="","","Delete  SYS_MULTILINGUAL Where FormFullName='" &amp; 'Multilingual Combox'!F271 &amp; "' and ControlId='" &amp; 'Multilingual Combox'!G271 &amp; "'")</f>
        <v>Delete  SYS_MULTILINGUAL Where FormFullName='ETalk.CRM.UI.Dealer.PRS.DealerManagement' and ControlId='cmbCallType'</v>
      </c>
    </row>
    <row r="272" spans="1:1">
      <c r="A272" t="str">
        <f>IF('Multilingual Combox'!G272="","","Delete  SYS_MULTILINGUAL Where FormFullName='" &amp; 'Multilingual Combox'!F272 &amp; "' and ControlId='" &amp; 'Multilingual Combox'!G272 &amp; "'")</f>
        <v>Delete  SYS_MULTILINGUAL Where FormFullName='ETalk.CRM.UI.Dealer.PRS.DealerManagement' and ControlId='cmbCallType'</v>
      </c>
    </row>
    <row r="273" spans="1:1">
      <c r="A273" t="str">
        <f>IF('Multilingual Combox'!G273="","","Delete  SYS_MULTILINGUAL Where FormFullName='" &amp; 'Multilingual Combox'!F273 &amp; "' and ControlId='" &amp; 'Multilingual Combox'!G273 &amp; "'")</f>
        <v>Delete  SYS_MULTILINGUAL Where FormFullName='ETalk.CRM.UI.Dealer.PRS.DealerManagement' and ControlId='cmbCallType'</v>
      </c>
    </row>
    <row r="274" spans="1:1">
      <c r="A274" t="str">
        <f>IF('Multilingual Combox'!G274="","","Delete  SYS_MULTILINGUAL Where FormFullName='" &amp; 'Multilingual Combox'!F274 &amp; "' and ControlId='" &amp; 'Multilingual Combox'!G274 &amp; "'")</f>
        <v>Delete  SYS_MULTILINGUAL Where FormFullName='ETalk.CRM.UI.Dealer.PRS.DealerManagement' and ControlId='cmbCallType'</v>
      </c>
    </row>
    <row r="275" spans="1:1">
      <c r="A275" t="str">
        <f>IF('Multilingual Combox'!G275="","","Delete  SYS_MULTILINGUAL Where FormFullName='" &amp; 'Multilingual Combox'!F275 &amp; "' and ControlId='" &amp; 'Multilingual Combox'!G275 &amp; "'")</f>
        <v>Delete  SYS_MULTILINGUAL Where FormFullName='ETalk.CRM.UI.Dealer.PRS.DealerManagement' and ControlId='cmbCallType'</v>
      </c>
    </row>
    <row r="276" spans="1:1">
      <c r="A276" t="str">
        <f>IF('Multilingual Combox'!G276="","","Delete  SYS_MULTILINGUAL Where FormFullName='" &amp; 'Multilingual Combox'!F276 &amp; "' and ControlId='" &amp; 'Multilingual Combox'!G276 &amp; "'")</f>
        <v>Delete  SYS_MULTILINGUAL Where FormFullName='ETalk.CRM.UI.Dealer.PRS.DealerManagement' and ControlId='cmbCallType'</v>
      </c>
    </row>
    <row r="277" spans="1:1">
      <c r="A277" t="str">
        <f>IF('Multilingual Combox'!G277="","","Delete  SYS_MULTILINGUAL Where FormFullName='" &amp; 'Multilingual Combox'!F277 &amp; "' and ControlId='" &amp; 'Multilingual Combox'!G277 &amp; "'")</f>
        <v>Delete  SYS_MULTILINGUAL Where FormFullName='ETalk.CRM.UI.Dealer.PRS.DealerManagement' and ControlId='cmbCallType'</v>
      </c>
    </row>
    <row r="278" spans="1:1">
      <c r="A278" t="str">
        <f>IF('Multilingual Combox'!G278="","","Delete  SYS_MULTILINGUAL Where FormFullName='" &amp; 'Multilingual Combox'!F278 &amp; "' and ControlId='" &amp; 'Multilingual Combox'!G278 &amp; "'")</f>
        <v>Delete  SYS_MULTILINGUAL Where FormFullName='ETalk.CRM.UI.Dealer.PRS.DealerManagement' and ControlId='cmbCallType'</v>
      </c>
    </row>
    <row r="279" spans="1:1">
      <c r="A279" t="str">
        <f>IF('Multilingual Combox'!G279="","","Delete  SYS_MULTILINGUAL Where FormFullName='" &amp; 'Multilingual Combox'!F279 &amp; "' and ControlId='" &amp; 'Multilingual Combox'!G279 &amp; "'")</f>
        <v>Delete  SYS_MULTILINGUAL Where FormFullName='ETalk.CRM.UI.Dealer.PRS.DealerManagement' and ControlId='cmbCallType'</v>
      </c>
    </row>
    <row r="280" spans="1:1">
      <c r="A280" t="str">
        <f>IF('Multilingual Combox'!G280="","","Delete  SYS_MULTILINGUAL Where FormFullName='" &amp; 'Multilingual Combox'!F280 &amp; "' and ControlId='" &amp; 'Multilingual Combox'!G280 &amp; "'")</f>
        <v>Delete  SYS_MULTILINGUAL Where FormFullName='ETalk.CRM.UI.Dealer.PRS.DealerManagement' and ControlId='cmbCallType'</v>
      </c>
    </row>
    <row r="281" spans="1:1">
      <c r="A281" t="str">
        <f>IF('Multilingual Combox'!G281="","","Delete  SYS_MULTILINGUAL Where FormFullName='" &amp; 'Multilingual Combox'!F281 &amp; "' and ControlId='" &amp; 'Multilingual Combox'!G281 &amp; "'")</f>
        <v>Delete  SYS_MULTILINGUAL Where FormFullName='ETalk.CRM.UI.Dealer.PRS.DealerManagement' and ControlId='cmbCurrency'</v>
      </c>
    </row>
    <row r="282" spans="1:1">
      <c r="A282" t="str">
        <f>IF('Multilingual Combox'!G282="","","Delete  SYS_MULTILINGUAL Where FormFullName='" &amp; 'Multilingual Combox'!F282 &amp; "' and ControlId='" &amp; 'Multilingual Combox'!G282 &amp; "'")</f>
        <v>Delete  SYS_MULTILINGUAL Where FormFullName='ETalk.CRM.UI.Dealer.PRS.DealerManagement' and ControlId='cmbCurrency'</v>
      </c>
    </row>
    <row r="283" spans="1:1">
      <c r="A283" t="str">
        <f>IF('Multilingual Combox'!G283="","","Delete  SYS_MULTILINGUAL Where FormFullName='" &amp; 'Multilingual Combox'!F283 &amp; "' and ControlId='" &amp; 'Multilingual Combox'!G283 &amp; "'")</f>
        <v>Delete  SYS_MULTILINGUAL Where FormFullName='ETalk.CRM.UI.Dealer.PRS.DealerManagement' and ControlId='cmbCurrency'</v>
      </c>
    </row>
    <row r="284" spans="1:1">
      <c r="A284" t="str">
        <f>IF('Multilingual Combox'!G284="","","Delete  SYS_MULTILINGUAL Where FormFullName='" &amp; 'Multilingual Combox'!F284 &amp; "' and ControlId='" &amp; 'Multilingual Combox'!G284 &amp; "'")</f>
        <v>Delete  SYS_MULTILINGUAL Where FormFullName='ETalk.CRM.UI.Dealer.PRS.DealerManagement' and ControlId='cmbCurrency'</v>
      </c>
    </row>
    <row r="285" spans="1:1">
      <c r="A285" t="str">
        <f>IF('Multilingual Combox'!G285="","","Delete  SYS_MULTILINGUAL Where FormFullName='" &amp; 'Multilingual Combox'!F285 &amp; "' and ControlId='" &amp; 'Multilingual Combox'!G285 &amp; "'")</f>
        <v>Delete  SYS_MULTILINGUAL Where FormFullName='ETalk.CRM.UI.Dealer.PRS.DealerManagement' and ControlId='cmbServiceType'</v>
      </c>
    </row>
    <row r="286" spans="1:1">
      <c r="A286" t="str">
        <f>IF('Multilingual Combox'!G286="","","Delete  SYS_MULTILINGUAL Where FormFullName='" &amp; 'Multilingual Combox'!F286 &amp; "' and ControlId='" &amp; 'Multilingual Combox'!G286 &amp; "'")</f>
        <v>Delete  SYS_MULTILINGUAL Where FormFullName='ETalk.CRM.UI.Dealer.PRS.DealerManagement' and ControlId='cmbServiceType'</v>
      </c>
    </row>
    <row r="287" spans="1:1">
      <c r="A287" t="str">
        <f>IF('Multilingual Combox'!G287="","","Delete  SYS_MULTILINGUAL Where FormFullName='" &amp; 'Multilingual Combox'!F287 &amp; "' and ControlId='" &amp; 'Multilingual Combox'!G287 &amp; "'")</f>
        <v>Delete  SYS_MULTILINGUAL Where FormFullName='ETalk.CRM.UI.Dealer.PRS.DealerManagement' and ControlId='cmbServiceType'</v>
      </c>
    </row>
    <row r="288" spans="1:1">
      <c r="A288" t="str">
        <f>IF('Multilingual Combox'!G288="","","Delete  SYS_MULTILINGUAL Where FormFullName='" &amp; 'Multilingual Combox'!F288 &amp; "' and ControlId='" &amp; 'Multilingual Combox'!G288 &amp; "'")</f>
        <v>Delete  SYS_MULTILINGUAL Where FormFullName='ETalk.CRM.UI.Dealer.PRS.DealerManagement' and ControlId='cmbServiceType'</v>
      </c>
    </row>
    <row r="289" spans="1:1">
      <c r="A289" t="str">
        <f>IF('Multilingual Combox'!G289="","","Delete  SYS_MULTILINGUAL Where FormFullName='" &amp; 'Multilingual Combox'!F289 &amp; "' and ControlId='" &amp; 'Multilingual Combox'!G289 &amp; "'")</f>
        <v>Delete  SYS_MULTILINGUAL Where FormFullName='ETalk.CRM.UI.Dealer.PRS.DealerManagement' and ControlId='cmbServiceType'</v>
      </c>
    </row>
    <row r="290" spans="1:1">
      <c r="A290" t="str">
        <f>IF('Multilingual Combox'!G290="","","Delete  SYS_MULTILINGUAL Where FormFullName='" &amp; 'Multilingual Combox'!F290 &amp; "' and ControlId='" &amp; 'Multilingual Combox'!G290 &amp; "'")</f>
        <v>Delete  SYS_MULTILINGUAL Where FormFullName='ETalk.CRM.UI.Dealer.PRS.DealerManagement' and ControlId='cmbServiceType'</v>
      </c>
    </row>
    <row r="291" spans="1:1">
      <c r="A291" t="str">
        <f>IF('Multilingual Combox'!G291="","","Delete  SYS_MULTILINGUAL Where FormFullName='" &amp; 'Multilingual Combox'!F291 &amp; "' and ControlId='" &amp; 'Multilingual Combox'!G291 &amp; "'")</f>
        <v>Delete  SYS_MULTILINGUAL Where FormFullName='ETalk.CRM.UI.Dealer.PRS.DealerManagement' and ControlId='cmbSubServiceType'</v>
      </c>
    </row>
    <row r="292" spans="1:1">
      <c r="A292" t="str">
        <f>IF('Multilingual Combox'!G292="","","Delete  SYS_MULTILINGUAL Where FormFullName='" &amp; 'Multilingual Combox'!F292 &amp; "' and ControlId='" &amp; 'Multilingual Combox'!G292 &amp; "'")</f>
        <v>Delete  SYS_MULTILINGUAL Where FormFullName='ETalk.CRM.UI.Dealer.PRS.DealerManagement' and ControlId='cmbSubServiceType'</v>
      </c>
    </row>
    <row r="293" spans="1:1">
      <c r="A293" t="str">
        <f>IF('Multilingual Combox'!G293="","","Delete  SYS_MULTILINGUAL Where FormFullName='" &amp; 'Multilingual Combox'!F293 &amp; "' and ControlId='" &amp; 'Multilingual Combox'!G293 &amp; "'")</f>
        <v>Delete  SYS_MULTILINGUAL Where FormFullName='ETalk.CRM.UI.Dealer.PRS.DealerManagement' and ControlId='cmbSubServiceType'</v>
      </c>
    </row>
    <row r="294" spans="1:1">
      <c r="A294" t="str">
        <f>IF('Multilingual Combox'!G294="","","Delete  SYS_MULTILINGUAL Where FormFullName='" &amp; 'Multilingual Combox'!F294 &amp; "' and ControlId='" &amp; 'Multilingual Combox'!G294 &amp; "'")</f>
        <v>Delete  SYS_MULTILINGUAL Where FormFullName='ETalk.CRM.UI.Dealer.PRS.DealerManagement' and ControlId='cmbSubServiceType'</v>
      </c>
    </row>
    <row r="295" spans="1:1">
      <c r="A295" t="str">
        <f>IF('Multilingual Combox'!G295="","","Delete  SYS_MULTILINGUAL Where FormFullName='" &amp; 'Multilingual Combox'!F295 &amp; "' and ControlId='" &amp; 'Multilingual Combox'!G295 &amp; "'")</f>
        <v>Delete  SYS_MULTILINGUAL Where FormFullName='ETalk.CRM.UI.Dealer.PRS.DealerManagement' and ControlId='cmbSubServiceType'</v>
      </c>
    </row>
    <row r="296" spans="1:1">
      <c r="A296" t="str">
        <f>IF('Multilingual Combox'!G296="","","Delete  SYS_MULTILINGUAL Where FormFullName='" &amp; 'Multilingual Combox'!F296 &amp; "' and ControlId='" &amp; 'Multilingual Combox'!G296 &amp; "'")</f>
        <v>Delete  SYS_MULTILINGUAL Where FormFullName='ETalk.CRM.UI.Dealer.PRS.DealerManagement' and ControlId='cmbSubServiceType'</v>
      </c>
    </row>
    <row r="297" spans="1:1">
      <c r="A297" t="str">
        <f>IF('Multilingual Combox'!G297="","","Delete  SYS_MULTILINGUAL Where FormFullName='" &amp; 'Multilingual Combox'!F297 &amp; "' and ControlId='" &amp; 'Multilingual Combox'!G297 &amp; "'")</f>
        <v>Delete  SYS_MULTILINGUAL Where FormFullName='ETalk.CRM.UI.Dealer.PRS.DealerManagement' and ControlId='cmbSubServiceType'</v>
      </c>
    </row>
    <row r="298" spans="1:1">
      <c r="A298" t="str">
        <f>IF('Multilingual Combox'!G298="","","Delete  SYS_MULTILINGUAL Where FormFullName='" &amp; 'Multilingual Combox'!F298 &amp; "' and ControlId='" &amp; 'Multilingual Combox'!G298 &amp; "'")</f>
        <v>Delete  SYS_MULTILINGUAL Where FormFullName='ETalk.CRM.UI.Dealer.PRS.DealerManagement' and ControlId='cmbSubServiceType'</v>
      </c>
    </row>
    <row r="299" spans="1:1">
      <c r="A299" t="str">
        <f>IF('Multilingual Combox'!G299="","","Delete  SYS_MULTILINGUAL Where FormFullName='" &amp; 'Multilingual Combox'!F299 &amp; "' and ControlId='" &amp; 'Multilingual Combox'!G299 &amp; "'")</f>
        <v>Delete  SYS_MULTILINGUAL Where FormFullName='ETalk.CRM.UI.Dealer.PRS.DealerManagement' and ControlId='cmbSubServiceType'</v>
      </c>
    </row>
    <row r="300" spans="1:1">
      <c r="A300" t="str">
        <f>IF('Multilingual Combox'!G300="","","Delete  SYS_MULTILINGUAL Where FormFullName='" &amp; 'Multilingual Combox'!F300 &amp; "' and ControlId='" &amp; 'Multilingual Combox'!G300 &amp; "'")</f>
        <v>Delete  SYS_MULTILINGUAL Where FormFullName='ETalk.CRM.UI.Dealer.PRS.DealerManagement' and ControlId='cmbSubServiceType'</v>
      </c>
    </row>
    <row r="301" spans="1:1">
      <c r="A301" t="str">
        <f>IF('Multilingual Combox'!G301="","","Delete  SYS_MULTILINGUAL Where FormFullName='" &amp; 'Multilingual Combox'!F301 &amp; "' and ControlId='" &amp; 'Multilingual Combox'!G301 &amp; "'")</f>
        <v>Delete  SYS_MULTILINGUAL Where FormFullName='ETalk.CRM.UI.Dealer.PRS.DealerManagement' and ControlId='cmbSubServiceType'</v>
      </c>
    </row>
    <row r="302" spans="1:1">
      <c r="A302" t="str">
        <f>IF('Multilingual Combox'!G302="","","Delete  SYS_MULTILINGUAL Where FormFullName='" &amp; 'Multilingual Combox'!F302 &amp; "' and ControlId='" &amp; 'Multilingual Combox'!G302 &amp; "'")</f>
        <v>Delete  SYS_MULTILINGUAL Where FormFullName='ETalk.CRM.UI.Dealer.PRS.DealerManagement' and ControlId='cmbSubServiceType'</v>
      </c>
    </row>
    <row r="303" spans="1:1">
      <c r="A303" t="str">
        <f>IF('Multilingual Combox'!G303="","","Delete  SYS_MULTILINGUAL Where FormFullName='" &amp; 'Multilingual Combox'!F303 &amp; "' and ControlId='" &amp; 'Multilingual Combox'!G303 &amp; "'")</f>
        <v>Delete  SYS_MULTILINGUAL Where FormFullName='ETalk.CRM.UI.Dealer.PRS.DealerManagement' and ControlId='cmbSubServiceType'</v>
      </c>
    </row>
    <row r="304" spans="1:1">
      <c r="A304" t="str">
        <f>IF('Multilingual Combox'!G304="","","Delete  SYS_MULTILINGUAL Where FormFullName='" &amp; 'Multilingual Combox'!F304 &amp; "' and ControlId='" &amp; 'Multilingual Combox'!G304 &amp; "'")</f>
        <v>Delete  SYS_MULTILINGUAL Where FormFullName='ETalk.CRM.UI.Dealer.PRS.DealerManagement' and ControlId='cmbTimeCategory'</v>
      </c>
    </row>
    <row r="305" spans="1:1">
      <c r="A305" t="str">
        <f>IF('Multilingual Combox'!G305="","","Delete  SYS_MULTILINGUAL Where FormFullName='" &amp; 'Multilingual Combox'!F305 &amp; "' and ControlId='" &amp; 'Multilingual Combox'!G305 &amp; "'")</f>
        <v>Delete  SYS_MULTILINGUAL Where FormFullName='ETalk.CRM.UI.Dealer.PRS.DealerManagement' and ControlId='cmbTimeCategory'</v>
      </c>
    </row>
    <row r="306" spans="1:1">
      <c r="A306" t="str">
        <f>IF('Multilingual Combox'!G306="","","Delete  SYS_MULTILINGUAL Where FormFullName='" &amp; 'Multilingual Combox'!F306 &amp; "' and ControlId='" &amp; 'Multilingual Combox'!G306 &amp; "'")</f>
        <v>Delete  SYS_MULTILINGUAL Where FormFullName='ETalk.CRM.UI.Dealer.PRS.DealerManagement' and ControlId='cmbTimeCategory'</v>
      </c>
    </row>
    <row r="307" spans="1:1">
      <c r="A307" t="str">
        <f>IF('Multilingual Combox'!G307="","","Delete  SYS_MULTILINGUAL Where FormFullName='" &amp; 'Multilingual Combox'!F307 &amp; "' and ControlId='" &amp; 'Multilingual Combox'!G307 &amp; "'")</f>
        <v>Delete  SYS_MULTILINGUAL Where FormFullName='ETalk.CRM.UI.Dealer.PRS.DealerManagement' and ControlId='cmbTimeCategory'</v>
      </c>
    </row>
    <row r="308" spans="1:1">
      <c r="A308" t="str">
        <f>IF('Multilingual Combox'!G308="","","Delete  SYS_MULTILINGUAL Where FormFullName='" &amp; 'Multilingual Combox'!F308 &amp; "' and ControlId='" &amp; 'Multilingual Combox'!G308 &amp; "'")</f>
        <v>Delete  SYS_MULTILINGUAL Where FormFullName='ETalk.CRM.UI.Dealer.PRS.DealerManagement' and ControlId='cmbTimeCategory'</v>
      </c>
    </row>
    <row r="309" spans="1:1">
      <c r="A309" t="str">
        <f>IF('Multilingual Combox'!G309="","","Delete  SYS_MULTILINGUAL Where FormFullName='" &amp; 'Multilingual Combox'!F309 &amp; "' and ControlId='" &amp; 'Multilingual Combox'!G309 &amp; "'")</f>
        <v>Delete  SYS_MULTILINGUAL Where FormFullName='ETalk.CRM.UI.Dealer.PRS.DealerManagement' and ControlId='cmbTimeCategory'</v>
      </c>
    </row>
    <row r="310" spans="1:1">
      <c r="A310" t="str">
        <f>IF('Multilingual Combox'!G310="","","Delete  SYS_MULTILINGUAL Where FormFullName='" &amp; 'Multilingual Combox'!F310 &amp; "' and ControlId='" &amp; 'Multilingual Combox'!G310 &amp; "'")</f>
        <v>Delete  SYS_MULTILINGUAL Where FormFullName='ETalk.CRM.UI.Dealer.PRS.DealerManagement' and ControlId='cmbTimeCategory'</v>
      </c>
    </row>
    <row r="311" spans="1:1">
      <c r="A311" t="str">
        <f>IF('Multilingual Combox'!G311="","","Delete  SYS_MULTILINGUAL Where FormFullName='" &amp; 'Multilingual Combox'!F311 &amp; "' and ControlId='" &amp; 'Multilingual Combox'!G311 &amp; "'")</f>
        <v>Delete  SYS_MULTILINGUAL Where FormFullName='ETalk.CRM.UI.Dealer.PRS.DealerManagement' and ControlId='cmbTimeCategory'</v>
      </c>
    </row>
    <row r="312" spans="1:1">
      <c r="A312" t="str">
        <f>IF('Multilingual Combox'!G312="","","Delete  SYS_MULTILINGUAL Where FormFullName='" &amp; 'Multilingual Combox'!F312 &amp; "' and ControlId='" &amp; 'Multilingual Combox'!G312 &amp; "'")</f>
        <v>Delete  SYS_MULTILINGUAL Where FormFullName='ETalk.CRM.UI.Dealer.PRS.DealerManagement' and ControlId='cmbTimeCategory'</v>
      </c>
    </row>
    <row r="313" spans="1:1">
      <c r="A313" t="str">
        <f>IF('Multilingual Combox'!G313="","","Delete  SYS_MULTILINGUAL Where FormFullName='" &amp; 'Multilingual Combox'!F313 &amp; "' and ControlId='" &amp; 'Multilingual Combox'!G313 &amp; "'")</f>
        <v>Delete  SYS_MULTILINGUAL Where FormFullName='ETalk.CRM.UI.Dealer.PRS.DealerManagement' and ControlId='cmbTimeCategory'</v>
      </c>
    </row>
    <row r="314" spans="1:1">
      <c r="A314" t="str">
        <f>IF('Multilingual Combox'!G314="","","Delete  SYS_MULTILINGUAL Where FormFullName='" &amp; 'Multilingual Combox'!F314 &amp; "' and ControlId='" &amp; 'Multilingual Combox'!G314 &amp; "'")</f>
        <v>Delete  SYS_MULTILINGUAL Where FormFullName='ETalk.CRM.UI.Dealer.PRS.DealerManagement' and ControlId='cmbTimeCategory'</v>
      </c>
    </row>
    <row r="315" spans="1:1">
      <c r="A315" t="str">
        <f>IF('Multilingual Combox'!G315="","","Delete  SYS_MULTILINGUAL Where FormFullName='" &amp; 'Multilingual Combox'!F315 &amp; "' and ControlId='" &amp; 'Multilingual Combox'!G315 &amp; "'")</f>
        <v>Delete  SYS_MULTILINGUAL Where FormFullName='ETalk.CRM.UI.Dealer.PRS.DealerManagement' and ControlId='cmbTimeCategory'</v>
      </c>
    </row>
    <row r="316" spans="1:1">
      <c r="A316" t="str">
        <f>IF('Multilingual Combox'!G316="","","Delete  SYS_MULTILINGUAL Where FormFullName='" &amp; 'Multilingual Combox'!F316 &amp; "' and ControlId='" &amp; 'Multilingual Combox'!G316 &amp; "'")</f>
        <v>Delete  SYS_MULTILINGUAL Where FormFullName='ETalk.CRM.UI.Dealer.PRS.DealerManagement' and ControlId='cmbTimeCategory'</v>
      </c>
    </row>
    <row r="317" spans="1:1">
      <c r="A317" t="str">
        <f>IF('Multilingual Combox'!G317="","","Delete  SYS_MULTILINGUAL Where FormFullName='" &amp; 'Multilingual Combox'!F317 &amp; "' and ControlId='" &amp; 'Multilingual Combox'!G317 &amp; "'")</f>
        <v>Delete  SYS_MULTILINGUAL Where FormFullName='ETalk.CRM.UI.Dealer.PRS.DealerManagement' and ControlId='cmbTimeCategory'</v>
      </c>
    </row>
    <row r="318" spans="1:1">
      <c r="A318" t="str">
        <f>IF('Multilingual Combox'!G318="","","Delete  SYS_MULTILINGUAL Where FormFullName='" &amp; 'Multilingual Combox'!F318 &amp; "' and ControlId='" &amp; 'Multilingual Combox'!G318 &amp; "'")</f>
        <v>Delete  SYS_MULTILINGUAL Where FormFullName='ETalk.CRM.UI.Dealer.PRS.DealerManagement' and ControlId='cmbTimeCategory'</v>
      </c>
    </row>
    <row r="319" spans="1:1">
      <c r="A319" t="str">
        <f>IF('Multilingual Combox'!G319="","","Delete  SYS_MULTILINGUAL Where FormFullName='" &amp; 'Multilingual Combox'!F319 &amp; "' and ControlId='" &amp; 'Multilingual Combox'!G319 &amp; "'")</f>
        <v>Delete  SYS_MULTILINGUAL Where FormFullName='ETalk.CRM.UI.Dealer.PRS.DealerManagement' and ControlId='cmbTimeCategory'</v>
      </c>
    </row>
    <row r="320" spans="1:1">
      <c r="A320" t="str">
        <f>IF('Multilingual Combox'!G320="","","Delete  SYS_MULTILINGUAL Where FormFullName='" &amp; 'Multilingual Combox'!F320 &amp; "' and ControlId='" &amp; 'Multilingual Combox'!G320 &amp; "'")</f>
        <v>Delete  SYS_MULTILINGUAL Where FormFullName='ETalk.CRM.UI.Dealer.PRS.DealerManagement' and ControlId='cmbTimeCategory'</v>
      </c>
    </row>
    <row r="321" spans="1:1">
      <c r="A321" t="str">
        <f>IF('Multilingual Combox'!G321="","","Delete  SYS_MULTILINGUAL Where FormFullName='" &amp; 'Multilingual Combox'!F321 &amp; "' and ControlId='" &amp; 'Multilingual Combox'!G321 &amp; "'")</f>
        <v>Delete  SYS_MULTILINGUAL Where FormFullName='ETalk.CRM.UI.Customer.CPS.BillingInformation' and ControlId='cmbBillingMethod'</v>
      </c>
    </row>
    <row r="322" spans="1:1">
      <c r="A322" t="str">
        <f>IF('Multilingual Combox'!G322="","","Delete  SYS_MULTILINGUAL Where FormFullName='" &amp; 'Multilingual Combox'!F322 &amp; "' and ControlId='" &amp; 'Multilingual Combox'!G322 &amp; "'")</f>
        <v>Delete  SYS_MULTILINGUAL Where FormFullName='ETalk.CRM.UI.Customer.CPS.BillingInformation' and ControlId='cmbBillingMethod'</v>
      </c>
    </row>
    <row r="323" spans="1:1">
      <c r="A323" t="str">
        <f>IF('Multilingual Combox'!G323="","","Delete  SYS_MULTILINGUAL Where FormFullName='" &amp; 'Multilingual Combox'!F323 &amp; "' and ControlId='" &amp; 'Multilingual Combox'!G323 &amp; "'")</f>
        <v>Delete  SYS_MULTILINGUAL Where FormFullName='ETalk.CRM.UI.Customer.CPS.BillingInformation' and ControlId='cmbBillingMethod'</v>
      </c>
    </row>
    <row r="324" spans="1:1">
      <c r="A324" t="str">
        <f>IF('Multilingual Combox'!G324="","","Delete  SYS_MULTILINGUAL Where FormFullName='" &amp; 'Multilingual Combox'!F324 &amp; "' and ControlId='" &amp; 'Multilingual Combox'!G324 &amp; "'")</f>
        <v>Delete  SYS_MULTILINGUAL Where FormFullName='ETalk.CRM.UI.Customer.CPS.BillingInformation' and ControlId='cmbPaymentMethod'</v>
      </c>
    </row>
    <row r="325" spans="1:1">
      <c r="A325" t="str">
        <f>IF('Multilingual Combox'!G325="","","Delete  SYS_MULTILINGUAL Where FormFullName='" &amp; 'Multilingual Combox'!F325 &amp; "' and ControlId='" &amp; 'Multilingual Combox'!G325 &amp; "'")</f>
        <v>Delete  SYS_MULTILINGUAL Where FormFullName='ETalk.CRM.UI.Customer.CPS.BillingInformation' and ControlId='cmbPaymentMethod'</v>
      </c>
    </row>
    <row r="326" spans="1:1">
      <c r="A326" t="str">
        <f>IF('Multilingual Combox'!G326="","","Delete  SYS_MULTILINGUAL Where FormFullName='" &amp; 'Multilingual Combox'!F326 &amp; "' and ControlId='" &amp; 'Multilingual Combox'!G326 &amp; "'")</f>
        <v>Delete  SYS_MULTILINGUAL Where FormFullName='ETalk.CRM.UI.Customer.CPS.ExtraCostDiscount' and ControlId='cmbCostTypeId'</v>
      </c>
    </row>
    <row r="327" spans="1:1">
      <c r="A327" t="str">
        <f>IF('Multilingual Combox'!G327="","","Delete  SYS_MULTILINGUAL Where FormFullName='" &amp; 'Multilingual Combox'!F327 &amp; "' and ControlId='" &amp; 'Multilingual Combox'!G327 &amp; "'")</f>
        <v>Delete  SYS_MULTILINGUAL Where FormFullName='ETalk.CRM.UI.Customer.CPS.ExtraCostDiscount' and ControlId='cmbCostTypeId'</v>
      </c>
    </row>
    <row r="328" spans="1:1">
      <c r="A328" t="str">
        <f>IF('Multilingual Combox'!G328="","","Delete  SYS_MULTILINGUAL Where FormFullName='" &amp; 'Multilingual Combox'!F328 &amp; "' and ControlId='" &amp; 'Multilingual Combox'!G328 &amp; "'")</f>
        <v>Delete  SYS_MULTILINGUAL Where FormFullName='ETalk.CRM.UI.Customer.CPS.ExtraCostDiscount' and ControlId='cmbCostTypeId'</v>
      </c>
    </row>
    <row r="329" spans="1:1">
      <c r="A329" t="str">
        <f>IF('Multilingual Combox'!G329="","","Delete  SYS_MULTILINGUAL Where FormFullName='" &amp; 'Multilingual Combox'!F329 &amp; "' and ControlId='" &amp; 'Multilingual Combox'!G329 &amp; "'")</f>
        <v>Delete  SYS_MULTILINGUAL Where FormFullName='ETalk.CRM.UI.Customer.CPS.ExtraCostDiscount' and ControlId='cmbCostTypeId'</v>
      </c>
    </row>
    <row r="330" spans="1:1">
      <c r="A330" t="str">
        <f>IF('Multilingual Combox'!G330="","","Delete  SYS_MULTILINGUAL Where FormFullName='" &amp; 'Multilingual Combox'!F330 &amp; "' and ControlId='" &amp; 'Multilingual Combox'!G330 &amp; "'")</f>
        <v>Delete  SYS_MULTILINGUAL Where FormFullName='ETalk.CRM.UI.Customer.CPS.Provisioning' and ControlId='cmbCPSRequestCS'</v>
      </c>
    </row>
    <row r="331" spans="1:1">
      <c r="A331" t="str">
        <f>IF('Multilingual Combox'!G331="","","Delete  SYS_MULTILINGUAL Where FormFullName='" &amp; 'Multilingual Combox'!F331 &amp; "' and ControlId='" &amp; 'Multilingual Combox'!G331 &amp; "'")</f>
        <v>Delete  SYS_MULTILINGUAL Where FormFullName='ETalk.CRM.UI.Customer.CPS.Provisioning' and ControlId='cmbCPSRequestCS'</v>
      </c>
    </row>
    <row r="332" spans="1:1">
      <c r="A332" t="str">
        <f>IF('Multilingual Combox'!G332="","","Delete  SYS_MULTILINGUAL Where FormFullName='" &amp; 'Multilingual Combox'!F332 &amp; "' and ControlId='" &amp; 'Multilingual Combox'!G332 &amp; "'")</f>
        <v>Delete  SYS_MULTILINGUAL Where FormFullName='ETalk.CRM.UI.Customer.CPS.Provisioning' and ControlId='cmbCPSRequestCS'</v>
      </c>
    </row>
    <row r="333" spans="1:1">
      <c r="A333" t="str">
        <f>IF('Multilingual Combox'!G333="","","Delete  SYS_MULTILINGUAL Where FormFullName='" &amp; 'Multilingual Combox'!F333 &amp; "' and ControlId='" &amp; 'Multilingual Combox'!G333 &amp; "'")</f>
        <v>Delete  SYS_MULTILINGUAL Where FormFullName='ETalk.CRM.UI.Customer.CPS.Provisioning' and ControlId='cmbCPSRequestCS'</v>
      </c>
    </row>
    <row r="334" spans="1:1">
      <c r="A334" t="str">
        <f>IF('Multilingual Combox'!G334="","","Delete  SYS_MULTILINGUAL Where FormFullName='" &amp; 'Multilingual Combox'!F334 &amp; "' and ControlId='" &amp; 'Multilingual Combox'!G334 &amp; "'")</f>
        <v>Delete  SYS_MULTILINGUAL Where FormFullName='ETalk.CRM.UI.Customer.CPS.Provisioning' and ControlId='cmbCPSRequestCS'</v>
      </c>
    </row>
    <row r="335" spans="1:1">
      <c r="A335" t="str">
        <f>IF('Multilingual Combox'!G335="","","Delete  SYS_MULTILINGUAL Where FormFullName='" &amp; 'Multilingual Combox'!F335 &amp; "' and ControlId='" &amp; 'Multilingual Combox'!G335 &amp; "'")</f>
        <v>Delete  SYS_MULTILINGUAL Where FormFullName='ETalk.CRM.UI.Customer.CPS.Provisioning' and ControlId='cmbCPSRequestCS'</v>
      </c>
    </row>
    <row r="336" spans="1:1">
      <c r="A336" t="str">
        <f>IF('Multilingual Combox'!G336="","","Delete  SYS_MULTILINGUAL Where FormFullName='" &amp; 'Multilingual Combox'!F336 &amp; "' and ControlId='" &amp; 'Multilingual Combox'!G336 &amp; "'")</f>
        <v>Delete  SYS_MULTILINGUAL Where FormFullName='ETalk.CRM.UI.Customer.CPS.Provisioning' and ControlId='cmbCPSRequestCS'</v>
      </c>
    </row>
    <row r="337" spans="1:1">
      <c r="A337" t="str">
        <f>IF('Multilingual Combox'!G337="","","Delete  SYS_MULTILINGUAL Where FormFullName='" &amp; 'Multilingual Combox'!F337 &amp; "' and ControlId='" &amp; 'Multilingual Combox'!G337 &amp; "'")</f>
        <v>Delete  SYS_MULTILINGUAL Where FormFullName='ETalk.CRM.UI.Customer.CPS.Provisioning' and ControlId='cmbCPSRequestCS'</v>
      </c>
    </row>
    <row r="338" spans="1:1">
      <c r="A338" t="str">
        <f>IF('Multilingual Combox'!G338="","","Delete  SYS_MULTILINGUAL Where FormFullName='" &amp; 'Multilingual Combox'!F338 &amp; "' and ControlId='" &amp; 'Multilingual Combox'!G338 &amp; "'")</f>
        <v>Delete  SYS_MULTILINGUAL Where FormFullName='ETalk.CRM.UI.Customer.CPS.Provisioning' and ControlId='cmbCPSRequestCS'</v>
      </c>
    </row>
    <row r="339" spans="1:1">
      <c r="A339" t="str">
        <f>IF('Multilingual Combox'!G339="","","Delete  SYS_MULTILINGUAL Where FormFullName='" &amp; 'Multilingual Combox'!F339 &amp; "' and ControlId='" &amp; 'Multilingual Combox'!G339 &amp; "'")</f>
        <v>Delete  SYS_MULTILINGUAL Where FormFullName='ETalk.CRM.UI.Customer.CPS.Provisioning' and ControlId='cmbCPSRequestCS'</v>
      </c>
    </row>
    <row r="340" spans="1:1">
      <c r="A340" t="str">
        <f>IF('Multilingual Combox'!G340="","","Delete  SYS_MULTILINGUAL Where FormFullName='" &amp; 'Multilingual Combox'!F340 &amp; "' and ControlId='" &amp; 'Multilingual Combox'!G340 &amp; "'")</f>
        <v>Delete  SYS_MULTILINGUAL Where FormFullName='ETalk.CRM.UI.Customer.CPS.Provisioning' and ControlId='cmbCPSRequestCS'</v>
      </c>
    </row>
    <row r="341" spans="1:1">
      <c r="A341" t="str">
        <f>IF('Multilingual Combox'!G341="","","Delete  SYS_MULTILINGUAL Where FormFullName='" &amp; 'Multilingual Combox'!F341 &amp; "' and ControlId='" &amp; 'Multilingual Combox'!G341 &amp; "'")</f>
        <v>Delete  SYS_MULTILINGUAL Where FormFullName='ETalk.CRM.UI.Customer.CPS.Provisioning' and ControlId='cmbCPSRequestCS'</v>
      </c>
    </row>
    <row r="342" spans="1:1">
      <c r="A342" t="str">
        <f>IF('Multilingual Combox'!G342="","","Delete  SYS_MULTILINGUAL Where FormFullName='" &amp; 'Multilingual Combox'!F342 &amp; "' and ControlId='" &amp; 'Multilingual Combox'!G342 &amp; "'")</f>
        <v>Delete  SYS_MULTILINGUAL Where FormFullName='ETalk.CRM.UI.Customer.CPS.Provisioning' and ControlId='cmbCPSRequestCS'</v>
      </c>
    </row>
    <row r="343" spans="1:1">
      <c r="A343" t="str">
        <f>IF('Multilingual Combox'!G343="","","Delete  SYS_MULTILINGUAL Where FormFullName='" &amp; 'Multilingual Combox'!F343 &amp; "' and ControlId='" &amp; 'Multilingual Combox'!G343 &amp; "'")</f>
        <v>Delete  SYS_MULTILINGUAL Where FormFullName='ETalk.CRM.UI.Customer.CPS.Provisioning' and ControlId='cmbCPSRequestCS'</v>
      </c>
    </row>
    <row r="344" spans="1:1">
      <c r="A344" t="str">
        <f>IF('Multilingual Combox'!G344="","","Delete  SYS_MULTILINGUAL Where FormFullName='" &amp; 'Multilingual Combox'!F344 &amp; "' and ControlId='" &amp; 'Multilingual Combox'!G344 &amp; "'")</f>
        <v>Delete  SYS_MULTILINGUAL Where FormFullName='ETalk.CRM.UI.Customer.CPS.Provisioning' and ControlId='cmbCPSRequestCS'</v>
      </c>
    </row>
    <row r="345" spans="1:1">
      <c r="A345" t="str">
        <f>IF('Multilingual Combox'!G345="","","Delete  SYS_MULTILINGUAL Where FormFullName='" &amp; 'Multilingual Combox'!F345 &amp; "' and ControlId='" &amp; 'Multilingual Combox'!G345 &amp; "'")</f>
        <v>Delete  SYS_MULTILINGUAL Where FormFullName='ETalk.CRM.UI.Customer.CPS.Provisioning' and ControlId='cmbCPSRequestCS'</v>
      </c>
    </row>
    <row r="346" spans="1:1">
      <c r="A346" t="str">
        <f>IF('Multilingual Combox'!G346="","","Delete  SYS_MULTILINGUAL Where FormFullName='" &amp; 'Multilingual Combox'!F346 &amp; "' and ControlId='" &amp; 'Multilingual Combox'!G346 &amp; "'")</f>
        <v>Delete  SYS_MULTILINGUAL Where FormFullName='ETalk.CRM.UI.Customer.CPS.Provisioning' and ControlId='cmbCPSStatusCS'</v>
      </c>
    </row>
    <row r="347" spans="1:1">
      <c r="A347" t="str">
        <f>IF('Multilingual Combox'!G347="","","Delete  SYS_MULTILINGUAL Where FormFullName='" &amp; 'Multilingual Combox'!F347 &amp; "' and ControlId='" &amp; 'Multilingual Combox'!G347 &amp; "'")</f>
        <v>Delete  SYS_MULTILINGUAL Where FormFullName='ETalk.CRM.UI.Customer.CPS.Provisioning' and ControlId='cmbCPSStatusCS'</v>
      </c>
    </row>
    <row r="348" spans="1:1">
      <c r="A348" t="str">
        <f>IF('Multilingual Combox'!G348="","","Delete  SYS_MULTILINGUAL Where FormFullName='" &amp; 'Multilingual Combox'!F348 &amp; "' and ControlId='" &amp; 'Multilingual Combox'!G348 &amp; "'")</f>
        <v>Delete  SYS_MULTILINGUAL Where FormFullName='ETalk.CRM.UI.Customer.CPS.Provisioning' and ControlId='cmbCPSStatusCS'</v>
      </c>
    </row>
    <row r="349" spans="1:1">
      <c r="A349" t="str">
        <f>IF('Multilingual Combox'!G349="","","Delete  SYS_MULTILINGUAL Where FormFullName='" &amp; 'Multilingual Combox'!F349 &amp; "' and ControlId='" &amp; 'Multilingual Combox'!G349 &amp; "'")</f>
        <v>Delete  SYS_MULTILINGUAL Where FormFullName='ETalk.CRM.UI.Customer.CPS.Provisioning' and ControlId='cmbStatusCS'</v>
      </c>
    </row>
    <row r="350" spans="1:1">
      <c r="A350" t="str">
        <f>IF('Multilingual Combox'!G350="","","Delete  SYS_MULTILINGUAL Where FormFullName='" &amp; 'Multilingual Combox'!F350 &amp; "' and ControlId='" &amp; 'Multilingual Combox'!G350 &amp; "'")</f>
        <v>Delete  SYS_MULTILINGUAL Where FormFullName='ETalk.CRM.UI.Customer.CPS.Provisioning' and ControlId='cmbStatusCS'</v>
      </c>
    </row>
    <row r="351" spans="1:1">
      <c r="A351" t="str">
        <f>IF('Multilingual Combox'!G351="","","Delete  SYS_MULTILINGUAL Where FormFullName='" &amp; 'Multilingual Combox'!F351 &amp; "' and ControlId='" &amp; 'Multilingual Combox'!G351 &amp; "'")</f>
        <v>Delete  SYS_MULTILINGUAL Where FormFullName='ETalk.CRM.UI.Customer.CPS.Provisioning' and ControlId='cmbStatusCS'</v>
      </c>
    </row>
    <row r="352" spans="1:1">
      <c r="A352" t="str">
        <f>IF('Multilingual Combox'!G352="","","Delete  SYS_MULTILINGUAL Where FormFullName='" &amp; 'Multilingual Combox'!F352 &amp; "' and ControlId='" &amp; 'Multilingual Combox'!G352 &amp; "'")</f>
        <v>Delete  SYS_MULTILINGUAL Where FormFullName='ETalk.CRM.UI.Customer.CPS.Provisioning' and ControlId='cmbStatusCS'</v>
      </c>
    </row>
    <row r="353" spans="1:1">
      <c r="A353" t="str">
        <f>IF('Multilingual Combox'!G353="","","Delete  SYS_MULTILINGUAL Where FormFullName='" &amp; 'Multilingual Combox'!F353 &amp; "' and ControlId='" &amp; 'Multilingual Combox'!G353 &amp; "'")</f>
        <v>Delete  SYS_MULTILINGUAL Where FormFullName='ETalk.CRM.UI.Customer.CPS.Provisioning' and ControlId='cmbStatusCS'</v>
      </c>
    </row>
    <row r="354" spans="1:1">
      <c r="A354" t="str">
        <f>IF('Multilingual Combox'!G354="","","Delete  SYS_MULTILINGUAL Where FormFullName='" &amp; 'Multilingual Combox'!F354 &amp; "' and ControlId='" &amp; 'Multilingual Combox'!G354 &amp; "'")</f>
        <v>Delete  SYS_MULTILINGUAL Where FormFullName='ETalk.CRM.UI.Customer.CPS.Provisioning' and ControlId='cmbStatusCS'</v>
      </c>
    </row>
    <row r="355" spans="1:1">
      <c r="A355" t="str">
        <f>IF('Multilingual Combox'!G355="","","Delete  SYS_MULTILINGUAL Where FormFullName='" &amp; 'Multilingual Combox'!F355 &amp; "' and ControlId='" &amp; 'Multilingual Combox'!G355 &amp; "'")</f>
        <v>Delete  SYS_MULTILINGUAL Where FormFullName='ETalk.CRM.UI.Customer.CPS.Provisioning' and ControlId='cmbStatusCS'</v>
      </c>
    </row>
    <row r="356" spans="1:1">
      <c r="A356" t="str">
        <f>IF('Multilingual Combox'!G356="","","Delete  SYS_MULTILINGUAL Where FormFullName='" &amp; 'Multilingual Combox'!F356 &amp; "' and ControlId='" &amp; 'Multilingual Combox'!G356 &amp; "'")</f>
        <v>Delete  SYS_MULTILINGUAL Where FormFullName='ETalk.CRM.UI.Customer.CPS.Provisioning' and ControlId='cmbStatusCS'</v>
      </c>
    </row>
    <row r="357" spans="1:1">
      <c r="A357" t="str">
        <f>IF('Multilingual Combox'!G357="","","Delete  SYS_MULTILINGUAL Where FormFullName='" &amp; 'Multilingual Combox'!F357 &amp; "' and ControlId='" &amp; 'Multilingual Combox'!G357 &amp; "'")</f>
        <v>Delete  SYS_MULTILINGUAL Where FormFullName='ETalk.CRM.UI.Customer.CPS.Provisioning' and ControlId='cmbStatusCS'</v>
      </c>
    </row>
    <row r="358" spans="1:1">
      <c r="A358" t="str">
        <f>IF('Multilingual Combox'!G358="","","Delete  SYS_MULTILINGUAL Where FormFullName='" &amp; 'Multilingual Combox'!F358 &amp; "' and ControlId='" &amp; 'Multilingual Combox'!G358 &amp; "'")</f>
        <v>Delete  SYS_MULTILINGUAL Where FormFullName='ETalk.CRM.UI.Customer.PRS.Provisioning' and ControlId='cmbCalculationMethod'</v>
      </c>
    </row>
    <row r="359" spans="1:1">
      <c r="A359" t="str">
        <f>IF('Multilingual Combox'!G359="","","Delete  SYS_MULTILINGUAL Where FormFullName='" &amp; 'Multilingual Combox'!F359 &amp; "' and ControlId='" &amp; 'Multilingual Combox'!G359 &amp; "'")</f>
        <v>Delete  SYS_MULTILINGUAL Where FormFullName='ETalk.CRM.UI.Customer.PRS.Provisioning' and ControlId='cmbCalculationMethod'</v>
      </c>
    </row>
    <row r="360" spans="1:1">
      <c r="A360" t="str">
        <f>IF('Multilingual Combox'!G360="","","Delete  SYS_MULTILINGUAL Where FormFullName='" &amp; 'Multilingual Combox'!F360 &amp; "' and ControlId='" &amp; 'Multilingual Combox'!G360 &amp; "'")</f>
        <v>Delete  SYS_MULTILINGUAL Where FormFullName='ETalk.CRM.UI.Dealer.PRS.DealerManagement' and ControlId='etCmbGender'</v>
      </c>
    </row>
    <row r="361" spans="1:1">
      <c r="A361" t="str">
        <f>IF('Multilingual Combox'!G361="","","Delete  SYS_MULTILINGUAL Where FormFullName='" &amp; 'Multilingual Combox'!F361 &amp; "' and ControlId='" &amp; 'Multilingual Combox'!G361 &amp; "'")</f>
        <v>Delete  SYS_MULTILINGUAL Where FormFullName='ETalk.CRM.UI.Dealer.PRS.DealerManagement' and ControlId='etCmbGender'</v>
      </c>
    </row>
    <row r="362" spans="1:1">
      <c r="A362" t="str">
        <f>IF('Multilingual Combox'!G362="","","Delete  SYS_MULTILINGUAL Where FormFullName='" &amp; 'Multilingual Combox'!F362 &amp; "' and ControlId='" &amp; 'Multilingual Combox'!G362 &amp; "'")</f>
        <v>Delete  SYS_MULTILINGUAL Where FormFullName='ETalk.CRM.UI.VoucherCard.VoucherForm' and ControlId='cmbStatus'</v>
      </c>
    </row>
    <row r="363" spans="1:1">
      <c r="A363" t="str">
        <f>IF('Multilingual Combox'!G363="","","Delete  SYS_MULTILINGUAL Where FormFullName='" &amp; 'Multilingual Combox'!F363 &amp; "' and ControlId='" &amp; 'Multilingual Combox'!G363 &amp; "'")</f>
        <v>Delete  SYS_MULTILINGUAL Where FormFullName='ETalk.CRM.UI.VoucherCard.VoucherForm' and ControlId='cmbStatus'</v>
      </c>
    </row>
    <row r="364" spans="1:1">
      <c r="A364" t="str">
        <f>IF('Multilingual Combox'!G364="","","Delete  SYS_MULTILINGUAL Where FormFullName='" &amp; 'Multilingual Combox'!F364 &amp; "' and ControlId='" &amp; 'Multilingual Combox'!G364 &amp; "'")</f>
        <v>Delete  SYS_MULTILINGUAL Where FormFullName='ETalk.CRM.UI.VoucherCard.VoucherForm' and ControlId='cmbStatus'</v>
      </c>
    </row>
    <row r="365" spans="1:1">
      <c r="A365" t="str">
        <f>IF('Multilingual Combox'!G365="","","Delete  SYS_MULTILINGUAL Where FormFullName='" &amp; 'Multilingual Combox'!F365 &amp; "' and ControlId='" &amp; 'Multilingual Combox'!G365 &amp; "'")</f>
        <v>Delete  SYS_MULTILINGUAL Where FormFullName='ETalk.CRM.UI.VoucherCard.VoucherForm' and ControlId='cmbStatus'</v>
      </c>
    </row>
    <row r="366" spans="1:1">
      <c r="A366" t="str">
        <f>IF('Multilingual Combox'!G366="","","Delete  SYS_MULTILINGUAL Where FormFullName='" &amp; 'Multilingual Combox'!F366 &amp; "' and ControlId='" &amp; 'Multilingual Combox'!G366 &amp; "'")</f>
        <v>Delete  SYS_MULTILINGUAL Where FormFullName='ETalk.CRM.UI.VoucherCard.VoucherForm' and ControlId='cmbStatus'</v>
      </c>
    </row>
    <row r="367" spans="1:1">
      <c r="A367" t="str">
        <f>IF('Multilingual Combox'!G367="","","Delete  SYS_MULTILINGUAL Where FormFullName='" &amp; 'Multilingual Combox'!F367 &amp; "' and ControlId='" &amp; 'Multilingual Combox'!G367 &amp; "'")</f>
        <v>Delete  SYS_MULTILINGUAL Where FormFullName='ETalk.CRM.UI.VoucherCard.VoucherForm' and ControlId='cmbStatus'</v>
      </c>
    </row>
    <row r="368" spans="1:1">
      <c r="A368" t="str">
        <f>IF('Multilingual Combox'!G368="","","Delete  SYS_MULTILINGUAL Where FormFullName='" &amp; 'Multilingual Combox'!F368 &amp; "' and ControlId='" &amp; 'Multilingual Combox'!G368 &amp; "'")</f>
        <v>Delete  SYS_MULTILINGUAL Where FormFullName='ETalk.CRM.UI.VoucherCard.VoucherForm' and ControlId='cmbStatus'</v>
      </c>
    </row>
    <row r="369" spans="1:1">
      <c r="A369" t="str">
        <f>IF('Multilingual Combox'!G369="","","Delete  SYS_MULTILINGUAL Where FormFullName='" &amp; 'Multilingual Combox'!F369 &amp; "' and ControlId='" &amp; 'Multilingual Combox'!G369 &amp; "'")</f>
        <v>Delete  SYS_MULTILINGUAL Where FormFullName='ETalk.CRM.UI.VoucherCard.VoucherForm' and ControlId='cmbStatus'</v>
      </c>
    </row>
    <row r="370" spans="1:1">
      <c r="A370" t="str">
        <f>IF('Multilingual Combox'!G370="","","Delete  SYS_MULTILINGUAL Where FormFullName='" &amp; 'Multilingual Combox'!F370 &amp; "' and ControlId='" &amp; 'Multilingual Combox'!G370 &amp; "'")</f>
        <v>Delete  SYS_MULTILINGUAL Where FormFullName='ETalk.CRM.UI.VoucherCard.VoucherForm' and ControlId='cmbStatus'</v>
      </c>
    </row>
    <row r="371" spans="1:1">
      <c r="A371" t="str">
        <f>IF('Multilingual Combox'!G371="","","Delete  SYS_MULTILINGUAL Where FormFullName='" &amp; 'Multilingual Combox'!F371 &amp; "' and ControlId='" &amp; 'Multilingual Combox'!G371 &amp; "'")</f>
        <v>Delete  SYS_MULTILINGUAL Where FormFullName='ETalk.CRM.UI.VoucherCard.VoucherManageForm' and ControlId='cbStatus'</v>
      </c>
    </row>
    <row r="372" spans="1:1">
      <c r="A372" t="str">
        <f>IF('Multilingual Combox'!G372="","","Delete  SYS_MULTILINGUAL Where FormFullName='" &amp; 'Multilingual Combox'!F372 &amp; "' and ControlId='" &amp; 'Multilingual Combox'!G372 &amp; "'")</f>
        <v>Delete  SYS_MULTILINGUAL Where FormFullName='ETalk.CRM.UI.VoucherCard.VoucherManageForm' and ControlId='cbStatus'</v>
      </c>
    </row>
    <row r="373" spans="1:1">
      <c r="A373" t="str">
        <f>IF('Multilingual Combox'!G373="","","Delete  SYS_MULTILINGUAL Where FormFullName='" &amp; 'Multilingual Combox'!F373 &amp; "' and ControlId='" &amp; 'Multilingual Combox'!G373 &amp; "'")</f>
        <v>Delete  SYS_MULTILINGUAL Where FormFullName='ETalk.CRM.UI.VoucherCard.VoucherManageForm' and ControlId='cbStatus'</v>
      </c>
    </row>
    <row r="374" spans="1:1">
      <c r="A374" t="str">
        <f>IF('Multilingual Combox'!G374="","","Delete  SYS_MULTILINGUAL Where FormFullName='" &amp; 'Multilingual Combox'!F374 &amp; "' and ControlId='" &amp; 'Multilingual Combox'!G374 &amp; "'")</f>
        <v>Delete  SYS_MULTILINGUAL Where FormFullName='ETalk.CRM.UI.VoucherCard.VoucherManageForm' and ControlId='cbStatus'</v>
      </c>
    </row>
    <row r="375" spans="1:1">
      <c r="A375" t="str">
        <f>IF('Multilingual Combox'!G375="","","Delete  SYS_MULTILINGUAL Where FormFullName='" &amp; 'Multilingual Combox'!F375 &amp; "' and ControlId='" &amp; 'Multilingual Combox'!G375 &amp; "'")</f>
        <v>Delete  SYS_MULTILINGUAL Where FormFullName='ETalk.CRM.UI.VoucherCard.VoucherManageForm' and ControlId='cbStatus'</v>
      </c>
    </row>
    <row r="376" spans="1:1">
      <c r="A376" t="str">
        <f>IF('Multilingual Combox'!G376="","","Delete  SYS_MULTILINGUAL Where FormFullName='" &amp; 'Multilingual Combox'!F376 &amp; "' and ControlId='" &amp; 'Multilingual Combox'!G376 &amp; "'")</f>
        <v>Delete  SYS_MULTILINGUAL Where FormFullName='ETalk.CRM.UI.VoucherCard.VoucherManageForm' and ControlId='cbStatus'</v>
      </c>
    </row>
    <row r="377" spans="1:1">
      <c r="A377" t="str">
        <f>IF('Multilingual Combox'!G377="","","Delete  SYS_MULTILINGUAL Where FormFullName='" &amp; 'Multilingual Combox'!F377 &amp; "' and ControlId='" &amp; 'Multilingual Combox'!G377 &amp; "'")</f>
        <v>Delete  SYS_MULTILINGUAL Where FormFullName='ETalk.CRM.UI.VoucherCard.VoucherManageForm' and ControlId='cbStatus'</v>
      </c>
    </row>
    <row r="378" spans="1:1">
      <c r="A378" t="str">
        <f>IF('Multilingual Combox'!G378="","","Delete  SYS_MULTILINGUAL Where FormFullName='" &amp; 'Multilingual Combox'!F378 &amp; "' and ControlId='" &amp; 'Multilingual Combox'!G378 &amp; "'")</f>
        <v>Delete  SYS_MULTILINGUAL Where FormFullName='ETalk.CRM.UI.VoucherCard.VoucherManageForm' and ControlId='cbStatus'</v>
      </c>
    </row>
    <row r="379" spans="1:1">
      <c r="A379" t="str">
        <f>IF('Multilingual Combox'!G379="","","Delete  SYS_MULTILINGUAL Where FormFullName='" &amp; 'Multilingual Combox'!F379 &amp; "' and ControlId='" &amp; 'Multilingual Combox'!G379 &amp; "'")</f>
        <v>Delete  SYS_MULTILINGUAL Where FormFullName='ETalk.CRM.UI.VoucherCard.VoucherManageForm' and ControlId='cbStatus'</v>
      </c>
    </row>
    <row r="380" spans="1:1">
      <c r="A380" t="str">
        <f>IF('Multilingual Combox'!G380="","","Delete  SYS_MULTILINGUAL Where FormFullName='" &amp; 'Multilingual Combox'!F380 &amp; "' and ControlId='" &amp; 'Multilingual Combox'!G380 &amp; "'")</f>
        <v/>
      </c>
    </row>
    <row r="381" spans="1:1">
      <c r="A381" t="str">
        <f>IF('Multilingual Combox'!G381="","","Delete  SYS_MULTILINGUAL Where FormFullName='" &amp; 'Multilingual Combox'!F381 &amp; "' and ControlId='" &amp; 'Multilingual Combox'!G381 &amp; "'")</f>
        <v>Delete  SYS_MULTILINGUAL Where FormFullName='ETalk.CRM.UI.Promotion.frmDoubleTriplePromotionPlanDetail' and ControlId='cmbPromotionMethod'</v>
      </c>
    </row>
    <row r="382" spans="1:1">
      <c r="A382" t="str">
        <f>IF('Multilingual Combox'!G382="","","Delete  SYS_MULTILINGUAL Where FormFullName='" &amp; 'Multilingual Combox'!F382 &amp; "' and ControlId='" &amp; 'Multilingual Combox'!G382 &amp; "'")</f>
        <v/>
      </c>
    </row>
    <row r="383" spans="1:1">
      <c r="A383" t="str">
        <f>IF('Multilingual Combox'!G383="","","Delete  SYS_MULTILINGUAL Where FormFullName='" &amp; 'Multilingual Combox'!F383 &amp; "' and ControlId='" &amp; 'Multilingual Combox'!G383 &amp; "'")</f>
        <v/>
      </c>
    </row>
    <row r="384" spans="1:1">
      <c r="A384" t="str">
        <f>IF('Multilingual Combox'!G384="","","Delete  SYS_MULTILINGUAL Where FormFullName='" &amp; 'Multilingual Combox'!F384 &amp; "' and ControlId='" &amp; 'Multilingual Combox'!G384 &amp; "'")</f>
        <v>Delete  SYS_MULTILINGUAL Where FormFullName='ETalk.CRM.UI.Promotion.BonusSetting.frmBonusSetting' and ControlId='cmbRelationShipType'</v>
      </c>
    </row>
    <row r="385" spans="1:1">
      <c r="A385" t="str">
        <f>IF('Multilingual Combox'!G385="","","Delete  SYS_MULTILINGUAL Where FormFullName='" &amp; 'Multilingual Combox'!F385 &amp; "' and ControlId='" &amp; 'Multilingual Combox'!G385 &amp; "'")</f>
        <v>Delete  SYS_MULTILINGUAL Where FormFullName='ETalk.CRM.UI.Promotion.BonusSetting.frmBonusSetting' and ControlId='cmbRelationShipType'</v>
      </c>
    </row>
    <row r="386" spans="1:1">
      <c r="A386" t="str">
        <f>IF('Multilingual Combox'!G386="","","Delete  SYS_MULTILINGUAL Where FormFullName='" &amp; 'Multilingual Combox'!F386 &amp; "' and ControlId='" &amp; 'Multilingual Combox'!G386 &amp; "'")</f>
        <v>Delete  SYS_MULTILINGUAL Where FormFullName='ETalk.CRM.UI.Promotion.BonusSetting.frmBonusSetting' and ControlId='cmbValidityType'</v>
      </c>
    </row>
    <row r="387" spans="1:1">
      <c r="A387" t="str">
        <f>IF('Multilingual Combox'!G387="","","Delete  SYS_MULTILINGUAL Where FormFullName='" &amp; 'Multilingual Combox'!F387 &amp; "' and ControlId='" &amp; 'Multilingual Combox'!G387 &amp; "'")</f>
        <v>Delete  SYS_MULTILINGUAL Where FormFullName='ETalk.CRM.UI.Promotion.BonusSetting.frmBonusSetting' and ControlId='cmbValidityType'</v>
      </c>
    </row>
    <row r="388" spans="1:1">
      <c r="A388" t="str">
        <f>IF('Multilingual Combox'!G388="","","Delete  SYS_MULTILINGUAL Where FormFullName='" &amp; 'Multilingual Combox'!F388 &amp; "' and ControlId='" &amp; 'Multilingual Combox'!G388 &amp; "'")</f>
        <v>Delete  SYS_MULTILINGUAL Where FormFullName='ETalk.CRM.UI.Promotion.BonusSetting.frmBonusSetting' and ControlId='cmbValidityType'</v>
      </c>
    </row>
    <row r="389" spans="1:1">
      <c r="A389" t="str">
        <f>IF('Multilingual Combox'!G389="","","Delete  SYS_MULTILINGUAL Where FormFullName='" &amp; 'Multilingual Combox'!F389 &amp; "' and ControlId='" &amp; 'Multilingual Combox'!G389 &amp; "'")</f>
        <v>Delete  SYS_MULTILINGUAL Where FormFullName='ETalk.CRM.UI.Promotion.BonusSetting.frmBonusSetting' and ControlId='cmbValidityType'</v>
      </c>
    </row>
    <row r="390" spans="1:1">
      <c r="A390" t="str">
        <f>IF('Multilingual Combox'!G390="","","Delete  SYS_MULTILINGUAL Where FormFullName='" &amp; 'Multilingual Combox'!F390 &amp; "' and ControlId='" &amp; 'Multilingual Combox'!G390 &amp; "'")</f>
        <v/>
      </c>
    </row>
    <row r="391" spans="1:1">
      <c r="A391" t="str">
        <f>IF('Multilingual Combox'!G391="","","Delete  SYS_MULTILINGUAL Where FormFullName='" &amp; 'Multilingual Combox'!F391 &amp; "' and ControlId='" &amp; 'Multilingual Combox'!G391 &amp; "'")</f>
        <v>Delete  SYS_MULTILINGUAL Where FormFullName='ETalk.CRM.UI.Rating.RatePlan.RatePlan' and ControlId='cmbRateType'</v>
      </c>
    </row>
    <row r="392" spans="1:1">
      <c r="A392" t="str">
        <f>IF('Multilingual Combox'!G392="","","Delete  SYS_MULTILINGUAL Where FormFullName='" &amp; 'Multilingual Combox'!F392 &amp; "' and ControlId='" &amp; 'Multilingual Combox'!G392 &amp; "'")</f>
        <v>Delete  SYS_MULTILINGUAL Where FormFullName='ETalk.CRM.UI.Rating.RatePlan.RatePlan' and ControlId='cmbRateType'</v>
      </c>
    </row>
    <row r="393" spans="1:1">
      <c r="A393" t="str">
        <f>IF('Multilingual Combox'!G393="","","Delete  SYS_MULTILINGUAL Where FormFullName='" &amp; 'Multilingual Combox'!F393 &amp; "' and ControlId='" &amp; 'Multilingual Combox'!G393 &amp; "'")</f>
        <v>Delete  SYS_MULTILINGUAL Where FormFullName='ETalk.CRM.UI.Rating.RatePlan.RatePlan' and ControlId='cmbRateType'</v>
      </c>
    </row>
    <row r="394" spans="1:1">
      <c r="A394" t="str">
        <f>IF('Multilingual Combox'!G394="","","Delete  SYS_MULTILINGUAL Where FormFullName='" &amp; 'Multilingual Combox'!F394 &amp; "' and ControlId='" &amp; 'Multilingual Combox'!G394 &amp; "'")</f>
        <v/>
      </c>
    </row>
    <row r="395" spans="1:1">
      <c r="A395" t="str">
        <f>IF('Multilingual Combox'!G395="","","Delete  SYS_MULTILINGUAL Where FormFullName='" &amp; 'Multilingual Combox'!F395 &amp; "' and ControlId='" &amp; 'Multilingual Combox'!G395 &amp; "'")</f>
        <v>Delete  SYS_MULTILINGUAL Where FormFullName='ETalk.CRM.UI.Dealer.Mobile.ProvisionInfo' and ControlId='cmdNAM'</v>
      </c>
    </row>
    <row r="396" spans="1:1">
      <c r="A396" t="str">
        <f>IF('Multilingual Combox'!G396="","","Delete  SYS_MULTILINGUAL Where FormFullName='" &amp; 'Multilingual Combox'!F396 &amp; "' and ControlId='" &amp; 'Multilingual Combox'!G396 &amp; "'")</f>
        <v>Delete  SYS_MULTILINGUAL Where FormFullName='ETalk.CRM.UI.Dealer.Mobile.ProvisionInfo' and ControlId='cmdNAM'</v>
      </c>
    </row>
    <row r="397" spans="1:1">
      <c r="A397" t="str">
        <f>IF('Multilingual Combox'!G397="","","Delete  SYS_MULTILINGUAL Where FormFullName='" &amp; 'Multilingual Combox'!F397 &amp; "' and ControlId='" &amp; 'Multilingual Combox'!G397 &amp; "'")</f>
        <v>Delete  SYS_MULTILINGUAL Where FormFullName='ETalk.CRM.UI.Dealer.Mobile.ProvisionInfo' and ControlId='cmdNAM'</v>
      </c>
    </row>
    <row r="398" spans="1:1">
      <c r="A398" t="str">
        <f>IF('Multilingual Combox'!G398="","","Delete  SYS_MULTILINGUAL Where FormFullName='" &amp; 'Multilingual Combox'!F398 &amp; "' and ControlId='" &amp; 'Multilingual Combox'!G398 &amp; "'")</f>
        <v/>
      </c>
    </row>
    <row r="399" spans="1:1">
      <c r="A399" t="str">
        <f>IF('Multilingual Combox'!G399="","","Delete  SYS_MULTILINGUAL Where FormFullName='" &amp; 'Multilingual Combox'!F399 &amp; "' and ControlId='" &amp; 'Multilingual Combox'!G399 &amp; "'")</f>
        <v>Delete  SYS_MULTILINGUAL Where FormFullName='ETalk.CRM.UI.Rating.RatePlan.CopyRatePlan' and ControlId='cmbRateType'</v>
      </c>
    </row>
    <row r="400" spans="1:1">
      <c r="A400" t="str">
        <f>IF('Multilingual Combox'!G400="","","Delete  SYS_MULTILINGUAL Where FormFullName='" &amp; 'Multilingual Combox'!F400 &amp; "' and ControlId='" &amp; 'Multilingual Combox'!G400 &amp; "'")</f>
        <v>Delete  SYS_MULTILINGUAL Where FormFullName='ETalk.CRM.UI.Rating.RatePlan.CopyRatePlan' and ControlId='cmbRateType'</v>
      </c>
    </row>
    <row r="401" spans="1:1">
      <c r="A401" t="str">
        <f>IF('Multilingual Combox'!G401="","","Delete  SYS_MULTILINGUAL Where FormFullName='" &amp; 'Multilingual Combox'!F401 &amp; "' and ControlId='" &amp; 'Multilingual Combox'!G401 &amp; "'")</f>
        <v>Delete  SYS_MULTILINGUAL Where FormFullName='ETalk.CRM.UI.Rating.RatePlan.CopyRatePlan' and ControlId='cmbRateType'</v>
      </c>
    </row>
    <row r="402" spans="1:1">
      <c r="A402" t="str">
        <f>IF('Multilingual Combox'!G402="","","Delete  SYS_MULTILINGUAL Where FormFullName='" &amp; 'Multilingual Combox'!F402 &amp; "' and ControlId='" &amp; 'Multilingual Combox'!G402 &amp; "'")</f>
        <v/>
      </c>
    </row>
    <row r="403" spans="1:1">
      <c r="A403" t="str">
        <f>IF('Multilingual Combox'!G403="","","Delete  SYS_MULTILINGUAL Where FormFullName='" &amp; 'Multilingual Combox'!F403 &amp; "' and ControlId='" &amp; 'Multilingual Combox'!G403 &amp; "'")</f>
        <v/>
      </c>
    </row>
    <row r="404" spans="1:1">
      <c r="A404" t="str">
        <f>IF('Multilingual Combox'!G404="","","Delete  SYS_MULTILINGUAL Where FormFullName='" &amp; 'Multilingual Combox'!F404 &amp; "' and ControlId='" &amp; 'Multilingual Combox'!G404 &amp; "'")</f>
        <v/>
      </c>
    </row>
    <row r="405" spans="1:1">
      <c r="A405" t="str">
        <f>IF('Multilingual Combox'!G405="","","Delete  SYS_MULTILINGUAL Where FormFullName='" &amp; 'Multilingual Combox'!F405 &amp; "' and ControlId='" &amp; 'Multilingual Combox'!G405 &amp; "'")</f>
        <v/>
      </c>
    </row>
    <row r="406" spans="1:1">
      <c r="A406" t="str">
        <f>IF('Multilingual Combox'!G406="","","Delete  SYS_MULTILINGUAL Where FormFullName='" &amp; 'Multilingual Combox'!F406 &amp; "' and ControlId='" &amp; 'Multilingual Combox'!G406 &amp; "'")</f>
        <v/>
      </c>
    </row>
    <row r="407" spans="1:1">
      <c r="A407" t="str">
        <f>IF('Multilingual Combox'!G407="","","Delete  SYS_MULTILINGUAL Where FormFullName='" &amp; 'Multilingual Combox'!F407 &amp; "' and ControlId='" &amp; 'Multilingual Combox'!G407 &amp; "'")</f>
        <v/>
      </c>
    </row>
    <row r="408" spans="1:1">
      <c r="A408" t="str">
        <f>IF('Multilingual Combox'!G408="","","Delete  SYS_MULTILINGUAL Where FormFullName='" &amp; 'Multilingual Combox'!F408 &amp; "' and ControlId='" &amp; 'Multilingual Combox'!G408 &amp; "'")</f>
        <v/>
      </c>
    </row>
    <row r="409" spans="1:1">
      <c r="A409" t="str">
        <f>IF('Multilingual Combox'!G409="","","Delete  SYS_MULTILINGUAL Where FormFullName='" &amp; 'Multilingual Combox'!F409 &amp; "' and ControlId='" &amp; 'Multilingual Combox'!G409 &amp; "'")</f>
        <v/>
      </c>
    </row>
    <row r="410" spans="1:1">
      <c r="A410" t="str">
        <f>IF('Multilingual Combox'!G410="","","Delete  SYS_MULTILINGUAL Where FormFullName='" &amp; 'Multilingual Combox'!F410 &amp; "' and ControlId='" &amp; 'Multilingual Combox'!G410 &amp; "'")</f>
        <v/>
      </c>
    </row>
    <row r="411" spans="1:1">
      <c r="A411" t="str">
        <f>IF('Multilingual Combox'!G411="","","Delete  SYS_MULTILINGUAL Where FormFullName='" &amp; 'Multilingual Combox'!F411 &amp; "' and ControlId='" &amp; 'Multilingual Combox'!G411 &amp; "'")</f>
        <v/>
      </c>
    </row>
    <row r="412" spans="1:1">
      <c r="A412" t="str">
        <f>IF('Multilingual Combox'!G412="","","Delete  SYS_MULTILINGUAL Where FormFullName='" &amp; 'Multilingual Combox'!F412 &amp; "' and ControlId='" &amp; 'Multilingual Combox'!G412 &amp; "'")</f>
        <v/>
      </c>
    </row>
    <row r="413" spans="1:1">
      <c r="A413" t="str">
        <f>IF('Multilingual Combox'!G413="","","Delete  SYS_MULTILINGUAL Where FormFullName='" &amp; 'Multilingual Combox'!F413 &amp; "' and ControlId='" &amp; 'Multilingual Combox'!G413 &amp; "'")</f>
        <v/>
      </c>
    </row>
    <row r="414" spans="1:1">
      <c r="A414" t="str">
        <f>IF('Multilingual Combox'!G414="","","Delete  SYS_MULTILINGUAL Where FormFullName='" &amp; 'Multilingual Combox'!F414 &amp; "' and ControlId='" &amp; 'Multilingual Combox'!G414 &amp; "'")</f>
        <v/>
      </c>
    </row>
    <row r="415" spans="1:1">
      <c r="A415" t="str">
        <f>IF('Multilingual Combox'!G415="","","Delete  SYS_MULTILINGUAL Where FormFullName='" &amp; 'Multilingual Combox'!F415 &amp; "' and ControlId='" &amp; 'Multilingual Combox'!G415 &amp; "'")</f>
        <v/>
      </c>
    </row>
    <row r="416" spans="1:1">
      <c r="A416" t="str">
        <f>IF('Multilingual Combox'!G416="","","Delete  SYS_MULTILINGUAL Where FormFullName='" &amp; 'Multilingual Combox'!F416 &amp; "' and ControlId='" &amp; 'Multilingual Combox'!G416 &amp; "'")</f>
        <v/>
      </c>
    </row>
    <row r="417" spans="1:1">
      <c r="A417" t="str">
        <f>IF('Multilingual Combox'!G417="","","Delete  SYS_MULTILINGUAL Where FormFullName='" &amp; 'Multilingual Combox'!F417 &amp; "' and ControlId='" &amp; 'Multilingual Combox'!G417 &amp; "'")</f>
        <v/>
      </c>
    </row>
    <row r="418" spans="1:1">
      <c r="A418" t="str">
        <f>IF('Multilingual Combox'!G418="","","Delete  SYS_MULTILINGUAL Where FormFullName='" &amp; 'Multilingual Combox'!F418 &amp; "' and ControlId='" &amp; 'Multilingual Combox'!G418 &amp; "'")</f>
        <v/>
      </c>
    </row>
    <row r="419" spans="1:1">
      <c r="A419" t="str">
        <f>IF('Multilingual Combox'!G419="","","Delete  SYS_MULTILINGUAL Where FormFullName='" &amp; 'Multilingual Combox'!F419 &amp; "' and ControlId='" &amp; 'Multilingual Combox'!G419 &amp; "'")</f>
        <v/>
      </c>
    </row>
    <row r="420" spans="1:1">
      <c r="A420" t="str">
        <f>IF('Multilingual Combox'!G420="","","Delete  SYS_MULTILINGUAL Where FormFullName='" &amp; 'Multilingual Combox'!F420 &amp; "' and ControlId='" &amp; 'Multilingual Combox'!G420 &amp; "'")</f>
        <v/>
      </c>
    </row>
    <row r="421" spans="1:1">
      <c r="A421" t="str">
        <f>IF('Multilingual Combox'!G421="","","Delete  SYS_MULTILINGUAL Where FormFullName='" &amp; 'Multilingual Combox'!F421 &amp; "' and ControlId='" &amp; 'Multilingual Combox'!G421 &amp; "'")</f>
        <v/>
      </c>
    </row>
    <row r="422" spans="1:1">
      <c r="A422" t="str">
        <f>IF('Multilingual Combox'!G422="","","Delete  SYS_MULTILINGUAL Where FormFullName='" &amp; 'Multilingual Combox'!F422 &amp; "' and ControlId='" &amp; 'Multilingual Combox'!G422 &amp; "'")</f>
        <v/>
      </c>
    </row>
    <row r="423" spans="1:1">
      <c r="A423" t="str">
        <f>IF('Multilingual Combox'!G423="","","Delete  SYS_MULTILINGUAL Where FormFullName='" &amp; 'Multilingual Combox'!F423 &amp; "' and ControlId='" &amp; 'Multilingual Combox'!G423 &amp; "'")</f>
        <v/>
      </c>
    </row>
    <row r="424" spans="1:1">
      <c r="A424" t="str">
        <f>IF('Multilingual Combox'!G424="","","Delete  SYS_MULTILINGUAL Where FormFullName='" &amp; 'Multilingual Combox'!F424 &amp; "' and ControlId='" &amp; 'Multilingual Combox'!G424 &amp; "'")</f>
        <v/>
      </c>
    </row>
    <row r="425" spans="1:1">
      <c r="A425" t="str">
        <f>IF('Multilingual Combox'!G425="","","Delete  SYS_MULTILINGUAL Where FormFullName='" &amp; 'Multilingual Combox'!F425 &amp; "' and ControlId='" &amp; 'Multilingual Combox'!G425 &amp; "'")</f>
        <v/>
      </c>
    </row>
    <row r="426" spans="1:1">
      <c r="A426" t="str">
        <f>IF('Multilingual Combox'!G426="","","Delete  SYS_MULTILINGUAL Where FormFullName='" &amp; 'Multilingual Combox'!F426 &amp; "' and ControlId='" &amp; 'Multilingual Combox'!G426 &amp; "'")</f>
        <v/>
      </c>
    </row>
    <row r="427" spans="1:1">
      <c r="A427" t="str">
        <f>IF('Multilingual Combox'!G427="","","Delete  SYS_MULTILINGUAL Where FormFullName='" &amp; 'Multilingual Combox'!F427 &amp; "' and ControlId='" &amp; 'Multilingual Combox'!G427 &amp; "'")</f>
        <v/>
      </c>
    </row>
    <row r="428" spans="1:1">
      <c r="A428" t="str">
        <f>IF('Multilingual Combox'!G428="","","Delete  SYS_MULTILINGUAL Where FormFullName='" &amp; 'Multilingual Combox'!F428 &amp; "' and ControlId='" &amp; 'Multilingual Combox'!G428 &amp; "'")</f>
        <v/>
      </c>
    </row>
    <row r="429" spans="1:1">
      <c r="A429" t="str">
        <f>IF('Multilingual Combox'!G429="","","Delete  SYS_MULTILINGUAL Where FormFullName='" &amp; 'Multilingual Combox'!F429 &amp; "' and ControlId='" &amp; 'Multilingual Combox'!G429 &amp; "'")</f>
        <v/>
      </c>
    </row>
    <row r="430" spans="1:1">
      <c r="A430" t="str">
        <f>IF('Multilingual Combox'!G430="","","Delete  SYS_MULTILINGUAL Where FormFullName='" &amp; 'Multilingual Combox'!F430 &amp; "' and ControlId='" &amp; 'Multilingual Combox'!G430 &amp; "'")</f>
        <v/>
      </c>
    </row>
    <row r="431" spans="1:1">
      <c r="A431" t="str">
        <f>IF('Multilingual Combox'!G431="","","Delete  SYS_MULTILINGUAL Where FormFullName='" &amp; 'Multilingual Combox'!F431 &amp; "' and ControlId='" &amp; 'Multilingual Combox'!G431 &amp; "'")</f>
        <v/>
      </c>
    </row>
    <row r="432" spans="1:1">
      <c r="A432" t="str">
        <f>IF('Multilingual Combox'!G432="","","Delete  SYS_MULTILINGUAL Where FormFullName='" &amp; 'Multilingual Combox'!F432 &amp; "' and ControlId='" &amp; 'Multilingual Combox'!G432 &amp; "'")</f>
        <v/>
      </c>
    </row>
    <row r="433" spans="1:1">
      <c r="A433" t="str">
        <f>IF('Multilingual Combox'!G433="","","Delete  SYS_MULTILINGUAL Where FormFullName='" &amp; 'Multilingual Combox'!F433 &amp; "' and ControlId='" &amp; 'Multilingual Combox'!G433 &amp; "'")</f>
        <v/>
      </c>
    </row>
    <row r="434" spans="1:1">
      <c r="A434" t="str">
        <f>IF('Multilingual Combox'!G434="","","Delete  SYS_MULTILINGUAL Where FormFullName='" &amp; 'Multilingual Combox'!F434 &amp; "' and ControlId='" &amp; 'Multilingual Combox'!G434 &amp; "'")</f>
        <v/>
      </c>
    </row>
    <row r="435" spans="1:1">
      <c r="A435" t="str">
        <f>IF('Multilingual Combox'!G435="","","Delete  SYS_MULTILINGUAL Where FormFullName='" &amp; 'Multilingual Combox'!F435 &amp; "' and ControlId='" &amp; 'Multilingual Combox'!G435 &amp; "'")</f>
        <v/>
      </c>
    </row>
    <row r="436" spans="1:1">
      <c r="A436" t="str">
        <f>IF('Multilingual Combox'!G436="","","Delete  SYS_MULTILINGUAL Where FormFullName='" &amp; 'Multilingual Combox'!F436 &amp; "' and ControlId='" &amp; 'Multilingual Combox'!G436 &amp; "'")</f>
        <v/>
      </c>
    </row>
    <row r="437" spans="1:1">
      <c r="A437" t="str">
        <f>IF('Multilingual Combox'!G437="","","Delete  SYS_MULTILINGUAL Where FormFullName='" &amp; 'Multilingual Combox'!F437 &amp; "' and ControlId='" &amp; 'Multilingual Combox'!G437 &amp; "'")</f>
        <v/>
      </c>
    </row>
    <row r="438" spans="1:1">
      <c r="A438" t="str">
        <f>IF('Multilingual Combox'!G438="","","Delete  SYS_MULTILINGUAL Where FormFullName='" &amp; 'Multilingual Combox'!F438 &amp; "' and ControlId='" &amp; 'Multilingual Combox'!G438 &amp; "'")</f>
        <v/>
      </c>
    </row>
    <row r="439" spans="1:1">
      <c r="A439" t="str">
        <f>IF('Multilingual Combox'!G439="","","Delete  SYS_MULTILINGUAL Where FormFullName='" &amp; 'Multilingual Combox'!F439 &amp; "' and ControlId='" &amp; 'Multilingual Combox'!G439 &amp; "'")</f>
        <v/>
      </c>
    </row>
    <row r="440" spans="1:1">
      <c r="A440" t="str">
        <f>IF('Multilingual Combox'!G440="","","Delete  SYS_MULTILINGUAL Where FormFullName='" &amp; 'Multilingual Combox'!F440 &amp; "' and ControlId='" &amp; 'Multilingual Combox'!G440 &amp; "'")</f>
        <v/>
      </c>
    </row>
    <row r="441" spans="1:1">
      <c r="A441" t="str">
        <f>IF('Multilingual Combox'!G441="","","Delete  SYS_MULTILINGUAL Where FormFullName='" &amp; 'Multilingual Combox'!F441 &amp; "' and ControlId='" &amp; 'Multilingual Combox'!G441 &amp; "'")</f>
        <v/>
      </c>
    </row>
    <row r="442" spans="1:1">
      <c r="A442" t="str">
        <f>IF('Multilingual Combox'!G442="","","Delete  SYS_MULTILINGUAL Where FormFullName='" &amp; 'Multilingual Combox'!F442 &amp; "' and ControlId='" &amp; 'Multilingual Combox'!G442 &amp; "'")</f>
        <v/>
      </c>
    </row>
    <row r="443" spans="1:1">
      <c r="A443" t="str">
        <f>IF('Multilingual Combox'!G443="","","Delete  SYS_MULTILINGUAL Where FormFullName='" &amp; 'Multilingual Combox'!F443 &amp; "' and ControlId='" &amp; 'Multilingual Combox'!G443 &amp; "'")</f>
        <v/>
      </c>
    </row>
    <row r="444" spans="1:1">
      <c r="A444" t="str">
        <f>IF('Multilingual Combox'!G444="","","Delete  SYS_MULTILINGUAL Where FormFullName='" &amp; 'Multilingual Combox'!F444 &amp; "' and ControlId='" &amp; 'Multilingual Combox'!G444 &amp; "'")</f>
        <v/>
      </c>
    </row>
    <row r="445" spans="1:1">
      <c r="A445" t="str">
        <f>IF('Multilingual Combox'!G445="","","Delete  SYS_MULTILINGUAL Where FormFullName='" &amp; 'Multilingual Combox'!F445 &amp; "' and ControlId='" &amp; 'Multilingual Combox'!G445 &amp; "'")</f>
        <v/>
      </c>
    </row>
    <row r="446" spans="1:1">
      <c r="A446" t="str">
        <f>IF('Multilingual Combox'!G446="","","Delete  SYS_MULTILINGUAL Where FormFullName='" &amp; 'Multilingual Combox'!F446 &amp; "' and ControlId='" &amp; 'Multilingual Combox'!G446 &amp; "'")</f>
        <v/>
      </c>
    </row>
    <row r="447" spans="1:1">
      <c r="A447" t="str">
        <f>IF('Multilingual Combox'!G447="","","Delete  SYS_MULTILINGUAL Where FormFullName='" &amp; 'Multilingual Combox'!F447 &amp; "' and ControlId='" &amp; 'Multilingual Combox'!G447 &amp; "'")</f>
        <v/>
      </c>
    </row>
    <row r="448" spans="1:1">
      <c r="A448" t="str">
        <f>IF('Multilingual Combox'!G448="","","Delete  SYS_MULTILINGUAL Where FormFullName='" &amp; 'Multilingual Combox'!F448 &amp; "' and ControlId='" &amp; 'Multilingual Combox'!G448 &amp; "'")</f>
        <v/>
      </c>
    </row>
    <row r="449" spans="1:1">
      <c r="A449" t="str">
        <f>IF('Multilingual Combox'!G449="","","Delete  SYS_MULTILINGUAL Where FormFullName='" &amp; 'Multilingual Combox'!F449 &amp; "' and ControlId='" &amp; 'Multilingual Combox'!G449 &amp; "'")</f>
        <v/>
      </c>
    </row>
    <row r="450" spans="1:1">
      <c r="A450" t="str">
        <f>IF('Multilingual Combox'!G450="","","Delete  SYS_MULTILINGUAL Where FormFullName='" &amp; 'Multilingual Combox'!F450 &amp; "' and ControlId='" &amp; 'Multilingual Combox'!G450 &amp; "'")</f>
        <v/>
      </c>
    </row>
    <row r="451" spans="1:1">
      <c r="A451" t="str">
        <f>IF('Multilingual Combox'!G451="","","Delete  SYS_MULTILINGUAL Where FormFullName='" &amp; 'Multilingual Combox'!F451 &amp; "' and ControlId='" &amp; 'Multilingual Combox'!G451 &amp; "'")</f>
        <v/>
      </c>
    </row>
    <row r="452" spans="1:1">
      <c r="A452" t="str">
        <f>IF('Multilingual Combox'!G452="","","Delete  SYS_MULTILINGUAL Where FormFullName='" &amp; 'Multilingual Combox'!F452 &amp; "' and ControlId='" &amp; 'Multilingual Combox'!G452 &amp; "'")</f>
        <v/>
      </c>
    </row>
    <row r="453" spans="1:1">
      <c r="A453" t="str">
        <f>IF('Multilingual Combox'!G453="","","Delete  SYS_MULTILINGUAL Where FormFullName='" &amp; 'Multilingual Combox'!F453 &amp; "' and ControlId='" &amp; 'Multilingual Combox'!G453 &amp; "'")</f>
        <v/>
      </c>
    </row>
    <row r="454" spans="1:1">
      <c r="A454" t="str">
        <f>IF('Multilingual Combox'!G454="","","Delete  SYS_MULTILINGUAL Where FormFullName='" &amp; 'Multilingual Combox'!F454 &amp; "' and ControlId='" &amp; 'Multilingual Combox'!G454 &amp; "'")</f>
        <v/>
      </c>
    </row>
    <row r="455" spans="1:1">
      <c r="A455" t="str">
        <f>IF('Multilingual Combox'!G455="","","Delete  SYS_MULTILINGUAL Where FormFullName='" &amp; 'Multilingual Combox'!F455 &amp; "' and ControlId='" &amp; 'Multilingual Combox'!G455 &amp; "'")</f>
        <v/>
      </c>
    </row>
    <row r="456" spans="1:1">
      <c r="A456" t="str">
        <f>IF('Multilingual Combox'!G456="","","Delete  SYS_MULTILINGUAL Where FormFullName='" &amp; 'Multilingual Combox'!F456 &amp; "' and ControlId='" &amp; 'Multilingual Combox'!G456 &amp; "'")</f>
        <v/>
      </c>
    </row>
    <row r="457" spans="1:1">
      <c r="A457" t="str">
        <f>IF('Multilingual Combox'!G457="","","Delete  SYS_MULTILINGUAL Where FormFullName='" &amp; 'Multilingual Combox'!F457 &amp; "' and ControlId='" &amp; 'Multilingual Combox'!G457 &amp; "'")</f>
        <v/>
      </c>
    </row>
    <row r="458" spans="1:1">
      <c r="A458" t="str">
        <f>IF('Multilingual Combox'!G458="","","Delete  SYS_MULTILINGUAL Where FormFullName='" &amp; 'Multilingual Combox'!F458 &amp; "' and ControlId='" &amp; 'Multilingual Combox'!G458 &amp; "'")</f>
        <v/>
      </c>
    </row>
    <row r="459" spans="1:1">
      <c r="A459" t="str">
        <f>IF('Multilingual Combox'!G459="","","Delete  SYS_MULTILINGUAL Where FormFullName='" &amp; 'Multilingual Combox'!F459 &amp; "' and ControlId='" &amp; 'Multilingual Combox'!G459 &amp; "'")</f>
        <v/>
      </c>
    </row>
    <row r="460" spans="1:1">
      <c r="A460" t="str">
        <f>IF('Multilingual Combox'!G460="","","Delete  SYS_MULTILINGUAL Where FormFullName='" &amp; 'Multilingual Combox'!F460 &amp; "' and ControlId='" &amp; 'Multilingual Combox'!G460 &amp; "'")</f>
        <v/>
      </c>
    </row>
    <row r="461" spans="1:1">
      <c r="A461" t="str">
        <f>IF('Multilingual Combox'!G461="","","Delete  SYS_MULTILINGUAL Where FormFullName='" &amp; 'Multilingual Combox'!F461 &amp; "' and ControlId='" &amp; 'Multilingual Combox'!G461 &amp; "'")</f>
        <v/>
      </c>
    </row>
    <row r="462" spans="1:1">
      <c r="A462" t="str">
        <f>IF('Multilingual Combox'!G462="","","Delete  SYS_MULTILINGUAL Where FormFullName='" &amp; 'Multilingual Combox'!F462 &amp; "' and ControlId='" &amp; 'Multilingual Combox'!G462 &amp; "'")</f>
        <v/>
      </c>
    </row>
    <row r="463" spans="1:1">
      <c r="A463" t="str">
        <f>IF('Multilingual Combox'!G463="","","Delete  SYS_MULTILINGUAL Where FormFullName='" &amp; 'Multilingual Combox'!F463 &amp; "' and ControlId='" &amp; 'Multilingual Combox'!G463 &amp; "'")</f>
        <v/>
      </c>
    </row>
    <row r="464" spans="1:1">
      <c r="A464" t="str">
        <f>IF('Multilingual Combox'!G464="","","Delete  SYS_MULTILINGUAL Where FormFullName='" &amp; 'Multilingual Combox'!F464 &amp; "' and ControlId='" &amp; 'Multilingual Combox'!G464 &amp; "'")</f>
        <v/>
      </c>
    </row>
    <row r="465" spans="1:1">
      <c r="A465" t="str">
        <f>IF('Multilingual Combox'!G465="","","Delete  SYS_MULTILINGUAL Where FormFullName='" &amp; 'Multilingual Combox'!F465 &amp; "' and ControlId='" &amp; 'Multilingual Combox'!G465 &amp; "'")</f>
        <v/>
      </c>
    </row>
    <row r="466" spans="1:1">
      <c r="A466" t="str">
        <f>IF('Multilingual Combox'!G466="","","Delete  SYS_MULTILINGUAL Where FormFullName='" &amp; 'Multilingual Combox'!F466 &amp; "' and ControlId='" &amp; 'Multilingual Combox'!G466 &amp; "'")</f>
        <v/>
      </c>
    </row>
    <row r="467" spans="1:1">
      <c r="A467" t="str">
        <f>IF('Multilingual Combox'!G467="","","Delete  SYS_MULTILINGUAL Where FormFullName='" &amp; 'Multilingual Combox'!F467 &amp; "' and ControlId='" &amp; 'Multilingual Combox'!G467 &amp; "'")</f>
        <v/>
      </c>
    </row>
    <row r="468" spans="1:1">
      <c r="A468" t="str">
        <f>IF('Multilingual Combox'!G468="","","Delete  SYS_MULTILINGUAL Where FormFullName='" &amp; 'Multilingual Combox'!F468 &amp; "' and ControlId='" &amp; 'Multilingual Combox'!G468 &amp; "'")</f>
        <v/>
      </c>
    </row>
    <row r="469" spans="1:1">
      <c r="A469" t="str">
        <f>IF('Multilingual Combox'!G469="","","Delete  SYS_MULTILINGUAL Where FormFullName='" &amp; 'Multilingual Combox'!F469 &amp; "' and ControlId='" &amp; 'Multilingual Combox'!G469 &amp; "'")</f>
        <v/>
      </c>
    </row>
    <row r="470" spans="1:1">
      <c r="A470" t="str">
        <f>IF('Multilingual Combox'!G470="","","Delete  SYS_MULTILINGUAL Where FormFullName='" &amp; 'Multilingual Combox'!F470 &amp; "' and ControlId='" &amp; 'Multilingual Combox'!G470 &amp; "'")</f>
        <v/>
      </c>
    </row>
    <row r="471" spans="1:1">
      <c r="A471" t="str">
        <f>IF('Multilingual Combox'!G471="","","Delete  SYS_MULTILINGUAL Where FormFullName='" &amp; 'Multilingual Combox'!F471 &amp; "' and ControlId='" &amp; 'Multilingual Combox'!G471 &amp; "'")</f>
        <v/>
      </c>
    </row>
    <row r="472" spans="1:1">
      <c r="A472" t="str">
        <f>IF('Multilingual Combox'!G472="","","Delete  SYS_MULTILINGUAL Where FormFullName='" &amp; 'Multilingual Combox'!F472 &amp; "' and ControlId='" &amp; 'Multilingual Combox'!G472 &amp; "'")</f>
        <v/>
      </c>
    </row>
    <row r="473" spans="1:1">
      <c r="A473" t="str">
        <f>IF('Multilingual Combox'!G473="","","Delete  SYS_MULTILINGUAL Where FormFullName='" &amp; 'Multilingual Combox'!F473 &amp; "' and ControlId='" &amp; 'Multilingual Combox'!G473 &amp; "'")</f>
        <v/>
      </c>
    </row>
    <row r="474" spans="1:1">
      <c r="A474" t="str">
        <f>IF('Multilingual Combox'!G474="","","Delete  SYS_MULTILINGUAL Where FormFullName='" &amp; 'Multilingual Combox'!F474 &amp; "' and ControlId='" &amp; 'Multilingual Combox'!G474 &amp; "'")</f>
        <v/>
      </c>
    </row>
    <row r="475" spans="1:1">
      <c r="A475" t="str">
        <f>IF('Multilingual Combox'!G475="","","Delete  SYS_MULTILINGUAL Where FormFullName='" &amp; 'Multilingual Combox'!F475 &amp; "' and ControlId='" &amp; 'Multilingual Combox'!G475 &amp; "'")</f>
        <v/>
      </c>
    </row>
    <row r="476" spans="1:1">
      <c r="A476" t="str">
        <f>IF('Multilingual Combox'!G476="","","Delete  SYS_MULTILINGUAL Where FormFullName='" &amp; 'Multilingual Combox'!F476 &amp; "' and ControlId='" &amp; 'Multilingual Combox'!G476 &amp; "'")</f>
        <v/>
      </c>
    </row>
    <row r="477" spans="1:1">
      <c r="A477" t="str">
        <f>IF('Multilingual Combox'!G477="","","Delete  SYS_MULTILINGUAL Where FormFullName='" &amp; 'Multilingual Combox'!F477 &amp; "' and ControlId='" &amp; 'Multilingual Combox'!G477 &amp; "'")</f>
        <v/>
      </c>
    </row>
    <row r="478" spans="1:1">
      <c r="A478" t="str">
        <f>IF('Multilingual Combox'!G478="","","Delete  SYS_MULTILINGUAL Where FormFullName='" &amp; 'Multilingual Combox'!F478 &amp; "' and ControlId='" &amp; 'Multilingual Combox'!G478 &amp; "'")</f>
        <v/>
      </c>
    </row>
    <row r="479" spans="1:1">
      <c r="A479" t="str">
        <f>IF('Multilingual Combox'!G479="","","Delete  SYS_MULTILINGUAL Where FormFullName='" &amp; 'Multilingual Combox'!F479 &amp; "' and ControlId='" &amp; 'Multilingual Combox'!G479 &amp; "'")</f>
        <v/>
      </c>
    </row>
    <row r="480" spans="1:1">
      <c r="A480" t="str">
        <f>IF('Multilingual Combox'!G480="","","Delete  SYS_MULTILINGUAL Where FormFullName='" &amp; 'Multilingual Combox'!F480 &amp; "' and ControlId='" &amp; 'Multilingual Combox'!G480 &amp; "'")</f>
        <v/>
      </c>
    </row>
    <row r="481" spans="1:1">
      <c r="A481" t="str">
        <f>IF('Multilingual Combox'!G481="","","Delete  SYS_MULTILINGUAL Where FormFullName='" &amp; 'Multilingual Combox'!F481 &amp; "' and ControlId='" &amp; 'Multilingual Combox'!G481 &amp; "'")</f>
        <v/>
      </c>
    </row>
    <row r="482" spans="1:1">
      <c r="A482" t="str">
        <f>IF('Multilingual Combox'!G482="","","Delete  SYS_MULTILINGUAL Where FormFullName='" &amp; 'Multilingual Combox'!F482 &amp; "' and ControlId='" &amp; 'Multilingual Combox'!G482 &amp; "'")</f>
        <v/>
      </c>
    </row>
    <row r="483" spans="1:1">
      <c r="A483" t="str">
        <f>IF('Multilingual Combox'!G483="","","Delete  SYS_MULTILINGUAL Where FormFullName='" &amp; 'Multilingual Combox'!F483 &amp; "' and ControlId='" &amp; 'Multilingual Combox'!G483 &amp; "'")</f>
        <v/>
      </c>
    </row>
    <row r="484" spans="1:1">
      <c r="A484" t="str">
        <f>IF('Multilingual Combox'!G484="","","Delete  SYS_MULTILINGUAL Where FormFullName='" &amp; 'Multilingual Combox'!F484 &amp; "' and ControlId='" &amp; 'Multilingual Combox'!G484 &amp; "'")</f>
        <v/>
      </c>
    </row>
    <row r="485" spans="1:1">
      <c r="A485" t="str">
        <f>IF('Multilingual Combox'!G485="","","Delete  SYS_MULTILINGUAL Where FormFullName='" &amp; 'Multilingual Combox'!F485 &amp; "' and ControlId='" &amp; 'Multilingual Combox'!G485 &amp; "'")</f>
        <v/>
      </c>
    </row>
    <row r="486" spans="1:1">
      <c r="A486" t="str">
        <f>IF('Multilingual Combox'!G486="","","Delete  SYS_MULTILINGUAL Where FormFullName='" &amp; 'Multilingual Combox'!F486 &amp; "' and ControlId='" &amp; 'Multilingual Combox'!G486 &amp; "'")</f>
        <v/>
      </c>
    </row>
    <row r="487" spans="1:1">
      <c r="A487" t="str">
        <f>IF('Multilingual Combox'!G487="","","Delete  SYS_MULTILINGUAL Where FormFullName='" &amp; 'Multilingual Combox'!F487 &amp; "' and ControlId='" &amp; 'Multilingual Combox'!G487 &amp; "'")</f>
        <v/>
      </c>
    </row>
    <row r="488" spans="1:1">
      <c r="A488" t="str">
        <f>IF('Multilingual Combox'!G488="","","Delete  SYS_MULTILINGUAL Where FormFullName='" &amp; 'Multilingual Combox'!F488 &amp; "' and ControlId='" &amp; 'Multilingual Combox'!G488 &amp; "'")</f>
        <v/>
      </c>
    </row>
    <row r="489" spans="1:1">
      <c r="A489" t="str">
        <f>IF('Multilingual Combox'!G489="","","Delete  SYS_MULTILINGUAL Where FormFullName='" &amp; 'Multilingual Combox'!F489 &amp; "' and ControlId='" &amp; 'Multilingual Combox'!G489 &amp; "'")</f>
        <v/>
      </c>
    </row>
    <row r="490" spans="1:1">
      <c r="A490" t="str">
        <f>IF('Multilingual Combox'!G490="","","Delete  SYS_MULTILINGUAL Where FormFullName='" &amp; 'Multilingual Combox'!F490 &amp; "' and ControlId='" &amp; 'Multilingual Combox'!G490 &amp; "'")</f>
        <v/>
      </c>
    </row>
    <row r="491" spans="1:1">
      <c r="A491" t="str">
        <f>IF('Multilingual Combox'!G491="","","Delete  SYS_MULTILINGUAL Where FormFullName='" &amp; 'Multilingual Combox'!F491 &amp; "' and ControlId='" &amp; 'Multilingual Combox'!G491 &amp; "'")</f>
        <v/>
      </c>
    </row>
    <row r="492" spans="1:1">
      <c r="A492" t="str">
        <f>IF('Multilingual Combox'!G492="","","Delete  SYS_MULTILINGUAL Where FormFullName='" &amp; 'Multilingual Combox'!F492 &amp; "' and ControlId='" &amp; 'Multilingual Combox'!G492 &amp; "'")</f>
        <v/>
      </c>
    </row>
    <row r="493" spans="1:1">
      <c r="A493" t="str">
        <f>IF('Multilingual Combox'!G493="","","Delete  SYS_MULTILINGUAL Where FormFullName='" &amp; 'Multilingual Combox'!F493 &amp; "' and ControlId='" &amp; 'Multilingual Combox'!G493 &amp; "'")</f>
        <v/>
      </c>
    </row>
    <row r="494" spans="1:1">
      <c r="A494" t="str">
        <f>IF('Multilingual Combox'!G494="","","Delete  SYS_MULTILINGUAL Where FormFullName='" &amp; 'Multilingual Combox'!F494 &amp; "' and ControlId='" &amp; 'Multilingual Combox'!G494 &amp; "'")</f>
        <v/>
      </c>
    </row>
    <row r="495" spans="1:1">
      <c r="A495" t="str">
        <f>IF('Multilingual Combox'!G495="","","Delete  SYS_MULTILINGUAL Where FormFullName='" &amp; 'Multilingual Combox'!F495 &amp; "' and ControlId='" &amp; 'Multilingual Combox'!G495 &amp; "'")</f>
        <v/>
      </c>
    </row>
    <row r="496" spans="1:1">
      <c r="A496" t="str">
        <f>IF('Multilingual Combox'!G496="","","Delete  SYS_MULTILINGUAL Where FormFullName='" &amp; 'Multilingual Combox'!F496 &amp; "' and ControlId='" &amp; 'Multilingual Combox'!G496 &amp; "'")</f>
        <v/>
      </c>
    </row>
    <row r="497" spans="1:1">
      <c r="A497" t="str">
        <f>IF('Multilingual Combox'!G497="","","Delete  SYS_MULTILINGUAL Where FormFullName='" &amp; 'Multilingual Combox'!F497 &amp; "' and ControlId='" &amp; 'Multilingual Combox'!G497 &amp; "'")</f>
        <v/>
      </c>
    </row>
    <row r="498" spans="1:1">
      <c r="A498" t="str">
        <f>IF('Multilingual Combox'!G498="","","Delete  SYS_MULTILINGUAL Where FormFullName='" &amp; 'Multilingual Combox'!F498 &amp; "' and ControlId='" &amp; 'Multilingual Combox'!G498 &amp; "'")</f>
        <v/>
      </c>
    </row>
    <row r="499" spans="1:1">
      <c r="A499" t="str">
        <f>IF('Multilingual Combox'!G499="","","Delete  SYS_MULTILINGUAL Where FormFullName='" &amp; 'Multilingual Combox'!F499 &amp; "' and ControlId='" &amp; 'Multilingual Combox'!G499 &amp; "'")</f>
        <v/>
      </c>
    </row>
    <row r="500" spans="1:1">
      <c r="A500" t="str">
        <f>IF('Multilingual Combox'!G500="","","Delete  SYS_MULTILINGUAL Where FormFullName='" &amp; 'Multilingual Combox'!F500 &amp; "' and ControlId='" &amp; 'Multilingual Combox'!G500 &amp; "'")</f>
        <v/>
      </c>
    </row>
    <row r="501" spans="1:1">
      <c r="A501" t="str">
        <f>IF('Multilingual Combox'!G501="","","Delete  SYS_MULTILINGUAL Where FormFullName='" &amp; 'Multilingual Combox'!F501 &amp; "' and ControlId='" &amp; 'Multilingual Combox'!G501 &amp; "'")</f>
        <v/>
      </c>
    </row>
    <row r="502" spans="1:1">
      <c r="A502" t="str">
        <f>IF('Multilingual Combox'!G502="","","Delete  SYS_MULTILINGUAL Where FormFullName='" &amp; 'Multilingual Combox'!F502 &amp; "' and ControlId='" &amp; 'Multilingual Combox'!G502 &amp; "'")</f>
        <v/>
      </c>
    </row>
    <row r="503" spans="1:1">
      <c r="A503" t="str">
        <f>IF('Multilingual Combox'!G503="","","Delete  SYS_MULTILINGUAL Where FormFullName='" &amp; 'Multilingual Combox'!F503 &amp; "' and ControlId='" &amp; 'Multilingual Combox'!G503 &amp; "'")</f>
        <v/>
      </c>
    </row>
    <row r="504" spans="1:1">
      <c r="A504" t="str">
        <f>IF('Multilingual Combox'!G504="","","Delete  SYS_MULTILINGUAL Where FormFullName='" &amp; 'Multilingual Combox'!F504 &amp; "' and ControlId='" &amp; 'Multilingual Combox'!G504 &amp; "'")</f>
        <v/>
      </c>
    </row>
    <row r="505" spans="1:1">
      <c r="A505" t="str">
        <f>IF('Multilingual Combox'!G505="","","Delete  SYS_MULTILINGUAL Where FormFullName='" &amp; 'Multilingual Combox'!F505 &amp; "' and ControlId='" &amp; 'Multilingual Combox'!G505 &amp; "'")</f>
        <v/>
      </c>
    </row>
    <row r="506" spans="1:1">
      <c r="A506" t="str">
        <f>IF('Multilingual Combox'!G506="","","Delete  SYS_MULTILINGUAL Where FormFullName='" &amp; 'Multilingual Combox'!F506 &amp; "' and ControlId='" &amp; 'Multilingual Combox'!G506 &amp; "'")</f>
        <v/>
      </c>
    </row>
    <row r="507" spans="1:1">
      <c r="A507" t="str">
        <f>IF('Multilingual Combox'!G507="","","Delete  SYS_MULTILINGUAL Where FormFullName='" &amp; 'Multilingual Combox'!F507 &amp; "' and ControlId='" &amp; 'Multilingual Combox'!G507 &amp; "'")</f>
        <v/>
      </c>
    </row>
    <row r="508" spans="1:1">
      <c r="A508" t="str">
        <f>IF('Multilingual Combox'!G508="","","Delete  SYS_MULTILINGUAL Where FormFullName='" &amp; 'Multilingual Combox'!F508 &amp; "' and ControlId='" &amp; 'Multilingual Combox'!G508 &amp; "'")</f>
        <v/>
      </c>
    </row>
    <row r="509" spans="1:1">
      <c r="A509" t="str">
        <f>IF('Multilingual Combox'!G509="","","Delete  SYS_MULTILINGUAL Where FormFullName='" &amp; 'Multilingual Combox'!F509 &amp; "' and ControlId='" &amp; 'Multilingual Combox'!G509 &amp; "'")</f>
        <v/>
      </c>
    </row>
    <row r="510" spans="1:1">
      <c r="A510" t="str">
        <f>IF('Multilingual Combox'!G510="","","Delete  SYS_MULTILINGUAL Where FormFullName='" &amp; 'Multilingual Combox'!F510 &amp; "' and ControlId='" &amp; 'Multilingual Combox'!G510 &amp; "'")</f>
        <v/>
      </c>
    </row>
    <row r="511" spans="1:1">
      <c r="A511" t="str">
        <f>IF('Multilingual Combox'!G511="","","Delete  SYS_MULTILINGUAL Where FormFullName='" &amp; 'Multilingual Combox'!F511 &amp; "' and ControlId='" &amp; 'Multilingual Combox'!G511 &amp; "'")</f>
        <v/>
      </c>
    </row>
    <row r="512" spans="1:1">
      <c r="A512" t="str">
        <f>IF('Multilingual Combox'!G512="","","Delete  SYS_MULTILINGUAL Where FormFullName='" &amp; 'Multilingual Combox'!F512 &amp; "' and ControlId='" &amp; 'Multilingual Combox'!G512 &amp; "'")</f>
        <v/>
      </c>
    </row>
    <row r="513" spans="1:1">
      <c r="A513" t="str">
        <f>IF('Multilingual Combox'!G513="","","Delete  SYS_MULTILINGUAL Where FormFullName='" &amp; 'Multilingual Combox'!F513 &amp; "' and ControlId='" &amp; 'Multilingual Combox'!G513 &amp; "'")</f>
        <v/>
      </c>
    </row>
    <row r="514" spans="1:1">
      <c r="A514" t="str">
        <f>IF('Multilingual Combox'!G514="","","Delete  SYS_MULTILINGUAL Where FormFullName='" &amp; 'Multilingual Combox'!F514 &amp; "' and ControlId='" &amp; 'Multilingual Combox'!G514 &amp; "'")</f>
        <v/>
      </c>
    </row>
    <row r="515" spans="1:1">
      <c r="A515" t="str">
        <f>IF('Multilingual Combox'!G515="","","Delete  SYS_MULTILINGUAL Where FormFullName='" &amp; 'Multilingual Combox'!F515 &amp; "' and ControlId='" &amp; 'Multilingual Combox'!G515 &amp; "'")</f>
        <v/>
      </c>
    </row>
    <row r="516" spans="1:1">
      <c r="A516" t="str">
        <f>IF('Multilingual Combox'!G516="","","Delete  SYS_MULTILINGUAL Where FormFullName='" &amp; 'Multilingual Combox'!F516 &amp; "' and ControlId='" &amp; 'Multilingual Combox'!G516 &amp; "'")</f>
        <v/>
      </c>
    </row>
    <row r="517" spans="1:1">
      <c r="A517" t="str">
        <f>IF('Multilingual Combox'!G517="","","Delete  SYS_MULTILINGUAL Where FormFullName='" &amp; 'Multilingual Combox'!F517 &amp; "' and ControlId='" &amp; 'Multilingual Combox'!G517 &amp; "'")</f>
        <v/>
      </c>
    </row>
    <row r="518" spans="1:1">
      <c r="A518" t="str">
        <f>IF('Multilingual Combox'!G518="","","Delete  SYS_MULTILINGUAL Where FormFullName='" &amp; 'Multilingual Combox'!F518 &amp; "' and ControlId='" &amp; 'Multilingual Combox'!G518 &amp; "'")</f>
        <v/>
      </c>
    </row>
    <row r="519" spans="1:1">
      <c r="A519" t="str">
        <f>IF('Multilingual Combox'!G519="","","Delete  SYS_MULTILINGUAL Where FormFullName='" &amp; 'Multilingual Combox'!F519 &amp; "' and ControlId='" &amp; 'Multilingual Combox'!G519 &amp; "'")</f>
        <v/>
      </c>
    </row>
    <row r="520" spans="1:1">
      <c r="A520" t="str">
        <f>IF('Multilingual Combox'!G520="","","Delete  SYS_MULTILINGUAL Where FormFullName='" &amp; 'Multilingual Combox'!F520 &amp; "' and ControlId='" &amp; 'Multilingual Combox'!G520 &amp; "'")</f>
        <v/>
      </c>
    </row>
    <row r="521" spans="1:1">
      <c r="A521" t="str">
        <f>IF('Multilingual Combox'!G521="","","Delete  SYS_MULTILINGUAL Where FormFullName='" &amp; 'Multilingual Combox'!F521 &amp; "' and ControlId='" &amp; 'Multilingual Combox'!G521 &amp; "'")</f>
        <v/>
      </c>
    </row>
    <row r="522" spans="1:1">
      <c r="A522" t="str">
        <f>IF('Multilingual Combox'!G522="","","Delete  SYS_MULTILINGUAL Where FormFullName='" &amp; 'Multilingual Combox'!F522 &amp; "' and ControlId='" &amp; 'Multilingual Combox'!G522 &amp; "'")</f>
        <v/>
      </c>
    </row>
    <row r="523" spans="1:1">
      <c r="A523" t="str">
        <f>IF('Multilingual Combox'!G523="","","Delete  SYS_MULTILINGUAL Where FormFullName='" &amp; 'Multilingual Combox'!F523 &amp; "' and ControlId='" &amp; 'Multilingual Combox'!G523 &amp; "'")</f>
        <v/>
      </c>
    </row>
    <row r="524" spans="1:1">
      <c r="A524" t="str">
        <f>IF('Multilingual Combox'!G524="","","Delete  SYS_MULTILINGUAL Where FormFullName='" &amp; 'Multilingual Combox'!F524 &amp; "' and ControlId='" &amp; 'Multilingual Combox'!G524 &amp; "'")</f>
        <v/>
      </c>
    </row>
    <row r="525" spans="1:1">
      <c r="A525" t="str">
        <f>IF('Multilingual Combox'!G525="","","Delete  SYS_MULTILINGUAL Where FormFullName='" &amp; 'Multilingual Combox'!F525 &amp; "' and ControlId='" &amp; 'Multilingual Combox'!G525 &amp; "'")</f>
        <v/>
      </c>
    </row>
    <row r="526" spans="1:1">
      <c r="A526" t="str">
        <f>IF('Multilingual Combox'!G526="","","Delete  SYS_MULTILINGUAL Where FormFullName='" &amp; 'Multilingual Combox'!F526 &amp; "' and ControlId='" &amp; 'Multilingual Combox'!G526 &amp; "'")</f>
        <v/>
      </c>
    </row>
    <row r="527" spans="1:1">
      <c r="A527" t="str">
        <f>IF('Multilingual Combox'!G527="","","Delete  SYS_MULTILINGUAL Where FormFullName='" &amp; 'Multilingual Combox'!F527 &amp; "' and ControlId='" &amp; 'Multilingual Combox'!G527 &amp; "'")</f>
        <v/>
      </c>
    </row>
    <row r="528" spans="1:1">
      <c r="A528" t="str">
        <f>IF('Multilingual Combox'!G528="","","Delete  SYS_MULTILINGUAL Where FormFullName='" &amp; 'Multilingual Combox'!F528 &amp; "' and ControlId='" &amp; 'Multilingual Combox'!G528 &amp; "'")</f>
        <v/>
      </c>
    </row>
    <row r="529" spans="1:1">
      <c r="A529" t="str">
        <f>IF('Multilingual Combox'!G529="","","Delete  SYS_MULTILINGUAL Where FormFullName='" &amp; 'Multilingual Combox'!F529 &amp; "' and ControlId='" &amp; 'Multilingual Combox'!G529 &amp; "'")</f>
        <v/>
      </c>
    </row>
    <row r="530" spans="1:1">
      <c r="A530" t="str">
        <f>IF('Multilingual Combox'!G530="","","Delete  SYS_MULTILINGUAL Where FormFullName='" &amp; 'Multilingual Combox'!F530 &amp; "' and ControlId='" &amp; 'Multilingual Combox'!G530 &amp; "'")</f>
        <v/>
      </c>
    </row>
    <row r="531" spans="1:1">
      <c r="A531" t="str">
        <f>IF('Multilingual Combox'!G531="","","Delete  SYS_MULTILINGUAL Where FormFullName='" &amp; 'Multilingual Combox'!F531 &amp; "' and ControlId='" &amp; 'Multilingual Combox'!G531 &amp; "'")</f>
        <v/>
      </c>
    </row>
    <row r="532" spans="1:1">
      <c r="A532" t="str">
        <f>IF('Multilingual Combox'!G532="","","Delete  SYS_MULTILINGUAL Where FormFullName='" &amp; 'Multilingual Combox'!F532 &amp; "' and ControlId='" &amp; 'Multilingual Combox'!G532 &amp; "'")</f>
        <v/>
      </c>
    </row>
    <row r="533" spans="1:1">
      <c r="A533" t="str">
        <f>IF('Multilingual Combox'!G533="","","Delete  SYS_MULTILINGUAL Where FormFullName='" &amp; 'Multilingual Combox'!F533 &amp; "' and ControlId='" &amp; 'Multilingual Combox'!G533 &amp; "'")</f>
        <v/>
      </c>
    </row>
    <row r="534" spans="1:1">
      <c r="A534" t="str">
        <f>IF('Multilingual Combox'!G534="","","Delete  SYS_MULTILINGUAL Where FormFullName='" &amp; 'Multilingual Combox'!F534 &amp; "' and ControlId='" &amp; 'Multilingual Combox'!G534 &amp; "'")</f>
        <v/>
      </c>
    </row>
    <row r="535" spans="1:1">
      <c r="A535" t="str">
        <f>IF('Multilingual Combox'!G535="","","Delete  SYS_MULTILINGUAL Where FormFullName='" &amp; 'Multilingual Combox'!F535 &amp; "' and ControlId='" &amp; 'Multilingual Combox'!G535 &amp; "'")</f>
        <v/>
      </c>
    </row>
    <row r="536" spans="1:1">
      <c r="A536" t="str">
        <f>IF('Multilingual Combox'!G536="","","Delete  SYS_MULTILINGUAL Where FormFullName='" &amp; 'Multilingual Combox'!F536 &amp; "' and ControlId='" &amp; 'Multilingual Combox'!G536 &amp; "'")</f>
        <v/>
      </c>
    </row>
    <row r="537" spans="1:1">
      <c r="A537" t="str">
        <f>IF('Multilingual Combox'!G537="","","Delete  SYS_MULTILINGUAL Where FormFullName='" &amp; 'Multilingual Combox'!F537 &amp; "' and ControlId='" &amp; 'Multilingual Combox'!G537 &amp; "'")</f>
        <v/>
      </c>
    </row>
    <row r="538" spans="1:1">
      <c r="A538" t="str">
        <f>IF('Multilingual Combox'!G538="","","Delete  SYS_MULTILINGUAL Where FormFullName='" &amp; 'Multilingual Combox'!F538 &amp; "' and ControlId='" &amp; 'Multilingual Combox'!G538 &amp; "'")</f>
        <v/>
      </c>
    </row>
    <row r="539" spans="1:1">
      <c r="A539" t="str">
        <f>IF('Multilingual Combox'!G539="","","Delete  SYS_MULTILINGUAL Where FormFullName='" &amp; 'Multilingual Combox'!F539 &amp; "' and ControlId='" &amp; 'Multilingual Combox'!G539 &amp; "'")</f>
        <v/>
      </c>
    </row>
    <row r="540" spans="1:1">
      <c r="A540" t="str">
        <f>IF('Multilingual Combox'!G540="","","Delete  SYS_MULTILINGUAL Where FormFullName='" &amp; 'Multilingual Combox'!F540 &amp; "' and ControlId='" &amp; 'Multilingual Combox'!G540 &amp; "'")</f>
        <v/>
      </c>
    </row>
    <row r="541" spans="1:1">
      <c r="A541" t="str">
        <f>IF('Multilingual Combox'!G541="","","Delete  SYS_MULTILINGUAL Where FormFullName='" &amp; 'Multilingual Combox'!F541 &amp; "' and ControlId='" &amp; 'Multilingual Combox'!G541 &amp; "'")</f>
        <v/>
      </c>
    </row>
    <row r="542" spans="1:1">
      <c r="A542" t="str">
        <f>IF('Multilingual Combox'!G542="","","Delete  SYS_MULTILINGUAL Where FormFullName='" &amp; 'Multilingual Combox'!F542 &amp; "' and ControlId='" &amp; 'Multilingual Combox'!G542 &amp; "'")</f>
        <v/>
      </c>
    </row>
    <row r="543" spans="1:1">
      <c r="A543" t="str">
        <f>IF('Multilingual Combox'!G543="","","Delete  SYS_MULTILINGUAL Where FormFullName='" &amp; 'Multilingual Combox'!F543 &amp; "' and ControlId='" &amp; 'Multilingual Combox'!G543 &amp; "'")</f>
        <v/>
      </c>
    </row>
    <row r="544" spans="1:1">
      <c r="A544" t="str">
        <f>IF('Multilingual Combox'!G544="","","Delete  SYS_MULTILINGUAL Where FormFullName='" &amp; 'Multilingual Combox'!F544 &amp; "' and ControlId='" &amp; 'Multilingual Combox'!G544 &amp; "'")</f>
        <v/>
      </c>
    </row>
    <row r="545" spans="1:1">
      <c r="A545" t="str">
        <f>IF('Multilingual Combox'!G545="","","Delete  SYS_MULTILINGUAL Where FormFullName='" &amp; 'Multilingual Combox'!F545 &amp; "' and ControlId='" &amp; 'Multilingual Combox'!G545 &amp; "'")</f>
        <v/>
      </c>
    </row>
    <row r="546" spans="1:1">
      <c r="A546" t="str">
        <f>IF('Multilingual Combox'!G546="","","Delete  SYS_MULTILINGUAL Where FormFullName='" &amp; 'Multilingual Combox'!F546 &amp; "' and ControlId='" &amp; 'Multilingual Combox'!G546 &amp; "'")</f>
        <v/>
      </c>
    </row>
    <row r="547" spans="1:1">
      <c r="A547" t="str">
        <f>IF('Multilingual Combox'!G547="","","Delete  SYS_MULTILINGUAL Where FormFullName='" &amp; 'Multilingual Combox'!F547 &amp; "' and ControlId='" &amp; 'Multilingual Combox'!G547 &amp; "'")</f>
        <v/>
      </c>
    </row>
    <row r="548" spans="1:1">
      <c r="A548" t="str">
        <f>IF('Multilingual Combox'!G548="","","Delete  SYS_MULTILINGUAL Where FormFullName='" &amp; 'Multilingual Combox'!F548 &amp; "' and ControlId='" &amp; 'Multilingual Combox'!G548 &amp; "'")</f>
        <v/>
      </c>
    </row>
    <row r="549" spans="1:1">
      <c r="A549" t="str">
        <f>IF('Multilingual Combox'!G549="","","Delete  SYS_MULTILINGUAL Where FormFullName='" &amp; 'Multilingual Combox'!F549 &amp; "' and ControlId='" &amp; 'Multilingual Combox'!G549 &amp; "'")</f>
        <v/>
      </c>
    </row>
    <row r="550" spans="1:1">
      <c r="A550" t="str">
        <f>IF('Multilingual Combox'!G550="","","Delete  SYS_MULTILINGUAL Where FormFullName='" &amp; 'Multilingual Combox'!F550 &amp; "' and ControlId='" &amp; 'Multilingual Combox'!G550 &amp; "'")</f>
        <v/>
      </c>
    </row>
    <row r="551" spans="1:1">
      <c r="A551" t="str">
        <f>IF('Multilingual Combox'!G551="","","Delete  SYS_MULTILINGUAL Where FormFullName='" &amp; 'Multilingual Combox'!F551 &amp; "' and ControlId='" &amp; 'Multilingual Combox'!G551 &amp; "'")</f>
        <v/>
      </c>
    </row>
    <row r="552" spans="1:1">
      <c r="A552" t="str">
        <f>IF('Multilingual Combox'!G552="","","Delete  SYS_MULTILINGUAL Where FormFullName='" &amp; 'Multilingual Combox'!F552 &amp; "' and ControlId='" &amp; 'Multilingual Combox'!G552 &amp; "'")</f>
        <v/>
      </c>
    </row>
    <row r="553" spans="1:1">
      <c r="A553" t="str">
        <f>IF('Multilingual Combox'!G553="","","Delete  SYS_MULTILINGUAL Where FormFullName='" &amp; 'Multilingual Combox'!F553 &amp; "' and ControlId='" &amp; 'Multilingual Combox'!G553 &amp; "'")</f>
        <v/>
      </c>
    </row>
    <row r="554" spans="1:1">
      <c r="A554" t="str">
        <f>IF('Multilingual Combox'!G554="","","Delete  SYS_MULTILINGUAL Where FormFullName='" &amp; 'Multilingual Combox'!F554 &amp; "' and ControlId='" &amp; 'Multilingual Combox'!G554 &amp; "'")</f>
        <v/>
      </c>
    </row>
    <row r="555" spans="1:1">
      <c r="A555" t="str">
        <f>IF('Multilingual Combox'!G555="","","Delete  SYS_MULTILINGUAL Where FormFullName='" &amp; 'Multilingual Combox'!F555 &amp; "' and ControlId='" &amp; 'Multilingual Combox'!G555 &amp; "'")</f>
        <v/>
      </c>
    </row>
    <row r="556" spans="1:1">
      <c r="A556" t="str">
        <f>IF('Multilingual Combox'!G556="","","Delete  SYS_MULTILINGUAL Where FormFullName='" &amp; 'Multilingual Combox'!F556 &amp; "' and ControlId='" &amp; 'Multilingual Combox'!G556 &amp; "'")</f>
        <v/>
      </c>
    </row>
    <row r="557" spans="1:1">
      <c r="A557" t="str">
        <f>IF('Multilingual Combox'!G557="","","Delete  SYS_MULTILINGUAL Where FormFullName='" &amp; 'Multilingual Combox'!F557 &amp; "' and ControlId='" &amp; 'Multilingual Combox'!G557 &amp; "'")</f>
        <v/>
      </c>
    </row>
    <row r="558" spans="1:1">
      <c r="A558" t="str">
        <f>IF('Multilingual Combox'!G558="","","Delete  SYS_MULTILINGUAL Where FormFullName='" &amp; 'Multilingual Combox'!F558 &amp; "' and ControlId='" &amp; 'Multilingual Combox'!G558 &amp; "'")</f>
        <v/>
      </c>
    </row>
    <row r="559" spans="1:1">
      <c r="A559" t="str">
        <f>IF('Multilingual Combox'!G559="","","Delete  SYS_MULTILINGUAL Where FormFullName='" &amp; 'Multilingual Combox'!F559 &amp; "' and ControlId='" &amp; 'Multilingual Combox'!G559 &amp; "'")</f>
        <v/>
      </c>
    </row>
    <row r="560" spans="1:1">
      <c r="A560" t="str">
        <f>IF('Multilingual Combox'!G560="","","Delete  SYS_MULTILINGUAL Where FormFullName='" &amp; 'Multilingual Combox'!F560 &amp; "' and ControlId='" &amp; 'Multilingual Combox'!G560 &amp; "'")</f>
        <v/>
      </c>
    </row>
    <row r="561" spans="1:1">
      <c r="A561" t="str">
        <f>IF('Multilingual Combox'!G561="","","Delete  SYS_MULTILINGUAL Where FormFullName='" &amp; 'Multilingual Combox'!F561 &amp; "' and ControlId='" &amp; 'Multilingual Combox'!G561 &amp; "'")</f>
        <v/>
      </c>
    </row>
    <row r="562" spans="1:1">
      <c r="A562" t="str">
        <f>IF('Multilingual Combox'!G562="","","Delete  SYS_MULTILINGUAL Where FormFullName='" &amp; 'Multilingual Combox'!F562 &amp; "' and ControlId='" &amp; 'Multilingual Combox'!G562 &amp; "'")</f>
        <v/>
      </c>
    </row>
    <row r="563" spans="1:1">
      <c r="A563" t="str">
        <f>IF('Multilingual Combox'!G563="","","Delete  SYS_MULTILINGUAL Where FormFullName='" &amp; 'Multilingual Combox'!F563 &amp; "' and ControlId='" &amp; 'Multilingual Combox'!G563 &amp; "'")</f>
        <v/>
      </c>
    </row>
    <row r="564" spans="1:1">
      <c r="A564" t="str">
        <f>IF('Multilingual Combox'!G564="","","Delete  SYS_MULTILINGUAL Where FormFullName='" &amp; 'Multilingual Combox'!F564 &amp; "' and ControlId='" &amp; 'Multilingual Combox'!G564 &amp; "'")</f>
        <v/>
      </c>
    </row>
    <row r="565" spans="1:1">
      <c r="A565" t="str">
        <f>IF('Multilingual Combox'!G565="","","Delete  SYS_MULTILINGUAL Where FormFullName='" &amp; 'Multilingual Combox'!F565 &amp; "' and ControlId='" &amp; 'Multilingual Combox'!G565 &amp; "'")</f>
        <v/>
      </c>
    </row>
    <row r="566" spans="1:1">
      <c r="A566" t="str">
        <f>IF('Multilingual Combox'!G566="","","Delete  SYS_MULTILINGUAL Where FormFullName='" &amp; 'Multilingual Combox'!F566 &amp; "' and ControlId='" &amp; 'Multilingual Combox'!G566 &amp; "'")</f>
        <v/>
      </c>
    </row>
    <row r="567" spans="1:1">
      <c r="A567" t="str">
        <f>IF('Multilingual Combox'!G567="","","Delete  SYS_MULTILINGUAL Where FormFullName='" &amp; 'Multilingual Combox'!F567 &amp; "' and ControlId='" &amp; 'Multilingual Combox'!G567 &amp; "'")</f>
        <v/>
      </c>
    </row>
    <row r="568" spans="1:1">
      <c r="A568" t="str">
        <f>IF('Multilingual Combox'!G568="","","Delete  SYS_MULTILINGUAL Where FormFullName='" &amp; 'Multilingual Combox'!F568 &amp; "' and ControlId='" &amp; 'Multilingual Combox'!G568 &amp; "'")</f>
        <v/>
      </c>
    </row>
    <row r="569" spans="1:1">
      <c r="A569" t="str">
        <f>IF('Multilingual Combox'!G569="","","Delete  SYS_MULTILINGUAL Where FormFullName='" &amp; 'Multilingual Combox'!F569 &amp; "' and ControlId='" &amp; 'Multilingual Combox'!G569 &amp; "'")</f>
        <v/>
      </c>
    </row>
    <row r="570" spans="1:1">
      <c r="A570" t="str">
        <f>IF('Multilingual Combox'!G570="","","Delete  SYS_MULTILINGUAL Where FormFullName='" &amp; 'Multilingual Combox'!F570 &amp; "' and ControlId='" &amp; 'Multilingual Combox'!G570 &amp; "'")</f>
        <v/>
      </c>
    </row>
    <row r="571" spans="1:1">
      <c r="A571" t="str">
        <f>IF('Multilingual Combox'!G571="","","Delete  SYS_MULTILINGUAL Where FormFullName='" &amp; 'Multilingual Combox'!F571 &amp; "' and ControlId='" &amp; 'Multilingual Combox'!G571 &amp; "'")</f>
        <v/>
      </c>
    </row>
    <row r="572" spans="1:1">
      <c r="A572" t="str">
        <f>IF('Multilingual Combox'!G572="","","Delete  SYS_MULTILINGUAL Where FormFullName='" &amp; 'Multilingual Combox'!F572 &amp; "' and ControlId='" &amp; 'Multilingual Combox'!G572 &amp; "'")</f>
        <v/>
      </c>
    </row>
    <row r="573" spans="1:1">
      <c r="A573" t="str">
        <f>IF('Multilingual Combox'!G573="","","Delete  SYS_MULTILINGUAL Where FormFullName='" &amp; 'Multilingual Combox'!F573 &amp; "' and ControlId='" &amp; 'Multilingual Combox'!G573 &amp; "'")</f>
        <v/>
      </c>
    </row>
    <row r="574" spans="1:1">
      <c r="A574" t="str">
        <f>IF('Multilingual Combox'!G574="","","Delete  SYS_MULTILINGUAL Where FormFullName='" &amp; 'Multilingual Combox'!F574 &amp; "' and ControlId='" &amp; 'Multilingual Combox'!G574 &amp; "'")</f>
        <v/>
      </c>
    </row>
    <row r="575" spans="1:1">
      <c r="A575" t="str">
        <f>IF('Multilingual Combox'!G575="","","Delete  SYS_MULTILINGUAL Where FormFullName='" &amp; 'Multilingual Combox'!F575 &amp; "' and ControlId='" &amp; 'Multilingual Combox'!G575 &amp; "'")</f>
        <v/>
      </c>
    </row>
    <row r="576" spans="1:1">
      <c r="A576" t="str">
        <f>IF('Multilingual Combox'!G576="","","Delete  SYS_MULTILINGUAL Where FormFullName='" &amp; 'Multilingual Combox'!F576 &amp; "' and ControlId='" &amp; 'Multilingual Combox'!G576 &amp; "'")</f>
        <v/>
      </c>
    </row>
    <row r="577" spans="1:1">
      <c r="A577" t="str">
        <f>IF('Multilingual Combox'!G577="","","Delete  SYS_MULTILINGUAL Where FormFullName='" &amp; 'Multilingual Combox'!F577 &amp; "' and ControlId='" &amp; 'Multilingual Combox'!G577 &amp; "'")</f>
        <v/>
      </c>
    </row>
    <row r="578" spans="1:1">
      <c r="A578" t="str">
        <f>IF('Multilingual Combox'!G578="","","Delete  SYS_MULTILINGUAL Where FormFullName='" &amp; 'Multilingual Combox'!F578 &amp; "' and ControlId='" &amp; 'Multilingual Combox'!G578 &amp; "'")</f>
        <v/>
      </c>
    </row>
    <row r="579" spans="1:1">
      <c r="A579" t="str">
        <f>IF('Multilingual Combox'!G579="","","Delete  SYS_MULTILINGUAL Where FormFullName='" &amp; 'Multilingual Combox'!F579 &amp; "' and ControlId='" &amp; 'Multilingual Combox'!G579 &amp; "'")</f>
        <v/>
      </c>
    </row>
    <row r="580" spans="1:1">
      <c r="A580" t="str">
        <f>IF('Multilingual Combox'!G580="","","Delete  SYS_MULTILINGUAL Where FormFullName='" &amp; 'Multilingual Combox'!F580 &amp; "' and ControlId='" &amp; 'Multilingual Combox'!G580 &amp; "'")</f>
        <v/>
      </c>
    </row>
    <row r="581" spans="1:1">
      <c r="A581" t="str">
        <f>IF('Multilingual Combox'!G581="","","Delete  SYS_MULTILINGUAL Where FormFullName='" &amp; 'Multilingual Combox'!F581 &amp; "' and ControlId='" &amp; 'Multilingual Combox'!G581 &amp; "'")</f>
        <v/>
      </c>
    </row>
    <row r="582" spans="1:1">
      <c r="A582" t="str">
        <f>IF('Multilingual Combox'!G582="","","Delete  SYS_MULTILINGUAL Where FormFullName='" &amp; 'Multilingual Combox'!F582 &amp; "' and ControlId='" &amp; 'Multilingual Combox'!G582 &amp; "'")</f>
        <v/>
      </c>
    </row>
    <row r="583" spans="1:1">
      <c r="A583" t="str">
        <f>IF('Multilingual Combox'!G583="","","Delete  SYS_MULTILINGUAL Where FormFullName='" &amp; 'Multilingual Combox'!F583 &amp; "' and ControlId='" &amp; 'Multilingual Combox'!G583 &amp; "'")</f>
        <v/>
      </c>
    </row>
    <row r="584" spans="1:1">
      <c r="A584" t="str">
        <f>IF('Multilingual Combox'!G584="","","Delete  SYS_MULTILINGUAL Where FormFullName='" &amp; 'Multilingual Combox'!F584 &amp; "' and ControlId='" &amp; 'Multilingual Combox'!G584 &amp; "'")</f>
        <v/>
      </c>
    </row>
    <row r="585" spans="1:1">
      <c r="A585" t="str">
        <f>IF('Multilingual Combox'!G585="","","Delete  SYS_MULTILINGUAL Where FormFullName='" &amp; 'Multilingual Combox'!F585 &amp; "' and ControlId='" &amp; 'Multilingual Combox'!G585 &amp; "'")</f>
        <v/>
      </c>
    </row>
    <row r="586" spans="1:1">
      <c r="A586" t="str">
        <f>IF('Multilingual Combox'!G586="","","Delete  SYS_MULTILINGUAL Where FormFullName='" &amp; 'Multilingual Combox'!F586 &amp; "' and ControlId='" &amp; 'Multilingual Combox'!G586 &amp; "'")</f>
        <v/>
      </c>
    </row>
    <row r="587" spans="1:1">
      <c r="A587" t="str">
        <f>IF('Multilingual Combox'!G587="","","Delete  SYS_MULTILINGUAL Where FormFullName='" &amp; 'Multilingual Combox'!F587 &amp; "' and ControlId='" &amp; 'Multilingual Combox'!G587 &amp; "'")</f>
        <v/>
      </c>
    </row>
    <row r="588" spans="1:1">
      <c r="A588" t="str">
        <f>IF('Multilingual Combox'!G588="","","Delete  SYS_MULTILINGUAL Where FormFullName='" &amp; 'Multilingual Combox'!F588 &amp; "' and ControlId='" &amp; 'Multilingual Combox'!G588 &amp; "'")</f>
        <v/>
      </c>
    </row>
    <row r="589" spans="1:1">
      <c r="A589" t="str">
        <f>IF('Multilingual Combox'!G589="","","Delete  SYS_MULTILINGUAL Where FormFullName='" &amp; 'Multilingual Combox'!F589 &amp; "' and ControlId='" &amp; 'Multilingual Combox'!G589 &amp; "'")</f>
        <v/>
      </c>
    </row>
    <row r="590" spans="1:1">
      <c r="A590" t="str">
        <f>IF('Multilingual Combox'!G590="","","Delete  SYS_MULTILINGUAL Where FormFullName='" &amp; 'Multilingual Combox'!F590 &amp; "' and ControlId='" &amp; 'Multilingual Combox'!G590 &amp; "'")</f>
        <v/>
      </c>
    </row>
    <row r="591" spans="1:1">
      <c r="A591" t="str">
        <f>IF('Multilingual Combox'!G591="","","Delete  SYS_MULTILINGUAL Where FormFullName='" &amp; 'Multilingual Combox'!F591 &amp; "' and ControlId='" &amp; 'Multilingual Combox'!G591 &amp; "'")</f>
        <v/>
      </c>
    </row>
    <row r="592" spans="1:1">
      <c r="A592" t="str">
        <f>IF('Multilingual Combox'!G592="","","Delete  SYS_MULTILINGUAL Where FormFullName='" &amp; 'Multilingual Combox'!F592 &amp; "' and ControlId='" &amp; 'Multilingual Combox'!G592 &amp; "'")</f>
        <v/>
      </c>
    </row>
    <row r="593" spans="1:1">
      <c r="A593" t="str">
        <f>IF('Multilingual Combox'!G593="","","Delete  SYS_MULTILINGUAL Where FormFullName='" &amp; 'Multilingual Combox'!F593 &amp; "' and ControlId='" &amp; 'Multilingual Combox'!G593 &amp; "'")</f>
        <v/>
      </c>
    </row>
    <row r="594" spans="1:1">
      <c r="A594" t="str">
        <f>IF('Multilingual Combox'!G594="","","Delete  SYS_MULTILINGUAL Where FormFullName='" &amp; 'Multilingual Combox'!F594 &amp; "' and ControlId='" &amp; 'Multilingual Combox'!G594 &amp; "'")</f>
        <v/>
      </c>
    </row>
    <row r="595" spans="1:1">
      <c r="A595" t="str">
        <f>IF('Multilingual Combox'!G595="","","Delete  SYS_MULTILINGUAL Where FormFullName='" &amp; 'Multilingual Combox'!F595 &amp; "' and ControlId='" &amp; 'Multilingual Combox'!G595 &amp; "'")</f>
        <v/>
      </c>
    </row>
    <row r="596" spans="1:1">
      <c r="A596" t="str">
        <f>IF('Multilingual Combox'!G596="","","Delete  SYS_MULTILINGUAL Where FormFullName='" &amp; 'Multilingual Combox'!F596 &amp; "' and ControlId='" &amp; 'Multilingual Combox'!G596 &amp; "'")</f>
        <v/>
      </c>
    </row>
    <row r="597" spans="1:1">
      <c r="A597" t="str">
        <f>IF('Multilingual Combox'!G597="","","Delete  SYS_MULTILINGUAL Where FormFullName='" &amp; 'Multilingual Combox'!F597 &amp; "' and ControlId='" &amp; 'Multilingual Combox'!G597 &amp; "'")</f>
        <v/>
      </c>
    </row>
    <row r="598" spans="1:1">
      <c r="A598" t="str">
        <f>IF('Multilingual Combox'!G598="","","Delete  SYS_MULTILINGUAL Where FormFullName='" &amp; 'Multilingual Combox'!F598 &amp; "' and ControlId='" &amp; 'Multilingual Combox'!G598 &amp; "'")</f>
        <v/>
      </c>
    </row>
    <row r="599" spans="1:1">
      <c r="A599" t="str">
        <f>IF('Multilingual Combox'!G599="","","Delete  SYS_MULTILINGUAL Where FormFullName='" &amp; 'Multilingual Combox'!F599 &amp; "' and ControlId='" &amp; 'Multilingual Combox'!G599 &amp; "'")</f>
        <v/>
      </c>
    </row>
    <row r="600" spans="1:1">
      <c r="A600" t="str">
        <f>IF('Multilingual Combox'!G600="","","Delete  SYS_MULTILINGUAL Where FormFullName='" &amp; 'Multilingual Combox'!F600 &amp; "' and ControlId='" &amp; 'Multilingual Combox'!G600 &amp; "'")</f>
        <v/>
      </c>
    </row>
    <row r="601" spans="1:1">
      <c r="A601" t="str">
        <f>IF('Multilingual Combox'!G601="","","Delete  SYS_MULTILINGUAL Where FormFullName='" &amp; 'Multilingual Combox'!F601 &amp; "' and ControlId='" &amp; 'Multilingual Combox'!G601 &amp; "'")</f>
        <v/>
      </c>
    </row>
    <row r="602" spans="1:1">
      <c r="A602" t="str">
        <f>IF('Multilingual Combox'!G602="","","Delete  SYS_MULTILINGUAL Where FormFullName='" &amp; 'Multilingual Combox'!F602 &amp; "' and ControlId='" &amp; 'Multilingual Combox'!G602 &amp; "'")</f>
        <v/>
      </c>
    </row>
    <row r="603" spans="1:1">
      <c r="A603" t="str">
        <f>IF('Multilingual Combox'!G603="","","Delete  SYS_MULTILINGUAL Where FormFullName='" &amp; 'Multilingual Combox'!F603 &amp; "' and ControlId='" &amp; 'Multilingual Combox'!G603 &amp; "'")</f>
        <v/>
      </c>
    </row>
    <row r="604" spans="1:1">
      <c r="A604" t="str">
        <f>IF('Multilingual Combox'!G604="","","Delete  SYS_MULTILINGUAL Where FormFullName='" &amp; 'Multilingual Combox'!F604 &amp; "' and ControlId='" &amp; 'Multilingual Combox'!G604 &amp; "'")</f>
        <v/>
      </c>
    </row>
    <row r="605" spans="1:1">
      <c r="A605" t="str">
        <f>IF('Multilingual Combox'!G605="","","Delete  SYS_MULTILINGUAL Where FormFullName='" &amp; 'Multilingual Combox'!F605 &amp; "' and ControlId='" &amp; 'Multilingual Combox'!G605 &amp; "'")</f>
        <v/>
      </c>
    </row>
    <row r="606" spans="1:1">
      <c r="A606" t="str">
        <f>IF('Multilingual Combox'!G606="","","Delete  SYS_MULTILINGUAL Where FormFullName='" &amp; 'Multilingual Combox'!F606 &amp; "' and ControlId='" &amp; 'Multilingual Combox'!G606 &amp; "'")</f>
        <v/>
      </c>
    </row>
    <row r="607" spans="1:1">
      <c r="A607" t="str">
        <f>IF('Multilingual Combox'!G607="","","Delete  SYS_MULTILINGUAL Where FormFullName='" &amp; 'Multilingual Combox'!F607 &amp; "' and ControlId='" &amp; 'Multilingual Combox'!G607 &amp; "'")</f>
        <v/>
      </c>
    </row>
    <row r="608" spans="1:1">
      <c r="A608" t="str">
        <f>IF('Multilingual Combox'!G608="","","Delete  SYS_MULTILINGUAL Where FormFullName='" &amp; 'Multilingual Combox'!F608 &amp; "' and ControlId='" &amp; 'Multilingual Combox'!G608 &amp; "'")</f>
        <v/>
      </c>
    </row>
    <row r="609" spans="1:1">
      <c r="A609" t="str">
        <f>IF('Multilingual Combox'!G609="","","Delete  SYS_MULTILINGUAL Where FormFullName='" &amp; 'Multilingual Combox'!F609 &amp; "' and ControlId='" &amp; 'Multilingual Combox'!G609 &amp; "'")</f>
        <v/>
      </c>
    </row>
    <row r="610" spans="1:1">
      <c r="A610" t="str">
        <f>IF('Multilingual Combox'!G610="","","Delete  SYS_MULTILINGUAL Where FormFullName='" &amp; 'Multilingual Combox'!F610 &amp; "' and ControlId='" &amp; 'Multilingual Combox'!G610 &amp; "'")</f>
        <v/>
      </c>
    </row>
    <row r="611" spans="1:1">
      <c r="A611" t="str">
        <f>IF('Multilingual Combox'!G611="","","Delete  SYS_MULTILINGUAL Where FormFullName='" &amp; 'Multilingual Combox'!F611 &amp; "' and ControlId='" &amp; 'Multilingual Combox'!G611 &amp; "'")</f>
        <v/>
      </c>
    </row>
    <row r="612" spans="1:1">
      <c r="A612" t="str">
        <f>IF('Multilingual Combox'!G612="","","Delete  SYS_MULTILINGUAL Where FormFullName='" &amp; 'Multilingual Combox'!F612 &amp; "' and ControlId='" &amp; 'Multilingual Combox'!G612 &amp; "'")</f>
        <v/>
      </c>
    </row>
    <row r="613" spans="1:1">
      <c r="A613" t="str">
        <f>IF('Multilingual Combox'!G613="","","Delete  SYS_MULTILINGUAL Where FormFullName='" &amp; 'Multilingual Combox'!F613 &amp; "' and ControlId='" &amp; 'Multilingual Combox'!G613 &amp; "'")</f>
        <v/>
      </c>
    </row>
    <row r="614" spans="1:1">
      <c r="A614" t="str">
        <f>IF('Multilingual Combox'!G614="","","Delete  SYS_MULTILINGUAL Where FormFullName='" &amp; 'Multilingual Combox'!F614 &amp; "' and ControlId='" &amp; 'Multilingual Combox'!G614 &amp; "'")</f>
        <v/>
      </c>
    </row>
    <row r="615" spans="1:1">
      <c r="A615" t="str">
        <f>IF('Multilingual Combox'!G615="","","Delete  SYS_MULTILINGUAL Where FormFullName='" &amp; 'Multilingual Combox'!F615 &amp; "' and ControlId='" &amp; 'Multilingual Combox'!G615 &amp; "'")</f>
        <v/>
      </c>
    </row>
    <row r="616" spans="1:1">
      <c r="A616" t="str">
        <f>IF('Multilingual Combox'!G616="","","Delete  SYS_MULTILINGUAL Where FormFullName='" &amp; 'Multilingual Combox'!F616 &amp; "' and ControlId='" &amp; 'Multilingual Combox'!G616 &amp; "'")</f>
        <v/>
      </c>
    </row>
    <row r="617" spans="1:1">
      <c r="A617" t="str">
        <f>IF('Multilingual Combox'!G617="","","Delete  SYS_MULTILINGUAL Where FormFullName='" &amp; 'Multilingual Combox'!F617 &amp; "' and ControlId='" &amp; 'Multilingual Combox'!G617 &amp; "'")</f>
        <v/>
      </c>
    </row>
    <row r="618" spans="1:1">
      <c r="A618" t="str">
        <f>IF('Multilingual Combox'!G618="","","Delete  SYS_MULTILINGUAL Where FormFullName='" &amp; 'Multilingual Combox'!F618 &amp; "' and ControlId='" &amp; 'Multilingual Combox'!G618 &amp; "'")</f>
        <v/>
      </c>
    </row>
    <row r="619" spans="1:1">
      <c r="A619" t="str">
        <f>IF('Multilingual Combox'!G619="","","Delete  SYS_MULTILINGUAL Where FormFullName='" &amp; 'Multilingual Combox'!F619 &amp; "' and ControlId='" &amp; 'Multilingual Combox'!G619 &amp; "'")</f>
        <v/>
      </c>
    </row>
    <row r="620" spans="1:1">
      <c r="A620" t="str">
        <f>IF('Multilingual Combox'!G620="","","Delete  SYS_MULTILINGUAL Where FormFullName='" &amp; 'Multilingual Combox'!F620 &amp; "' and ControlId='" &amp; 'Multilingual Combox'!G620 &amp; "'")</f>
        <v/>
      </c>
    </row>
    <row r="621" spans="1:1">
      <c r="A621" t="str">
        <f>IF('Multilingual Combox'!G621="","","Delete  SYS_MULTILINGUAL Where FormFullName='" &amp; 'Multilingual Combox'!F621 &amp; "' and ControlId='" &amp; 'Multilingual Combox'!G621 &amp; "'")</f>
        <v/>
      </c>
    </row>
    <row r="622" spans="1:1">
      <c r="A622" t="str">
        <f>IF('Multilingual Combox'!G622="","","Delete  SYS_MULTILINGUAL Where FormFullName='" &amp; 'Multilingual Combox'!F622 &amp; "' and ControlId='" &amp; 'Multilingual Combox'!G622 &amp; "'")</f>
        <v/>
      </c>
    </row>
    <row r="623" spans="1:1">
      <c r="A623" t="str">
        <f>IF('Multilingual Combox'!G623="","","Delete  SYS_MULTILINGUAL Where FormFullName='" &amp; 'Multilingual Combox'!F623 &amp; "' and ControlId='" &amp; 'Multilingual Combox'!G623 &amp; "'")</f>
        <v/>
      </c>
    </row>
    <row r="624" spans="1:1">
      <c r="A624" t="str">
        <f>IF('Multilingual Combox'!G624="","","Delete  SYS_MULTILINGUAL Where FormFullName='" &amp; 'Multilingual Combox'!F624 &amp; "' and ControlId='" &amp; 'Multilingual Combox'!G624 &amp; "'")</f>
        <v/>
      </c>
    </row>
    <row r="625" spans="1:1">
      <c r="A625" t="str">
        <f>IF('Multilingual Combox'!G625="","","Delete  SYS_MULTILINGUAL Where FormFullName='" &amp; 'Multilingual Combox'!F625 &amp; "' and ControlId='" &amp; 'Multilingual Combox'!G625 &amp; "'")</f>
        <v/>
      </c>
    </row>
    <row r="626" spans="1:1">
      <c r="A626" t="str">
        <f>IF('Multilingual Combox'!G626="","","Delete  SYS_MULTILINGUAL Where FormFullName='" &amp; 'Multilingual Combox'!F626 &amp; "' and ControlId='" &amp; 'Multilingual Combox'!G626 &amp; "'")</f>
        <v/>
      </c>
    </row>
    <row r="627" spans="1:1">
      <c r="A627" t="str">
        <f>IF('Multilingual Combox'!G627="","","Delete  SYS_MULTILINGUAL Where FormFullName='" &amp; 'Multilingual Combox'!F627 &amp; "' and ControlId='" &amp; 'Multilingual Combox'!G627 &amp; "'")</f>
        <v/>
      </c>
    </row>
    <row r="628" spans="1:1">
      <c r="A628" t="str">
        <f>IF('Multilingual Combox'!G628="","","Delete  SYS_MULTILINGUAL Where FormFullName='" &amp; 'Multilingual Combox'!F628 &amp; "' and ControlId='" &amp; 'Multilingual Combox'!G628 &amp; "'")</f>
        <v/>
      </c>
    </row>
    <row r="629" spans="1:1">
      <c r="A629" t="str">
        <f>IF('Multilingual Combox'!G629="","","Delete  SYS_MULTILINGUAL Where FormFullName='" &amp; 'Multilingual Combox'!F629 &amp; "' and ControlId='" &amp; 'Multilingual Combox'!G629 &amp; "'")</f>
        <v/>
      </c>
    </row>
    <row r="630" spans="1:1">
      <c r="A630" t="str">
        <f>IF('Multilingual Combox'!G630="","","Delete  SYS_MULTILINGUAL Where FormFullName='" &amp; 'Multilingual Combox'!F630 &amp; "' and ControlId='" &amp; 'Multilingual Combox'!G630 &amp; "'")</f>
        <v/>
      </c>
    </row>
    <row r="631" spans="1:1">
      <c r="A631" t="str">
        <f>IF('Multilingual Combox'!G631="","","Delete  SYS_MULTILINGUAL Where FormFullName='" &amp; 'Multilingual Combox'!F631 &amp; "' and ControlId='" &amp; 'Multilingual Combox'!G631 &amp; "'")</f>
        <v/>
      </c>
    </row>
    <row r="632" spans="1:1">
      <c r="A632" t="str">
        <f>IF('Multilingual Combox'!G632="","","Delete  SYS_MULTILINGUAL Where FormFullName='" &amp; 'Multilingual Combox'!F632 &amp; "' and ControlId='" &amp; 'Multilingual Combox'!G632 &amp; "'")</f>
        <v/>
      </c>
    </row>
    <row r="633" spans="1:1">
      <c r="A633" t="str">
        <f>IF('Multilingual Combox'!G633="","","Delete  SYS_MULTILINGUAL Where FormFullName='" &amp; 'Multilingual Combox'!F633 &amp; "' and ControlId='" &amp; 'Multilingual Combox'!G633 &amp; "'")</f>
        <v/>
      </c>
    </row>
    <row r="634" spans="1:1">
      <c r="A634" t="str">
        <f>IF('Multilingual Combox'!G634="","","Delete  SYS_MULTILINGUAL Where FormFullName='" &amp; 'Multilingual Combox'!F634 &amp; "' and ControlId='" &amp; 'Multilingual Combox'!G634 &amp; "'")</f>
        <v/>
      </c>
    </row>
    <row r="635" spans="1:1">
      <c r="A635" t="str">
        <f>IF('Multilingual Combox'!G635="","","Delete  SYS_MULTILINGUAL Where FormFullName='" &amp; 'Multilingual Combox'!F635 &amp; "' and ControlId='" &amp; 'Multilingual Combox'!G635 &amp; "'")</f>
        <v/>
      </c>
    </row>
    <row r="636" spans="1:1">
      <c r="A636" t="str">
        <f>IF('Multilingual Combox'!G636="","","Delete  SYS_MULTILINGUAL Where FormFullName='" &amp; 'Multilingual Combox'!F636 &amp; "' and ControlId='" &amp; 'Multilingual Combox'!G636 &amp; "'")</f>
        <v/>
      </c>
    </row>
    <row r="637" spans="1:1">
      <c r="A637" t="str">
        <f>IF('Multilingual Combox'!G637="","","Delete  SYS_MULTILINGUAL Where FormFullName='" &amp; 'Multilingual Combox'!F637 &amp; "' and ControlId='" &amp; 'Multilingual Combox'!G637 &amp; "'")</f>
        <v/>
      </c>
    </row>
    <row r="638" spans="1:1">
      <c r="A638" t="str">
        <f>IF('Multilingual Combox'!G638="","","Delete  SYS_MULTILINGUAL Where FormFullName='" &amp; 'Multilingual Combox'!F638 &amp; "' and ControlId='" &amp; 'Multilingual Combox'!G638 &amp; "'")</f>
        <v/>
      </c>
    </row>
    <row r="639" spans="1:1">
      <c r="A639" t="str">
        <f>IF('Multilingual Combox'!G639="","","Delete  SYS_MULTILINGUAL Where FormFullName='" &amp; 'Multilingual Combox'!F639 &amp; "' and ControlId='" &amp; 'Multilingual Combox'!G639 &amp; "'")</f>
        <v/>
      </c>
    </row>
    <row r="640" spans="1:1">
      <c r="A640" t="str">
        <f>IF('Multilingual Combox'!G640="","","Delete  SYS_MULTILINGUAL Where FormFullName='" &amp; 'Multilingual Combox'!F640 &amp; "' and ControlId='" &amp; 'Multilingual Combox'!G640 &amp; "'")</f>
        <v/>
      </c>
    </row>
    <row r="641" spans="1:1">
      <c r="A641" t="str">
        <f>IF('Multilingual Combox'!G641="","","Delete  SYS_MULTILINGUAL Where FormFullName='" &amp; 'Multilingual Combox'!F641 &amp; "' and ControlId='" &amp; 'Multilingual Combox'!G641 &amp; "'")</f>
        <v/>
      </c>
    </row>
    <row r="642" spans="1:1">
      <c r="A642" t="str">
        <f>IF('Multilingual Combox'!G642="","","Delete  SYS_MULTILINGUAL Where FormFullName='" &amp; 'Multilingual Combox'!F642 &amp; "' and ControlId='" &amp; 'Multilingual Combox'!G642 &amp; "'")</f>
        <v/>
      </c>
    </row>
    <row r="643" spans="1:1">
      <c r="A643" t="str">
        <f>IF('Multilingual Combox'!G643="","","Delete  SYS_MULTILINGUAL Where FormFullName='" &amp; 'Multilingual Combox'!F643 &amp; "' and ControlId='" &amp; 'Multilingual Combox'!G643 &amp; "'")</f>
        <v/>
      </c>
    </row>
    <row r="644" spans="1:1">
      <c r="A644" t="str">
        <f>IF('Multilingual Combox'!G644="","","Delete  SYS_MULTILINGUAL Where FormFullName='" &amp; 'Multilingual Combox'!F644 &amp; "' and ControlId='" &amp; 'Multilingual Combox'!G644 &amp; "'")</f>
        <v/>
      </c>
    </row>
    <row r="645" spans="1:1">
      <c r="A645" t="str">
        <f>IF('Multilingual Combox'!G645="","","Delete  SYS_MULTILINGUAL Where FormFullName='" &amp; 'Multilingual Combox'!F645 &amp; "' and ControlId='" &amp; 'Multilingual Combox'!G645 &amp; "'")</f>
        <v/>
      </c>
    </row>
    <row r="646" spans="1:1">
      <c r="A646" t="str">
        <f>IF('Multilingual Combox'!G646="","","Delete  SYS_MULTILINGUAL Where FormFullName='" &amp; 'Multilingual Combox'!F646 &amp; "' and ControlId='" &amp; 'Multilingual Combox'!G646 &amp; "'")</f>
        <v/>
      </c>
    </row>
    <row r="647" spans="1:1">
      <c r="A647" t="str">
        <f>IF('Multilingual Combox'!G647="","","Delete  SYS_MULTILINGUAL Where FormFullName='" &amp; 'Multilingual Combox'!F647 &amp; "' and ControlId='" &amp; 'Multilingual Combox'!G647 &amp; "'")</f>
        <v/>
      </c>
    </row>
    <row r="648" spans="1:1">
      <c r="A648" t="str">
        <f>IF('Multilingual Combox'!G648="","","Delete  SYS_MULTILINGUAL Where FormFullName='" &amp; 'Multilingual Combox'!F648 &amp; "' and ControlId='" &amp; 'Multilingual Combox'!G648 &amp; "'")</f>
        <v/>
      </c>
    </row>
    <row r="649" spans="1:1">
      <c r="A649" t="str">
        <f>IF('Multilingual Combox'!G649="","","Delete  SYS_MULTILINGUAL Where FormFullName='" &amp; 'Multilingual Combox'!F649 &amp; "' and ControlId='" &amp; 'Multilingual Combox'!G649 &amp; "'")</f>
        <v/>
      </c>
    </row>
    <row r="650" spans="1:1">
      <c r="A650" t="str">
        <f>IF('Multilingual Combox'!G650="","","Delete  SYS_MULTILINGUAL Where FormFullName='" &amp; 'Multilingual Combox'!F650 &amp; "' and ControlId='" &amp; 'Multilingual Combox'!G650 &amp; "'")</f>
        <v/>
      </c>
    </row>
    <row r="651" spans="1:1">
      <c r="A651" t="str">
        <f>IF('Multilingual Combox'!G651="","","Delete  SYS_MULTILINGUAL Where FormFullName='" &amp; 'Multilingual Combox'!F651 &amp; "' and ControlId='" &amp; 'Multilingual Combox'!G651 &amp; "'")</f>
        <v/>
      </c>
    </row>
    <row r="652" spans="1:1">
      <c r="A652" t="str">
        <f>IF('Multilingual Combox'!G652="","","Delete  SYS_MULTILINGUAL Where FormFullName='" &amp; 'Multilingual Combox'!F652 &amp; "' and ControlId='" &amp; 'Multilingual Combox'!G652 &amp; "'")</f>
        <v/>
      </c>
    </row>
    <row r="653" spans="1:1">
      <c r="A653" t="str">
        <f>IF('Multilingual Combox'!G653="","","Delete  SYS_MULTILINGUAL Where FormFullName='" &amp; 'Multilingual Combox'!F653 &amp; "' and ControlId='" &amp; 'Multilingual Combox'!G653 &amp; "'")</f>
        <v/>
      </c>
    </row>
    <row r="654" spans="1:1">
      <c r="A654" t="str">
        <f>IF('Multilingual Combox'!G654="","","Delete  SYS_MULTILINGUAL Where FormFullName='" &amp; 'Multilingual Combox'!F654 &amp; "' and ControlId='" &amp; 'Multilingual Combox'!G654 &amp; "'")</f>
        <v/>
      </c>
    </row>
    <row r="655" spans="1:1">
      <c r="A655" t="str">
        <f>IF('Multilingual Combox'!G655="","","Delete  SYS_MULTILINGUAL Where FormFullName='" &amp; 'Multilingual Combox'!F655 &amp; "' and ControlId='" &amp; 'Multilingual Combox'!G655 &amp; "'")</f>
        <v/>
      </c>
    </row>
    <row r="656" spans="1:1">
      <c r="A656" t="str">
        <f>IF('Multilingual Combox'!G656="","","Delete  SYS_MULTILINGUAL Where FormFullName='" &amp; 'Multilingual Combox'!F656 &amp; "' and ControlId='" &amp; 'Multilingual Combox'!G656 &amp; "'")</f>
        <v/>
      </c>
    </row>
    <row r="657" spans="1:1">
      <c r="A657" t="str">
        <f>IF('Multilingual Combox'!G657="","","Delete  SYS_MULTILINGUAL Where FormFullName='" &amp; 'Multilingual Combox'!F657 &amp; "' and ControlId='" &amp; 'Multilingual Combox'!G657 &amp; "'")</f>
        <v/>
      </c>
    </row>
    <row r="658" spans="1:1">
      <c r="A658" t="str">
        <f>IF('Multilingual Combox'!G658="","","Delete  SYS_MULTILINGUAL Where FormFullName='" &amp; 'Multilingual Combox'!F658 &amp; "' and ControlId='" &amp; 'Multilingual Combox'!G658 &amp; "'")</f>
        <v/>
      </c>
    </row>
    <row r="659" spans="1:1">
      <c r="A659" t="str">
        <f>IF('Multilingual Combox'!G659="","","Delete  SYS_MULTILINGUAL Where FormFullName='" &amp; 'Multilingual Combox'!F659 &amp; "' and ControlId='" &amp; 'Multilingual Combox'!G659 &amp; "'")</f>
        <v/>
      </c>
    </row>
    <row r="660" spans="1:1">
      <c r="A660" t="str">
        <f>IF('Multilingual Combox'!G660="","","Delete  SYS_MULTILINGUAL Where FormFullName='" &amp; 'Multilingual Combox'!F660 &amp; "' and ControlId='" &amp; 'Multilingual Combox'!G660 &amp; "'")</f>
        <v/>
      </c>
    </row>
    <row r="661" spans="1:1">
      <c r="A661" t="str">
        <f>IF('Multilingual Combox'!G661="","","Delete  SYS_MULTILINGUAL Where FormFullName='" &amp; 'Multilingual Combox'!F661 &amp; "' and ControlId='" &amp; 'Multilingual Combox'!G661 &amp; "'")</f>
        <v/>
      </c>
    </row>
    <row r="662" spans="1:1">
      <c r="A662" t="str">
        <f>IF('Multilingual Combox'!G662="","","Delete  SYS_MULTILINGUAL Where FormFullName='" &amp; 'Multilingual Combox'!F662 &amp; "' and ControlId='" &amp; 'Multilingual Combox'!G662 &amp; "'")</f>
        <v/>
      </c>
    </row>
    <row r="663" spans="1:1">
      <c r="A663" t="str">
        <f>IF('Multilingual Combox'!G663="","","Delete  SYS_MULTILINGUAL Where FormFullName='" &amp; 'Multilingual Combox'!F663 &amp; "' and ControlId='" &amp; 'Multilingual Combox'!G663 &amp; "'")</f>
        <v/>
      </c>
    </row>
    <row r="664" spans="1:1">
      <c r="A664" t="str">
        <f>IF('Multilingual Combox'!G664="","","Delete  SYS_MULTILINGUAL Where FormFullName='" &amp; 'Multilingual Combox'!F664 &amp; "' and ControlId='" &amp; 'Multilingual Combox'!G664 &amp; "'")</f>
        <v/>
      </c>
    </row>
    <row r="665" spans="1:1">
      <c r="A665" t="str">
        <f>IF('Multilingual Combox'!G665="","","Delete  SYS_MULTILINGUAL Where FormFullName='" &amp; 'Multilingual Combox'!F665 &amp; "' and ControlId='" &amp; 'Multilingual Combox'!G665 &amp; "'")</f>
        <v/>
      </c>
    </row>
    <row r="666" spans="1:1">
      <c r="A666" t="str">
        <f>IF('Multilingual Combox'!G666="","","Delete  SYS_MULTILINGUAL Where FormFullName='" &amp; 'Multilingual Combox'!F666 &amp; "' and ControlId='" &amp; 'Multilingual Combox'!G666 &amp; "'")</f>
        <v/>
      </c>
    </row>
    <row r="667" spans="1:1">
      <c r="A667" t="str">
        <f>IF('Multilingual Combox'!G667="","","Delete  SYS_MULTILINGUAL Where FormFullName='" &amp; 'Multilingual Combox'!F667 &amp; "' and ControlId='" &amp; 'Multilingual Combox'!G667 &amp; "'")</f>
        <v/>
      </c>
    </row>
    <row r="668" spans="1:1">
      <c r="A668" t="str">
        <f>IF('Multilingual Combox'!G668="","","Delete  SYS_MULTILINGUAL Where FormFullName='" &amp; 'Multilingual Combox'!F668 &amp; "' and ControlId='" &amp; 'Multilingual Combox'!G668 &amp; "'")</f>
        <v/>
      </c>
    </row>
    <row r="669" spans="1:1">
      <c r="A669" t="str">
        <f>IF('Multilingual Combox'!G669="","","Delete  SYS_MULTILINGUAL Where FormFullName='" &amp; 'Multilingual Combox'!F669 &amp; "' and ControlId='" &amp; 'Multilingual Combox'!G669 &amp; "'")</f>
        <v/>
      </c>
    </row>
    <row r="670" spans="1:1">
      <c r="A670" t="str">
        <f>IF('Multilingual Combox'!G670="","","Delete  SYS_MULTILINGUAL Where FormFullName='" &amp; 'Multilingual Combox'!F670 &amp; "' and ControlId='" &amp; 'Multilingual Combox'!G670 &amp; "'")</f>
        <v/>
      </c>
    </row>
    <row r="671" spans="1:1">
      <c r="A671" t="str">
        <f>IF('Multilingual Combox'!G671="","","Delete  SYS_MULTILINGUAL Where FormFullName='" &amp; 'Multilingual Combox'!F671 &amp; "' and ControlId='" &amp; 'Multilingual Combox'!G671 &amp; "'")</f>
        <v/>
      </c>
    </row>
    <row r="672" spans="1:1">
      <c r="A672" t="str">
        <f>IF('Multilingual Combox'!G672="","","Delete  SYS_MULTILINGUAL Where FormFullName='" &amp; 'Multilingual Combox'!F672 &amp; "' and ControlId='" &amp; 'Multilingual Combox'!G672 &amp; "'")</f>
        <v/>
      </c>
    </row>
    <row r="673" spans="1:1">
      <c r="A673" t="str">
        <f>IF('Multilingual Combox'!G673="","","Delete  SYS_MULTILINGUAL Where FormFullName='" &amp; 'Multilingual Combox'!F673 &amp; "' and ControlId='" &amp; 'Multilingual Combox'!G673 &amp; "'")</f>
        <v/>
      </c>
    </row>
    <row r="674" spans="1:1">
      <c r="A674" t="str">
        <f>IF('Multilingual Combox'!G674="","","Delete  SYS_MULTILINGUAL Where FormFullName='" &amp; 'Multilingual Combox'!F674 &amp; "' and ControlId='" &amp; 'Multilingual Combox'!G674 &amp; "'")</f>
        <v/>
      </c>
    </row>
    <row r="675" spans="1:1">
      <c r="A675" t="str">
        <f>IF('Multilingual Combox'!G675="","","Delete  SYS_MULTILINGUAL Where FormFullName='" &amp; 'Multilingual Combox'!F675 &amp; "' and ControlId='" &amp; 'Multilingual Combox'!G675 &amp; "'")</f>
        <v/>
      </c>
    </row>
    <row r="676" spans="1:1">
      <c r="A676" t="str">
        <f>IF('Multilingual Combox'!G676="","","Delete  SYS_MULTILINGUAL Where FormFullName='" &amp; 'Multilingual Combox'!F676 &amp; "' and ControlId='" &amp; 'Multilingual Combox'!G676 &amp; "'")</f>
        <v/>
      </c>
    </row>
    <row r="677" spans="1:1">
      <c r="A677" t="str">
        <f>IF('Multilingual Combox'!G677="","","Delete  SYS_MULTILINGUAL Where FormFullName='" &amp; 'Multilingual Combox'!F677 &amp; "' and ControlId='" &amp; 'Multilingual Combox'!G677 &amp; "'")</f>
        <v/>
      </c>
    </row>
    <row r="678" spans="1:1">
      <c r="A678" t="str">
        <f>IF('Multilingual Combox'!G678="","","Delete  SYS_MULTILINGUAL Where FormFullName='" &amp; 'Multilingual Combox'!F678 &amp; "' and ControlId='" &amp; 'Multilingual Combox'!G678 &amp; "'")</f>
        <v/>
      </c>
    </row>
    <row r="679" spans="1:1">
      <c r="A679" t="str">
        <f>IF('Multilingual Combox'!G679="","","Delete  SYS_MULTILINGUAL Where FormFullName='" &amp; 'Multilingual Combox'!F679 &amp; "' and ControlId='" &amp; 'Multilingual Combox'!G679 &amp; "'")</f>
        <v/>
      </c>
    </row>
    <row r="680" spans="1:1">
      <c r="A680" t="str">
        <f>IF('Multilingual Combox'!G680="","","Delete  SYS_MULTILINGUAL Where FormFullName='" &amp; 'Multilingual Combox'!F680 &amp; "' and ControlId='" &amp; 'Multilingual Combox'!G680 &amp; "'")</f>
        <v/>
      </c>
    </row>
    <row r="681" spans="1:1">
      <c r="A681" t="str">
        <f>IF('Multilingual Combox'!G681="","","Delete  SYS_MULTILINGUAL Where FormFullName='" &amp; 'Multilingual Combox'!F681 &amp; "' and ControlId='" &amp; 'Multilingual Combox'!G681 &amp; "'")</f>
        <v/>
      </c>
    </row>
    <row r="682" spans="1:1">
      <c r="A682" t="str">
        <f>IF('Multilingual Combox'!G682="","","Delete  SYS_MULTILINGUAL Where FormFullName='" &amp; 'Multilingual Combox'!F682 &amp; "' and ControlId='" &amp; 'Multilingual Combox'!G682 &amp; "'")</f>
        <v/>
      </c>
    </row>
    <row r="683" spans="1:1">
      <c r="A683" t="str">
        <f>IF('Multilingual Combox'!G683="","","Delete  SYS_MULTILINGUAL Where FormFullName='" &amp; 'Multilingual Combox'!F683 &amp; "' and ControlId='" &amp; 'Multilingual Combox'!G683 &amp; "'")</f>
        <v/>
      </c>
    </row>
    <row r="684" spans="1:1">
      <c r="A684" t="str">
        <f>IF('Multilingual Combox'!G684="","","Delete  SYS_MULTILINGUAL Where FormFullName='" &amp; 'Multilingual Combox'!F684 &amp; "' and ControlId='" &amp; 'Multilingual Combox'!G684 &amp; "'")</f>
        <v/>
      </c>
    </row>
    <row r="685" spans="1:1">
      <c r="A685" t="str">
        <f>IF('Multilingual Combox'!G685="","","Delete  SYS_MULTILINGUAL Where FormFullName='" &amp; 'Multilingual Combox'!F685 &amp; "' and ControlId='" &amp; 'Multilingual Combox'!G685 &amp; "'")</f>
        <v/>
      </c>
    </row>
    <row r="686" spans="1:1">
      <c r="A686" t="str">
        <f>IF('Multilingual Combox'!G686="","","Delete  SYS_MULTILINGUAL Where FormFullName='" &amp; 'Multilingual Combox'!F686 &amp; "' and ControlId='" &amp; 'Multilingual Combox'!G686 &amp; "'")</f>
        <v/>
      </c>
    </row>
    <row r="687" spans="1:1">
      <c r="A687" t="str">
        <f>IF('Multilingual Combox'!G687="","","Delete  SYS_MULTILINGUAL Where FormFullName='" &amp; 'Multilingual Combox'!F687 &amp; "' and ControlId='" &amp; 'Multilingual Combox'!G687 &amp; "'")</f>
        <v/>
      </c>
    </row>
    <row r="688" spans="1:1">
      <c r="A688" t="str">
        <f>IF('Multilingual Combox'!G688="","","Delete  SYS_MULTILINGUAL Where FormFullName='" &amp; 'Multilingual Combox'!F688 &amp; "' and ControlId='" &amp; 'Multilingual Combox'!G688 &amp; "'")</f>
        <v/>
      </c>
    </row>
    <row r="689" spans="1:1">
      <c r="A689" t="str">
        <f>IF('Multilingual Combox'!G689="","","Delete  SYS_MULTILINGUAL Where FormFullName='" &amp; 'Multilingual Combox'!F689 &amp; "' and ControlId='" &amp; 'Multilingual Combox'!G689 &amp; "'")</f>
        <v/>
      </c>
    </row>
    <row r="690" spans="1:1">
      <c r="A690" t="str">
        <f>IF('Multilingual Combox'!G690="","","Delete  SYS_MULTILINGUAL Where FormFullName='" &amp; 'Multilingual Combox'!F690 &amp; "' and ControlId='" &amp; 'Multilingual Combox'!G690 &amp; "'")</f>
        <v/>
      </c>
    </row>
    <row r="691" spans="1:1">
      <c r="A691" t="str">
        <f>IF('Multilingual Combox'!G691="","","Delete  SYS_MULTILINGUAL Where FormFullName='" &amp; 'Multilingual Combox'!F691 &amp; "' and ControlId='" &amp; 'Multilingual Combox'!G691 &amp; "'")</f>
        <v/>
      </c>
    </row>
    <row r="692" spans="1:1">
      <c r="A692" t="str">
        <f>IF('Multilingual Combox'!G692="","","Delete  SYS_MULTILINGUAL Where FormFullName='" &amp; 'Multilingual Combox'!F692 &amp; "' and ControlId='" &amp; 'Multilingual Combox'!G692 &amp; "'")</f>
        <v/>
      </c>
    </row>
    <row r="693" spans="1:1">
      <c r="A693" t="str">
        <f>IF('Multilingual Combox'!G693="","","Delete  SYS_MULTILINGUAL Where FormFullName='" &amp; 'Multilingual Combox'!F693 &amp; "' and ControlId='" &amp; 'Multilingual Combox'!G693 &amp; "'")</f>
        <v/>
      </c>
    </row>
    <row r="694" spans="1:1">
      <c r="A694" t="str">
        <f>IF('Multilingual Combox'!G694="","","Delete  SYS_MULTILINGUAL Where FormFullName='" &amp; 'Multilingual Combox'!F694 &amp; "' and ControlId='" &amp; 'Multilingual Combox'!G694 &amp; "'")</f>
        <v/>
      </c>
    </row>
    <row r="695" spans="1:1">
      <c r="A695" t="str">
        <f>IF('Multilingual Combox'!G695="","","Delete  SYS_MULTILINGUAL Where FormFullName='" &amp; 'Multilingual Combox'!F695 &amp; "' and ControlId='" &amp; 'Multilingual Combox'!G695 &amp; "'")</f>
        <v/>
      </c>
    </row>
    <row r="696" spans="1:1">
      <c r="A696" t="str">
        <f>IF('Multilingual Combox'!G696="","","Delete  SYS_MULTILINGUAL Where FormFullName='" &amp; 'Multilingual Combox'!F696 &amp; "' and ControlId='" &amp; 'Multilingual Combox'!G696 &amp; "'")</f>
        <v/>
      </c>
    </row>
    <row r="697" spans="1:1">
      <c r="A697" t="str">
        <f>IF('Multilingual Combox'!G697="","","Delete  SYS_MULTILINGUAL Where FormFullName='" &amp; 'Multilingual Combox'!F697 &amp; "' and ControlId='" &amp; 'Multilingual Combox'!G697 &amp; "'")</f>
        <v/>
      </c>
    </row>
    <row r="698" spans="1:1">
      <c r="A698" t="str">
        <f>IF('Multilingual Combox'!G698="","","Delete  SYS_MULTILINGUAL Where FormFullName='" &amp; 'Multilingual Combox'!F698 &amp; "' and ControlId='" &amp; 'Multilingual Combox'!G698 &amp; "'")</f>
        <v/>
      </c>
    </row>
    <row r="699" spans="1:1">
      <c r="A699" t="str">
        <f>IF('Multilingual Combox'!G699="","","Delete  SYS_MULTILINGUAL Where FormFullName='" &amp; 'Multilingual Combox'!F699 &amp; "' and ControlId='" &amp; 'Multilingual Combox'!G699 &amp; "'")</f>
        <v/>
      </c>
    </row>
    <row r="700" spans="1:1">
      <c r="A700" t="str">
        <f>IF('Multilingual Combox'!G700="","","Delete  SYS_MULTILINGUAL Where FormFullName='" &amp; 'Multilingual Combox'!F700 &amp; "' and ControlId='" &amp; 'Multilingual Combox'!G700 &amp; "'")</f>
        <v/>
      </c>
    </row>
    <row r="701" spans="1:1">
      <c r="A701" t="str">
        <f>IF('Multilingual Combox'!G701="","","Delete  SYS_MULTILINGUAL Where FormFullName='" &amp; 'Multilingual Combox'!F701 &amp; "' and ControlId='" &amp; 'Multilingual Combox'!G701 &amp; "'")</f>
        <v/>
      </c>
    </row>
    <row r="702" spans="1:1">
      <c r="A702" t="str">
        <f>IF('Multilingual Combox'!G702="","","Delete  SYS_MULTILINGUAL Where FormFullName='" &amp; 'Multilingual Combox'!F702 &amp; "' and ControlId='" &amp; 'Multilingual Combox'!G702 &amp; "'")</f>
        <v/>
      </c>
    </row>
    <row r="703" spans="1:1">
      <c r="A703" t="str">
        <f>IF('Multilingual Combox'!G703="","","Delete  SYS_MULTILINGUAL Where FormFullName='" &amp; 'Multilingual Combox'!F703 &amp; "' and ControlId='" &amp; 'Multilingual Combox'!G703 &amp; "'")</f>
        <v/>
      </c>
    </row>
    <row r="704" spans="1:1">
      <c r="A704" t="str">
        <f>IF('Multilingual Combox'!G704="","","Delete  SYS_MULTILINGUAL Where FormFullName='" &amp; 'Multilingual Combox'!F704 &amp; "' and ControlId='" &amp; 'Multilingual Combox'!G704 &amp; "'")</f>
        <v/>
      </c>
    </row>
    <row r="705" spans="1:1">
      <c r="A705" t="str">
        <f>IF('Multilingual Combox'!G705="","","Delete  SYS_MULTILINGUAL Where FormFullName='" &amp; 'Multilingual Combox'!F705 &amp; "' and ControlId='" &amp; 'Multilingual Combox'!G705 &amp; "'")</f>
        <v/>
      </c>
    </row>
    <row r="706" spans="1:1">
      <c r="A706" t="str">
        <f>IF('Multilingual Combox'!G706="","","Delete  SYS_MULTILINGUAL Where FormFullName='" &amp; 'Multilingual Combox'!F706 &amp; "' and ControlId='" &amp; 'Multilingual Combox'!G706 &amp; "'")</f>
        <v/>
      </c>
    </row>
    <row r="707" spans="1:1">
      <c r="A707" t="str">
        <f>IF('Multilingual Combox'!G707="","","Delete  SYS_MULTILINGUAL Where FormFullName='" &amp; 'Multilingual Combox'!F707 &amp; "' and ControlId='" &amp; 'Multilingual Combox'!G707 &amp; "'")</f>
        <v/>
      </c>
    </row>
    <row r="708" spans="1:1">
      <c r="A708" t="str">
        <f>IF('Multilingual Combox'!G708="","","Delete  SYS_MULTILINGUAL Where FormFullName='" &amp; 'Multilingual Combox'!F708 &amp; "' and ControlId='" &amp; 'Multilingual Combox'!G708 &amp; "'")</f>
        <v/>
      </c>
    </row>
    <row r="709" spans="1:1">
      <c r="A709" t="str">
        <f>IF('Multilingual Combox'!G709="","","Delete  SYS_MULTILINGUAL Where FormFullName='" &amp; 'Multilingual Combox'!F709 &amp; "' and ControlId='" &amp; 'Multilingual Combox'!G709 &amp; "'")</f>
        <v/>
      </c>
    </row>
    <row r="710" spans="1:1">
      <c r="A710" t="str">
        <f>IF('Multilingual Combox'!G710="","","Delete  SYS_MULTILINGUAL Where FormFullName='" &amp; 'Multilingual Combox'!F710 &amp; "' and ControlId='" &amp; 'Multilingual Combox'!G710 &amp; "'")</f>
        <v/>
      </c>
    </row>
    <row r="711" spans="1:1">
      <c r="A711" t="str">
        <f>IF('Multilingual Combox'!G711="","","Delete  SYS_MULTILINGUAL Where FormFullName='" &amp; 'Multilingual Combox'!F711 &amp; "' and ControlId='" &amp; 'Multilingual Combox'!G711 &amp; "'")</f>
        <v/>
      </c>
    </row>
    <row r="712" spans="1:1">
      <c r="A712" t="str">
        <f>IF('Multilingual Combox'!G712="","","Delete  SYS_MULTILINGUAL Where FormFullName='" &amp; 'Multilingual Combox'!F712 &amp; "' and ControlId='" &amp; 'Multilingual Combox'!G712 &amp; "'")</f>
        <v/>
      </c>
    </row>
    <row r="713" spans="1:1">
      <c r="A713" t="str">
        <f>IF('Multilingual Combox'!G713="","","Delete  SYS_MULTILINGUAL Where FormFullName='" &amp; 'Multilingual Combox'!F713 &amp; "' and ControlId='" &amp; 'Multilingual Combox'!G713 &amp; "'")</f>
        <v/>
      </c>
    </row>
    <row r="714" spans="1:1">
      <c r="A714" t="str">
        <f>IF('Multilingual Combox'!G714="","","Delete  SYS_MULTILINGUAL Where FormFullName='" &amp; 'Multilingual Combox'!F714 &amp; "' and ControlId='" &amp; 'Multilingual Combox'!G714 &amp; "'")</f>
        <v/>
      </c>
    </row>
    <row r="715" spans="1:1">
      <c r="A715" t="str">
        <f>IF('Multilingual Combox'!G715="","","Delete  SYS_MULTILINGUAL Where FormFullName='" &amp; 'Multilingual Combox'!F715 &amp; "' and ControlId='" &amp; 'Multilingual Combox'!G715 &amp; "'")</f>
        <v/>
      </c>
    </row>
    <row r="716" spans="1:1">
      <c r="A716" t="str">
        <f>IF('Multilingual Combox'!G716="","","Delete  SYS_MULTILINGUAL Where FormFullName='" &amp; 'Multilingual Combox'!F716 &amp; "' and ControlId='" &amp; 'Multilingual Combox'!G716 &amp; "'")</f>
        <v/>
      </c>
    </row>
    <row r="717" spans="1:1">
      <c r="A717" t="str">
        <f>IF('Multilingual Combox'!G717="","","Delete  SYS_MULTILINGUAL Where FormFullName='" &amp; 'Multilingual Combox'!F717 &amp; "' and ControlId='" &amp; 'Multilingual Combox'!G717 &amp; "'")</f>
        <v/>
      </c>
    </row>
    <row r="718" spans="1:1">
      <c r="A718" t="str">
        <f>IF('Multilingual Combox'!G718="","","Delete  SYS_MULTILINGUAL Where FormFullName='" &amp; 'Multilingual Combox'!F718 &amp; "' and ControlId='" &amp; 'Multilingual Combox'!G718 &amp; "'")</f>
        <v/>
      </c>
    </row>
    <row r="719" spans="1:1">
      <c r="A719" t="str">
        <f>IF('Multilingual Combox'!G719="","","Delete  SYS_MULTILINGUAL Where FormFullName='" &amp; 'Multilingual Combox'!F719 &amp; "' and ControlId='" &amp; 'Multilingual Combox'!G719 &amp; "'")</f>
        <v/>
      </c>
    </row>
    <row r="720" spans="1:1">
      <c r="A720" t="str">
        <f>IF('Multilingual Combox'!G720="","","Delete  SYS_MULTILINGUAL Where FormFullName='" &amp; 'Multilingual Combox'!F720 &amp; "' and ControlId='" &amp; 'Multilingual Combox'!G720 &amp; "'")</f>
        <v/>
      </c>
    </row>
    <row r="721" spans="1:1">
      <c r="A721" t="str">
        <f>IF('Multilingual Combox'!G721="","","Delete  SYS_MULTILINGUAL Where FormFullName='" &amp; 'Multilingual Combox'!F721 &amp; "' and ControlId='" &amp; 'Multilingual Combox'!G721 &amp; "'")</f>
        <v/>
      </c>
    </row>
    <row r="722" spans="1:1">
      <c r="A722" t="str">
        <f>IF('Multilingual Combox'!G722="","","Delete  SYS_MULTILINGUAL Where FormFullName='" &amp; 'Multilingual Combox'!F722 &amp; "' and ControlId='" &amp; 'Multilingual Combox'!G722 &amp; "'")</f>
        <v/>
      </c>
    </row>
    <row r="723" spans="1:1">
      <c r="A723" t="str">
        <f>IF('Multilingual Combox'!G723="","","Delete  SYS_MULTILINGUAL Where FormFullName='" &amp; 'Multilingual Combox'!F723 &amp; "' and ControlId='" &amp; 'Multilingual Combox'!G723 &amp; "'")</f>
        <v/>
      </c>
    </row>
    <row r="724" spans="1:1">
      <c r="A724" t="str">
        <f>IF('Multilingual Combox'!G724="","","Delete  SYS_MULTILINGUAL Where FormFullName='" &amp; 'Multilingual Combox'!F724 &amp; "' and ControlId='" &amp; 'Multilingual Combox'!G724 &amp; "'")</f>
        <v/>
      </c>
    </row>
    <row r="725" spans="1:1">
      <c r="A725" t="str">
        <f>IF('Multilingual Combox'!G725="","","Delete  SYS_MULTILINGUAL Where FormFullName='" &amp; 'Multilingual Combox'!F725 &amp; "' and ControlId='" &amp; 'Multilingual Combox'!G725 &amp; "'")</f>
        <v/>
      </c>
    </row>
    <row r="726" spans="1:1">
      <c r="A726" t="str">
        <f>IF('Multilingual Combox'!G726="","","Delete  SYS_MULTILINGUAL Where FormFullName='" &amp; 'Multilingual Combox'!F726 &amp; "' and ControlId='" &amp; 'Multilingual Combox'!G726 &amp; "'")</f>
        <v/>
      </c>
    </row>
    <row r="727" spans="1:1">
      <c r="A727" t="str">
        <f>IF('Multilingual Combox'!G727="","","Delete  SYS_MULTILINGUAL Where FormFullName='" &amp; 'Multilingual Combox'!F727 &amp; "' and ControlId='" &amp; 'Multilingual Combox'!G727 &amp; "'")</f>
        <v/>
      </c>
    </row>
    <row r="728" spans="1:1">
      <c r="A728" t="str">
        <f>IF('Multilingual Combox'!G728="","","Delete  SYS_MULTILINGUAL Where FormFullName='" &amp; 'Multilingual Combox'!F728 &amp; "' and ControlId='" &amp; 'Multilingual Combox'!G728 &amp; "'")</f>
        <v/>
      </c>
    </row>
    <row r="729" spans="1:1">
      <c r="A729" t="str">
        <f>IF('Multilingual Combox'!G729="","","Delete  SYS_MULTILINGUAL Where FormFullName='" &amp; 'Multilingual Combox'!F729 &amp; "' and ControlId='" &amp; 'Multilingual Combox'!G729 &amp; "'")</f>
        <v/>
      </c>
    </row>
    <row r="730" spans="1:1">
      <c r="A730" t="str">
        <f>IF('Multilingual Combox'!G730="","","Delete  SYS_MULTILINGUAL Where FormFullName='" &amp; 'Multilingual Combox'!F730 &amp; "' and ControlId='" &amp; 'Multilingual Combox'!G730 &amp; "'")</f>
        <v/>
      </c>
    </row>
    <row r="731" spans="1:1">
      <c r="A731" t="str">
        <f>IF('Multilingual Combox'!G731="","","Delete  SYS_MULTILINGUAL Where FormFullName='" &amp; 'Multilingual Combox'!F731 &amp; "' and ControlId='" &amp; 'Multilingual Combox'!G731 &amp; "'")</f>
        <v/>
      </c>
    </row>
    <row r="732" spans="1:1">
      <c r="A732" t="str">
        <f>IF('Multilingual Combox'!G732="","","Delete  SYS_MULTILINGUAL Where FormFullName='" &amp; 'Multilingual Combox'!F732 &amp; "' and ControlId='" &amp; 'Multilingual Combox'!G732 &amp; "'")</f>
        <v/>
      </c>
    </row>
    <row r="733" spans="1:1">
      <c r="A733" t="str">
        <f>IF('Multilingual Combox'!G733="","","Delete  SYS_MULTILINGUAL Where FormFullName='" &amp; 'Multilingual Combox'!F733 &amp; "' and ControlId='" &amp; 'Multilingual Combox'!G733 &amp; "'")</f>
        <v/>
      </c>
    </row>
    <row r="734" spans="1:1">
      <c r="A734" t="str">
        <f>IF('Multilingual Combox'!G734="","","Delete  SYS_MULTILINGUAL Where FormFullName='" &amp; 'Multilingual Combox'!F734 &amp; "' and ControlId='" &amp; 'Multilingual Combox'!G734 &amp; "'")</f>
        <v/>
      </c>
    </row>
    <row r="735" spans="1:1">
      <c r="A735" t="str">
        <f>IF('Multilingual Combox'!G735="","","Delete  SYS_MULTILINGUAL Where FormFullName='" &amp; 'Multilingual Combox'!F735 &amp; "' and ControlId='" &amp; 'Multilingual Combox'!G735 &amp; "'")</f>
        <v/>
      </c>
    </row>
    <row r="736" spans="1:1">
      <c r="A736" t="str">
        <f>IF('Multilingual Combox'!G736="","","Delete  SYS_MULTILINGUAL Where FormFullName='" &amp; 'Multilingual Combox'!F736 &amp; "' and ControlId='" &amp; 'Multilingual Combox'!G736 &amp; "'")</f>
        <v/>
      </c>
    </row>
    <row r="737" spans="1:1">
      <c r="A737" t="str">
        <f>IF('Multilingual Combox'!G737="","","Delete  SYS_MULTILINGUAL Where FormFullName='" &amp; 'Multilingual Combox'!F737 &amp; "' and ControlId='" &amp; 'Multilingual Combox'!G737 &amp; "'")</f>
        <v/>
      </c>
    </row>
    <row r="738" spans="1:1">
      <c r="A738" t="str">
        <f>IF('Multilingual Combox'!G738="","","Delete  SYS_MULTILINGUAL Where FormFullName='" &amp; 'Multilingual Combox'!F738 &amp; "' and ControlId='" &amp; 'Multilingual Combox'!G738 &amp; "'")</f>
        <v/>
      </c>
    </row>
    <row r="739" spans="1:1">
      <c r="A739" t="str">
        <f>IF('Multilingual Combox'!G739="","","Delete  SYS_MULTILINGUAL Where FormFullName='" &amp; 'Multilingual Combox'!F739 &amp; "' and ControlId='" &amp; 'Multilingual Combox'!G739 &amp; "'")</f>
        <v/>
      </c>
    </row>
    <row r="740" spans="1:1">
      <c r="A740" t="str">
        <f>IF('Multilingual Combox'!G740="","","Delete  SYS_MULTILINGUAL Where FormFullName='" &amp; 'Multilingual Combox'!F740 &amp; "' and ControlId='" &amp; 'Multilingual Combox'!G740 &amp; "'")</f>
        <v/>
      </c>
    </row>
    <row r="741" spans="1:1">
      <c r="A741" t="str">
        <f>IF('Multilingual Combox'!G741="","","Delete  SYS_MULTILINGUAL Where FormFullName='" &amp; 'Multilingual Combox'!F741 &amp; "' and ControlId='" &amp; 'Multilingual Combox'!G741 &amp; "'")</f>
        <v/>
      </c>
    </row>
    <row r="742" spans="1:1">
      <c r="A742" t="str">
        <f>IF('Multilingual Combox'!A742="","","Delete  SYS_MULTILINGUAL Where FormFullName='" &amp; 'Multilingual Combox'!F742 &amp; "' and ControlId='" &amp; 'Multilingual Combox'!G742 &amp; "'")</f>
        <v/>
      </c>
    </row>
    <row r="743" spans="1:1">
      <c r="A743" t="str">
        <f>IF('Multilingual Combox'!A743="","","Delete  SYS_MULTILINGUAL Where FormFullName='" &amp; 'Multilingual Combox'!F743 &amp; "' and ControlId='" &amp; 'Multilingual Combox'!G743 &amp; "'")</f>
        <v/>
      </c>
    </row>
    <row r="744" spans="1:1">
      <c r="A744" t="str">
        <f>IF('Multilingual Combox'!A744="","","Delete  SYS_MULTILINGUAL Where FormFullName='" &amp; 'Multilingual Combox'!F744 &amp; "' and ControlId='" &amp; 'Multilingual Combox'!G744 &amp; "'")</f>
        <v/>
      </c>
    </row>
    <row r="745" spans="1:1">
      <c r="A745" t="str">
        <f>IF('Multilingual Combox'!A745="","","Delete  SYS_MULTILINGUAL Where FormFullName='" &amp; 'Multilingual Combox'!F745 &amp; "' and ControlId='" &amp; 'Multilingual Combox'!G745 &amp; "'")</f>
        <v/>
      </c>
    </row>
    <row r="746" spans="1:1">
      <c r="A746" t="str">
        <f>IF('Multilingual Combox'!A746="","","Delete  SYS_MULTILINGUAL Where FormFullName='" &amp; 'Multilingual Combox'!F746 &amp; "' and ControlId='" &amp; 'Multilingual Combox'!G746 &amp; "'")</f>
        <v/>
      </c>
    </row>
    <row r="747" spans="1:1">
      <c r="A747" t="str">
        <f>IF('Multilingual Combox'!A747="","","Delete  SYS_MULTILINGUAL Where FormFullName='" &amp; 'Multilingual Combox'!F747 &amp; "' and ControlId='" &amp; 'Multilingual Combox'!G747 &amp; "'")</f>
        <v/>
      </c>
    </row>
    <row r="748" spans="1:1">
      <c r="A748" t="str">
        <f>IF('Multilingual Combox'!A748="","","Delete  SYS_MULTILINGUAL Where FormFullName='" &amp; 'Multilingual Combox'!F748 &amp; "' and ControlId='" &amp; 'Multilingual Combox'!G748 &amp; "'")</f>
        <v/>
      </c>
    </row>
    <row r="749" spans="1:1">
      <c r="A749" t="str">
        <f>IF('Multilingual Combox'!A749="","","Delete  SYS_MULTILINGUAL Where FormFullName='" &amp; 'Multilingual Combox'!F749 &amp; "' and ControlId='" &amp; 'Multilingual Combox'!G749 &amp; "'")</f>
        <v/>
      </c>
    </row>
    <row r="750" spans="1:1">
      <c r="A750" t="str">
        <f>IF('Multilingual Combox'!A750="","","Delete  SYS_MULTILINGUAL Where FormFullName='" &amp; 'Multilingual Combox'!F750 &amp; "' and ControlId='" &amp; 'Multilingual Combox'!G750 &amp; "'")</f>
        <v/>
      </c>
    </row>
    <row r="751" spans="1:1">
      <c r="A751" t="str">
        <f>IF('Multilingual Combox'!A751="","","Delete  SYS_MULTILINGUAL Where FormFullName='" &amp; 'Multilingual Combox'!F751 &amp; "' and ControlId='" &amp; 'Multilingual Combox'!G751 &amp; "'")</f>
        <v/>
      </c>
    </row>
    <row r="752" spans="1:1">
      <c r="A752" t="str">
        <f>IF('Multilingual Combox'!A752="","","Delete  SYS_MULTILINGUAL Where FormFullName='" &amp; 'Multilingual Combox'!F752 &amp; "' and ControlId='" &amp; 'Multilingual Combox'!G752 &amp; "'")</f>
        <v/>
      </c>
    </row>
    <row r="753" spans="1:1">
      <c r="A753" t="str">
        <f>IF('Multilingual Combox'!A753="","","Delete  SYS_MULTILINGUAL Where FormFullName='" &amp; 'Multilingual Combox'!F753 &amp; "' and ControlId='" &amp; 'Multilingual Combox'!G753 &amp; "'")</f>
        <v/>
      </c>
    </row>
    <row r="754" spans="1:1">
      <c r="A754" t="str">
        <f>IF('Multilingual Combox'!A754="","","Delete  SYS_MULTILINGUAL Where FormFullName='" &amp; 'Multilingual Combox'!F754 &amp; "' and ControlId='" &amp; 'Multilingual Combox'!G754 &amp; "'")</f>
        <v/>
      </c>
    </row>
    <row r="755" spans="1:1">
      <c r="A755" t="str">
        <f>IF('Multilingual Combox'!A755="","","Delete  SYS_MULTILINGUAL Where FormFullName='" &amp; 'Multilingual Combox'!F755 &amp; "' and ControlId='" &amp; 'Multilingual Combox'!G755 &amp; "'")</f>
        <v/>
      </c>
    </row>
    <row r="756" spans="1:1">
      <c r="A756" t="str">
        <f>IF('Multilingual Combox'!A756="","","Delete  SYS_MULTILINGUAL Where FormFullName='" &amp; 'Multilingual Combox'!F756 &amp; "' and ControlId='" &amp; 'Multilingual Combox'!G756 &amp; "'")</f>
        <v/>
      </c>
    </row>
    <row r="757" spans="1:1">
      <c r="A757" t="str">
        <f>IF('Multilingual Combox'!A757="","","Delete  SYS_MULTILINGUAL Where FormFullName='" &amp; 'Multilingual Combox'!F757 &amp; "' and ControlId='" &amp; 'Multilingual Combox'!G757 &amp; "'")</f>
        <v/>
      </c>
    </row>
    <row r="758" spans="1:1">
      <c r="A758" t="str">
        <f>IF('Multilingual Combox'!A758="","","Delete  SYS_MULTILINGUAL Where FormFullName='" &amp; 'Multilingual Combox'!F758 &amp; "' and ControlId='" &amp; 'Multilingual Combox'!G758 &amp; "'")</f>
        <v/>
      </c>
    </row>
    <row r="759" spans="1:1">
      <c r="A759" t="str">
        <f>IF('Multilingual Combox'!A759="","","Delete  SYS_MULTILINGUAL Where FormFullName='" &amp; 'Multilingual Combox'!F759 &amp; "' and ControlId='" &amp; 'Multilingual Combox'!G759 &amp; "'")</f>
        <v/>
      </c>
    </row>
    <row r="760" spans="1:1">
      <c r="A760" t="str">
        <f>IF('Multilingual Combox'!A760="","","Delete  SYS_MULTILINGUAL Where FormFullName='" &amp; 'Multilingual Combox'!F760 &amp; "' and ControlId='" &amp; 'Multilingual Combox'!G760 &amp; "'")</f>
        <v/>
      </c>
    </row>
    <row r="761" spans="1:1">
      <c r="A761" t="str">
        <f>IF('Multilingual Combox'!A761="","","Delete  SYS_MULTILINGUAL Where FormFullName='" &amp; 'Multilingual Combox'!F761 &amp; "' and ControlId='" &amp; 'Multilingual Combox'!G761 &amp; "'")</f>
        <v/>
      </c>
    </row>
    <row r="762" spans="1:1">
      <c r="A762" t="str">
        <f>IF('Multilingual Combox'!A762="","","Delete  SYS_MULTILINGUAL Where FormFullName='" &amp; 'Multilingual Combox'!F762 &amp; "' and ControlId='" &amp; 'Multilingual Combox'!G762 &amp; "'")</f>
        <v/>
      </c>
    </row>
    <row r="763" spans="1:1">
      <c r="A763" t="str">
        <f>IF('Multilingual Combox'!A763="","","Delete  SYS_MULTILINGUAL Where FormFullName='" &amp; 'Multilingual Combox'!F763 &amp; "' and ControlId='" &amp; 'Multilingual Combox'!G763 &amp; "'")</f>
        <v/>
      </c>
    </row>
    <row r="764" spans="1:1">
      <c r="A764" t="str">
        <f>IF('Multilingual Combox'!A764="","","Delete  SYS_MULTILINGUAL Where FormFullName='" &amp; 'Multilingual Combox'!F764 &amp; "' and ControlId='" &amp; 'Multilingual Combox'!G764 &amp; "'")</f>
        <v/>
      </c>
    </row>
    <row r="765" spans="1:1">
      <c r="A765" t="str">
        <f>IF('Multilingual Combox'!A765="","","Delete  SYS_MULTILINGUAL Where FormFullName='" &amp; 'Multilingual Combox'!F765 &amp; "' and ControlId='" &amp; 'Multilingual Combox'!G765 &amp; "'")</f>
        <v/>
      </c>
    </row>
    <row r="766" spans="1:1">
      <c r="A766" t="str">
        <f>IF('Multilingual Combox'!A766="","","Delete  SYS_MULTILINGUAL Where FormFullName='" &amp; 'Multilingual Combox'!F766 &amp; "' and ControlId='" &amp; 'Multilingual Combox'!G766 &amp; "'")</f>
        <v/>
      </c>
    </row>
    <row r="767" spans="1:1">
      <c r="A767" t="str">
        <f>IF('Multilingual Combox'!A767="","","Delete  SYS_MULTILINGUAL Where FormFullName='" &amp; 'Multilingual Combox'!F767 &amp; "' and ControlId='" &amp; 'Multilingual Combox'!G767 &amp; "'")</f>
        <v/>
      </c>
    </row>
    <row r="768" spans="1:1">
      <c r="A768" t="str">
        <f>IF('Multilingual Combox'!A768="","","Delete  SYS_MULTILINGUAL Where FormFullName='" &amp; 'Multilingual Combox'!F768 &amp; "' and ControlId='" &amp; 'Multilingual Combox'!G768 &amp; "'")</f>
        <v/>
      </c>
    </row>
    <row r="769" spans="1:1">
      <c r="A769" t="str">
        <f>IF('Multilingual Combox'!A769="","","Delete  SYS_MULTILINGUAL Where FormFullName='" &amp; 'Multilingual Combox'!F769 &amp; "' and ControlId='" &amp; 'Multilingual Combox'!G769 &amp; "'")</f>
        <v/>
      </c>
    </row>
    <row r="770" spans="1:1">
      <c r="A770" t="str">
        <f>IF('Multilingual Combox'!A770="","","Delete  SYS_MULTILINGUAL Where FormFullName='" &amp; 'Multilingual Combox'!F770 &amp; "' and ControlId='" &amp; 'Multilingual Combox'!G770 &amp; "'")</f>
        <v/>
      </c>
    </row>
    <row r="771" spans="1:1">
      <c r="A771" t="str">
        <f>IF('Multilingual Combox'!A771="","","Delete  SYS_MULTILINGUAL Where FormFullName='" &amp; 'Multilingual Combox'!F771 &amp; "' and ControlId='" &amp; 'Multilingual Combox'!G771 &amp; "'")</f>
        <v/>
      </c>
    </row>
    <row r="772" spans="1:1">
      <c r="A772" t="str">
        <f>IF('Multilingual Combox'!A772="","","Delete  SYS_MULTILINGUAL Where FormFullName='" &amp; 'Multilingual Combox'!F772 &amp; "' and ControlId='" &amp; 'Multilingual Combox'!G772 &amp; "'")</f>
        <v/>
      </c>
    </row>
    <row r="773" spans="1:1">
      <c r="A773" t="str">
        <f>IF('Multilingual Combox'!A773="","","Delete  SYS_MULTILINGUAL Where FormFullName='" &amp; 'Multilingual Combox'!F773 &amp; "' and ControlId='" &amp; 'Multilingual Combox'!G773 &amp; "'")</f>
        <v/>
      </c>
    </row>
    <row r="774" spans="1:1">
      <c r="A774" t="str">
        <f>IF('Multilingual Combox'!A774="","","Delete  SYS_MULTILINGUAL Where FormFullName='" &amp; 'Multilingual Combox'!F774 &amp; "' and ControlId='" &amp; 'Multilingual Combox'!G774 &amp; "'")</f>
        <v/>
      </c>
    </row>
    <row r="775" spans="1:1">
      <c r="A775" t="str">
        <f>IF('Multilingual Combox'!A775="","","Delete  SYS_MULTILINGUAL Where FormFullName='" &amp; 'Multilingual Combox'!F775 &amp; "' and ControlId='" &amp; 'Multilingual Combox'!G775 &amp; "'")</f>
        <v/>
      </c>
    </row>
    <row r="776" spans="1:1">
      <c r="A776" t="str">
        <f>IF('Multilingual Combox'!A776="","","Delete  SYS_MULTILINGUAL Where FormFullName='" &amp; 'Multilingual Combox'!F776 &amp; "' and ControlId='" &amp; 'Multilingual Combox'!G776 &amp; "'")</f>
        <v/>
      </c>
    </row>
    <row r="777" spans="1:1">
      <c r="A777" t="str">
        <f>IF('Multilingual Combox'!A777="","","Delete  SYS_MULTILINGUAL Where FormFullName='" &amp; 'Multilingual Combox'!F777 &amp; "' and ControlId='" &amp; 'Multilingual Combox'!G777 &amp; "'")</f>
        <v/>
      </c>
    </row>
    <row r="778" spans="1:1">
      <c r="A778" t="str">
        <f>IF('Multilingual Combox'!A778="","","Delete  SYS_MULTILINGUAL Where FormFullName='" &amp; 'Multilingual Combox'!F778 &amp; "' and ControlId='" &amp; 'Multilingual Combox'!G778 &amp; "'")</f>
        <v/>
      </c>
    </row>
    <row r="779" spans="1:1">
      <c r="A779" t="str">
        <f>IF('Multilingual Combox'!A779="","","Delete  SYS_MULTILINGUAL Where FormFullName='" &amp; 'Multilingual Combox'!F779 &amp; "' and ControlId='" &amp; 'Multilingual Combox'!G779 &amp; "'")</f>
        <v/>
      </c>
    </row>
    <row r="780" spans="1:1">
      <c r="A780" t="str">
        <f>IF('Multilingual Combox'!A780="","","Delete  SYS_MULTILINGUAL Where FormFullName='" &amp; 'Multilingual Combox'!F780 &amp; "' and ControlId='" &amp; 'Multilingual Combox'!G780 &amp; "'")</f>
        <v/>
      </c>
    </row>
    <row r="781" spans="1:1">
      <c r="A781" t="str">
        <f>IF('Multilingual Combox'!A781="","","Delete  SYS_MULTILINGUAL Where FormFullName='" &amp; 'Multilingual Combox'!F781 &amp; "' and ControlId='" &amp; 'Multilingual Combox'!G781 &amp; "'")</f>
        <v/>
      </c>
    </row>
    <row r="782" spans="1:1">
      <c r="A782" t="str">
        <f>IF('Multilingual Combox'!A782="","","Delete  SYS_MULTILINGUAL Where FormFullName='" &amp; 'Multilingual Combox'!F782 &amp; "' and ControlId='" &amp; 'Multilingual Combox'!G782 &amp; "'")</f>
        <v/>
      </c>
    </row>
    <row r="783" spans="1:1">
      <c r="A783" t="str">
        <f>IF('Multilingual Combox'!A783="","","Delete  SYS_MULTILINGUAL Where FormFullName='" &amp; 'Multilingual Combox'!F783 &amp; "' and ControlId='" &amp; 'Multilingual Combox'!G783 &amp; "'")</f>
        <v/>
      </c>
    </row>
    <row r="784" spans="1:1">
      <c r="A784" t="str">
        <f>IF('Multilingual Combox'!A784="","","Delete  SYS_MULTILINGUAL Where FormFullName='" &amp; 'Multilingual Combox'!F784 &amp; "' and ControlId='" &amp; 'Multilingual Combox'!G784 &amp; "'")</f>
        <v/>
      </c>
    </row>
    <row r="785" spans="1:1">
      <c r="A785" t="str">
        <f>IF('Multilingual Combox'!A785="","","Delete  SYS_MULTILINGUAL Where FormFullName='" &amp; 'Multilingual Combox'!F785 &amp; "' and ControlId='" &amp; 'Multilingual Combox'!G785 &amp; "'")</f>
        <v/>
      </c>
    </row>
    <row r="786" spans="1:1">
      <c r="A786" t="str">
        <f>IF('Multilingual Combox'!A786="","","Delete  SYS_MULTILINGUAL Where FormFullName='" &amp; 'Multilingual Combox'!F786 &amp; "' and ControlId='" &amp; 'Multilingual Combox'!G786 &amp; "'")</f>
        <v/>
      </c>
    </row>
    <row r="787" spans="1:1">
      <c r="A787" t="str">
        <f>IF('Multilingual Combox'!A787="","","Delete  SYS_MULTILINGUAL Where FormFullName='" &amp; 'Multilingual Combox'!F787 &amp; "' and ControlId='" &amp; 'Multilingual Combox'!G787 &amp; "'")</f>
        <v/>
      </c>
    </row>
    <row r="788" spans="1:1">
      <c r="A788" t="str">
        <f>IF('Multilingual Combox'!A788="","","Delete  SYS_MULTILINGUAL Where FormFullName='" &amp; 'Multilingual Combox'!F788 &amp; "' and ControlId='" &amp; 'Multilingual Combox'!G788 &amp; "'")</f>
        <v/>
      </c>
    </row>
    <row r="789" spans="1:1">
      <c r="A789" t="str">
        <f>IF('Multilingual Combox'!A789="","","Delete  SYS_MULTILINGUAL Where FormFullName='" &amp; 'Multilingual Combox'!F789 &amp; "' and ControlId='" &amp; 'Multilingual Combox'!G789 &amp; "'")</f>
        <v/>
      </c>
    </row>
    <row r="790" spans="1:1">
      <c r="A790" t="str">
        <f>IF('Multilingual Combox'!A790="","","Delete  SYS_MULTILINGUAL Where FormFullName='" &amp; 'Multilingual Combox'!F790 &amp; "' and ControlId='" &amp; 'Multilingual Combox'!G790 &amp; "'")</f>
        <v/>
      </c>
    </row>
    <row r="791" spans="1:1">
      <c r="A791" t="str">
        <f>IF('Multilingual Combox'!A791="","","Delete  SYS_MULTILINGUAL Where FormFullName='" &amp; 'Multilingual Combox'!F791 &amp; "' and ControlId='" &amp; 'Multilingual Combox'!G791 &amp; "'")</f>
        <v/>
      </c>
    </row>
    <row r="792" spans="1:1">
      <c r="A792" t="str">
        <f>IF('Multilingual Combox'!A792="","","Delete  SYS_MULTILINGUAL Where FormFullName='" &amp; 'Multilingual Combox'!F792 &amp; "' and ControlId='" &amp; 'Multilingual Combox'!G792 &amp; "'")</f>
        <v/>
      </c>
    </row>
    <row r="793" spans="1:1">
      <c r="A793" t="str">
        <f>IF('Multilingual Combox'!A793="","","Delete  SYS_MULTILINGUAL Where FormFullName='" &amp; 'Multilingual Combox'!F793 &amp; "' and ControlId='" &amp; 'Multilingual Combox'!G793 &amp; "'")</f>
        <v/>
      </c>
    </row>
    <row r="794" spans="1:1">
      <c r="A794" t="str">
        <f>IF('Multilingual Combox'!A794="","","Delete  SYS_MULTILINGUAL Where FormFullName='" &amp; 'Multilingual Combox'!F794 &amp; "' and ControlId='" &amp; 'Multilingual Combox'!G794 &amp; "'")</f>
        <v/>
      </c>
    </row>
    <row r="795" spans="1:1">
      <c r="A795" t="str">
        <f>IF('Multilingual Combox'!A795="","","Delete  SYS_MULTILINGUAL Where FormFullName='" &amp; 'Multilingual Combox'!F795 &amp; "' and ControlId='" &amp; 'Multilingual Combox'!G795 &amp; "'")</f>
        <v/>
      </c>
    </row>
    <row r="796" spans="1:1">
      <c r="A796" t="str">
        <f>IF('Multilingual Combox'!A796="","","Delete  SYS_MULTILINGUAL Where FormFullName='" &amp; 'Multilingual Combox'!F796 &amp; "' and ControlId='" &amp; 'Multilingual Combox'!G796 &amp; "'")</f>
        <v/>
      </c>
    </row>
    <row r="797" spans="1:1">
      <c r="A797" t="str">
        <f>IF('Multilingual Combox'!A797="","","Delete  SYS_MULTILINGUAL Where FormFullName='" &amp; 'Multilingual Combox'!F797 &amp; "' and ControlId='" &amp; 'Multilingual Combox'!G797 &amp; "'")</f>
        <v/>
      </c>
    </row>
    <row r="798" spans="1:1">
      <c r="A798" t="str">
        <f>IF('Multilingual Combox'!A798="","","Delete  SYS_MULTILINGUAL Where FormFullName='" &amp; 'Multilingual Combox'!F798 &amp; "' and ControlId='" &amp; 'Multilingual Combox'!G798 &amp; "'")</f>
        <v/>
      </c>
    </row>
    <row r="799" spans="1:1">
      <c r="A799" t="str">
        <f>IF('Multilingual Combox'!A799="","","Delete  SYS_MULTILINGUAL Where FormFullName='" &amp; 'Multilingual Combox'!F799 &amp; "' and ControlId='" &amp; 'Multilingual Combox'!G799 &amp; "'")</f>
        <v/>
      </c>
    </row>
    <row r="800" spans="1:1">
      <c r="A800" t="str">
        <f>IF('Multilingual Combox'!A800="","","Delete  SYS_MULTILINGUAL Where FormFullName='" &amp; 'Multilingual Combox'!F800 &amp; "' and ControlId='" &amp; 'Multilingual Combox'!G800 &amp; "'")</f>
        <v/>
      </c>
    </row>
    <row r="801" spans="1:1">
      <c r="A801" t="str">
        <f>IF('Multilingual Combox'!A801="","","Delete  SYS_MULTILINGUAL Where FormFullName='" &amp; 'Multilingual Combox'!F801 &amp; "' and ControlId='" &amp; 'Multilingual Combox'!G801 &amp; "'")</f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9"/>
  <sheetViews>
    <sheetView workbookViewId="0">
      <pane ySplit="1" topLeftCell="A2" activePane="bottomLeft" state="frozen"/>
      <selection pane="bottomLeft" activeCell="G18" sqref="G18"/>
    </sheetView>
  </sheetViews>
  <sheetFormatPr defaultRowHeight="13.5"/>
  <cols>
    <col min="1" max="1" width="40.5" style="3" customWidth="1"/>
    <col min="2" max="2" width="9" style="3"/>
    <col min="3" max="3" width="32.75" style="3" bestFit="1" customWidth="1"/>
    <col min="4" max="4" width="12.75" style="3" bestFit="1" customWidth="1"/>
    <col min="5" max="5" width="12.75" style="4" bestFit="1" customWidth="1"/>
    <col min="6" max="6" width="10.625" customWidth="1"/>
    <col min="7" max="7" width="18" customWidth="1"/>
  </cols>
  <sheetData>
    <row r="1" spans="1:8">
      <c r="A1" s="8" t="s">
        <v>152</v>
      </c>
      <c r="B1" s="8" t="s">
        <v>153</v>
      </c>
      <c r="C1" s="8" t="s">
        <v>154</v>
      </c>
      <c r="D1" s="8" t="s">
        <v>155</v>
      </c>
      <c r="E1" s="9" t="s">
        <v>156</v>
      </c>
      <c r="F1" s="20" t="s">
        <v>327</v>
      </c>
      <c r="G1" s="20" t="s">
        <v>330</v>
      </c>
    </row>
    <row r="2" spans="1:8">
      <c r="B2" s="3" t="s">
        <v>157</v>
      </c>
      <c r="C2" s="3">
        <v>140000</v>
      </c>
      <c r="D2" s="3" t="s">
        <v>157</v>
      </c>
      <c r="E2" s="4" t="s">
        <v>335</v>
      </c>
      <c r="G2" t="s">
        <v>331</v>
      </c>
    </row>
    <row r="3" spans="1:8">
      <c r="B3" s="3" t="s">
        <v>158</v>
      </c>
      <c r="C3" s="3">
        <v>400000</v>
      </c>
      <c r="D3" s="3" t="s">
        <v>158</v>
      </c>
      <c r="E3" s="4" t="s">
        <v>335</v>
      </c>
      <c r="G3" t="s">
        <v>331</v>
      </c>
    </row>
    <row r="4" spans="1:8">
      <c r="B4" s="3" t="s">
        <v>159</v>
      </c>
      <c r="C4" s="3">
        <v>280000</v>
      </c>
      <c r="D4" s="3" t="s">
        <v>159</v>
      </c>
      <c r="E4" s="4" t="s">
        <v>335</v>
      </c>
      <c r="G4" t="s">
        <v>331</v>
      </c>
    </row>
    <row r="5" spans="1:8" s="21" customFormat="1">
      <c r="A5" s="11" t="str">
        <f>IF(F5="","",G5 &amp;"_"&amp;F5)</f>
        <v>CustomerCareServerProfile_140000</v>
      </c>
      <c r="B5" s="8" t="s">
        <v>189</v>
      </c>
      <c r="C5" s="8" t="s">
        <v>196</v>
      </c>
      <c r="D5" s="8" t="s">
        <v>197</v>
      </c>
      <c r="E5" s="8" t="s">
        <v>335</v>
      </c>
      <c r="F5" s="8">
        <v>140000</v>
      </c>
      <c r="G5" s="21" t="s">
        <v>331</v>
      </c>
    </row>
    <row r="6" spans="1:8">
      <c r="A6" s="11" t="str">
        <f t="shared" ref="A6:A69" si="0">IF(F6="","",G6 &amp;"_"&amp;F6)</f>
        <v>CustomerCareServerProfile_140000_1</v>
      </c>
      <c r="B6" s="3" t="s">
        <v>189</v>
      </c>
      <c r="C6" s="3" t="s">
        <v>339</v>
      </c>
      <c r="D6" s="3" t="s">
        <v>197</v>
      </c>
      <c r="E6" s="4" t="s">
        <v>335</v>
      </c>
      <c r="F6" s="3" t="s">
        <v>332</v>
      </c>
      <c r="G6" t="s">
        <v>331</v>
      </c>
    </row>
    <row r="7" spans="1:8">
      <c r="A7" s="11" t="str">
        <f t="shared" si="0"/>
        <v>CustomerCareServerProfile_140000_2</v>
      </c>
      <c r="B7" s="3" t="s">
        <v>157</v>
      </c>
      <c r="C7" s="3" t="s">
        <v>196</v>
      </c>
      <c r="D7" s="3" t="s">
        <v>197</v>
      </c>
      <c r="E7" s="4" t="s">
        <v>335</v>
      </c>
      <c r="F7" s="3" t="s">
        <v>333</v>
      </c>
      <c r="G7" t="s">
        <v>331</v>
      </c>
    </row>
    <row r="8" spans="1:8" s="21" customFormat="1">
      <c r="A8" s="11" t="str">
        <f t="shared" si="0"/>
        <v>CustomerCareServerProfile_140000_3</v>
      </c>
      <c r="B8" s="11" t="s">
        <v>157</v>
      </c>
      <c r="C8" s="11" t="s">
        <v>339</v>
      </c>
      <c r="D8" s="11" t="s">
        <v>197</v>
      </c>
      <c r="E8" s="11" t="s">
        <v>335</v>
      </c>
      <c r="F8" s="3" t="s">
        <v>349</v>
      </c>
      <c r="G8" s="21" t="s">
        <v>331</v>
      </c>
    </row>
    <row r="9" spans="1:8">
      <c r="A9" s="11" t="str">
        <f t="shared" si="0"/>
        <v>CustomerCareServerProfile_140000_4</v>
      </c>
      <c r="B9" s="3" t="s">
        <v>342</v>
      </c>
      <c r="C9" s="3" t="s">
        <v>339</v>
      </c>
      <c r="D9" s="3" t="s">
        <v>341</v>
      </c>
      <c r="E9" s="11" t="s">
        <v>335</v>
      </c>
      <c r="F9" s="11" t="s">
        <v>350</v>
      </c>
      <c r="G9" s="11" t="s">
        <v>331</v>
      </c>
      <c r="H9" s="11"/>
    </row>
    <row r="10" spans="1:8">
      <c r="A10" s="11" t="str">
        <f t="shared" si="0"/>
        <v/>
      </c>
      <c r="E10" s="11"/>
      <c r="F10" s="11"/>
      <c r="G10" s="11" t="s">
        <v>331</v>
      </c>
      <c r="H10" s="11"/>
    </row>
    <row r="11" spans="1:8" s="21" customFormat="1">
      <c r="A11" s="11" t="str">
        <f t="shared" si="0"/>
        <v/>
      </c>
      <c r="B11" s="11"/>
      <c r="C11" s="11"/>
      <c r="D11" s="11"/>
      <c r="E11" s="11"/>
      <c r="F11" s="11"/>
      <c r="G11" s="11" t="s">
        <v>331</v>
      </c>
      <c r="H11" s="11"/>
    </row>
    <row r="12" spans="1:8">
      <c r="A12" s="11" t="str">
        <f t="shared" si="0"/>
        <v/>
      </c>
      <c r="E12" s="11"/>
      <c r="F12" s="11"/>
      <c r="G12" s="11" t="s">
        <v>331</v>
      </c>
      <c r="H12" s="11"/>
    </row>
    <row r="13" spans="1:8">
      <c r="A13" s="11" t="str">
        <f t="shared" si="0"/>
        <v/>
      </c>
      <c r="C13" s="11"/>
      <c r="E13" s="11"/>
      <c r="F13" s="11"/>
      <c r="G13" s="11" t="s">
        <v>331</v>
      </c>
      <c r="H13" s="11"/>
    </row>
    <row r="14" spans="1:8">
      <c r="A14" s="11" t="str">
        <f t="shared" si="0"/>
        <v/>
      </c>
      <c r="E14" s="11"/>
      <c r="F14" s="11"/>
      <c r="G14" s="11" t="s">
        <v>331</v>
      </c>
      <c r="H14" s="11"/>
    </row>
    <row r="15" spans="1:8">
      <c r="A15" s="11" t="str">
        <f t="shared" si="0"/>
        <v/>
      </c>
      <c r="E15" s="11"/>
      <c r="F15" s="11"/>
      <c r="G15" s="11" t="s">
        <v>331</v>
      </c>
      <c r="H15" s="11"/>
    </row>
    <row r="16" spans="1:8">
      <c r="A16" s="11" t="str">
        <f t="shared" si="0"/>
        <v/>
      </c>
      <c r="E16" s="11"/>
      <c r="F16" s="11"/>
      <c r="G16" s="11" t="s">
        <v>331</v>
      </c>
      <c r="H16" s="11"/>
    </row>
    <row r="17" spans="1:8">
      <c r="A17" s="11" t="str">
        <f>IF(F17="","",G17 &amp;"_"&amp;F17)</f>
        <v>CustomerCareServerProfile_450000</v>
      </c>
      <c r="B17" s="3" t="s">
        <v>189</v>
      </c>
      <c r="C17" s="3" t="s">
        <v>196</v>
      </c>
      <c r="D17" s="3" t="s">
        <v>197</v>
      </c>
      <c r="E17" s="11" t="s">
        <v>335</v>
      </c>
      <c r="F17" s="11">
        <v>450000</v>
      </c>
      <c r="G17" s="11" t="s">
        <v>331</v>
      </c>
      <c r="H17" s="11"/>
    </row>
    <row r="18" spans="1:8">
      <c r="A18" s="11" t="str">
        <f>IF(F18="","",G18 &amp;"_"&amp;F18)</f>
        <v>HLROCPTemplate_450000</v>
      </c>
      <c r="B18" s="3" t="s">
        <v>189</v>
      </c>
      <c r="C18" s="3" t="s">
        <v>196</v>
      </c>
      <c r="D18" s="3" t="s">
        <v>197</v>
      </c>
      <c r="E18" s="4" t="s">
        <v>335</v>
      </c>
      <c r="F18" s="22">
        <v>450000</v>
      </c>
      <c r="G18" t="s">
        <v>508</v>
      </c>
    </row>
    <row r="19" spans="1:8">
      <c r="A19" s="11" t="str">
        <f>IF(F19="","",G19 &amp;"_"&amp;F19)</f>
        <v>CustomerCareServerProfile_450000_2</v>
      </c>
      <c r="B19" s="3" t="s">
        <v>189</v>
      </c>
      <c r="C19" s="3" t="s">
        <v>196</v>
      </c>
      <c r="D19" s="3" t="s">
        <v>197</v>
      </c>
      <c r="E19" s="4" t="s">
        <v>335</v>
      </c>
      <c r="F19" s="22" t="s">
        <v>340</v>
      </c>
      <c r="G19" t="s">
        <v>331</v>
      </c>
    </row>
    <row r="20" spans="1:8">
      <c r="A20" s="11" t="str">
        <f t="shared" si="0"/>
        <v>CustomerCareServerProfile_450000_3</v>
      </c>
      <c r="B20" s="3" t="s">
        <v>189</v>
      </c>
      <c r="C20" s="3" t="s">
        <v>196</v>
      </c>
      <c r="D20" s="3" t="s">
        <v>197</v>
      </c>
      <c r="E20" s="4" t="s">
        <v>335</v>
      </c>
      <c r="F20" s="22" t="s">
        <v>347</v>
      </c>
      <c r="G20" t="s">
        <v>331</v>
      </c>
    </row>
    <row r="21" spans="1:8">
      <c r="A21" s="11" t="str">
        <f>IF(F21="","",G21 &amp;"_"&amp;F21)</f>
        <v>CustomerCareServerProfile_450000_4</v>
      </c>
      <c r="B21" s="3" t="s">
        <v>189</v>
      </c>
      <c r="C21" s="3" t="s">
        <v>196</v>
      </c>
      <c r="D21" s="3" t="s">
        <v>197</v>
      </c>
      <c r="E21" s="4" t="s">
        <v>335</v>
      </c>
      <c r="F21" s="22" t="s">
        <v>348</v>
      </c>
      <c r="G21" t="s">
        <v>331</v>
      </c>
    </row>
    <row r="22" spans="1:8">
      <c r="A22" s="11" t="str">
        <f>IF(F22="","",G22 &amp;"_"&amp;F22)</f>
        <v>CustomerCareServerProfile_540000</v>
      </c>
      <c r="B22" s="3" t="s">
        <v>158</v>
      </c>
      <c r="C22" s="3" t="s">
        <v>328</v>
      </c>
      <c r="D22" s="3" t="s">
        <v>329</v>
      </c>
      <c r="E22" s="4" t="s">
        <v>335</v>
      </c>
      <c r="F22" s="8">
        <v>540000</v>
      </c>
      <c r="G22" t="s">
        <v>331</v>
      </c>
    </row>
    <row r="23" spans="1:8">
      <c r="A23" s="11" t="str">
        <f>IF(F23="","",G23 &amp;"_"&amp;F23)</f>
        <v>CustomerCareServerProfile_540000_1</v>
      </c>
      <c r="B23" s="3" t="s">
        <v>158</v>
      </c>
      <c r="C23" s="3" t="s">
        <v>328</v>
      </c>
      <c r="D23" s="3" t="s">
        <v>329</v>
      </c>
      <c r="E23" s="4" t="s">
        <v>335</v>
      </c>
      <c r="F23" t="s">
        <v>336</v>
      </c>
      <c r="G23" t="s">
        <v>331</v>
      </c>
    </row>
    <row r="24" spans="1:8">
      <c r="A24" s="11" t="str">
        <f t="shared" si="0"/>
        <v>CustomerCareServerProfile_540000_2</v>
      </c>
      <c r="B24" s="3" t="s">
        <v>158</v>
      </c>
      <c r="C24" s="3" t="s">
        <v>328</v>
      </c>
      <c r="D24" s="3" t="s">
        <v>329</v>
      </c>
      <c r="E24" s="4" t="s">
        <v>335</v>
      </c>
      <c r="F24" t="s">
        <v>337</v>
      </c>
      <c r="G24" t="s">
        <v>331</v>
      </c>
    </row>
    <row r="25" spans="1:8">
      <c r="A25" s="11" t="str">
        <f t="shared" si="0"/>
        <v>CustomerCareServerProfile_540000_3</v>
      </c>
      <c r="B25" s="3" t="s">
        <v>158</v>
      </c>
      <c r="C25" s="3" t="s">
        <v>328</v>
      </c>
      <c r="D25" s="3" t="s">
        <v>329</v>
      </c>
      <c r="E25" s="4" t="s">
        <v>335</v>
      </c>
      <c r="F25" t="s">
        <v>345</v>
      </c>
      <c r="G25" t="s">
        <v>331</v>
      </c>
    </row>
    <row r="26" spans="1:8">
      <c r="A26" s="11" t="str">
        <f t="shared" si="0"/>
        <v>CustomerCareServerProfile_540000_4</v>
      </c>
      <c r="B26" s="3" t="s">
        <v>158</v>
      </c>
      <c r="C26" s="3" t="s">
        <v>328</v>
      </c>
      <c r="D26" s="3" t="s">
        <v>329</v>
      </c>
      <c r="E26" s="4" t="s">
        <v>335</v>
      </c>
      <c r="F26" t="s">
        <v>346</v>
      </c>
      <c r="G26" t="s">
        <v>331</v>
      </c>
    </row>
    <row r="27" spans="1:8">
      <c r="A27" s="11" t="str">
        <f t="shared" si="0"/>
        <v>CustomerCareServerProfile_570000</v>
      </c>
      <c r="B27" s="3" t="s">
        <v>189</v>
      </c>
      <c r="C27" s="3" t="s">
        <v>196</v>
      </c>
      <c r="D27" s="3" t="s">
        <v>197</v>
      </c>
      <c r="E27" s="4" t="s">
        <v>335</v>
      </c>
      <c r="F27">
        <v>570000</v>
      </c>
      <c r="G27" t="s">
        <v>331</v>
      </c>
    </row>
    <row r="28" spans="1:8">
      <c r="A28" s="11" t="str">
        <f t="shared" si="0"/>
        <v>CustomerCareServerProfile_570000_1</v>
      </c>
      <c r="B28" s="3" t="s">
        <v>189</v>
      </c>
      <c r="C28" s="3" t="s">
        <v>196</v>
      </c>
      <c r="D28" s="3" t="s">
        <v>197</v>
      </c>
      <c r="E28" s="4" t="s">
        <v>335</v>
      </c>
      <c r="F28" t="s">
        <v>338</v>
      </c>
      <c r="G28" t="s">
        <v>331</v>
      </c>
    </row>
    <row r="29" spans="1:8">
      <c r="A29" s="11" t="str">
        <f t="shared" si="0"/>
        <v>CustomerCareServerProfile_570000_2</v>
      </c>
      <c r="B29" s="3" t="s">
        <v>189</v>
      </c>
      <c r="C29" s="3" t="s">
        <v>196</v>
      </c>
      <c r="D29" s="3" t="s">
        <v>197</v>
      </c>
      <c r="E29" s="4" t="s">
        <v>335</v>
      </c>
      <c r="F29" t="s">
        <v>334</v>
      </c>
      <c r="G29" t="s">
        <v>331</v>
      </c>
    </row>
    <row r="30" spans="1:8">
      <c r="A30" s="11" t="str">
        <f t="shared" si="0"/>
        <v>CustomerCareServerProfile_570000_3</v>
      </c>
      <c r="B30" s="3" t="s">
        <v>189</v>
      </c>
      <c r="C30" s="3" t="s">
        <v>196</v>
      </c>
      <c r="D30" s="3" t="s">
        <v>197</v>
      </c>
      <c r="E30" s="4" t="s">
        <v>335</v>
      </c>
      <c r="F30" t="s">
        <v>343</v>
      </c>
      <c r="G30" t="s">
        <v>331</v>
      </c>
    </row>
    <row r="31" spans="1:8">
      <c r="A31" s="11" t="str">
        <f t="shared" si="0"/>
        <v>CustomerCareServerProfile_570000_4</v>
      </c>
      <c r="B31" s="3" t="s">
        <v>189</v>
      </c>
      <c r="C31" s="3" t="s">
        <v>196</v>
      </c>
      <c r="D31" s="3" t="s">
        <v>197</v>
      </c>
      <c r="E31" s="4" t="s">
        <v>335</v>
      </c>
      <c r="F31" t="s">
        <v>344</v>
      </c>
      <c r="G31" t="s">
        <v>331</v>
      </c>
    </row>
    <row r="32" spans="1:8">
      <c r="A32" s="11" t="str">
        <f t="shared" si="0"/>
        <v/>
      </c>
      <c r="E32" s="4" t="s">
        <v>335</v>
      </c>
      <c r="G32" t="s">
        <v>331</v>
      </c>
    </row>
    <row r="33" spans="1:7">
      <c r="A33" s="11" t="str">
        <f t="shared" si="0"/>
        <v/>
      </c>
      <c r="E33" s="4" t="s">
        <v>335</v>
      </c>
      <c r="G33" t="s">
        <v>331</v>
      </c>
    </row>
    <row r="34" spans="1:7">
      <c r="A34" s="11" t="str">
        <f t="shared" si="0"/>
        <v/>
      </c>
      <c r="E34" s="4" t="s">
        <v>335</v>
      </c>
      <c r="G34" t="s">
        <v>331</v>
      </c>
    </row>
    <row r="35" spans="1:7">
      <c r="A35" s="11" t="str">
        <f t="shared" si="0"/>
        <v/>
      </c>
      <c r="E35" s="4" t="s">
        <v>335</v>
      </c>
      <c r="G35" t="s">
        <v>331</v>
      </c>
    </row>
    <row r="36" spans="1:7">
      <c r="A36" s="11" t="str">
        <f t="shared" si="0"/>
        <v/>
      </c>
      <c r="E36" s="4" t="s">
        <v>335</v>
      </c>
      <c r="G36" t="s">
        <v>331</v>
      </c>
    </row>
    <row r="37" spans="1:7">
      <c r="A37" s="11" t="str">
        <f t="shared" si="0"/>
        <v/>
      </c>
      <c r="E37" s="4" t="s">
        <v>335</v>
      </c>
      <c r="G37" t="s">
        <v>331</v>
      </c>
    </row>
    <row r="38" spans="1:7">
      <c r="A38" s="11" t="str">
        <f t="shared" si="0"/>
        <v/>
      </c>
      <c r="E38" s="4" t="s">
        <v>335</v>
      </c>
      <c r="G38" t="s">
        <v>331</v>
      </c>
    </row>
    <row r="39" spans="1:7">
      <c r="A39" s="11" t="str">
        <f t="shared" si="0"/>
        <v/>
      </c>
      <c r="E39" s="4" t="s">
        <v>335</v>
      </c>
      <c r="G39" t="s">
        <v>331</v>
      </c>
    </row>
    <row r="40" spans="1:7">
      <c r="A40" s="11" t="str">
        <f t="shared" si="0"/>
        <v/>
      </c>
      <c r="E40" s="4" t="s">
        <v>335</v>
      </c>
      <c r="G40" t="s">
        <v>331</v>
      </c>
    </row>
    <row r="41" spans="1:7">
      <c r="A41" s="11" t="str">
        <f t="shared" si="0"/>
        <v/>
      </c>
      <c r="G41" t="s">
        <v>331</v>
      </c>
    </row>
    <row r="42" spans="1:7">
      <c r="A42" s="11" t="str">
        <f t="shared" si="0"/>
        <v/>
      </c>
      <c r="G42" t="s">
        <v>331</v>
      </c>
    </row>
    <row r="43" spans="1:7">
      <c r="A43" s="11" t="str">
        <f t="shared" si="0"/>
        <v/>
      </c>
      <c r="G43" t="s">
        <v>331</v>
      </c>
    </row>
    <row r="44" spans="1:7">
      <c r="A44" s="11" t="str">
        <f t="shared" si="0"/>
        <v/>
      </c>
      <c r="G44" t="s">
        <v>331</v>
      </c>
    </row>
    <row r="45" spans="1:7">
      <c r="A45" s="11" t="str">
        <f t="shared" si="0"/>
        <v/>
      </c>
      <c r="G45" t="s">
        <v>331</v>
      </c>
    </row>
    <row r="46" spans="1:7">
      <c r="A46" s="11" t="str">
        <f t="shared" si="0"/>
        <v/>
      </c>
      <c r="G46" t="s">
        <v>331</v>
      </c>
    </row>
    <row r="47" spans="1:7">
      <c r="A47" s="11" t="str">
        <f t="shared" si="0"/>
        <v/>
      </c>
      <c r="G47" t="s">
        <v>331</v>
      </c>
    </row>
    <row r="48" spans="1:7">
      <c r="A48" s="11" t="str">
        <f t="shared" si="0"/>
        <v/>
      </c>
      <c r="G48" t="s">
        <v>331</v>
      </c>
    </row>
    <row r="49" spans="1:7">
      <c r="A49" s="11" t="str">
        <f t="shared" si="0"/>
        <v/>
      </c>
      <c r="G49" t="s">
        <v>331</v>
      </c>
    </row>
    <row r="50" spans="1:7">
      <c r="A50" s="11" t="str">
        <f t="shared" si="0"/>
        <v/>
      </c>
      <c r="G50" t="s">
        <v>331</v>
      </c>
    </row>
    <row r="51" spans="1:7">
      <c r="A51" s="11" t="str">
        <f t="shared" si="0"/>
        <v/>
      </c>
      <c r="G51" t="s">
        <v>331</v>
      </c>
    </row>
    <row r="52" spans="1:7">
      <c r="A52" s="11" t="str">
        <f t="shared" si="0"/>
        <v/>
      </c>
      <c r="G52" t="s">
        <v>331</v>
      </c>
    </row>
    <row r="53" spans="1:7">
      <c r="A53" s="11" t="str">
        <f t="shared" si="0"/>
        <v/>
      </c>
      <c r="G53" t="s">
        <v>331</v>
      </c>
    </row>
    <row r="54" spans="1:7">
      <c r="A54" s="11" t="str">
        <f t="shared" si="0"/>
        <v/>
      </c>
      <c r="G54" t="s">
        <v>331</v>
      </c>
    </row>
    <row r="55" spans="1:7">
      <c r="A55" s="11" t="str">
        <f t="shared" si="0"/>
        <v/>
      </c>
      <c r="G55" t="s">
        <v>331</v>
      </c>
    </row>
    <row r="56" spans="1:7">
      <c r="A56" s="11" t="str">
        <f t="shared" si="0"/>
        <v/>
      </c>
      <c r="G56" t="s">
        <v>331</v>
      </c>
    </row>
    <row r="57" spans="1:7">
      <c r="A57" s="11" t="str">
        <f t="shared" si="0"/>
        <v/>
      </c>
      <c r="G57" t="s">
        <v>331</v>
      </c>
    </row>
    <row r="58" spans="1:7">
      <c r="A58" s="11" t="str">
        <f t="shared" si="0"/>
        <v/>
      </c>
      <c r="G58" t="s">
        <v>331</v>
      </c>
    </row>
    <row r="59" spans="1:7">
      <c r="A59" s="11" t="str">
        <f t="shared" si="0"/>
        <v/>
      </c>
      <c r="G59" t="s">
        <v>331</v>
      </c>
    </row>
    <row r="60" spans="1:7">
      <c r="A60" s="11" t="str">
        <f t="shared" si="0"/>
        <v/>
      </c>
      <c r="G60" t="s">
        <v>331</v>
      </c>
    </row>
    <row r="61" spans="1:7">
      <c r="A61" s="11" t="str">
        <f t="shared" si="0"/>
        <v/>
      </c>
      <c r="G61" t="s">
        <v>331</v>
      </c>
    </row>
    <row r="62" spans="1:7">
      <c r="A62" s="11" t="str">
        <f t="shared" si="0"/>
        <v/>
      </c>
      <c r="G62" t="s">
        <v>331</v>
      </c>
    </row>
    <row r="63" spans="1:7">
      <c r="A63" s="11" t="str">
        <f t="shared" si="0"/>
        <v/>
      </c>
      <c r="G63" t="s">
        <v>331</v>
      </c>
    </row>
    <row r="64" spans="1:7">
      <c r="A64" s="11" t="str">
        <f t="shared" si="0"/>
        <v/>
      </c>
      <c r="G64" t="s">
        <v>331</v>
      </c>
    </row>
    <row r="65" spans="1:7">
      <c r="A65" s="11" t="str">
        <f t="shared" si="0"/>
        <v/>
      </c>
      <c r="G65" t="s">
        <v>331</v>
      </c>
    </row>
    <row r="66" spans="1:7">
      <c r="A66" s="11" t="str">
        <f t="shared" si="0"/>
        <v/>
      </c>
      <c r="G66" t="s">
        <v>331</v>
      </c>
    </row>
    <row r="67" spans="1:7">
      <c r="A67" s="11" t="str">
        <f t="shared" si="0"/>
        <v/>
      </c>
      <c r="G67" t="s">
        <v>331</v>
      </c>
    </row>
    <row r="68" spans="1:7">
      <c r="A68" s="11" t="str">
        <f t="shared" si="0"/>
        <v/>
      </c>
      <c r="G68" t="s">
        <v>331</v>
      </c>
    </row>
    <row r="69" spans="1:7">
      <c r="A69" s="11" t="str">
        <f t="shared" si="0"/>
        <v/>
      </c>
      <c r="G69" t="s">
        <v>331</v>
      </c>
    </row>
    <row r="70" spans="1:7">
      <c r="A70" s="11" t="str">
        <f t="shared" ref="A70:A109" si="1">IF(F70="","",G70 &amp;"_"&amp;F70)</f>
        <v/>
      </c>
      <c r="G70" t="s">
        <v>331</v>
      </c>
    </row>
    <row r="71" spans="1:7">
      <c r="A71" s="11" t="str">
        <f t="shared" si="1"/>
        <v/>
      </c>
      <c r="G71" t="s">
        <v>331</v>
      </c>
    </row>
    <row r="72" spans="1:7">
      <c r="A72" s="11" t="str">
        <f t="shared" si="1"/>
        <v/>
      </c>
      <c r="G72" t="s">
        <v>331</v>
      </c>
    </row>
    <row r="73" spans="1:7">
      <c r="A73" s="11" t="str">
        <f t="shared" si="1"/>
        <v/>
      </c>
      <c r="G73" t="s">
        <v>331</v>
      </c>
    </row>
    <row r="74" spans="1:7">
      <c r="A74" s="11" t="str">
        <f t="shared" si="1"/>
        <v/>
      </c>
      <c r="G74" t="s">
        <v>331</v>
      </c>
    </row>
    <row r="75" spans="1:7">
      <c r="A75" s="11" t="str">
        <f t="shared" si="1"/>
        <v/>
      </c>
      <c r="G75" t="s">
        <v>331</v>
      </c>
    </row>
    <row r="76" spans="1:7">
      <c r="A76" s="11" t="str">
        <f t="shared" si="1"/>
        <v/>
      </c>
      <c r="G76" t="s">
        <v>331</v>
      </c>
    </row>
    <row r="77" spans="1:7">
      <c r="A77" s="11" t="str">
        <f t="shared" si="1"/>
        <v/>
      </c>
      <c r="G77" t="s">
        <v>331</v>
      </c>
    </row>
    <row r="78" spans="1:7">
      <c r="A78" s="11" t="str">
        <f t="shared" si="1"/>
        <v/>
      </c>
      <c r="G78" t="s">
        <v>331</v>
      </c>
    </row>
    <row r="79" spans="1:7">
      <c r="A79" s="11" t="str">
        <f t="shared" si="1"/>
        <v/>
      </c>
      <c r="G79" t="s">
        <v>331</v>
      </c>
    </row>
    <row r="80" spans="1:7">
      <c r="A80" s="11" t="str">
        <f t="shared" si="1"/>
        <v/>
      </c>
      <c r="G80" t="s">
        <v>331</v>
      </c>
    </row>
    <row r="81" spans="1:7">
      <c r="A81" s="11" t="str">
        <f t="shared" si="1"/>
        <v/>
      </c>
      <c r="G81" t="s">
        <v>331</v>
      </c>
    </row>
    <row r="82" spans="1:7">
      <c r="A82" s="11" t="str">
        <f t="shared" si="1"/>
        <v/>
      </c>
      <c r="G82" t="s">
        <v>331</v>
      </c>
    </row>
    <row r="83" spans="1:7">
      <c r="A83" s="11" t="str">
        <f t="shared" si="1"/>
        <v/>
      </c>
      <c r="G83" t="s">
        <v>331</v>
      </c>
    </row>
    <row r="84" spans="1:7">
      <c r="A84" s="11" t="str">
        <f t="shared" si="1"/>
        <v/>
      </c>
      <c r="G84" t="s">
        <v>331</v>
      </c>
    </row>
    <row r="85" spans="1:7">
      <c r="A85" s="11" t="str">
        <f t="shared" si="1"/>
        <v/>
      </c>
      <c r="G85" t="s">
        <v>331</v>
      </c>
    </row>
    <row r="86" spans="1:7">
      <c r="A86" s="11" t="str">
        <f t="shared" si="1"/>
        <v/>
      </c>
      <c r="G86" t="s">
        <v>331</v>
      </c>
    </row>
    <row r="87" spans="1:7">
      <c r="A87" s="11" t="str">
        <f t="shared" si="1"/>
        <v/>
      </c>
      <c r="G87" t="s">
        <v>331</v>
      </c>
    </row>
    <row r="88" spans="1:7">
      <c r="A88" s="11" t="str">
        <f t="shared" si="1"/>
        <v/>
      </c>
      <c r="G88" t="s">
        <v>331</v>
      </c>
    </row>
    <row r="89" spans="1:7">
      <c r="A89" s="11" t="str">
        <f t="shared" si="1"/>
        <v/>
      </c>
      <c r="G89" t="s">
        <v>331</v>
      </c>
    </row>
    <row r="90" spans="1:7">
      <c r="A90" s="11" t="str">
        <f t="shared" si="1"/>
        <v/>
      </c>
    </row>
    <row r="91" spans="1:7">
      <c r="A91" s="11" t="str">
        <f t="shared" si="1"/>
        <v/>
      </c>
    </row>
    <row r="92" spans="1:7">
      <c r="A92" s="11" t="str">
        <f t="shared" si="1"/>
        <v/>
      </c>
    </row>
    <row r="93" spans="1:7">
      <c r="A93" s="11" t="str">
        <f t="shared" si="1"/>
        <v/>
      </c>
    </row>
    <row r="94" spans="1:7">
      <c r="A94" s="11" t="str">
        <f t="shared" si="1"/>
        <v/>
      </c>
    </row>
    <row r="95" spans="1:7">
      <c r="A95" s="11" t="str">
        <f t="shared" si="1"/>
        <v/>
      </c>
    </row>
    <row r="96" spans="1:7">
      <c r="A96" s="11" t="str">
        <f t="shared" si="1"/>
        <v/>
      </c>
    </row>
    <row r="97" spans="1:1">
      <c r="A97" s="11" t="str">
        <f t="shared" si="1"/>
        <v/>
      </c>
    </row>
    <row r="98" spans="1:1">
      <c r="A98" s="11" t="str">
        <f t="shared" si="1"/>
        <v/>
      </c>
    </row>
    <row r="99" spans="1:1">
      <c r="A99" s="11" t="str">
        <f t="shared" si="1"/>
        <v/>
      </c>
    </row>
    <row r="100" spans="1:1">
      <c r="A100" s="11" t="str">
        <f t="shared" si="1"/>
        <v/>
      </c>
    </row>
    <row r="101" spans="1:1">
      <c r="A101" s="11" t="str">
        <f t="shared" si="1"/>
        <v/>
      </c>
    </row>
    <row r="102" spans="1:1">
      <c r="A102" s="11" t="str">
        <f t="shared" si="1"/>
        <v/>
      </c>
    </row>
    <row r="103" spans="1:1">
      <c r="A103" s="11" t="str">
        <f t="shared" si="1"/>
        <v/>
      </c>
    </row>
    <row r="104" spans="1:1">
      <c r="A104" s="11" t="str">
        <f t="shared" si="1"/>
        <v/>
      </c>
    </row>
    <row r="105" spans="1:1">
      <c r="A105" s="11" t="str">
        <f t="shared" si="1"/>
        <v/>
      </c>
    </row>
    <row r="106" spans="1:1">
      <c r="A106" s="11" t="str">
        <f t="shared" si="1"/>
        <v/>
      </c>
    </row>
    <row r="107" spans="1:1">
      <c r="A107" s="11" t="str">
        <f t="shared" si="1"/>
        <v/>
      </c>
    </row>
    <row r="108" spans="1:1">
      <c r="A108" s="11" t="str">
        <f t="shared" si="1"/>
        <v/>
      </c>
    </row>
    <row r="109" spans="1:1">
      <c r="A109" s="11" t="str">
        <f t="shared" si="1"/>
        <v/>
      </c>
    </row>
    <row r="110" spans="1:1">
      <c r="A110" s="11" t="str">
        <f>IF(F110="","",G110 &amp;"_"&amp;F110)</f>
        <v/>
      </c>
    </row>
    <row r="111" spans="1:1">
      <c r="A111" s="11" t="str">
        <f t="shared" ref="A111:A116" si="2">IF(F111="","",G111 &amp;"_"&amp;F111)</f>
        <v/>
      </c>
    </row>
    <row r="112" spans="1:1">
      <c r="A112" s="11" t="str">
        <f t="shared" si="2"/>
        <v/>
      </c>
    </row>
    <row r="113" spans="1:1">
      <c r="A113" s="11" t="str">
        <f t="shared" si="2"/>
        <v/>
      </c>
    </row>
    <row r="114" spans="1:1">
      <c r="A114" s="11" t="str">
        <f t="shared" si="2"/>
        <v/>
      </c>
    </row>
    <row r="115" spans="1:1">
      <c r="A115" s="11" t="str">
        <f t="shared" si="2"/>
        <v/>
      </c>
    </row>
    <row r="116" spans="1:1">
      <c r="A116" s="11" t="str">
        <f t="shared" si="2"/>
        <v/>
      </c>
    </row>
    <row r="117" spans="1:1">
      <c r="A117" s="3" t="str">
        <f t="shared" ref="A117:A119" si="3">IF(G117="","",G117 &amp;"_"&amp;F117)</f>
        <v/>
      </c>
    </row>
    <row r="118" spans="1:1">
      <c r="A118" s="3" t="str">
        <f t="shared" si="3"/>
        <v/>
      </c>
    </row>
    <row r="119" spans="1:1">
      <c r="A119" s="3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Multilingual</vt:lpstr>
      <vt:lpstr>MultilingualSql</vt:lpstr>
      <vt:lpstr>Sheet3</vt:lpstr>
      <vt:lpstr>Dictionary</vt:lpstr>
      <vt:lpstr>Dictionary data</vt:lpstr>
      <vt:lpstr>Multilingual Combox</vt:lpstr>
      <vt:lpstr>Combox Sql</vt:lpstr>
      <vt:lpstr>Delete Added</vt:lpstr>
      <vt:lpstr>ConfigTab</vt:lpstr>
      <vt:lpstr>Config data Delete</vt:lpstr>
      <vt:lpstr>Config Data sql</vt:lpstr>
      <vt:lpstr>MVNO Customer Config</vt:lpstr>
      <vt:lpstr>Customer Config Sql</vt:lpstr>
      <vt:lpstr>Module Data</vt:lpstr>
      <vt:lpstr>Module Sql</vt:lpstr>
      <vt:lpstr>Multilingual Update</vt:lpstr>
      <vt:lpstr>Multilingual Sql</vt:lpstr>
      <vt:lpstr>Multilingual New</vt:lpstr>
      <vt:lpstr>Sql new</vt:lpstr>
      <vt:lpstr>a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samhu</dc:creator>
  <cp:lastModifiedBy>Chen Lin</cp:lastModifiedBy>
  <dcterms:created xsi:type="dcterms:W3CDTF">2009-09-30T07:04:55Z</dcterms:created>
  <dcterms:modified xsi:type="dcterms:W3CDTF">2010-08-31T14:11:47Z</dcterms:modified>
</cp:coreProperties>
</file>