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hangli/Documents/Python/quant/GitHub_Sync/BigQuery/bigquery_playground/"/>
    </mc:Choice>
  </mc:AlternateContent>
  <xr:revisionPtr revIDLastSave="0" documentId="13_ncr:1_{6CE6BFDF-38AE-EA4E-B272-DE1090AC7F65}" xr6:coauthVersionLast="47" xr6:coauthVersionMax="47" xr10:uidLastSave="{00000000-0000-0000-0000-000000000000}"/>
  <bookViews>
    <workbookView xWindow="-40" yWindow="-18260" windowWidth="27240" windowHeight="16440" activeTab="1" xr2:uid="{DD9B8044-3509-064F-99A3-6880FE49976C}"/>
  </bookViews>
  <sheets>
    <sheet name="Sheet1" sheetId="1" state="hidden" r:id="rId1"/>
    <sheet name="Optimierung" sheetId="2" r:id="rId2"/>
    <sheet name="Beispielskunde_Select_100_NAV" sheetId="5" r:id="rId3"/>
  </sheets>
  <definedNames>
    <definedName name="ExternalData_2" localSheetId="2" hidden="1">Beispielskunde_Select_100_NAV!$A$1:$C$2222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4" i="2"/>
  <c r="L25" i="2"/>
  <c r="D25" i="2"/>
  <c r="L16" i="2"/>
  <c r="N16" i="2" s="1"/>
  <c r="D16" i="2"/>
  <c r="E16" i="2" s="1"/>
  <c r="F36" i="1"/>
  <c r="F35" i="1"/>
  <c r="F34" i="1"/>
  <c r="F27" i="1"/>
  <c r="F26" i="1"/>
  <c r="F24" i="1"/>
  <c r="C25" i="1"/>
  <c r="C26" i="1"/>
  <c r="C27" i="1"/>
  <c r="C28" i="1"/>
  <c r="F28" i="1" s="1"/>
  <c r="C29" i="1"/>
  <c r="F29" i="1" s="1"/>
  <c r="C30" i="1"/>
  <c r="F30" i="1" s="1"/>
  <c r="C31" i="1"/>
  <c r="F31" i="1" s="1"/>
  <c r="C32" i="1"/>
  <c r="F32" i="1" s="1"/>
  <c r="C33" i="1"/>
  <c r="C34" i="1"/>
  <c r="C35" i="1"/>
  <c r="C36" i="1"/>
  <c r="C37" i="1"/>
  <c r="F37" i="1" s="1"/>
  <c r="C38" i="1"/>
  <c r="F38" i="1" s="1"/>
  <c r="C24" i="1"/>
  <c r="F25" i="1" s="1"/>
  <c r="B17" i="1"/>
  <c r="B16" i="1"/>
  <c r="B15" i="1"/>
  <c r="B14" i="1"/>
  <c r="B13" i="1"/>
  <c r="B12" i="1"/>
  <c r="B11" i="1"/>
  <c r="B10" i="1"/>
  <c r="B9" i="1"/>
  <c r="M16" i="2" l="1"/>
  <c r="F16" i="2"/>
  <c r="D17" i="2"/>
  <c r="F17" i="2" s="1"/>
  <c r="F33" i="1"/>
  <c r="L17" i="2" l="1"/>
  <c r="N17" i="2" s="1"/>
  <c r="E17" i="2"/>
  <c r="D18" i="2" s="1"/>
  <c r="F18" i="2" s="1"/>
  <c r="M17" i="2" l="1"/>
  <c r="E18" i="2"/>
  <c r="D19" i="2" s="1"/>
  <c r="L18" i="2" l="1"/>
  <c r="N18" i="2" s="1"/>
  <c r="E19" i="2"/>
  <c r="F19" i="2"/>
  <c r="M18" i="2" l="1"/>
  <c r="D20" i="2"/>
  <c r="F20" i="2" s="1"/>
  <c r="L19" i="2" l="1"/>
  <c r="N19" i="2" s="1"/>
  <c r="E20" i="2"/>
  <c r="M19" i="2" l="1"/>
  <c r="D21" i="2"/>
  <c r="F21" i="2" s="1"/>
  <c r="L20" i="2" l="1"/>
  <c r="N20" i="2" s="1"/>
  <c r="E21" i="2"/>
  <c r="M20" i="2" l="1"/>
  <c r="D22" i="2"/>
  <c r="G22" i="2" s="1"/>
  <c r="L21" i="2" l="1"/>
  <c r="N21" i="2" s="1"/>
  <c r="E22" i="2"/>
  <c r="E25" i="2" s="1"/>
  <c r="M21" i="2" l="1"/>
  <c r="L22" i="2" l="1"/>
  <c r="O22" i="2" l="1"/>
  <c r="M22" i="2"/>
  <c r="M2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36968E-868C-E74F-B02D-B85B530DCCE5}" keepAlive="1" name="Query - Beispielskunde_Select_100_Steuer_Optimierung" description="Connection to the 'Beispielskunde_Select_100_Steuer_Optimierung' query in the workbook." type="5" refreshedVersion="0" background="1">
    <dbPr connection="Provider=Microsoft.Mashup.OleDb.1;Data Source=$Workbook$;Location=Beispielskunde_Select_100_Steuer_Optimierung;Extended Properties=&quot;&quot;" command="SELECT * FROM [Beispielskunde_Select_100_Steuer_Optimierung]"/>
  </connection>
  <connection id="2" xr16:uid="{8C57C93B-51FE-5745-B90B-889056BE1969}" keepAlive="1" name="Query - Beispielskunde_Select_100_Steuer_Optimierung (2)" description="Connection to the 'Beispielskunde_Select_100_Steuer_Optimierung (2)' query in the workbook." type="5" refreshedVersion="8" background="1" saveData="1">
    <dbPr connection="Provider=Microsoft.Mashup.OleDb.1;Data Source=$Workbook$;Location=&quot;Beispielskunde_Select_100_Steuer_Optimierung (2)&quot;;Extended Properties=&quot;&quot;" command="SELECT * FROM [Beispielskunde_Select_100_Steuer_Optimierung (2)]"/>
  </connection>
  <connection id="3" xr16:uid="{7DDD7232-6AF9-7E4F-B1C5-073D44EEE425}" keepAlive="1" name="Query - Mapping" description="Connection to the 'Mapping' query in the workbook." type="5" refreshedVersion="0" background="1">
    <dbPr connection="Provider=Microsoft.Mashup.OleDb.1;Data Source=$Workbook$;Location=Mapping;Extended Properties=&quot;&quot;" command="SELECT * FROM [Mapping]"/>
  </connection>
</connections>
</file>

<file path=xl/sharedStrings.xml><?xml version="1.0" encoding="utf-8"?>
<sst xmlns="http://schemas.openxmlformats.org/spreadsheetml/2006/main" count="2392" uniqueCount="71">
  <si>
    <t>1 yr</t>
  </si>
  <si>
    <t>2 yr</t>
  </si>
  <si>
    <t>5 yr</t>
  </si>
  <si>
    <t>10 yr</t>
  </si>
  <si>
    <t>yr</t>
  </si>
  <si>
    <t>Inflation swap</t>
  </si>
  <si>
    <t>Bloomberg Forecast</t>
  </si>
  <si>
    <t>3 yr</t>
  </si>
  <si>
    <t>4 yr</t>
  </si>
  <si>
    <t>6 yr</t>
  </si>
  <si>
    <t>7 yr</t>
  </si>
  <si>
    <t>8 yr</t>
  </si>
  <si>
    <t>9 yr</t>
  </si>
  <si>
    <t>11 yr</t>
  </si>
  <si>
    <t>12 yr</t>
  </si>
  <si>
    <t>15 yr</t>
  </si>
  <si>
    <t>20 yr</t>
  </si>
  <si>
    <t>25 yr</t>
  </si>
  <si>
    <t>30 yr</t>
  </si>
  <si>
    <t>13 yr</t>
  </si>
  <si>
    <t>14 yr</t>
  </si>
  <si>
    <t>16 yr</t>
  </si>
  <si>
    <t>17 yr</t>
  </si>
  <si>
    <t>18 yr</t>
  </si>
  <si>
    <t>19 yr</t>
  </si>
  <si>
    <t>21 yr</t>
  </si>
  <si>
    <t>22 yr</t>
  </si>
  <si>
    <t>23 yr</t>
  </si>
  <si>
    <t>24 yr</t>
  </si>
  <si>
    <t>26 yr</t>
  </si>
  <si>
    <t>27 yr</t>
  </si>
  <si>
    <t>28 yr</t>
  </si>
  <si>
    <t>29 yr</t>
  </si>
  <si>
    <t>Break-even</t>
  </si>
  <si>
    <t>dt</t>
  </si>
  <si>
    <t>portfolio_id</t>
  </si>
  <si>
    <t>nav</t>
  </si>
  <si>
    <t>a000Y000019ZliRQAS</t>
  </si>
  <si>
    <t>6321801500	 (Select 100)</t>
  </si>
  <si>
    <t>Bond ETF</t>
  </si>
  <si>
    <t>Commodity ETF</t>
  </si>
  <si>
    <t>Equity ETF</t>
  </si>
  <si>
    <t>mid 2017</t>
  </si>
  <si>
    <t>Event</t>
  </si>
  <si>
    <t>NAV</t>
  </si>
  <si>
    <t>Einzahlung</t>
  </si>
  <si>
    <t>end 2017</t>
  </si>
  <si>
    <t>mid 2023</t>
  </si>
  <si>
    <t>Steuer -Abzug</t>
  </si>
  <si>
    <t>twr of last period</t>
  </si>
  <si>
    <t xml:space="preserve">Change in NAV </t>
  </si>
  <si>
    <t>Steuer</t>
  </si>
  <si>
    <t>End Beitrag</t>
  </si>
  <si>
    <t>Date/Period</t>
  </si>
  <si>
    <t>end 2018</t>
  </si>
  <si>
    <t>end 2019</t>
  </si>
  <si>
    <t>end 2020</t>
  </si>
  <si>
    <t>end 2021</t>
  </si>
  <si>
    <t>end 2022</t>
  </si>
  <si>
    <t>Cash-Flow</t>
  </si>
  <si>
    <t>TWR Berechnung</t>
  </si>
  <si>
    <t>Gewinn von Period</t>
  </si>
  <si>
    <t>Realisierte Gewinn</t>
  </si>
  <si>
    <t>Nicht realisierte Gewinn</t>
  </si>
  <si>
    <t>Bemerkung</t>
  </si>
  <si>
    <t>Steuersatz (zzgl. Solidaritätszuschlag)</t>
  </si>
  <si>
    <t>30 % Geweinn von Stock-ETF ist Steuerfrei</t>
  </si>
  <si>
    <t xml:space="preserve">Realisierung aller Gewinn </t>
  </si>
  <si>
    <t>Standard</t>
  </si>
  <si>
    <t>Mit Optimierung</t>
  </si>
  <si>
    <t>25% *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</si>
</sst>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3" fillId="3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quotePrefix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</cellXfs>
  <cellStyles count="2">
    <cellStyle name="Normal" xfId="0" builtinId="0"/>
    <cellStyle name="Per cent" xfId="1" builtinId="5"/>
  </cellStyles>
  <dxfs count="2">
    <dxf>
      <numFmt numFmtId="0" formatCode="General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Sheet1!$B$8:$B$17</c:f>
              <c:numCache>
                <c:formatCode>General</c:formatCode>
                <c:ptCount val="10"/>
                <c:pt idx="0">
                  <c:v>2.6589999999999998</c:v>
                </c:pt>
                <c:pt idx="1">
                  <c:v>2.5579781872884548</c:v>
                </c:pt>
                <c:pt idx="2">
                  <c:v>2.6280306591881901</c:v>
                </c:pt>
                <c:pt idx="3">
                  <c:v>2.6280306591881901</c:v>
                </c:pt>
                <c:pt idx="4">
                  <c:v>2.6280306591881901</c:v>
                </c:pt>
                <c:pt idx="5">
                  <c:v>2.6924946564885497</c:v>
                </c:pt>
                <c:pt idx="6">
                  <c:v>2.6924946564885497</c:v>
                </c:pt>
                <c:pt idx="7">
                  <c:v>2.6924946564885497</c:v>
                </c:pt>
                <c:pt idx="8">
                  <c:v>2.6924946564885497</c:v>
                </c:pt>
                <c:pt idx="9">
                  <c:v>2.6924946564885497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A-0D47-914D-F7A28904C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655631"/>
        <c:axId val="291657359"/>
      </c:lineChart>
      <c:catAx>
        <c:axId val="29165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91657359"/>
        <c:crosses val="autoZero"/>
        <c:auto val="1"/>
        <c:lblAlgn val="ctr"/>
        <c:lblOffset val="100"/>
        <c:noMultiLvlLbl val="0"/>
      </c:catAx>
      <c:valAx>
        <c:axId val="29165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9165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Sheet1!$I$24:$I$53</c:f>
              <c:strCache>
                <c:ptCount val="30"/>
                <c:pt idx="0">
                  <c:v>1 yr</c:v>
                </c:pt>
                <c:pt idx="1">
                  <c:v>2 yr</c:v>
                </c:pt>
                <c:pt idx="2">
                  <c:v>3 yr</c:v>
                </c:pt>
                <c:pt idx="3">
                  <c:v>4 yr</c:v>
                </c:pt>
                <c:pt idx="4">
                  <c:v>5 yr</c:v>
                </c:pt>
                <c:pt idx="5">
                  <c:v>6 yr</c:v>
                </c:pt>
                <c:pt idx="6">
                  <c:v>7 yr</c:v>
                </c:pt>
                <c:pt idx="7">
                  <c:v>8 yr</c:v>
                </c:pt>
                <c:pt idx="8">
                  <c:v>9 yr</c:v>
                </c:pt>
                <c:pt idx="9">
                  <c:v>10 yr</c:v>
                </c:pt>
                <c:pt idx="10">
                  <c:v>11 yr</c:v>
                </c:pt>
                <c:pt idx="11">
                  <c:v>12 yr</c:v>
                </c:pt>
                <c:pt idx="12">
                  <c:v>13 yr</c:v>
                </c:pt>
                <c:pt idx="13">
                  <c:v>14 yr</c:v>
                </c:pt>
                <c:pt idx="14">
                  <c:v>15 yr</c:v>
                </c:pt>
                <c:pt idx="15">
                  <c:v>16 yr</c:v>
                </c:pt>
                <c:pt idx="16">
                  <c:v>17 yr</c:v>
                </c:pt>
                <c:pt idx="17">
                  <c:v>18 yr</c:v>
                </c:pt>
                <c:pt idx="18">
                  <c:v>19 yr</c:v>
                </c:pt>
                <c:pt idx="19">
                  <c:v>20 yr</c:v>
                </c:pt>
                <c:pt idx="20">
                  <c:v>21 yr</c:v>
                </c:pt>
                <c:pt idx="21">
                  <c:v>22 yr</c:v>
                </c:pt>
                <c:pt idx="22">
                  <c:v>23 yr</c:v>
                </c:pt>
                <c:pt idx="23">
                  <c:v>24 yr</c:v>
                </c:pt>
                <c:pt idx="24">
                  <c:v>25 yr</c:v>
                </c:pt>
                <c:pt idx="25">
                  <c:v>26 yr</c:v>
                </c:pt>
                <c:pt idx="26">
                  <c:v>27 yr</c:v>
                </c:pt>
                <c:pt idx="27">
                  <c:v>28 yr</c:v>
                </c:pt>
                <c:pt idx="28">
                  <c:v>29 yr</c:v>
                </c:pt>
                <c:pt idx="29">
                  <c:v>30 yr</c:v>
                </c:pt>
              </c:strCache>
            </c:strRef>
          </c:cat>
          <c:val>
            <c:numRef>
              <c:f>Sheet1!$J$24:$J$53</c:f>
              <c:numCache>
                <c:formatCode>0.00%</c:formatCode>
                <c:ptCount val="30"/>
                <c:pt idx="0">
                  <c:v>2.6474999999999999E-2</c:v>
                </c:pt>
                <c:pt idx="1">
                  <c:v>2.7827445189605005E-2</c:v>
                </c:pt>
                <c:pt idx="2">
                  <c:v>2.6605096739555245E-2</c:v>
                </c:pt>
                <c:pt idx="3">
                  <c:v>2.5785511792463245E-2</c:v>
                </c:pt>
                <c:pt idx="4">
                  <c:v>2.5753329705104466E-2</c:v>
                </c:pt>
                <c:pt idx="5">
                  <c:v>2.7005108089218632E-2</c:v>
                </c:pt>
                <c:pt idx="6">
                  <c:v>2.6372017202998199E-2</c:v>
                </c:pt>
                <c:pt idx="7">
                  <c:v>2.7602475378100566E-2</c:v>
                </c:pt>
                <c:pt idx="8">
                  <c:v>2.6552006872433642E-2</c:v>
                </c:pt>
                <c:pt idx="9">
                  <c:v>2.7494302018812977E-2</c:v>
                </c:pt>
                <c:pt idx="10">
                  <c:v>2.7905544316228159E-2</c:v>
                </c:pt>
                <c:pt idx="11">
                  <c:v>2.7905544316228159E-2</c:v>
                </c:pt>
                <c:pt idx="12">
                  <c:v>2.8556016240671056E-2</c:v>
                </c:pt>
                <c:pt idx="13">
                  <c:v>2.8556016240671056E-2</c:v>
                </c:pt>
                <c:pt idx="14">
                  <c:v>2.8556016240671056E-2</c:v>
                </c:pt>
                <c:pt idx="15">
                  <c:v>2.9128268740410412E-2</c:v>
                </c:pt>
                <c:pt idx="16">
                  <c:v>2.9128268740410412E-2</c:v>
                </c:pt>
                <c:pt idx="17">
                  <c:v>2.9128268740410412E-2</c:v>
                </c:pt>
                <c:pt idx="18">
                  <c:v>2.9128268740410412E-2</c:v>
                </c:pt>
                <c:pt idx="19">
                  <c:v>2.9128268740410412E-2</c:v>
                </c:pt>
                <c:pt idx="20">
                  <c:v>2.9870783157849079E-2</c:v>
                </c:pt>
                <c:pt idx="21">
                  <c:v>2.9870783157849079E-2</c:v>
                </c:pt>
                <c:pt idx="22">
                  <c:v>2.9870783157849079E-2</c:v>
                </c:pt>
                <c:pt idx="23">
                  <c:v>2.9870783157849079E-2</c:v>
                </c:pt>
                <c:pt idx="24">
                  <c:v>2.9870783157849079E-2</c:v>
                </c:pt>
                <c:pt idx="25">
                  <c:v>2.9856168864269561E-2</c:v>
                </c:pt>
                <c:pt idx="26">
                  <c:v>2.9856168864269561E-2</c:v>
                </c:pt>
                <c:pt idx="27">
                  <c:v>2.9856168864269561E-2</c:v>
                </c:pt>
                <c:pt idx="28">
                  <c:v>2.9856168864269561E-2</c:v>
                </c:pt>
                <c:pt idx="29">
                  <c:v>2.9856168864269561E-2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D-1D44-9B16-F7880DF78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762592"/>
        <c:axId val="415846128"/>
      </c:lineChart>
      <c:catAx>
        <c:axId val="41576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5846128"/>
        <c:crosses val="autoZero"/>
        <c:auto val="1"/>
        <c:lblAlgn val="ctr"/>
        <c:lblOffset val="100"/>
        <c:noMultiLvlLbl val="0"/>
      </c:catAx>
      <c:valAx>
        <c:axId val="4158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576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1</xdr:row>
      <xdr:rowOff>12700</xdr:rowOff>
    </xdr:from>
    <xdr:to>
      <xdr:col>11</xdr:col>
      <xdr:colOff>495300</xdr:colOff>
      <xdr:row>17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23A1E1-847F-F70C-AD98-7618BB06C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349250</xdr:colOff>
      <xdr:row>24</xdr:row>
      <xdr:rowOff>44450</xdr:rowOff>
    </xdr:from>
    <xdr:to>
      <xdr:col>19</xdr:col>
      <xdr:colOff>711200</xdr:colOff>
      <xdr:row>37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741E9B-B1F7-1B6D-5A51-19212AE20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0</xdr:colOff>
      <xdr:row>65</xdr:row>
      <xdr:rowOff>0</xdr:rowOff>
    </xdr:from>
    <xdr:to>
      <xdr:col>6</xdr:col>
      <xdr:colOff>12700</xdr:colOff>
      <xdr:row>76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0270DB-A884-9667-9DEE-2EC8C9E69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02000" y="13208000"/>
          <a:ext cx="1663700" cy="2247900"/>
        </a:xfrm>
        <a:prstGeom prst="rect">
          <a:avLst/>
        </a:prstGeom>
      </xdr:spPr>
    </xdr:pic>
    <xdr:clientData/>
  </xdr:twoCellAnchor>
  <xdr:twoCellAnchor editAs="oneCell">
    <xdr:from>
      <xdr:col>8</xdr:col>
      <xdr:colOff>177800</xdr:colOff>
      <xdr:row>60</xdr:row>
      <xdr:rowOff>177800</xdr:rowOff>
    </xdr:from>
    <xdr:to>
      <xdr:col>13</xdr:col>
      <xdr:colOff>114300</xdr:colOff>
      <xdr:row>72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84971E9-FA37-F958-C38F-F2939962B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12369800"/>
          <a:ext cx="4064000" cy="22987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0F21161-C151-B44D-BB50-260A0C94CFDD}" autoFormatId="16" applyNumberFormats="0" applyBorderFormats="0" applyFontFormats="0" applyPatternFormats="0" applyAlignmentFormats="0" applyWidthHeightFormats="0">
  <queryTableRefresh nextId="4">
    <queryTableFields count="3">
      <queryTableField id="1" name="dt" tableColumnId="1"/>
      <queryTableField id="2" name="portfolio_id" tableColumnId="2"/>
      <queryTableField id="3" name="nav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AE5884-386B-6741-A761-E9C4558A9AFC}" name="Beispielskunde_Select_100_Steuer_Optimierung__2" displayName="Beispielskunde_Select_100_Steuer_Optimierung__2" ref="A1:C2222" tableType="queryTable" totalsRowShown="0">
  <autoFilter ref="A1:C2222" xr:uid="{FFAE5884-386B-6741-A761-E9C4558A9AFC}">
    <filterColumn colId="0">
      <filters>
        <dateGroupItem year="2023" month="10" day="19" dateTimeGrouping="day"/>
        <dateGroupItem year="2022" month="12" day="31" dateTimeGrouping="day"/>
        <dateGroupItem year="2021" month="12" day="31" dateTimeGrouping="day"/>
        <dateGroupItem year="2020" month="12" day="31" dateTimeGrouping="day"/>
        <dateGroupItem year="2019" month="12" day="31" dateTimeGrouping="day"/>
        <dateGroupItem year="2018" month="12" day="31" dateTimeGrouping="day"/>
        <dateGroupItem year="2017" month="9" day="28" dateTimeGrouping="day"/>
        <dateGroupItem year="2017" month="12" day="31" dateTimeGrouping="day"/>
      </filters>
    </filterColumn>
  </autoFilter>
  <tableColumns count="3">
    <tableColumn id="1" xr3:uid="{281ECB1F-7EC6-CC4C-9892-CD3BBE0814FE}" uniqueName="1" name="dt" queryTableFieldId="1" dataDxfId="1"/>
    <tableColumn id="2" xr3:uid="{843C4AC9-AA0B-DA47-9014-CA4D782D3914}" uniqueName="2" name="portfolio_id" queryTableFieldId="2" dataDxfId="0"/>
    <tableColumn id="3" xr3:uid="{31236242-670D-7F43-A632-515C998B2057}" uniqueName="3" name="nav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4460-03DF-A24A-86AD-8640E8594B79}">
  <dimension ref="A1:AP74"/>
  <sheetViews>
    <sheetView topLeftCell="A46" workbookViewId="0">
      <selection activeCell="J76" sqref="J76"/>
    </sheetView>
  </sheetViews>
  <sheetFormatPr baseColWidth="10" defaultRowHeight="16" x14ac:dyDescent="0.2"/>
  <sheetData>
    <row r="1" spans="1:4" x14ac:dyDescent="0.2">
      <c r="A1" t="s">
        <v>0</v>
      </c>
      <c r="B1">
        <v>2.6589999999999998</v>
      </c>
    </row>
    <row r="2" spans="1:4" x14ac:dyDescent="0.2">
      <c r="A2" t="s">
        <v>1</v>
      </c>
      <c r="B2">
        <v>2.6080000000000001</v>
      </c>
    </row>
    <row r="3" spans="1:4" x14ac:dyDescent="0.2">
      <c r="A3" t="s">
        <v>2</v>
      </c>
      <c r="B3">
        <v>2.62</v>
      </c>
    </row>
    <row r="4" spans="1:4" x14ac:dyDescent="0.2">
      <c r="A4" t="s">
        <v>3</v>
      </c>
      <c r="B4">
        <v>2.6560000000000001</v>
      </c>
    </row>
    <row r="7" spans="1:4" x14ac:dyDescent="0.2">
      <c r="A7" t="s">
        <v>4</v>
      </c>
      <c r="B7" t="s">
        <v>5</v>
      </c>
      <c r="D7" t="s">
        <v>6</v>
      </c>
    </row>
    <row r="8" spans="1:4" x14ac:dyDescent="0.2">
      <c r="A8">
        <v>1</v>
      </c>
      <c r="B8">
        <v>2.6589999999999998</v>
      </c>
      <c r="C8">
        <v>2023</v>
      </c>
      <c r="D8">
        <v>4.2</v>
      </c>
    </row>
    <row r="9" spans="1:4" x14ac:dyDescent="0.2">
      <c r="A9">
        <v>2</v>
      </c>
      <c r="B9">
        <f>(B2^2)/B1</f>
        <v>2.5579781872884548</v>
      </c>
      <c r="C9">
        <v>2024</v>
      </c>
      <c r="D9">
        <v>2.7</v>
      </c>
    </row>
    <row r="10" spans="1:4" x14ac:dyDescent="0.2">
      <c r="A10">
        <v>3</v>
      </c>
      <c r="B10">
        <f>((B3^5)/(B2^2))^(1/3)</f>
        <v>2.6280306591881901</v>
      </c>
      <c r="C10">
        <v>2025</v>
      </c>
      <c r="D10">
        <v>2.4</v>
      </c>
    </row>
    <row r="11" spans="1:4" x14ac:dyDescent="0.2">
      <c r="A11">
        <v>4</v>
      </c>
      <c r="B11">
        <f>((B3^5)/(B2^2))^(1/3)</f>
        <v>2.6280306591881901</v>
      </c>
    </row>
    <row r="12" spans="1:4" x14ac:dyDescent="0.2">
      <c r="A12">
        <v>5</v>
      </c>
      <c r="B12">
        <f>((B3^5)/(B2^2))^(1/3)</f>
        <v>2.6280306591881901</v>
      </c>
    </row>
    <row r="13" spans="1:4" x14ac:dyDescent="0.2">
      <c r="A13">
        <v>6</v>
      </c>
      <c r="B13">
        <f>((B4^10)/(B3^5))^(1/5)</f>
        <v>2.6924946564885497</v>
      </c>
    </row>
    <row r="14" spans="1:4" x14ac:dyDescent="0.2">
      <c r="A14">
        <v>7</v>
      </c>
      <c r="B14">
        <f>((B4^10)/(B3^5))^(1/5)</f>
        <v>2.6924946564885497</v>
      </c>
    </row>
    <row r="15" spans="1:4" x14ac:dyDescent="0.2">
      <c r="A15">
        <v>8</v>
      </c>
      <c r="B15">
        <f>((B4^10)/(B3^5))^(1/5)</f>
        <v>2.6924946564885497</v>
      </c>
    </row>
    <row r="16" spans="1:4" x14ac:dyDescent="0.2">
      <c r="A16">
        <v>9</v>
      </c>
      <c r="B16">
        <f>((B4^10)/(B3^5))^(1/5)</f>
        <v>2.6924946564885497</v>
      </c>
    </row>
    <row r="17" spans="1:10" x14ac:dyDescent="0.2">
      <c r="A17">
        <v>10</v>
      </c>
      <c r="B17">
        <f>((B4^10)/(B3^5))^(1/5)</f>
        <v>2.6924946564885497</v>
      </c>
    </row>
    <row r="24" spans="1:10" x14ac:dyDescent="0.2">
      <c r="A24" t="s">
        <v>0</v>
      </c>
      <c r="B24">
        <v>2.6475</v>
      </c>
      <c r="C24">
        <f>B24/100</f>
        <v>2.6474999999999999E-2</v>
      </c>
      <c r="E24" t="s">
        <v>0</v>
      </c>
      <c r="F24">
        <f>C24</f>
        <v>2.6474999999999999E-2</v>
      </c>
      <c r="I24" t="s">
        <v>0</v>
      </c>
      <c r="J24" s="1">
        <v>2.6474999999999999E-2</v>
      </c>
    </row>
    <row r="25" spans="1:10" x14ac:dyDescent="0.2">
      <c r="A25" t="s">
        <v>1</v>
      </c>
      <c r="B25">
        <v>2.7151000000000001</v>
      </c>
      <c r="C25">
        <f t="shared" ref="C25:C38" si="0">B25/100</f>
        <v>2.7151000000000002E-2</v>
      </c>
      <c r="E25" t="s">
        <v>1</v>
      </c>
      <c r="F25">
        <f>((C25+1)^2)/(C24+1)-1</f>
        <v>2.7827445189605005E-2</v>
      </c>
      <c r="I25" t="s">
        <v>1</v>
      </c>
      <c r="J25" s="1">
        <v>2.7827445189605005E-2</v>
      </c>
    </row>
    <row r="26" spans="1:10" x14ac:dyDescent="0.2">
      <c r="A26" t="s">
        <v>7</v>
      </c>
      <c r="B26">
        <v>2.6968999999999999</v>
      </c>
      <c r="C26">
        <f t="shared" si="0"/>
        <v>2.6969E-2</v>
      </c>
      <c r="E26" t="s">
        <v>7</v>
      </c>
      <c r="F26">
        <f>((C26+1)^3)/((C25+1)^2)-1</f>
        <v>2.6605096739555245E-2</v>
      </c>
      <c r="I26" t="s">
        <v>7</v>
      </c>
      <c r="J26" s="1">
        <v>2.6605096739555245E-2</v>
      </c>
    </row>
    <row r="27" spans="1:10" x14ac:dyDescent="0.2">
      <c r="A27" t="s">
        <v>8</v>
      </c>
      <c r="B27">
        <v>2.6673</v>
      </c>
      <c r="C27">
        <f t="shared" si="0"/>
        <v>2.6672999999999999E-2</v>
      </c>
      <c r="E27" t="s">
        <v>8</v>
      </c>
      <c r="F27">
        <f>((C27+1)^4)/((C26+1)^3)-1</f>
        <v>2.5785511792463245E-2</v>
      </c>
      <c r="I27" t="s">
        <v>8</v>
      </c>
      <c r="J27" s="1">
        <v>2.5785511792463245E-2</v>
      </c>
    </row>
    <row r="28" spans="1:10" x14ac:dyDescent="0.2">
      <c r="A28" t="s">
        <v>2</v>
      </c>
      <c r="B28">
        <v>2.6488999999999998</v>
      </c>
      <c r="C28">
        <f t="shared" si="0"/>
        <v>2.6488999999999999E-2</v>
      </c>
      <c r="E28" t="s">
        <v>2</v>
      </c>
      <c r="F28">
        <f>((C28+1)^5)/((C27+1)^4)-1</f>
        <v>2.5753329705104466E-2</v>
      </c>
      <c r="I28" t="s">
        <v>2</v>
      </c>
      <c r="J28" s="1">
        <v>2.5753329705104466E-2</v>
      </c>
    </row>
    <row r="29" spans="1:10" x14ac:dyDescent="0.2">
      <c r="A29" t="s">
        <v>9</v>
      </c>
      <c r="B29">
        <v>2.6575000000000002</v>
      </c>
      <c r="C29">
        <f t="shared" si="0"/>
        <v>2.6575000000000001E-2</v>
      </c>
      <c r="E29" t="s">
        <v>9</v>
      </c>
      <c r="F29">
        <f>((C29+1)^6)/((C28+1)^5)-1</f>
        <v>2.7005108089218632E-2</v>
      </c>
      <c r="I29" t="s">
        <v>9</v>
      </c>
      <c r="J29" s="1">
        <v>2.7005108089218632E-2</v>
      </c>
    </row>
    <row r="30" spans="1:10" x14ac:dyDescent="0.2">
      <c r="A30" t="s">
        <v>10</v>
      </c>
      <c r="B30">
        <v>2.6545999999999998</v>
      </c>
      <c r="C30">
        <f t="shared" si="0"/>
        <v>2.6546E-2</v>
      </c>
      <c r="E30" t="s">
        <v>10</v>
      </c>
      <c r="F30">
        <f>((C30+1)^7)/((C29+1)^6)-1</f>
        <v>2.6372017202998199E-2</v>
      </c>
      <c r="I30" t="s">
        <v>10</v>
      </c>
      <c r="J30" s="1">
        <v>2.6372017202998199E-2</v>
      </c>
    </row>
    <row r="31" spans="1:10" x14ac:dyDescent="0.2">
      <c r="A31" t="s">
        <v>11</v>
      </c>
      <c r="B31">
        <v>2.6678000000000002</v>
      </c>
      <c r="C31">
        <f t="shared" si="0"/>
        <v>2.6678E-2</v>
      </c>
      <c r="E31" t="s">
        <v>11</v>
      </c>
      <c r="F31">
        <f>((C31+1)^8)/((C30+1)^7)-1</f>
        <v>2.7602475378100566E-2</v>
      </c>
      <c r="I31" t="s">
        <v>11</v>
      </c>
      <c r="J31" s="1">
        <v>2.7602475378100566E-2</v>
      </c>
    </row>
    <row r="32" spans="1:10" x14ac:dyDescent="0.2">
      <c r="A32" t="s">
        <v>12</v>
      </c>
      <c r="B32">
        <v>2.6663999999999999</v>
      </c>
      <c r="C32">
        <f t="shared" si="0"/>
        <v>2.6664E-2</v>
      </c>
      <c r="E32" t="s">
        <v>12</v>
      </c>
      <c r="F32">
        <f>((C32+1)^9)/((C31+1)^8)-1</f>
        <v>2.6552006872433642E-2</v>
      </c>
      <c r="I32" t="s">
        <v>12</v>
      </c>
      <c r="J32" s="1">
        <v>2.6552006872433642E-2</v>
      </c>
    </row>
    <row r="33" spans="1:42" x14ac:dyDescent="0.2">
      <c r="A33" t="s">
        <v>3</v>
      </c>
      <c r="B33">
        <v>2.6747000000000001</v>
      </c>
      <c r="C33">
        <f t="shared" si="0"/>
        <v>2.6747E-2</v>
      </c>
      <c r="E33" t="s">
        <v>3</v>
      </c>
      <c r="F33">
        <f>((C33+1)^10)/((C32+1)^9)-1</f>
        <v>2.7494302018812977E-2</v>
      </c>
      <c r="I33" t="s">
        <v>3</v>
      </c>
      <c r="J33" s="1">
        <v>2.7494302018812977E-2</v>
      </c>
    </row>
    <row r="34" spans="1:42" x14ac:dyDescent="0.2">
      <c r="A34" t="s">
        <v>14</v>
      </c>
      <c r="B34">
        <v>2.694</v>
      </c>
      <c r="C34">
        <f t="shared" si="0"/>
        <v>2.6939999999999999E-2</v>
      </c>
      <c r="E34" t="s">
        <v>14</v>
      </c>
      <c r="F34">
        <f>(((C34+1)^12)/((C33+1)^10))^(1/2)-1</f>
        <v>2.7905544316228159E-2</v>
      </c>
      <c r="I34" t="s">
        <v>13</v>
      </c>
      <c r="J34" s="1">
        <v>2.7905544316228159E-2</v>
      </c>
    </row>
    <row r="35" spans="1:42" x14ac:dyDescent="0.2">
      <c r="A35" t="s">
        <v>15</v>
      </c>
      <c r="B35">
        <v>2.7263000000000002</v>
      </c>
      <c r="C35">
        <f t="shared" si="0"/>
        <v>2.7263000000000003E-2</v>
      </c>
      <c r="E35" t="s">
        <v>15</v>
      </c>
      <c r="F35">
        <f>(((C35+1)^15)/((C34+1)^12))^(1/3)-1</f>
        <v>2.8556016240671056E-2</v>
      </c>
      <c r="I35" t="s">
        <v>14</v>
      </c>
      <c r="J35" s="1">
        <v>2.7905544316228159E-2</v>
      </c>
    </row>
    <row r="36" spans="1:42" x14ac:dyDescent="0.2">
      <c r="A36" t="s">
        <v>16</v>
      </c>
      <c r="B36">
        <v>2.7728999999999999</v>
      </c>
      <c r="C36">
        <f t="shared" si="0"/>
        <v>2.7729E-2</v>
      </c>
      <c r="E36" t="s">
        <v>16</v>
      </c>
      <c r="F36">
        <f>(((C36+1)^20)/((C35+1)^15))^(1/5)-1</f>
        <v>2.9128268740410412E-2</v>
      </c>
      <c r="I36" t="s">
        <v>19</v>
      </c>
      <c r="J36" s="1">
        <v>2.8556016240671056E-2</v>
      </c>
    </row>
    <row r="37" spans="1:42" x14ac:dyDescent="0.2">
      <c r="A37" t="s">
        <v>17</v>
      </c>
      <c r="B37">
        <v>2.8157000000000001</v>
      </c>
      <c r="C37">
        <f t="shared" si="0"/>
        <v>2.8157000000000001E-2</v>
      </c>
      <c r="E37" t="s">
        <v>17</v>
      </c>
      <c r="F37">
        <f>(((C37+1)^25)/((C36+1)^20))^(1/5)-1</f>
        <v>2.9870783157849079E-2</v>
      </c>
      <c r="I37" t="s">
        <v>20</v>
      </c>
      <c r="J37" s="1">
        <v>2.8556016240671056E-2</v>
      </c>
    </row>
    <row r="38" spans="1:42" x14ac:dyDescent="0.2">
      <c r="A38" t="s">
        <v>18</v>
      </c>
      <c r="B38">
        <v>2.8439999999999999</v>
      </c>
      <c r="C38">
        <f t="shared" si="0"/>
        <v>2.844E-2</v>
      </c>
      <c r="E38" t="s">
        <v>18</v>
      </c>
      <c r="F38">
        <f>(((C38+1)^30)/((C37+1)^25))^(1/5)-1</f>
        <v>2.9856168864269561E-2</v>
      </c>
      <c r="I38" t="s">
        <v>15</v>
      </c>
      <c r="J38" s="1">
        <v>2.8556016240671056E-2</v>
      </c>
    </row>
    <row r="39" spans="1:42" x14ac:dyDescent="0.2">
      <c r="I39" t="s">
        <v>21</v>
      </c>
      <c r="J39" s="1">
        <v>2.9128268740410412E-2</v>
      </c>
    </row>
    <row r="40" spans="1:42" x14ac:dyDescent="0.2">
      <c r="I40" t="s">
        <v>22</v>
      </c>
      <c r="J40" s="1">
        <v>2.9128268740410412E-2</v>
      </c>
    </row>
    <row r="41" spans="1:42" x14ac:dyDescent="0.2">
      <c r="I41" t="s">
        <v>23</v>
      </c>
      <c r="J41" s="1">
        <v>2.9128268740410412E-2</v>
      </c>
    </row>
    <row r="42" spans="1:42" x14ac:dyDescent="0.2">
      <c r="I42" t="s">
        <v>24</v>
      </c>
      <c r="J42" s="1">
        <v>2.9128268740410412E-2</v>
      </c>
    </row>
    <row r="43" spans="1:42" x14ac:dyDescent="0.2">
      <c r="I43" t="s">
        <v>16</v>
      </c>
      <c r="J43" s="1">
        <v>2.9128268740410412E-2</v>
      </c>
    </row>
    <row r="44" spans="1:42" x14ac:dyDescent="0.2">
      <c r="I44" t="s">
        <v>25</v>
      </c>
      <c r="J44" s="1">
        <v>2.9870783157849079E-2</v>
      </c>
      <c r="M44">
        <v>2024</v>
      </c>
      <c r="N44">
        <v>2025</v>
      </c>
      <c r="O44">
        <v>2026</v>
      </c>
      <c r="P44">
        <v>2027</v>
      </c>
      <c r="Q44">
        <v>2028</v>
      </c>
      <c r="R44">
        <v>2029</v>
      </c>
      <c r="S44">
        <v>2030</v>
      </c>
      <c r="T44">
        <v>2031</v>
      </c>
      <c r="U44">
        <v>2032</v>
      </c>
      <c r="V44">
        <v>2033</v>
      </c>
      <c r="W44">
        <v>2034</v>
      </c>
      <c r="X44">
        <v>2035</v>
      </c>
      <c r="Y44">
        <v>2036</v>
      </c>
      <c r="Z44">
        <v>2037</v>
      </c>
      <c r="AA44">
        <v>2038</v>
      </c>
      <c r="AB44">
        <v>2039</v>
      </c>
      <c r="AC44">
        <v>2040</v>
      </c>
      <c r="AD44">
        <v>2041</v>
      </c>
      <c r="AE44">
        <v>2042</v>
      </c>
      <c r="AF44">
        <v>2043</v>
      </c>
      <c r="AG44">
        <v>2044</v>
      </c>
      <c r="AH44">
        <v>2045</v>
      </c>
      <c r="AI44">
        <v>2046</v>
      </c>
      <c r="AJ44">
        <v>2047</v>
      </c>
      <c r="AK44">
        <v>2048</v>
      </c>
      <c r="AL44">
        <v>2049</v>
      </c>
      <c r="AM44">
        <v>2050</v>
      </c>
      <c r="AN44">
        <v>2051</v>
      </c>
      <c r="AO44">
        <v>2052</v>
      </c>
      <c r="AP44">
        <v>2053</v>
      </c>
    </row>
    <row r="45" spans="1:42" x14ac:dyDescent="0.2">
      <c r="I45" t="s">
        <v>26</v>
      </c>
      <c r="J45" s="1">
        <v>2.9870783157849079E-2</v>
      </c>
      <c r="M45" t="s">
        <v>0</v>
      </c>
      <c r="N45" t="s">
        <v>1</v>
      </c>
      <c r="O45" t="s">
        <v>7</v>
      </c>
      <c r="P45" t="s">
        <v>8</v>
      </c>
      <c r="Q45" t="s">
        <v>2</v>
      </c>
      <c r="R45" t="s">
        <v>9</v>
      </c>
      <c r="S45" t="s">
        <v>10</v>
      </c>
      <c r="T45" t="s">
        <v>11</v>
      </c>
      <c r="U45" t="s">
        <v>12</v>
      </c>
      <c r="V45" t="s">
        <v>3</v>
      </c>
      <c r="W45" t="s">
        <v>13</v>
      </c>
      <c r="X45" t="s">
        <v>14</v>
      </c>
      <c r="Y45" t="s">
        <v>19</v>
      </c>
      <c r="Z45" t="s">
        <v>20</v>
      </c>
      <c r="AA45" t="s">
        <v>15</v>
      </c>
      <c r="AB45" t="s">
        <v>21</v>
      </c>
      <c r="AC45" t="s">
        <v>22</v>
      </c>
      <c r="AD45" t="s">
        <v>23</v>
      </c>
      <c r="AE45" t="s">
        <v>24</v>
      </c>
      <c r="AF45" t="s">
        <v>16</v>
      </c>
      <c r="AG45" t="s">
        <v>25</v>
      </c>
      <c r="AH45" t="s">
        <v>26</v>
      </c>
      <c r="AI45" t="s">
        <v>27</v>
      </c>
      <c r="AJ45" t="s">
        <v>28</v>
      </c>
      <c r="AK45" t="s">
        <v>17</v>
      </c>
      <c r="AL45" t="s">
        <v>29</v>
      </c>
      <c r="AM45" t="s">
        <v>30</v>
      </c>
      <c r="AN45" t="s">
        <v>31</v>
      </c>
      <c r="AO45" t="s">
        <v>32</v>
      </c>
      <c r="AP45" t="s">
        <v>18</v>
      </c>
    </row>
    <row r="46" spans="1:42" x14ac:dyDescent="0.2">
      <c r="I46" t="s">
        <v>27</v>
      </c>
      <c r="J46" s="1">
        <v>2.9870783157849079E-2</v>
      </c>
      <c r="M46" s="1">
        <v>2.6474999999999999E-2</v>
      </c>
      <c r="N46" s="1">
        <v>2.7827445189605005E-2</v>
      </c>
      <c r="O46" s="1">
        <v>2.6605096739555245E-2</v>
      </c>
      <c r="P46" s="1">
        <v>2.5785511792463245E-2</v>
      </c>
      <c r="Q46" s="1">
        <v>2.5753329705104466E-2</v>
      </c>
      <c r="R46" s="1">
        <v>2.7005108089218632E-2</v>
      </c>
      <c r="S46" s="1">
        <v>2.6372017202998199E-2</v>
      </c>
      <c r="T46" s="1">
        <v>2.7602475378100566E-2</v>
      </c>
      <c r="U46" s="1">
        <v>2.6552006872433642E-2</v>
      </c>
      <c r="V46" s="1">
        <v>2.7494302018812977E-2</v>
      </c>
      <c r="W46" s="1">
        <v>2.7905544316228159E-2</v>
      </c>
      <c r="X46" s="1">
        <v>2.7905544316228159E-2</v>
      </c>
      <c r="Y46" s="1">
        <v>2.8556016240671056E-2</v>
      </c>
      <c r="Z46" s="1">
        <v>2.8556016240671056E-2</v>
      </c>
      <c r="AA46" s="1">
        <v>2.8556016240671056E-2</v>
      </c>
      <c r="AB46" s="1">
        <v>2.9128268740410412E-2</v>
      </c>
      <c r="AC46" s="1">
        <v>2.9128268740410412E-2</v>
      </c>
      <c r="AD46" s="1">
        <v>2.9128268740410412E-2</v>
      </c>
      <c r="AE46" s="1">
        <v>2.9128268740410412E-2</v>
      </c>
      <c r="AF46" s="1">
        <v>2.9128268740410412E-2</v>
      </c>
      <c r="AG46" s="1">
        <v>2.9870783157849079E-2</v>
      </c>
      <c r="AH46" s="1">
        <v>2.9870783157849079E-2</v>
      </c>
      <c r="AI46" s="1">
        <v>2.9870783157849079E-2</v>
      </c>
      <c r="AJ46" s="1">
        <v>2.9870783157849079E-2</v>
      </c>
      <c r="AK46" s="1">
        <v>2.9870783157849079E-2</v>
      </c>
      <c r="AL46" s="1">
        <v>2.9856168864269561E-2</v>
      </c>
      <c r="AM46" s="1">
        <v>2.9856168864269561E-2</v>
      </c>
      <c r="AN46" s="1">
        <v>2.9856168864269561E-2</v>
      </c>
      <c r="AO46" s="1">
        <v>2.9856168864269561E-2</v>
      </c>
      <c r="AP46" s="1">
        <v>2.9856168864269561E-2</v>
      </c>
    </row>
    <row r="47" spans="1:42" x14ac:dyDescent="0.2">
      <c r="I47" t="s">
        <v>28</v>
      </c>
      <c r="J47" s="1">
        <v>2.9870783157849079E-2</v>
      </c>
    </row>
    <row r="48" spans="1:42" x14ac:dyDescent="0.2">
      <c r="I48" t="s">
        <v>17</v>
      </c>
      <c r="J48" s="1">
        <v>2.9870783157849079E-2</v>
      </c>
    </row>
    <row r="49" spans="1:10" x14ac:dyDescent="0.2">
      <c r="I49" t="s">
        <v>29</v>
      </c>
      <c r="J49" s="1">
        <v>2.9856168864269561E-2</v>
      </c>
    </row>
    <row r="50" spans="1:10" x14ac:dyDescent="0.2">
      <c r="I50" t="s">
        <v>30</v>
      </c>
      <c r="J50" s="1">
        <v>2.9856168864269561E-2</v>
      </c>
    </row>
    <row r="51" spans="1:10" x14ac:dyDescent="0.2">
      <c r="I51" t="s">
        <v>31</v>
      </c>
      <c r="J51" s="1">
        <v>2.9856168864269561E-2</v>
      </c>
    </row>
    <row r="52" spans="1:10" x14ac:dyDescent="0.2">
      <c r="I52" t="s">
        <v>32</v>
      </c>
      <c r="J52" s="1">
        <v>2.9856168864269561E-2</v>
      </c>
    </row>
    <row r="53" spans="1:10" x14ac:dyDescent="0.2">
      <c r="I53" t="s">
        <v>18</v>
      </c>
      <c r="J53" s="1">
        <v>2.9856168864269561E-2</v>
      </c>
    </row>
    <row r="59" spans="1:10" x14ac:dyDescent="0.2">
      <c r="B59" t="s">
        <v>33</v>
      </c>
    </row>
    <row r="60" spans="1:10" x14ac:dyDescent="0.2">
      <c r="A60" t="s">
        <v>0</v>
      </c>
    </row>
    <row r="61" spans="1:10" x14ac:dyDescent="0.2">
      <c r="A61" t="s">
        <v>1</v>
      </c>
    </row>
    <row r="62" spans="1:10" x14ac:dyDescent="0.2">
      <c r="A62" t="s">
        <v>7</v>
      </c>
      <c r="B62">
        <v>2.25</v>
      </c>
    </row>
    <row r="63" spans="1:10" x14ac:dyDescent="0.2">
      <c r="A63" t="s">
        <v>8</v>
      </c>
    </row>
    <row r="64" spans="1:10" x14ac:dyDescent="0.2">
      <c r="A64" t="s">
        <v>2</v>
      </c>
    </row>
    <row r="65" spans="1:2" x14ac:dyDescent="0.2">
      <c r="A65" t="s">
        <v>9</v>
      </c>
    </row>
    <row r="66" spans="1:2" x14ac:dyDescent="0.2">
      <c r="A66" t="s">
        <v>10</v>
      </c>
      <c r="B66">
        <v>2.3593999999999999</v>
      </c>
    </row>
    <row r="67" spans="1:2" x14ac:dyDescent="0.2">
      <c r="A67" t="s">
        <v>11</v>
      </c>
    </row>
    <row r="68" spans="1:2" x14ac:dyDescent="0.2">
      <c r="A68" t="s">
        <v>12</v>
      </c>
    </row>
    <row r="69" spans="1:2" x14ac:dyDescent="0.2">
      <c r="A69" t="s">
        <v>3</v>
      </c>
      <c r="B69">
        <v>2.3371</v>
      </c>
    </row>
    <row r="70" spans="1:2" x14ac:dyDescent="0.2">
      <c r="A70" t="s">
        <v>14</v>
      </c>
    </row>
    <row r="71" spans="1:2" x14ac:dyDescent="0.2">
      <c r="A71" t="s">
        <v>15</v>
      </c>
    </row>
    <row r="72" spans="1:2" x14ac:dyDescent="0.2">
      <c r="A72" t="s">
        <v>16</v>
      </c>
    </row>
    <row r="73" spans="1:2" x14ac:dyDescent="0.2">
      <c r="A73" t="s">
        <v>17</v>
      </c>
    </row>
    <row r="74" spans="1:2" x14ac:dyDescent="0.2">
      <c r="A74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5481-2A1B-B847-A529-4948E12BDA97}">
  <dimension ref="A1:R25"/>
  <sheetViews>
    <sheetView tabSelected="1" topLeftCell="A6" workbookViewId="0">
      <selection activeCell="J28" sqref="J28"/>
    </sheetView>
  </sheetViews>
  <sheetFormatPr baseColWidth="10" defaultColWidth="20.83203125" defaultRowHeight="20" customHeight="1" x14ac:dyDescent="0.2"/>
  <cols>
    <col min="1" max="16384" width="20.83203125" style="3"/>
  </cols>
  <sheetData>
    <row r="1" spans="1:18" ht="20" customHeight="1" x14ac:dyDescent="0.2">
      <c r="A1" s="4" t="s">
        <v>60</v>
      </c>
      <c r="E1" s="4" t="s">
        <v>65</v>
      </c>
    </row>
    <row r="2" spans="1:18" ht="20" customHeight="1" x14ac:dyDescent="0.2">
      <c r="A2" s="3" t="s">
        <v>38</v>
      </c>
      <c r="B2" s="3" t="s">
        <v>36</v>
      </c>
      <c r="C2" s="3" t="s">
        <v>49</v>
      </c>
      <c r="E2" s="3" t="s">
        <v>39</v>
      </c>
      <c r="F2" s="5">
        <v>0.25</v>
      </c>
      <c r="R2" s="5"/>
    </row>
    <row r="3" spans="1:18" ht="20" customHeight="1" x14ac:dyDescent="0.2">
      <c r="A3" s="6">
        <v>43006</v>
      </c>
      <c r="B3" s="3">
        <v>100000</v>
      </c>
      <c r="E3" s="3" t="s">
        <v>40</v>
      </c>
      <c r="F3" s="5">
        <v>0.25</v>
      </c>
      <c r="R3" s="5"/>
    </row>
    <row r="4" spans="1:18" ht="20" customHeight="1" x14ac:dyDescent="0.2">
      <c r="A4" s="6">
        <v>43100</v>
      </c>
      <c r="B4" s="3">
        <v>101570.39</v>
      </c>
      <c r="C4" s="3">
        <f>B4/B3-1</f>
        <v>1.5703900000000104E-2</v>
      </c>
      <c r="E4" s="3" t="s">
        <v>41</v>
      </c>
      <c r="F4" s="3" t="s">
        <v>70</v>
      </c>
      <c r="G4" s="5"/>
    </row>
    <row r="5" spans="1:18" ht="20" customHeight="1" x14ac:dyDescent="0.2">
      <c r="A5" s="6">
        <v>43465</v>
      </c>
      <c r="B5" s="3">
        <v>94227.5</v>
      </c>
      <c r="C5" s="3">
        <f t="shared" ref="C5:C10" si="0">B5/B4-1</f>
        <v>-7.2293608403000142E-2</v>
      </c>
      <c r="G5" s="5"/>
    </row>
    <row r="6" spans="1:18" ht="20" customHeight="1" x14ac:dyDescent="0.2">
      <c r="A6" s="6">
        <v>43830</v>
      </c>
      <c r="B6" s="3">
        <v>115719.82</v>
      </c>
      <c r="C6" s="3">
        <f t="shared" si="0"/>
        <v>0.22808967658061619</v>
      </c>
      <c r="G6" s="5"/>
    </row>
    <row r="7" spans="1:18" ht="20" customHeight="1" x14ac:dyDescent="0.2">
      <c r="A7" s="6">
        <v>44196</v>
      </c>
      <c r="B7" s="3">
        <v>115460.6</v>
      </c>
      <c r="C7" s="3">
        <f t="shared" si="0"/>
        <v>-2.2400657035243077E-3</v>
      </c>
      <c r="E7" s="4" t="s">
        <v>64</v>
      </c>
    </row>
    <row r="8" spans="1:18" ht="20" customHeight="1" x14ac:dyDescent="0.2">
      <c r="A8" s="6">
        <v>44561</v>
      </c>
      <c r="B8" s="3">
        <v>137156.93</v>
      </c>
      <c r="C8" s="3">
        <f t="shared" si="0"/>
        <v>0.18791111426755092</v>
      </c>
      <c r="E8" s="5" t="s">
        <v>66</v>
      </c>
    </row>
    <row r="9" spans="1:18" ht="20" customHeight="1" x14ac:dyDescent="0.2">
      <c r="A9" s="6">
        <v>44926</v>
      </c>
      <c r="B9" s="3">
        <v>116555.79</v>
      </c>
      <c r="C9" s="3">
        <f t="shared" si="0"/>
        <v>-0.15020123299639321</v>
      </c>
      <c r="E9" s="5"/>
    </row>
    <row r="10" spans="1:18" ht="20" customHeight="1" x14ac:dyDescent="0.2">
      <c r="A10" s="6">
        <v>45218</v>
      </c>
      <c r="B10" s="3">
        <v>127014.21</v>
      </c>
      <c r="C10" s="3">
        <f t="shared" si="0"/>
        <v>8.972887575984001E-2</v>
      </c>
    </row>
    <row r="11" spans="1:18" ht="20" customHeight="1" thickBot="1" x14ac:dyDescent="0.25">
      <c r="A11" s="6"/>
    </row>
    <row r="12" spans="1:18" ht="20" customHeight="1" thickBot="1" x14ac:dyDescent="0.25">
      <c r="A12" s="7" t="s">
        <v>68</v>
      </c>
      <c r="I12" s="7" t="s">
        <v>69</v>
      </c>
      <c r="R12" s="5"/>
    </row>
    <row r="13" spans="1:18" ht="20" customHeight="1" x14ac:dyDescent="0.2">
      <c r="A13" s="8" t="s">
        <v>59</v>
      </c>
      <c r="B13" s="9"/>
      <c r="C13" s="9"/>
      <c r="D13" s="9"/>
      <c r="E13" s="9"/>
      <c r="F13" s="9"/>
      <c r="G13" s="10"/>
      <c r="I13" s="8" t="s">
        <v>59</v>
      </c>
      <c r="J13" s="9"/>
      <c r="K13" s="9"/>
      <c r="L13" s="9"/>
      <c r="M13" s="9"/>
      <c r="N13" s="9"/>
      <c r="O13" s="10"/>
      <c r="Q13" s="11"/>
    </row>
    <row r="14" spans="1:18" ht="20" customHeight="1" x14ac:dyDescent="0.2">
      <c r="A14" s="12" t="s">
        <v>43</v>
      </c>
      <c r="B14" s="3" t="s">
        <v>53</v>
      </c>
      <c r="C14" s="3" t="s">
        <v>49</v>
      </c>
      <c r="D14" s="3" t="s">
        <v>61</v>
      </c>
      <c r="E14" s="3" t="s">
        <v>44</v>
      </c>
      <c r="F14" s="13" t="s">
        <v>63</v>
      </c>
      <c r="G14" s="14" t="s">
        <v>62</v>
      </c>
      <c r="I14" s="12" t="s">
        <v>43</v>
      </c>
      <c r="J14" s="3" t="s">
        <v>53</v>
      </c>
      <c r="K14" s="3" t="s">
        <v>49</v>
      </c>
      <c r="L14" s="3" t="s">
        <v>50</v>
      </c>
      <c r="M14" s="3" t="s">
        <v>44</v>
      </c>
      <c r="N14" s="13" t="s">
        <v>63</v>
      </c>
      <c r="O14" s="14" t="s">
        <v>62</v>
      </c>
    </row>
    <row r="15" spans="1:18" ht="20" customHeight="1" x14ac:dyDescent="0.2">
      <c r="A15" s="12" t="s">
        <v>45</v>
      </c>
      <c r="B15" s="3" t="s">
        <v>42</v>
      </c>
      <c r="D15" s="11"/>
      <c r="E15" s="3">
        <v>100000</v>
      </c>
      <c r="G15" s="15"/>
      <c r="I15" s="12" t="s">
        <v>45</v>
      </c>
      <c r="J15" s="3" t="s">
        <v>42</v>
      </c>
      <c r="L15" s="11"/>
      <c r="M15" s="3">
        <v>100000</v>
      </c>
      <c r="O15" s="15"/>
    </row>
    <row r="16" spans="1:18" ht="20" customHeight="1" x14ac:dyDescent="0.2">
      <c r="A16" s="12"/>
      <c r="B16" s="3" t="s">
        <v>46</v>
      </c>
      <c r="C16" s="3">
        <v>1.5703900000000104E-2</v>
      </c>
      <c r="D16" s="3">
        <f t="shared" ref="D16:D22" si="1">C16*E15</f>
        <v>1570.3900000000103</v>
      </c>
      <c r="E16" s="3">
        <f t="shared" ref="E16:E22" si="2">E15+D16</f>
        <v>101570.39000000001</v>
      </c>
      <c r="F16" s="3">
        <f>D16</f>
        <v>1570.3900000000103</v>
      </c>
      <c r="G16" s="15">
        <v>0</v>
      </c>
      <c r="I16" s="12"/>
      <c r="J16" s="3" t="s">
        <v>46</v>
      </c>
      <c r="K16" s="3">
        <v>1.5703900000000104E-2</v>
      </c>
      <c r="L16" s="3">
        <f t="shared" ref="L16:L22" si="3">K16*M15</f>
        <v>1570.3900000000103</v>
      </c>
      <c r="M16" s="3">
        <f t="shared" ref="M16:M22" si="4">M15+L16</f>
        <v>101570.39000000001</v>
      </c>
      <c r="N16" s="3">
        <f>L16-O16</f>
        <v>570.39000000001033</v>
      </c>
      <c r="O16" s="15">
        <v>1000</v>
      </c>
    </row>
    <row r="17" spans="1:15" ht="20" customHeight="1" x14ac:dyDescent="0.2">
      <c r="A17" s="12"/>
      <c r="B17" s="3" t="s">
        <v>54</v>
      </c>
      <c r="C17" s="3">
        <v>-7.2293608403000142E-2</v>
      </c>
      <c r="D17" s="3">
        <f t="shared" si="1"/>
        <v>-7342.8900000000031</v>
      </c>
      <c r="E17" s="3">
        <f t="shared" si="2"/>
        <v>94227.500000000015</v>
      </c>
      <c r="F17" s="3">
        <f>D17+F16</f>
        <v>-5772.4999999999927</v>
      </c>
      <c r="G17" s="15">
        <v>0</v>
      </c>
      <c r="I17" s="12"/>
      <c r="J17" s="3" t="s">
        <v>54</v>
      </c>
      <c r="K17" s="3">
        <v>-7.2293608403000142E-2</v>
      </c>
      <c r="L17" s="3">
        <f t="shared" si="3"/>
        <v>-7342.8900000000031</v>
      </c>
      <c r="M17" s="3">
        <f t="shared" si="4"/>
        <v>94227.500000000015</v>
      </c>
      <c r="N17" s="3">
        <f>L17-O17+N16</f>
        <v>-7772.4999999999927</v>
      </c>
      <c r="O17" s="15">
        <v>1000</v>
      </c>
    </row>
    <row r="18" spans="1:15" ht="20" customHeight="1" x14ac:dyDescent="0.2">
      <c r="A18" s="12"/>
      <c r="B18" s="3" t="s">
        <v>55</v>
      </c>
      <c r="C18" s="3">
        <v>0.22808967658061619</v>
      </c>
      <c r="D18" s="3">
        <f t="shared" si="1"/>
        <v>21492.320000000014</v>
      </c>
      <c r="E18" s="3">
        <f t="shared" si="2"/>
        <v>115719.82000000004</v>
      </c>
      <c r="F18" s="3">
        <f>D18+F17</f>
        <v>15719.820000000022</v>
      </c>
      <c r="G18" s="15">
        <v>0</v>
      </c>
      <c r="I18" s="12"/>
      <c r="J18" s="3" t="s">
        <v>55</v>
      </c>
      <c r="K18" s="3">
        <v>0.22808967658061619</v>
      </c>
      <c r="L18" s="3">
        <f t="shared" si="3"/>
        <v>21492.320000000014</v>
      </c>
      <c r="M18" s="3">
        <f t="shared" si="4"/>
        <v>115719.82000000004</v>
      </c>
      <c r="N18" s="3">
        <f t="shared" ref="N18:N21" si="5">L18-O18+N17</f>
        <v>12719.820000000022</v>
      </c>
      <c r="O18" s="15">
        <v>1000</v>
      </c>
    </row>
    <row r="19" spans="1:15" ht="20" customHeight="1" x14ac:dyDescent="0.2">
      <c r="A19" s="12"/>
      <c r="B19" s="3" t="s">
        <v>56</v>
      </c>
      <c r="C19" s="3">
        <v>-2.2400657035243077E-3</v>
      </c>
      <c r="D19" s="3">
        <f t="shared" si="1"/>
        <v>-259.22000000000634</v>
      </c>
      <c r="E19" s="3">
        <f t="shared" si="2"/>
        <v>115460.60000000003</v>
      </c>
      <c r="F19" s="3">
        <f>D19+F18</f>
        <v>15460.600000000015</v>
      </c>
      <c r="G19" s="15">
        <v>0</v>
      </c>
      <c r="I19" s="12"/>
      <c r="J19" s="3" t="s">
        <v>56</v>
      </c>
      <c r="K19" s="3">
        <v>-2.2400657035243077E-3</v>
      </c>
      <c r="L19" s="3">
        <f t="shared" si="3"/>
        <v>-259.22000000000634</v>
      </c>
      <c r="M19" s="3">
        <f t="shared" si="4"/>
        <v>115460.60000000003</v>
      </c>
      <c r="N19" s="3">
        <f t="shared" si="5"/>
        <v>11460.600000000015</v>
      </c>
      <c r="O19" s="15">
        <v>1000</v>
      </c>
    </row>
    <row r="20" spans="1:15" ht="20" customHeight="1" x14ac:dyDescent="0.2">
      <c r="A20" s="12"/>
      <c r="B20" s="3" t="s">
        <v>57</v>
      </c>
      <c r="C20" s="3">
        <v>0.18791111426755092</v>
      </c>
      <c r="D20" s="3">
        <f t="shared" si="1"/>
        <v>21696.329999999994</v>
      </c>
      <c r="E20" s="3">
        <f t="shared" si="2"/>
        <v>137156.93000000002</v>
      </c>
      <c r="F20" s="3">
        <f>D20+F19</f>
        <v>37156.930000000008</v>
      </c>
      <c r="G20" s="15">
        <v>0</v>
      </c>
      <c r="I20" s="12"/>
      <c r="J20" s="3" t="s">
        <v>57</v>
      </c>
      <c r="K20" s="3">
        <v>0.18791111426755092</v>
      </c>
      <c r="L20" s="3">
        <f t="shared" si="3"/>
        <v>21696.329999999994</v>
      </c>
      <c r="M20" s="3">
        <f t="shared" si="4"/>
        <v>137156.93000000002</v>
      </c>
      <c r="N20" s="3">
        <f t="shared" si="5"/>
        <v>32156.930000000008</v>
      </c>
      <c r="O20" s="15">
        <v>1000</v>
      </c>
    </row>
    <row r="21" spans="1:15" ht="20" customHeight="1" x14ac:dyDescent="0.2">
      <c r="A21" s="12"/>
      <c r="B21" s="3" t="s">
        <v>58</v>
      </c>
      <c r="C21" s="3">
        <v>-0.15020123299639321</v>
      </c>
      <c r="D21" s="3">
        <f t="shared" si="1"/>
        <v>-20601.139999999996</v>
      </c>
      <c r="E21" s="3">
        <f t="shared" si="2"/>
        <v>116555.79000000002</v>
      </c>
      <c r="F21" s="3">
        <f>D21+F20</f>
        <v>16555.790000000012</v>
      </c>
      <c r="G21" s="15">
        <v>0</v>
      </c>
      <c r="I21" s="12"/>
      <c r="J21" s="3" t="s">
        <v>58</v>
      </c>
      <c r="K21" s="3">
        <v>-0.15020123299639321</v>
      </c>
      <c r="L21" s="3">
        <f t="shared" si="3"/>
        <v>-20601.139999999996</v>
      </c>
      <c r="M21" s="3">
        <f t="shared" si="4"/>
        <v>116555.79000000002</v>
      </c>
      <c r="N21" s="3">
        <f t="shared" si="5"/>
        <v>10555.790000000012</v>
      </c>
      <c r="O21" s="15">
        <v>1000</v>
      </c>
    </row>
    <row r="22" spans="1:15" ht="20" customHeight="1" x14ac:dyDescent="0.2">
      <c r="A22" s="22" t="s">
        <v>67</v>
      </c>
      <c r="B22" s="16" t="s">
        <v>47</v>
      </c>
      <c r="C22" s="16">
        <v>8.972887575984001E-2</v>
      </c>
      <c r="D22" s="16">
        <f t="shared" si="1"/>
        <v>10458.420000000006</v>
      </c>
      <c r="E22" s="16">
        <f t="shared" si="2"/>
        <v>127014.21000000002</v>
      </c>
      <c r="F22" s="16">
        <v>0</v>
      </c>
      <c r="G22" s="17">
        <f>D22+F21</f>
        <v>27014.210000000017</v>
      </c>
      <c r="I22" s="22" t="s">
        <v>67</v>
      </c>
      <c r="J22" s="16" t="s">
        <v>47</v>
      </c>
      <c r="K22" s="16">
        <v>8.972887575984001E-2</v>
      </c>
      <c r="L22" s="16">
        <f t="shared" si="3"/>
        <v>10458.420000000006</v>
      </c>
      <c r="M22" s="16">
        <f t="shared" si="4"/>
        <v>127014.21000000002</v>
      </c>
      <c r="N22" s="16">
        <v>0</v>
      </c>
      <c r="O22" s="17">
        <f>L22+N21</f>
        <v>21014.210000000017</v>
      </c>
    </row>
    <row r="23" spans="1:15" ht="20" customHeight="1" x14ac:dyDescent="0.2">
      <c r="A23" s="12"/>
      <c r="G23" s="15"/>
      <c r="I23" s="12"/>
      <c r="O23" s="15"/>
    </row>
    <row r="24" spans="1:15" ht="20" customHeight="1" x14ac:dyDescent="0.2">
      <c r="A24" s="18" t="s">
        <v>48</v>
      </c>
      <c r="D24" s="4" t="s">
        <v>51</v>
      </c>
      <c r="E24" s="4" t="s">
        <v>52</v>
      </c>
      <c r="G24" s="15"/>
      <c r="I24" s="18" t="s">
        <v>48</v>
      </c>
      <c r="L24" s="4" t="s">
        <v>51</v>
      </c>
      <c r="M24" s="4" t="s">
        <v>52</v>
      </c>
      <c r="O24" s="15"/>
    </row>
    <row r="25" spans="1:15" ht="20" customHeight="1" thickBot="1" x14ac:dyDescent="0.25">
      <c r="A25" s="19"/>
      <c r="B25" s="20"/>
      <c r="C25" s="20"/>
      <c r="D25" s="20">
        <f>-0.25*0.7*(G22-1000)</f>
        <v>-4552.4867500000028</v>
      </c>
      <c r="E25" s="20">
        <f>E22+D25</f>
        <v>122461.72325000002</v>
      </c>
      <c r="F25" s="20"/>
      <c r="G25" s="21"/>
      <c r="I25" s="19"/>
      <c r="J25" s="20"/>
      <c r="K25" s="20"/>
      <c r="L25" s="20">
        <f>-0.25*0.7*(O22-1000)</f>
        <v>-3502.4867500000028</v>
      </c>
      <c r="M25" s="20">
        <f>M22</f>
        <v>127014.21000000002</v>
      </c>
      <c r="N25" s="20"/>
      <c r="O25" s="21"/>
    </row>
  </sheetData>
  <sortState xmlns:xlrd2="http://schemas.microsoft.com/office/spreadsheetml/2017/richdata2" ref="A3:C10">
    <sortCondition ref="A3:A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F97D-7975-624B-9D60-6ECE6658E7D8}">
  <dimension ref="A1:C2222"/>
  <sheetViews>
    <sheetView workbookViewId="0">
      <selection activeCell="C2241" sqref="C2241"/>
    </sheetView>
  </sheetViews>
  <sheetFormatPr baseColWidth="10" defaultRowHeight="16" x14ac:dyDescent="0.2"/>
  <cols>
    <col min="1" max="1" width="8.1640625" bestFit="1" customWidth="1"/>
    <col min="2" max="2" width="19" bestFit="1" customWidth="1"/>
    <col min="3" max="3" width="10.1640625" bestFit="1" customWidth="1"/>
  </cols>
  <sheetData>
    <row r="1" spans="1:3" x14ac:dyDescent="0.2">
      <c r="A1" t="s">
        <v>34</v>
      </c>
      <c r="B1" t="s">
        <v>35</v>
      </c>
      <c r="C1" t="s">
        <v>36</v>
      </c>
    </row>
    <row r="2" spans="1:3" x14ac:dyDescent="0.2">
      <c r="A2" s="2">
        <v>45218</v>
      </c>
      <c r="B2" t="s">
        <v>37</v>
      </c>
      <c r="C2">
        <v>127014.21</v>
      </c>
    </row>
    <row r="3" spans="1:3" hidden="1" x14ac:dyDescent="0.2">
      <c r="A3" s="2">
        <v>45217</v>
      </c>
      <c r="B3" t="s">
        <v>37</v>
      </c>
      <c r="C3">
        <v>126761.52</v>
      </c>
    </row>
    <row r="4" spans="1:3" hidden="1" x14ac:dyDescent="0.2">
      <c r="A4" s="2">
        <v>45216</v>
      </c>
      <c r="B4" t="s">
        <v>37</v>
      </c>
      <c r="C4">
        <v>128124.73</v>
      </c>
    </row>
    <row r="5" spans="1:3" hidden="1" x14ac:dyDescent="0.2">
      <c r="A5" s="2">
        <v>45215</v>
      </c>
      <c r="B5" t="s">
        <v>37</v>
      </c>
      <c r="C5">
        <v>128434.7</v>
      </c>
    </row>
    <row r="6" spans="1:3" hidden="1" x14ac:dyDescent="0.2">
      <c r="A6" s="2">
        <v>45214</v>
      </c>
      <c r="B6" t="s">
        <v>37</v>
      </c>
      <c r="C6">
        <v>127809.73</v>
      </c>
    </row>
    <row r="7" spans="1:3" hidden="1" x14ac:dyDescent="0.2">
      <c r="A7" s="2">
        <v>45213</v>
      </c>
      <c r="B7" t="s">
        <v>37</v>
      </c>
      <c r="C7">
        <v>127809.73</v>
      </c>
    </row>
    <row r="8" spans="1:3" hidden="1" x14ac:dyDescent="0.2">
      <c r="A8" s="2">
        <v>45212</v>
      </c>
      <c r="B8" t="s">
        <v>37</v>
      </c>
      <c r="C8">
        <v>127703.81</v>
      </c>
    </row>
    <row r="9" spans="1:3" hidden="1" x14ac:dyDescent="0.2">
      <c r="A9" s="2">
        <v>45211</v>
      </c>
      <c r="B9" t="s">
        <v>37</v>
      </c>
      <c r="C9">
        <v>127999.82</v>
      </c>
    </row>
    <row r="10" spans="1:3" hidden="1" x14ac:dyDescent="0.2">
      <c r="A10" s="2">
        <v>45210</v>
      </c>
      <c r="B10" t="s">
        <v>37</v>
      </c>
      <c r="C10">
        <v>128263.78</v>
      </c>
    </row>
    <row r="11" spans="1:3" hidden="1" x14ac:dyDescent="0.2">
      <c r="A11" s="2">
        <v>45209</v>
      </c>
      <c r="B11" t="s">
        <v>37</v>
      </c>
      <c r="C11">
        <v>128284.62</v>
      </c>
    </row>
    <row r="12" spans="1:3" hidden="1" x14ac:dyDescent="0.2">
      <c r="A12" s="2">
        <v>45208</v>
      </c>
      <c r="B12" t="s">
        <v>37</v>
      </c>
      <c r="C12">
        <v>126933.99</v>
      </c>
    </row>
    <row r="13" spans="1:3" hidden="1" x14ac:dyDescent="0.2">
      <c r="A13" s="2">
        <v>45207</v>
      </c>
      <c r="B13" t="s">
        <v>37</v>
      </c>
      <c r="C13">
        <v>126417.71</v>
      </c>
    </row>
    <row r="14" spans="1:3" hidden="1" x14ac:dyDescent="0.2">
      <c r="A14" s="2">
        <v>45206</v>
      </c>
      <c r="B14" t="s">
        <v>37</v>
      </c>
      <c r="C14">
        <v>126417.71</v>
      </c>
    </row>
    <row r="15" spans="1:3" hidden="1" x14ac:dyDescent="0.2">
      <c r="A15" s="2">
        <v>45205</v>
      </c>
      <c r="B15" t="s">
        <v>37</v>
      </c>
      <c r="C15">
        <v>126658.2</v>
      </c>
    </row>
    <row r="16" spans="1:3" hidden="1" x14ac:dyDescent="0.2">
      <c r="A16" s="2">
        <v>45204</v>
      </c>
      <c r="B16" t="s">
        <v>37</v>
      </c>
      <c r="C16">
        <v>125970.56</v>
      </c>
    </row>
    <row r="17" spans="1:3" hidden="1" x14ac:dyDescent="0.2">
      <c r="A17" s="2">
        <v>45203</v>
      </c>
      <c r="B17" t="s">
        <v>37</v>
      </c>
      <c r="C17">
        <v>126041.54</v>
      </c>
    </row>
    <row r="18" spans="1:3" hidden="1" x14ac:dyDescent="0.2">
      <c r="A18" s="2">
        <v>45202</v>
      </c>
      <c r="B18" t="s">
        <v>37</v>
      </c>
      <c r="C18">
        <v>125939.75</v>
      </c>
    </row>
    <row r="19" spans="1:3" hidden="1" x14ac:dyDescent="0.2">
      <c r="A19" s="2">
        <v>45201</v>
      </c>
      <c r="B19" t="s">
        <v>37</v>
      </c>
      <c r="C19">
        <v>126817.64</v>
      </c>
    </row>
    <row r="20" spans="1:3" hidden="1" x14ac:dyDescent="0.2">
      <c r="A20" s="2">
        <v>45200</v>
      </c>
      <c r="B20" t="s">
        <v>37</v>
      </c>
      <c r="C20">
        <v>126983.61</v>
      </c>
    </row>
    <row r="21" spans="1:3" hidden="1" x14ac:dyDescent="0.2">
      <c r="A21" s="2">
        <v>45199</v>
      </c>
      <c r="B21" t="s">
        <v>37</v>
      </c>
      <c r="C21">
        <v>126983.61</v>
      </c>
    </row>
    <row r="22" spans="1:3" hidden="1" x14ac:dyDescent="0.2">
      <c r="A22" s="2">
        <v>45198</v>
      </c>
      <c r="B22" t="s">
        <v>37</v>
      </c>
      <c r="C22">
        <v>127048.02</v>
      </c>
    </row>
    <row r="23" spans="1:3" hidden="1" x14ac:dyDescent="0.2">
      <c r="A23" s="2">
        <v>45197</v>
      </c>
      <c r="B23" t="s">
        <v>37</v>
      </c>
      <c r="C23">
        <v>127511.5</v>
      </c>
    </row>
    <row r="24" spans="1:3" hidden="1" x14ac:dyDescent="0.2">
      <c r="A24" s="2">
        <v>45196</v>
      </c>
      <c r="B24" t="s">
        <v>37</v>
      </c>
      <c r="C24">
        <v>126737.4</v>
      </c>
    </row>
    <row r="25" spans="1:3" hidden="1" x14ac:dyDescent="0.2">
      <c r="A25" s="2">
        <v>45195</v>
      </c>
      <c r="B25" t="s">
        <v>37</v>
      </c>
      <c r="C25">
        <v>126513.64</v>
      </c>
    </row>
    <row r="26" spans="1:3" hidden="1" x14ac:dyDescent="0.2">
      <c r="A26" s="2">
        <v>45194</v>
      </c>
      <c r="B26" t="s">
        <v>37</v>
      </c>
      <c r="C26">
        <v>127445.36</v>
      </c>
    </row>
    <row r="27" spans="1:3" hidden="1" x14ac:dyDescent="0.2">
      <c r="A27" s="2">
        <v>45193</v>
      </c>
      <c r="B27" t="s">
        <v>37</v>
      </c>
      <c r="C27">
        <v>127489.62</v>
      </c>
    </row>
    <row r="28" spans="1:3" hidden="1" x14ac:dyDescent="0.2">
      <c r="A28" s="2">
        <v>45192</v>
      </c>
      <c r="B28" t="s">
        <v>37</v>
      </c>
      <c r="C28">
        <v>127489.62</v>
      </c>
    </row>
    <row r="29" spans="1:3" hidden="1" x14ac:dyDescent="0.2">
      <c r="A29" s="2">
        <v>45191</v>
      </c>
      <c r="B29" t="s">
        <v>37</v>
      </c>
      <c r="C29">
        <v>127473.95</v>
      </c>
    </row>
    <row r="30" spans="1:3" hidden="1" x14ac:dyDescent="0.2">
      <c r="A30" s="2">
        <v>45190</v>
      </c>
      <c r="B30" t="s">
        <v>37</v>
      </c>
      <c r="C30">
        <v>127483.19</v>
      </c>
    </row>
    <row r="31" spans="1:3" hidden="1" x14ac:dyDescent="0.2">
      <c r="A31" s="2">
        <v>45189</v>
      </c>
      <c r="B31" t="s">
        <v>37</v>
      </c>
      <c r="C31">
        <v>129300.95</v>
      </c>
    </row>
    <row r="32" spans="1:3" hidden="1" x14ac:dyDescent="0.2">
      <c r="A32" s="2">
        <v>45188</v>
      </c>
      <c r="B32" t="s">
        <v>37</v>
      </c>
      <c r="C32">
        <v>129578.68</v>
      </c>
    </row>
    <row r="33" spans="1:3" hidden="1" x14ac:dyDescent="0.2">
      <c r="A33" s="2">
        <v>45187</v>
      </c>
      <c r="B33" t="s">
        <v>37</v>
      </c>
      <c r="C33">
        <v>130082.11</v>
      </c>
    </row>
    <row r="34" spans="1:3" hidden="1" x14ac:dyDescent="0.2">
      <c r="A34" s="2">
        <v>45186</v>
      </c>
      <c r="B34" t="s">
        <v>37</v>
      </c>
      <c r="C34">
        <v>130515.05</v>
      </c>
    </row>
    <row r="35" spans="1:3" hidden="1" x14ac:dyDescent="0.2">
      <c r="A35" s="2">
        <v>45185</v>
      </c>
      <c r="B35" t="s">
        <v>37</v>
      </c>
      <c r="C35">
        <v>130515.05</v>
      </c>
    </row>
    <row r="36" spans="1:3" hidden="1" x14ac:dyDescent="0.2">
      <c r="A36" s="2">
        <v>45184</v>
      </c>
      <c r="B36" t="s">
        <v>37</v>
      </c>
      <c r="C36">
        <v>130620.7</v>
      </c>
    </row>
    <row r="37" spans="1:3" hidden="1" x14ac:dyDescent="0.2">
      <c r="A37" s="2">
        <v>45183</v>
      </c>
      <c r="B37" t="s">
        <v>37</v>
      </c>
      <c r="C37">
        <v>130777.07</v>
      </c>
    </row>
    <row r="38" spans="1:3" hidden="1" x14ac:dyDescent="0.2">
      <c r="A38" s="2">
        <v>45182</v>
      </c>
      <c r="B38" t="s">
        <v>37</v>
      </c>
      <c r="C38">
        <v>129290.43</v>
      </c>
    </row>
    <row r="39" spans="1:3" hidden="1" x14ac:dyDescent="0.2">
      <c r="A39" s="2">
        <v>45181</v>
      </c>
      <c r="B39" t="s">
        <v>37</v>
      </c>
      <c r="C39">
        <v>129338.22</v>
      </c>
    </row>
    <row r="40" spans="1:3" hidden="1" x14ac:dyDescent="0.2">
      <c r="A40" s="2">
        <v>45180</v>
      </c>
      <c r="B40" t="s">
        <v>37</v>
      </c>
      <c r="C40">
        <v>129922.13</v>
      </c>
    </row>
    <row r="41" spans="1:3" hidden="1" x14ac:dyDescent="0.2">
      <c r="A41" s="2">
        <v>45179</v>
      </c>
      <c r="B41" t="s">
        <v>37</v>
      </c>
      <c r="C41">
        <v>129424.17</v>
      </c>
    </row>
    <row r="42" spans="1:3" hidden="1" x14ac:dyDescent="0.2">
      <c r="A42" s="2">
        <v>45178</v>
      </c>
      <c r="B42" t="s">
        <v>37</v>
      </c>
      <c r="C42">
        <v>129424.17</v>
      </c>
    </row>
    <row r="43" spans="1:3" hidden="1" x14ac:dyDescent="0.2">
      <c r="A43" s="2">
        <v>45177</v>
      </c>
      <c r="B43" t="s">
        <v>37</v>
      </c>
      <c r="C43">
        <v>129434.43</v>
      </c>
    </row>
    <row r="44" spans="1:3" hidden="1" x14ac:dyDescent="0.2">
      <c r="A44" s="2">
        <v>45176</v>
      </c>
      <c r="B44" t="s">
        <v>37</v>
      </c>
      <c r="C44">
        <v>129150.39</v>
      </c>
    </row>
    <row r="45" spans="1:3" hidden="1" x14ac:dyDescent="0.2">
      <c r="A45" s="2">
        <v>45175</v>
      </c>
      <c r="B45" t="s">
        <v>37</v>
      </c>
      <c r="C45">
        <v>129551.22</v>
      </c>
    </row>
    <row r="46" spans="1:3" hidden="1" x14ac:dyDescent="0.2">
      <c r="A46" s="2">
        <v>45174</v>
      </c>
      <c r="B46" t="s">
        <v>37</v>
      </c>
      <c r="C46">
        <v>129850.05</v>
      </c>
    </row>
    <row r="47" spans="1:3" hidden="1" x14ac:dyDescent="0.2">
      <c r="A47" s="2">
        <v>45173</v>
      </c>
      <c r="B47" t="s">
        <v>37</v>
      </c>
      <c r="C47">
        <v>130203.38</v>
      </c>
    </row>
    <row r="48" spans="1:3" hidden="1" x14ac:dyDescent="0.2">
      <c r="A48" s="2">
        <v>45172</v>
      </c>
      <c r="B48" t="s">
        <v>37</v>
      </c>
      <c r="C48">
        <v>130039.31</v>
      </c>
    </row>
    <row r="49" spans="1:3" hidden="1" x14ac:dyDescent="0.2">
      <c r="A49" s="2">
        <v>45171</v>
      </c>
      <c r="B49" t="s">
        <v>37</v>
      </c>
      <c r="C49">
        <v>130039.31</v>
      </c>
    </row>
    <row r="50" spans="1:3" hidden="1" x14ac:dyDescent="0.2">
      <c r="A50" s="2">
        <v>45170</v>
      </c>
      <c r="B50" t="s">
        <v>37</v>
      </c>
      <c r="C50">
        <v>129627.99</v>
      </c>
    </row>
    <row r="51" spans="1:3" hidden="1" x14ac:dyDescent="0.2">
      <c r="A51" s="2">
        <v>45169</v>
      </c>
      <c r="B51" t="s">
        <v>37</v>
      </c>
      <c r="C51">
        <v>128887.25</v>
      </c>
    </row>
    <row r="52" spans="1:3" hidden="1" x14ac:dyDescent="0.2">
      <c r="A52" s="2">
        <v>45168</v>
      </c>
      <c r="B52" t="s">
        <v>37</v>
      </c>
      <c r="C52">
        <v>129048.41</v>
      </c>
    </row>
    <row r="53" spans="1:3" hidden="1" x14ac:dyDescent="0.2">
      <c r="A53" s="2">
        <v>45167</v>
      </c>
      <c r="B53" t="s">
        <v>37</v>
      </c>
      <c r="C53">
        <v>129310.6</v>
      </c>
    </row>
    <row r="54" spans="1:3" hidden="1" x14ac:dyDescent="0.2">
      <c r="A54" s="2">
        <v>45166</v>
      </c>
      <c r="B54" t="s">
        <v>37</v>
      </c>
      <c r="C54">
        <v>127799.32</v>
      </c>
    </row>
    <row r="55" spans="1:3" hidden="1" x14ac:dyDescent="0.2">
      <c r="A55" s="2">
        <v>45165</v>
      </c>
      <c r="B55" t="s">
        <v>37</v>
      </c>
      <c r="C55">
        <v>127218.44</v>
      </c>
    </row>
    <row r="56" spans="1:3" hidden="1" x14ac:dyDescent="0.2">
      <c r="A56" s="2">
        <v>45164</v>
      </c>
      <c r="B56" t="s">
        <v>37</v>
      </c>
      <c r="C56">
        <v>127218.44</v>
      </c>
    </row>
    <row r="57" spans="1:3" hidden="1" x14ac:dyDescent="0.2">
      <c r="A57" s="2">
        <v>45163</v>
      </c>
      <c r="B57" t="s">
        <v>37</v>
      </c>
      <c r="C57">
        <v>127173.09</v>
      </c>
    </row>
    <row r="58" spans="1:3" hidden="1" x14ac:dyDescent="0.2">
      <c r="A58" s="2">
        <v>45162</v>
      </c>
      <c r="B58" t="s">
        <v>37</v>
      </c>
      <c r="C58">
        <v>126736.93</v>
      </c>
    </row>
    <row r="59" spans="1:3" hidden="1" x14ac:dyDescent="0.2">
      <c r="A59" s="2">
        <v>45161</v>
      </c>
      <c r="B59" t="s">
        <v>37</v>
      </c>
      <c r="C59">
        <v>127478</v>
      </c>
    </row>
    <row r="60" spans="1:3" hidden="1" x14ac:dyDescent="0.2">
      <c r="A60" s="2">
        <v>45160</v>
      </c>
      <c r="B60" t="s">
        <v>37</v>
      </c>
      <c r="C60">
        <v>126282.28</v>
      </c>
    </row>
    <row r="61" spans="1:3" hidden="1" x14ac:dyDescent="0.2">
      <c r="A61" s="2">
        <v>45159</v>
      </c>
      <c r="B61" t="s">
        <v>37</v>
      </c>
      <c r="C61">
        <v>125948.29</v>
      </c>
    </row>
    <row r="62" spans="1:3" hidden="1" x14ac:dyDescent="0.2">
      <c r="A62" s="2">
        <v>45158</v>
      </c>
      <c r="B62" t="s">
        <v>37</v>
      </c>
      <c r="C62">
        <v>125605.99</v>
      </c>
    </row>
    <row r="63" spans="1:3" hidden="1" x14ac:dyDescent="0.2">
      <c r="A63" s="2">
        <v>45157</v>
      </c>
      <c r="B63" t="s">
        <v>37</v>
      </c>
      <c r="C63">
        <v>125605.99</v>
      </c>
    </row>
    <row r="64" spans="1:3" hidden="1" x14ac:dyDescent="0.2">
      <c r="A64" s="2">
        <v>45156</v>
      </c>
      <c r="B64" t="s">
        <v>37</v>
      </c>
      <c r="C64">
        <v>125575.39</v>
      </c>
    </row>
    <row r="65" spans="1:3" hidden="1" x14ac:dyDescent="0.2">
      <c r="A65" s="2">
        <v>45155</v>
      </c>
      <c r="B65" t="s">
        <v>37</v>
      </c>
      <c r="C65">
        <v>126051.97</v>
      </c>
    </row>
    <row r="66" spans="1:3" hidden="1" x14ac:dyDescent="0.2">
      <c r="A66" s="2">
        <v>45154</v>
      </c>
      <c r="B66" t="s">
        <v>37</v>
      </c>
      <c r="C66">
        <v>126671.84</v>
      </c>
    </row>
    <row r="67" spans="1:3" hidden="1" x14ac:dyDescent="0.2">
      <c r="A67" s="2">
        <v>45153</v>
      </c>
      <c r="B67" t="s">
        <v>37</v>
      </c>
      <c r="C67">
        <v>127229.5</v>
      </c>
    </row>
    <row r="68" spans="1:3" hidden="1" x14ac:dyDescent="0.2">
      <c r="A68" s="2">
        <v>45152</v>
      </c>
      <c r="B68" t="s">
        <v>37</v>
      </c>
      <c r="C68">
        <v>128076.03</v>
      </c>
    </row>
    <row r="69" spans="1:3" hidden="1" x14ac:dyDescent="0.2">
      <c r="A69" s="2">
        <v>45151</v>
      </c>
      <c r="B69" t="s">
        <v>37</v>
      </c>
      <c r="C69">
        <v>127854.3</v>
      </c>
    </row>
    <row r="70" spans="1:3" hidden="1" x14ac:dyDescent="0.2">
      <c r="A70" s="2">
        <v>45150</v>
      </c>
      <c r="B70" t="s">
        <v>37</v>
      </c>
      <c r="C70">
        <v>127854.3</v>
      </c>
    </row>
    <row r="71" spans="1:3" hidden="1" x14ac:dyDescent="0.2">
      <c r="A71" s="2">
        <v>45149</v>
      </c>
      <c r="B71" t="s">
        <v>37</v>
      </c>
      <c r="C71">
        <v>127619.39</v>
      </c>
    </row>
    <row r="72" spans="1:3" hidden="1" x14ac:dyDescent="0.2">
      <c r="A72" s="2">
        <v>45148</v>
      </c>
      <c r="B72" t="s">
        <v>37</v>
      </c>
      <c r="C72">
        <v>128382.55</v>
      </c>
    </row>
    <row r="73" spans="1:3" hidden="1" x14ac:dyDescent="0.2">
      <c r="A73" s="2">
        <v>45147</v>
      </c>
      <c r="B73" t="s">
        <v>37</v>
      </c>
      <c r="C73">
        <v>128055.3</v>
      </c>
    </row>
    <row r="74" spans="1:3" hidden="1" x14ac:dyDescent="0.2">
      <c r="A74" s="2">
        <v>45146</v>
      </c>
      <c r="B74" t="s">
        <v>37</v>
      </c>
      <c r="C74">
        <v>128085.39</v>
      </c>
    </row>
    <row r="75" spans="1:3" hidden="1" x14ac:dyDescent="0.2">
      <c r="A75" s="2">
        <v>45145</v>
      </c>
      <c r="B75" t="s">
        <v>37</v>
      </c>
      <c r="C75">
        <v>128749.94</v>
      </c>
    </row>
    <row r="76" spans="1:3" hidden="1" x14ac:dyDescent="0.2">
      <c r="A76" s="2">
        <v>45144</v>
      </c>
      <c r="B76" t="s">
        <v>37</v>
      </c>
      <c r="C76">
        <v>128394.68</v>
      </c>
    </row>
    <row r="77" spans="1:3" hidden="1" x14ac:dyDescent="0.2">
      <c r="A77" s="2">
        <v>45143</v>
      </c>
      <c r="B77" t="s">
        <v>37</v>
      </c>
      <c r="C77">
        <v>128394.68</v>
      </c>
    </row>
    <row r="78" spans="1:3" hidden="1" x14ac:dyDescent="0.2">
      <c r="A78" s="2">
        <v>45142</v>
      </c>
      <c r="B78" t="s">
        <v>37</v>
      </c>
      <c r="C78">
        <v>128802.05</v>
      </c>
    </row>
    <row r="79" spans="1:3" hidden="1" x14ac:dyDescent="0.2">
      <c r="A79" s="2">
        <v>45141</v>
      </c>
      <c r="B79" t="s">
        <v>37</v>
      </c>
      <c r="C79">
        <v>128966.73</v>
      </c>
    </row>
    <row r="80" spans="1:3" hidden="1" x14ac:dyDescent="0.2">
      <c r="A80" s="2">
        <v>45140</v>
      </c>
      <c r="B80" t="s">
        <v>37</v>
      </c>
      <c r="C80">
        <v>129163.68</v>
      </c>
    </row>
    <row r="81" spans="1:3" hidden="1" x14ac:dyDescent="0.2">
      <c r="A81" s="2">
        <v>45139</v>
      </c>
      <c r="B81" t="s">
        <v>37</v>
      </c>
      <c r="C81">
        <v>130813.83</v>
      </c>
    </row>
    <row r="82" spans="1:3" hidden="1" x14ac:dyDescent="0.2">
      <c r="A82" s="2">
        <v>45138</v>
      </c>
      <c r="B82" t="s">
        <v>37</v>
      </c>
      <c r="C82">
        <v>131134.56</v>
      </c>
    </row>
    <row r="83" spans="1:3" hidden="1" x14ac:dyDescent="0.2">
      <c r="A83" s="2">
        <v>45137</v>
      </c>
      <c r="B83" t="s">
        <v>37</v>
      </c>
      <c r="C83">
        <v>131007.55</v>
      </c>
    </row>
    <row r="84" spans="1:3" hidden="1" x14ac:dyDescent="0.2">
      <c r="A84" s="2">
        <v>45136</v>
      </c>
      <c r="B84" t="s">
        <v>37</v>
      </c>
      <c r="C84">
        <v>131007.55</v>
      </c>
    </row>
    <row r="85" spans="1:3" hidden="1" x14ac:dyDescent="0.2">
      <c r="A85" s="2">
        <v>45135</v>
      </c>
      <c r="B85" t="s">
        <v>37</v>
      </c>
      <c r="C85">
        <v>131264.46</v>
      </c>
    </row>
    <row r="86" spans="1:3" hidden="1" x14ac:dyDescent="0.2">
      <c r="A86" s="2">
        <v>45134</v>
      </c>
      <c r="B86" t="s">
        <v>37</v>
      </c>
      <c r="C86">
        <v>130018.61</v>
      </c>
    </row>
    <row r="87" spans="1:3" hidden="1" x14ac:dyDescent="0.2">
      <c r="A87" s="2">
        <v>45133</v>
      </c>
      <c r="B87" t="s">
        <v>37</v>
      </c>
      <c r="C87">
        <v>129586.47</v>
      </c>
    </row>
    <row r="88" spans="1:3" hidden="1" x14ac:dyDescent="0.2">
      <c r="A88" s="2">
        <v>45132</v>
      </c>
      <c r="B88" t="s">
        <v>37</v>
      </c>
      <c r="C88">
        <v>129651.03</v>
      </c>
    </row>
    <row r="89" spans="1:3" hidden="1" x14ac:dyDescent="0.2">
      <c r="A89" s="2">
        <v>45131</v>
      </c>
      <c r="B89" t="s">
        <v>37</v>
      </c>
      <c r="C89">
        <v>128628.45</v>
      </c>
    </row>
    <row r="90" spans="1:3" hidden="1" x14ac:dyDescent="0.2">
      <c r="A90" s="2">
        <v>45130</v>
      </c>
      <c r="B90" t="s">
        <v>37</v>
      </c>
      <c r="C90">
        <v>128329.74</v>
      </c>
    </row>
    <row r="91" spans="1:3" hidden="1" x14ac:dyDescent="0.2">
      <c r="A91" s="2">
        <v>45129</v>
      </c>
      <c r="B91" t="s">
        <v>37</v>
      </c>
      <c r="C91">
        <v>128329.74</v>
      </c>
    </row>
    <row r="92" spans="1:3" hidden="1" x14ac:dyDescent="0.2">
      <c r="A92" s="2">
        <v>45128</v>
      </c>
      <c r="B92" t="s">
        <v>37</v>
      </c>
      <c r="C92">
        <v>128303.72</v>
      </c>
    </row>
    <row r="93" spans="1:3" hidden="1" x14ac:dyDescent="0.2">
      <c r="A93" s="2">
        <v>45127</v>
      </c>
      <c r="B93" t="s">
        <v>37</v>
      </c>
      <c r="C93">
        <v>127862.61</v>
      </c>
    </row>
    <row r="94" spans="1:3" hidden="1" x14ac:dyDescent="0.2">
      <c r="A94" s="2">
        <v>45126</v>
      </c>
      <c r="B94" t="s">
        <v>37</v>
      </c>
      <c r="C94">
        <v>128077.42</v>
      </c>
    </row>
    <row r="95" spans="1:3" hidden="1" x14ac:dyDescent="0.2">
      <c r="A95" s="2">
        <v>45125</v>
      </c>
      <c r="B95" t="s">
        <v>37</v>
      </c>
      <c r="C95">
        <v>127638.33</v>
      </c>
    </row>
    <row r="96" spans="1:3" hidden="1" x14ac:dyDescent="0.2">
      <c r="A96" s="2">
        <v>45124</v>
      </c>
      <c r="B96" t="s">
        <v>37</v>
      </c>
      <c r="C96">
        <v>126963.31</v>
      </c>
    </row>
    <row r="97" spans="1:3" hidden="1" x14ac:dyDescent="0.2">
      <c r="A97" s="2">
        <v>45123</v>
      </c>
      <c r="B97" t="s">
        <v>37</v>
      </c>
      <c r="C97">
        <v>126903.11</v>
      </c>
    </row>
    <row r="98" spans="1:3" hidden="1" x14ac:dyDescent="0.2">
      <c r="A98" s="2">
        <v>45122</v>
      </c>
      <c r="B98" t="s">
        <v>37</v>
      </c>
      <c r="C98">
        <v>126903.11</v>
      </c>
    </row>
    <row r="99" spans="1:3" hidden="1" x14ac:dyDescent="0.2">
      <c r="A99" s="2">
        <v>45121</v>
      </c>
      <c r="B99" t="s">
        <v>37</v>
      </c>
      <c r="C99">
        <v>126937.66</v>
      </c>
    </row>
    <row r="100" spans="1:3" hidden="1" x14ac:dyDescent="0.2">
      <c r="A100" s="2">
        <v>45120</v>
      </c>
      <c r="B100" t="s">
        <v>37</v>
      </c>
      <c r="C100">
        <v>127475.99</v>
      </c>
    </row>
    <row r="101" spans="1:3" hidden="1" x14ac:dyDescent="0.2">
      <c r="A101" s="2">
        <v>45119</v>
      </c>
      <c r="B101" t="s">
        <v>37</v>
      </c>
      <c r="C101">
        <v>127759.71</v>
      </c>
    </row>
    <row r="102" spans="1:3" hidden="1" x14ac:dyDescent="0.2">
      <c r="A102" s="2">
        <v>45118</v>
      </c>
      <c r="B102" t="s">
        <v>37</v>
      </c>
      <c r="C102">
        <v>126829.83</v>
      </c>
    </row>
    <row r="103" spans="1:3" hidden="1" x14ac:dyDescent="0.2">
      <c r="A103" s="2">
        <v>45117</v>
      </c>
      <c r="B103" t="s">
        <v>37</v>
      </c>
      <c r="C103">
        <v>126236.84</v>
      </c>
    </row>
    <row r="104" spans="1:3" hidden="1" x14ac:dyDescent="0.2">
      <c r="A104" s="2">
        <v>45116</v>
      </c>
      <c r="B104" t="s">
        <v>37</v>
      </c>
      <c r="C104">
        <v>126192.3</v>
      </c>
    </row>
    <row r="105" spans="1:3" hidden="1" x14ac:dyDescent="0.2">
      <c r="A105" s="2">
        <v>45115</v>
      </c>
      <c r="B105" t="s">
        <v>37</v>
      </c>
      <c r="C105">
        <v>126192.3</v>
      </c>
    </row>
    <row r="106" spans="1:3" hidden="1" x14ac:dyDescent="0.2">
      <c r="A106" s="2">
        <v>45114</v>
      </c>
      <c r="B106" t="s">
        <v>37</v>
      </c>
      <c r="C106">
        <v>126640.76</v>
      </c>
    </row>
    <row r="107" spans="1:3" hidden="1" x14ac:dyDescent="0.2">
      <c r="A107" s="2">
        <v>45113</v>
      </c>
      <c r="B107" t="s">
        <v>37</v>
      </c>
      <c r="C107">
        <v>126911.13</v>
      </c>
    </row>
    <row r="108" spans="1:3" hidden="1" x14ac:dyDescent="0.2">
      <c r="A108" s="2">
        <v>45112</v>
      </c>
      <c r="B108" t="s">
        <v>37</v>
      </c>
      <c r="C108">
        <v>128434.25</v>
      </c>
    </row>
    <row r="109" spans="1:3" hidden="1" x14ac:dyDescent="0.2">
      <c r="A109" s="2">
        <v>45111</v>
      </c>
      <c r="B109" t="s">
        <v>37</v>
      </c>
      <c r="C109">
        <v>128523.92</v>
      </c>
    </row>
    <row r="110" spans="1:3" hidden="1" x14ac:dyDescent="0.2">
      <c r="A110" s="2">
        <v>45110</v>
      </c>
      <c r="B110" t="s">
        <v>37</v>
      </c>
      <c r="C110">
        <v>128516.87</v>
      </c>
    </row>
    <row r="111" spans="1:3" hidden="1" x14ac:dyDescent="0.2">
      <c r="A111" s="2">
        <v>45109</v>
      </c>
      <c r="B111" t="s">
        <v>37</v>
      </c>
      <c r="C111">
        <v>128111.24</v>
      </c>
    </row>
    <row r="112" spans="1:3" hidden="1" x14ac:dyDescent="0.2">
      <c r="A112" s="2">
        <v>45108</v>
      </c>
      <c r="B112" t="s">
        <v>37</v>
      </c>
      <c r="C112">
        <v>128111.24</v>
      </c>
    </row>
    <row r="113" spans="1:3" hidden="1" x14ac:dyDescent="0.2">
      <c r="A113" s="2">
        <v>45107</v>
      </c>
      <c r="B113" t="s">
        <v>37</v>
      </c>
      <c r="C113">
        <v>128368.12</v>
      </c>
    </row>
    <row r="114" spans="1:3" hidden="1" x14ac:dyDescent="0.2">
      <c r="A114" s="2">
        <v>45106</v>
      </c>
      <c r="B114" t="s">
        <v>37</v>
      </c>
      <c r="C114">
        <v>127038.87</v>
      </c>
    </row>
    <row r="115" spans="1:3" hidden="1" x14ac:dyDescent="0.2">
      <c r="A115" s="2">
        <v>45105</v>
      </c>
      <c r="B115" t="s">
        <v>37</v>
      </c>
      <c r="C115">
        <v>126635.37</v>
      </c>
    </row>
    <row r="116" spans="1:3" hidden="1" x14ac:dyDescent="0.2">
      <c r="A116" s="2">
        <v>45104</v>
      </c>
      <c r="B116" t="s">
        <v>37</v>
      </c>
      <c r="C116">
        <v>126397.07</v>
      </c>
    </row>
    <row r="117" spans="1:3" hidden="1" x14ac:dyDescent="0.2">
      <c r="A117" s="2">
        <v>45103</v>
      </c>
      <c r="B117" t="s">
        <v>37</v>
      </c>
      <c r="C117">
        <v>125861.87</v>
      </c>
    </row>
    <row r="118" spans="1:3" hidden="1" x14ac:dyDescent="0.2">
      <c r="A118" s="2">
        <v>45102</v>
      </c>
      <c r="B118" t="s">
        <v>37</v>
      </c>
      <c r="C118">
        <v>126189.45</v>
      </c>
    </row>
    <row r="119" spans="1:3" hidden="1" x14ac:dyDescent="0.2">
      <c r="A119" s="2">
        <v>45101</v>
      </c>
      <c r="B119" t="s">
        <v>37</v>
      </c>
      <c r="C119">
        <v>126189.45</v>
      </c>
    </row>
    <row r="120" spans="1:3" hidden="1" x14ac:dyDescent="0.2">
      <c r="A120" s="2">
        <v>45100</v>
      </c>
      <c r="B120" t="s">
        <v>37</v>
      </c>
      <c r="C120">
        <v>125787.6</v>
      </c>
    </row>
    <row r="121" spans="1:3" hidden="1" x14ac:dyDescent="0.2">
      <c r="A121" s="2">
        <v>45099</v>
      </c>
      <c r="B121" t="s">
        <v>37</v>
      </c>
      <c r="C121">
        <v>126477.68</v>
      </c>
    </row>
    <row r="122" spans="1:3" hidden="1" x14ac:dyDescent="0.2">
      <c r="A122" s="2">
        <v>45098</v>
      </c>
      <c r="B122" t="s">
        <v>37</v>
      </c>
      <c r="C122">
        <v>126892.94</v>
      </c>
    </row>
    <row r="123" spans="1:3" hidden="1" x14ac:dyDescent="0.2">
      <c r="A123" s="2">
        <v>45097</v>
      </c>
      <c r="B123" t="s">
        <v>37</v>
      </c>
      <c r="C123">
        <v>127438.61</v>
      </c>
    </row>
    <row r="124" spans="1:3" hidden="1" x14ac:dyDescent="0.2">
      <c r="A124" s="2">
        <v>45096</v>
      </c>
      <c r="B124" t="s">
        <v>37</v>
      </c>
      <c r="C124">
        <v>128039.12</v>
      </c>
    </row>
    <row r="125" spans="1:3" hidden="1" x14ac:dyDescent="0.2">
      <c r="A125" s="2">
        <v>45095</v>
      </c>
      <c r="B125" t="s">
        <v>37</v>
      </c>
      <c r="C125">
        <v>128519.49</v>
      </c>
    </row>
    <row r="126" spans="1:3" hidden="1" x14ac:dyDescent="0.2">
      <c r="A126" s="2">
        <v>45094</v>
      </c>
      <c r="B126" t="s">
        <v>37</v>
      </c>
      <c r="C126">
        <v>128519.49</v>
      </c>
    </row>
    <row r="127" spans="1:3" hidden="1" x14ac:dyDescent="0.2">
      <c r="A127" s="2">
        <v>45093</v>
      </c>
      <c r="B127" t="s">
        <v>37</v>
      </c>
      <c r="C127">
        <v>128431.12</v>
      </c>
    </row>
    <row r="128" spans="1:3" hidden="1" x14ac:dyDescent="0.2">
      <c r="A128" s="2">
        <v>45092</v>
      </c>
      <c r="B128" t="s">
        <v>37</v>
      </c>
      <c r="C128">
        <v>129007.65</v>
      </c>
    </row>
    <row r="129" spans="1:3" hidden="1" x14ac:dyDescent="0.2">
      <c r="A129" s="2">
        <v>45091</v>
      </c>
      <c r="B129" t="s">
        <v>37</v>
      </c>
      <c r="C129">
        <v>128746.84</v>
      </c>
    </row>
    <row r="130" spans="1:3" hidden="1" x14ac:dyDescent="0.2">
      <c r="A130" s="2">
        <v>45090</v>
      </c>
      <c r="B130" t="s">
        <v>37</v>
      </c>
      <c r="C130">
        <v>128773.54</v>
      </c>
    </row>
    <row r="131" spans="1:3" hidden="1" x14ac:dyDescent="0.2">
      <c r="A131" s="2">
        <v>45089</v>
      </c>
      <c r="B131" t="s">
        <v>37</v>
      </c>
      <c r="C131">
        <v>127874.15</v>
      </c>
    </row>
    <row r="132" spans="1:3" hidden="1" x14ac:dyDescent="0.2">
      <c r="A132" s="2">
        <v>45088</v>
      </c>
      <c r="B132" t="s">
        <v>37</v>
      </c>
      <c r="C132">
        <v>127231.02</v>
      </c>
    </row>
    <row r="133" spans="1:3" hidden="1" x14ac:dyDescent="0.2">
      <c r="A133" s="2">
        <v>45087</v>
      </c>
      <c r="B133" t="s">
        <v>37</v>
      </c>
      <c r="C133">
        <v>127231.02</v>
      </c>
    </row>
    <row r="134" spans="1:3" hidden="1" x14ac:dyDescent="0.2">
      <c r="A134" s="2">
        <v>45086</v>
      </c>
      <c r="B134" t="s">
        <v>37</v>
      </c>
      <c r="C134">
        <v>127011.4</v>
      </c>
    </row>
    <row r="135" spans="1:3" hidden="1" x14ac:dyDescent="0.2">
      <c r="A135" s="2">
        <v>45085</v>
      </c>
      <c r="B135" t="s">
        <v>37</v>
      </c>
      <c r="C135">
        <v>127048.69</v>
      </c>
    </row>
    <row r="136" spans="1:3" hidden="1" x14ac:dyDescent="0.2">
      <c r="A136" s="2">
        <v>45084</v>
      </c>
      <c r="B136" t="s">
        <v>37</v>
      </c>
      <c r="C136">
        <v>127012.38</v>
      </c>
    </row>
    <row r="137" spans="1:3" hidden="1" x14ac:dyDescent="0.2">
      <c r="A137" s="2">
        <v>45083</v>
      </c>
      <c r="B137" t="s">
        <v>37</v>
      </c>
      <c r="C137">
        <v>127209.51</v>
      </c>
    </row>
    <row r="138" spans="1:3" hidden="1" x14ac:dyDescent="0.2">
      <c r="A138" s="2">
        <v>45082</v>
      </c>
      <c r="B138" t="s">
        <v>37</v>
      </c>
      <c r="C138">
        <v>126845.66</v>
      </c>
    </row>
    <row r="139" spans="1:3" hidden="1" x14ac:dyDescent="0.2">
      <c r="A139" s="2">
        <v>45081</v>
      </c>
      <c r="B139" t="s">
        <v>37</v>
      </c>
      <c r="C139">
        <v>126878.04</v>
      </c>
    </row>
    <row r="140" spans="1:3" hidden="1" x14ac:dyDescent="0.2">
      <c r="A140" s="2">
        <v>45080</v>
      </c>
      <c r="B140" t="s">
        <v>37</v>
      </c>
      <c r="C140">
        <v>126878.04</v>
      </c>
    </row>
    <row r="141" spans="1:3" hidden="1" x14ac:dyDescent="0.2">
      <c r="A141" s="2">
        <v>45079</v>
      </c>
      <c r="B141" t="s">
        <v>37</v>
      </c>
      <c r="C141">
        <v>126556.95</v>
      </c>
    </row>
    <row r="142" spans="1:3" hidden="1" x14ac:dyDescent="0.2">
      <c r="A142" s="2">
        <v>45078</v>
      </c>
      <c r="B142" t="s">
        <v>37</v>
      </c>
      <c r="C142">
        <v>125007.55</v>
      </c>
    </row>
    <row r="143" spans="1:3" hidden="1" x14ac:dyDescent="0.2">
      <c r="A143" s="2">
        <v>45077</v>
      </c>
      <c r="B143" t="s">
        <v>37</v>
      </c>
      <c r="C143">
        <v>123803.77</v>
      </c>
    </row>
    <row r="144" spans="1:3" hidden="1" x14ac:dyDescent="0.2">
      <c r="A144" s="2">
        <v>45076</v>
      </c>
      <c r="B144" t="s">
        <v>37</v>
      </c>
      <c r="C144">
        <v>124816.4</v>
      </c>
    </row>
    <row r="145" spans="1:3" hidden="1" x14ac:dyDescent="0.2">
      <c r="A145" s="2">
        <v>45075</v>
      </c>
      <c r="B145" t="s">
        <v>37</v>
      </c>
      <c r="C145">
        <v>125053.29</v>
      </c>
    </row>
    <row r="146" spans="1:3" hidden="1" x14ac:dyDescent="0.2">
      <c r="A146" s="2">
        <v>45074</v>
      </c>
      <c r="B146" t="s">
        <v>37</v>
      </c>
      <c r="C146">
        <v>125010.82</v>
      </c>
    </row>
    <row r="147" spans="1:3" hidden="1" x14ac:dyDescent="0.2">
      <c r="A147" s="2">
        <v>45073</v>
      </c>
      <c r="B147" t="s">
        <v>37</v>
      </c>
      <c r="C147">
        <v>125010.82</v>
      </c>
    </row>
    <row r="148" spans="1:3" hidden="1" x14ac:dyDescent="0.2">
      <c r="A148" s="2">
        <v>45072</v>
      </c>
      <c r="B148" t="s">
        <v>37</v>
      </c>
      <c r="C148">
        <v>125030.07</v>
      </c>
    </row>
    <row r="149" spans="1:3" hidden="1" x14ac:dyDescent="0.2">
      <c r="A149" s="2">
        <v>45071</v>
      </c>
      <c r="B149" t="s">
        <v>37</v>
      </c>
      <c r="C149">
        <v>123530.92</v>
      </c>
    </row>
    <row r="150" spans="1:3" hidden="1" x14ac:dyDescent="0.2">
      <c r="A150" s="2">
        <v>45070</v>
      </c>
      <c r="B150" t="s">
        <v>37</v>
      </c>
      <c r="C150">
        <v>123065.05</v>
      </c>
    </row>
    <row r="151" spans="1:3" hidden="1" x14ac:dyDescent="0.2">
      <c r="A151" s="2">
        <v>45069</v>
      </c>
      <c r="B151" t="s">
        <v>37</v>
      </c>
      <c r="C151">
        <v>124050.29</v>
      </c>
    </row>
    <row r="152" spans="1:3" hidden="1" x14ac:dyDescent="0.2">
      <c r="A152" s="2">
        <v>45068</v>
      </c>
      <c r="B152" t="s">
        <v>37</v>
      </c>
      <c r="C152">
        <v>124970.05</v>
      </c>
    </row>
    <row r="153" spans="1:3" hidden="1" x14ac:dyDescent="0.2">
      <c r="A153" s="2">
        <v>45067</v>
      </c>
      <c r="B153" t="s">
        <v>37</v>
      </c>
      <c r="C153">
        <v>124653.07</v>
      </c>
    </row>
    <row r="154" spans="1:3" hidden="1" x14ac:dyDescent="0.2">
      <c r="A154" s="2">
        <v>45066</v>
      </c>
      <c r="B154" t="s">
        <v>37</v>
      </c>
      <c r="C154">
        <v>124653.07</v>
      </c>
    </row>
    <row r="155" spans="1:3" hidden="1" x14ac:dyDescent="0.2">
      <c r="A155" s="2">
        <v>45065</v>
      </c>
      <c r="B155" t="s">
        <v>37</v>
      </c>
      <c r="C155">
        <v>124833.93</v>
      </c>
    </row>
    <row r="156" spans="1:3" hidden="1" x14ac:dyDescent="0.2">
      <c r="A156" s="2">
        <v>45064</v>
      </c>
      <c r="B156" t="s">
        <v>37</v>
      </c>
      <c r="C156">
        <v>124486.48</v>
      </c>
    </row>
    <row r="157" spans="1:3" hidden="1" x14ac:dyDescent="0.2">
      <c r="A157" s="2">
        <v>45063</v>
      </c>
      <c r="B157" t="s">
        <v>37</v>
      </c>
      <c r="C157">
        <v>123310.41</v>
      </c>
    </row>
    <row r="158" spans="1:3" hidden="1" x14ac:dyDescent="0.2">
      <c r="A158" s="2">
        <v>45062</v>
      </c>
      <c r="B158" t="s">
        <v>37</v>
      </c>
      <c r="C158">
        <v>122633.32</v>
      </c>
    </row>
    <row r="159" spans="1:3" hidden="1" x14ac:dyDescent="0.2">
      <c r="A159" s="2">
        <v>45061</v>
      </c>
      <c r="B159" t="s">
        <v>37</v>
      </c>
      <c r="C159">
        <v>123075.82</v>
      </c>
    </row>
    <row r="160" spans="1:3" hidden="1" x14ac:dyDescent="0.2">
      <c r="A160" s="2">
        <v>45060</v>
      </c>
      <c r="B160" t="s">
        <v>37</v>
      </c>
      <c r="C160">
        <v>122731.97</v>
      </c>
    </row>
    <row r="161" spans="1:3" hidden="1" x14ac:dyDescent="0.2">
      <c r="A161" s="2">
        <v>45059</v>
      </c>
      <c r="B161" t="s">
        <v>37</v>
      </c>
      <c r="C161">
        <v>122731.97</v>
      </c>
    </row>
    <row r="162" spans="1:3" hidden="1" x14ac:dyDescent="0.2">
      <c r="A162" s="2">
        <v>45058</v>
      </c>
      <c r="B162" t="s">
        <v>37</v>
      </c>
      <c r="C162">
        <v>122371.72</v>
      </c>
    </row>
    <row r="163" spans="1:3" hidden="1" x14ac:dyDescent="0.2">
      <c r="A163" s="2">
        <v>45057</v>
      </c>
      <c r="B163" t="s">
        <v>37</v>
      </c>
      <c r="C163">
        <v>121948.01</v>
      </c>
    </row>
    <row r="164" spans="1:3" hidden="1" x14ac:dyDescent="0.2">
      <c r="A164" s="2">
        <v>45056</v>
      </c>
      <c r="B164" t="s">
        <v>37</v>
      </c>
      <c r="C164">
        <v>121965.28</v>
      </c>
    </row>
    <row r="165" spans="1:3" hidden="1" x14ac:dyDescent="0.2">
      <c r="A165" s="2">
        <v>45055</v>
      </c>
      <c r="B165" t="s">
        <v>37</v>
      </c>
      <c r="C165">
        <v>121653.62</v>
      </c>
    </row>
    <row r="166" spans="1:3" hidden="1" x14ac:dyDescent="0.2">
      <c r="A166" s="2">
        <v>45054</v>
      </c>
      <c r="B166" t="s">
        <v>37</v>
      </c>
      <c r="C166">
        <v>121549.31</v>
      </c>
    </row>
    <row r="167" spans="1:3" hidden="1" x14ac:dyDescent="0.2">
      <c r="A167" s="2">
        <v>45053</v>
      </c>
      <c r="B167" t="s">
        <v>37</v>
      </c>
      <c r="C167">
        <v>121418.4</v>
      </c>
    </row>
    <row r="168" spans="1:3" hidden="1" x14ac:dyDescent="0.2">
      <c r="A168" s="2">
        <v>45052</v>
      </c>
      <c r="B168" t="s">
        <v>37</v>
      </c>
      <c r="C168">
        <v>121418.4</v>
      </c>
    </row>
    <row r="169" spans="1:3" hidden="1" x14ac:dyDescent="0.2">
      <c r="A169" s="2">
        <v>45051</v>
      </c>
      <c r="B169" t="s">
        <v>37</v>
      </c>
      <c r="C169">
        <v>121435.25</v>
      </c>
    </row>
    <row r="170" spans="1:3" hidden="1" x14ac:dyDescent="0.2">
      <c r="A170" s="2">
        <v>45050</v>
      </c>
      <c r="B170" t="s">
        <v>37</v>
      </c>
      <c r="C170">
        <v>119679.25</v>
      </c>
    </row>
    <row r="171" spans="1:3" hidden="1" x14ac:dyDescent="0.2">
      <c r="A171" s="2">
        <v>45049</v>
      </c>
      <c r="B171" t="s">
        <v>37</v>
      </c>
      <c r="C171">
        <v>120495.77</v>
      </c>
    </row>
    <row r="172" spans="1:3" hidden="1" x14ac:dyDescent="0.2">
      <c r="A172" s="2">
        <v>45048</v>
      </c>
      <c r="B172" t="s">
        <v>37</v>
      </c>
      <c r="C172">
        <v>120788.82</v>
      </c>
    </row>
    <row r="173" spans="1:3" hidden="1" x14ac:dyDescent="0.2">
      <c r="A173" s="2">
        <v>45047</v>
      </c>
      <c r="B173" t="s">
        <v>37</v>
      </c>
      <c r="C173">
        <v>121618.87</v>
      </c>
    </row>
    <row r="174" spans="1:3" hidden="1" x14ac:dyDescent="0.2">
      <c r="A174" s="2">
        <v>45046</v>
      </c>
      <c r="B174" t="s">
        <v>37</v>
      </c>
      <c r="C174">
        <v>121626.93</v>
      </c>
    </row>
    <row r="175" spans="1:3" hidden="1" x14ac:dyDescent="0.2">
      <c r="A175" s="2">
        <v>45045</v>
      </c>
      <c r="B175" t="s">
        <v>37</v>
      </c>
      <c r="C175">
        <v>121626.93</v>
      </c>
    </row>
    <row r="176" spans="1:3" hidden="1" x14ac:dyDescent="0.2">
      <c r="A176" s="2">
        <v>45044</v>
      </c>
      <c r="B176" t="s">
        <v>37</v>
      </c>
      <c r="C176">
        <v>121559.82</v>
      </c>
    </row>
    <row r="177" spans="1:3" hidden="1" x14ac:dyDescent="0.2">
      <c r="A177" s="2">
        <v>45043</v>
      </c>
      <c r="B177" t="s">
        <v>37</v>
      </c>
      <c r="C177">
        <v>120771.05</v>
      </c>
    </row>
    <row r="178" spans="1:3" hidden="1" x14ac:dyDescent="0.2">
      <c r="A178" s="2">
        <v>45042</v>
      </c>
      <c r="B178" t="s">
        <v>37</v>
      </c>
      <c r="C178">
        <v>119996.12</v>
      </c>
    </row>
    <row r="179" spans="1:3" hidden="1" x14ac:dyDescent="0.2">
      <c r="A179" s="2">
        <v>45041</v>
      </c>
      <c r="B179" t="s">
        <v>37</v>
      </c>
      <c r="C179">
        <v>120254.28</v>
      </c>
    </row>
    <row r="180" spans="1:3" hidden="1" x14ac:dyDescent="0.2">
      <c r="A180" s="2">
        <v>45040</v>
      </c>
      <c r="B180" t="s">
        <v>37</v>
      </c>
      <c r="C180">
        <v>121497.54</v>
      </c>
    </row>
    <row r="181" spans="1:3" hidden="1" x14ac:dyDescent="0.2">
      <c r="A181" s="2">
        <v>45039</v>
      </c>
      <c r="B181" t="s">
        <v>37</v>
      </c>
      <c r="C181">
        <v>121596.6</v>
      </c>
    </row>
    <row r="182" spans="1:3" hidden="1" x14ac:dyDescent="0.2">
      <c r="A182" s="2">
        <v>45038</v>
      </c>
      <c r="B182" t="s">
        <v>37</v>
      </c>
      <c r="C182">
        <v>121596.6</v>
      </c>
    </row>
    <row r="183" spans="1:3" hidden="1" x14ac:dyDescent="0.2">
      <c r="A183" s="2">
        <v>45037</v>
      </c>
      <c r="B183" t="s">
        <v>37</v>
      </c>
      <c r="C183">
        <v>121713.22</v>
      </c>
    </row>
    <row r="184" spans="1:3" hidden="1" x14ac:dyDescent="0.2">
      <c r="A184" s="2">
        <v>45036</v>
      </c>
      <c r="B184" t="s">
        <v>37</v>
      </c>
      <c r="C184">
        <v>121875.57</v>
      </c>
    </row>
    <row r="185" spans="1:3" hidden="1" x14ac:dyDescent="0.2">
      <c r="A185" s="2">
        <v>45035</v>
      </c>
      <c r="B185" t="s">
        <v>37</v>
      </c>
      <c r="C185">
        <v>122097.62</v>
      </c>
    </row>
    <row r="186" spans="1:3" hidden="1" x14ac:dyDescent="0.2">
      <c r="A186" s="2">
        <v>45034</v>
      </c>
      <c r="B186" t="s">
        <v>37</v>
      </c>
      <c r="C186">
        <v>122568.02</v>
      </c>
    </row>
    <row r="187" spans="1:3" hidden="1" x14ac:dyDescent="0.2">
      <c r="A187" s="2">
        <v>45033</v>
      </c>
      <c r="B187" t="s">
        <v>37</v>
      </c>
      <c r="C187">
        <v>121973.11</v>
      </c>
    </row>
    <row r="188" spans="1:3" hidden="1" x14ac:dyDescent="0.2">
      <c r="A188" s="2">
        <v>45032</v>
      </c>
      <c r="B188" t="s">
        <v>37</v>
      </c>
      <c r="C188">
        <v>121601.39</v>
      </c>
    </row>
    <row r="189" spans="1:3" hidden="1" x14ac:dyDescent="0.2">
      <c r="A189" s="2">
        <v>45031</v>
      </c>
      <c r="B189" t="s">
        <v>37</v>
      </c>
      <c r="C189">
        <v>121601.39</v>
      </c>
    </row>
    <row r="190" spans="1:3" hidden="1" x14ac:dyDescent="0.2">
      <c r="A190" s="2">
        <v>45030</v>
      </c>
      <c r="B190" t="s">
        <v>37</v>
      </c>
      <c r="C190">
        <v>121361.88</v>
      </c>
    </row>
    <row r="191" spans="1:3" hidden="1" x14ac:dyDescent="0.2">
      <c r="A191" s="2">
        <v>45029</v>
      </c>
      <c r="B191" t="s">
        <v>37</v>
      </c>
      <c r="C191">
        <v>121416.6</v>
      </c>
    </row>
    <row r="192" spans="1:3" hidden="1" x14ac:dyDescent="0.2">
      <c r="A192" s="2">
        <v>45028</v>
      </c>
      <c r="B192" t="s">
        <v>37</v>
      </c>
      <c r="C192">
        <v>121107.52</v>
      </c>
    </row>
    <row r="193" spans="1:3" hidden="1" x14ac:dyDescent="0.2">
      <c r="A193" s="2">
        <v>45027</v>
      </c>
      <c r="B193" t="s">
        <v>37</v>
      </c>
      <c r="C193">
        <v>121710.85</v>
      </c>
    </row>
    <row r="194" spans="1:3" hidden="1" x14ac:dyDescent="0.2">
      <c r="A194" s="2">
        <v>45026</v>
      </c>
      <c r="B194" t="s">
        <v>37</v>
      </c>
      <c r="C194">
        <v>120918.02</v>
      </c>
    </row>
    <row r="195" spans="1:3" hidden="1" x14ac:dyDescent="0.2">
      <c r="A195" s="2">
        <v>45025</v>
      </c>
      <c r="B195" t="s">
        <v>37</v>
      </c>
      <c r="C195">
        <v>120931.82</v>
      </c>
    </row>
    <row r="196" spans="1:3" hidden="1" x14ac:dyDescent="0.2">
      <c r="A196" s="2">
        <v>45024</v>
      </c>
      <c r="B196" t="s">
        <v>37</v>
      </c>
      <c r="C196">
        <v>120931.82</v>
      </c>
    </row>
    <row r="197" spans="1:3" hidden="1" x14ac:dyDescent="0.2">
      <c r="A197" s="2">
        <v>45023</v>
      </c>
      <c r="B197" t="s">
        <v>37</v>
      </c>
      <c r="C197">
        <v>120820.24</v>
      </c>
    </row>
    <row r="198" spans="1:3" hidden="1" x14ac:dyDescent="0.2">
      <c r="A198" s="2">
        <v>45022</v>
      </c>
      <c r="B198" t="s">
        <v>37</v>
      </c>
      <c r="C198">
        <v>120944.02</v>
      </c>
    </row>
    <row r="199" spans="1:3" hidden="1" x14ac:dyDescent="0.2">
      <c r="A199" s="2">
        <v>45021</v>
      </c>
      <c r="B199" t="s">
        <v>37</v>
      </c>
      <c r="C199">
        <v>120785.33</v>
      </c>
    </row>
    <row r="200" spans="1:3" hidden="1" x14ac:dyDescent="0.2">
      <c r="A200" s="2">
        <v>45020</v>
      </c>
      <c r="B200" t="s">
        <v>37</v>
      </c>
      <c r="C200">
        <v>121252.78</v>
      </c>
    </row>
    <row r="201" spans="1:3" hidden="1" x14ac:dyDescent="0.2">
      <c r="A201" s="2">
        <v>45019</v>
      </c>
      <c r="B201" t="s">
        <v>37</v>
      </c>
      <c r="C201">
        <v>122062.8</v>
      </c>
    </row>
    <row r="202" spans="1:3" hidden="1" x14ac:dyDescent="0.2">
      <c r="A202" s="2">
        <v>45018</v>
      </c>
      <c r="B202" t="s">
        <v>37</v>
      </c>
      <c r="C202">
        <v>121935.69</v>
      </c>
    </row>
    <row r="203" spans="1:3" hidden="1" x14ac:dyDescent="0.2">
      <c r="A203" s="2">
        <v>45017</v>
      </c>
      <c r="B203" t="s">
        <v>37</v>
      </c>
      <c r="C203">
        <v>121935.69</v>
      </c>
    </row>
    <row r="204" spans="1:3" hidden="1" x14ac:dyDescent="0.2">
      <c r="A204" s="2">
        <v>45016</v>
      </c>
      <c r="B204" t="s">
        <v>37</v>
      </c>
      <c r="C204">
        <v>121608.32000000001</v>
      </c>
    </row>
    <row r="205" spans="1:3" hidden="1" x14ac:dyDescent="0.2">
      <c r="A205" s="2">
        <v>45015</v>
      </c>
      <c r="B205" t="s">
        <v>37</v>
      </c>
      <c r="C205">
        <v>120695.38</v>
      </c>
    </row>
    <row r="206" spans="1:3" hidden="1" x14ac:dyDescent="0.2">
      <c r="A206" s="2">
        <v>45014</v>
      </c>
      <c r="B206" t="s">
        <v>37</v>
      </c>
      <c r="C206">
        <v>120098.74</v>
      </c>
    </row>
    <row r="207" spans="1:3" hidden="1" x14ac:dyDescent="0.2">
      <c r="A207" s="2">
        <v>45013</v>
      </c>
      <c r="B207" t="s">
        <v>37</v>
      </c>
      <c r="C207">
        <v>119018.44</v>
      </c>
    </row>
    <row r="208" spans="1:3" hidden="1" x14ac:dyDescent="0.2">
      <c r="A208" s="2">
        <v>45012</v>
      </c>
      <c r="B208" t="s">
        <v>37</v>
      </c>
      <c r="C208">
        <v>119294.54</v>
      </c>
    </row>
    <row r="209" spans="1:3" hidden="1" x14ac:dyDescent="0.2">
      <c r="A209" s="2">
        <v>45011</v>
      </c>
      <c r="B209" t="s">
        <v>37</v>
      </c>
      <c r="C209">
        <v>118977.8</v>
      </c>
    </row>
    <row r="210" spans="1:3" hidden="1" x14ac:dyDescent="0.2">
      <c r="A210" s="2">
        <v>45010</v>
      </c>
      <c r="B210" t="s">
        <v>37</v>
      </c>
      <c r="C210">
        <v>118977.8</v>
      </c>
    </row>
    <row r="211" spans="1:3" hidden="1" x14ac:dyDescent="0.2">
      <c r="A211" s="2">
        <v>45009</v>
      </c>
      <c r="B211" t="s">
        <v>37</v>
      </c>
      <c r="C211">
        <v>118607.02</v>
      </c>
    </row>
    <row r="212" spans="1:3" hidden="1" x14ac:dyDescent="0.2">
      <c r="A212" s="2">
        <v>45008</v>
      </c>
      <c r="B212" t="s">
        <v>37</v>
      </c>
      <c r="C212">
        <v>118564.13</v>
      </c>
    </row>
    <row r="213" spans="1:3" hidden="1" x14ac:dyDescent="0.2">
      <c r="A213" s="2">
        <v>45007</v>
      </c>
      <c r="B213" t="s">
        <v>37</v>
      </c>
      <c r="C213">
        <v>118894.17</v>
      </c>
    </row>
    <row r="214" spans="1:3" hidden="1" x14ac:dyDescent="0.2">
      <c r="A214" s="2">
        <v>45006</v>
      </c>
      <c r="B214" t="s">
        <v>37</v>
      </c>
      <c r="C214">
        <v>119638.97</v>
      </c>
    </row>
    <row r="215" spans="1:3" hidden="1" x14ac:dyDescent="0.2">
      <c r="A215" s="2">
        <v>45005</v>
      </c>
      <c r="B215" t="s">
        <v>37</v>
      </c>
      <c r="C215">
        <v>118766.85</v>
      </c>
    </row>
    <row r="216" spans="1:3" hidden="1" x14ac:dyDescent="0.2">
      <c r="A216" s="2">
        <v>45004</v>
      </c>
      <c r="B216" t="s">
        <v>37</v>
      </c>
      <c r="C216">
        <v>118449.01</v>
      </c>
    </row>
    <row r="217" spans="1:3" hidden="1" x14ac:dyDescent="0.2">
      <c r="A217" s="2">
        <v>45003</v>
      </c>
      <c r="B217" t="s">
        <v>37</v>
      </c>
      <c r="C217">
        <v>118449.01</v>
      </c>
    </row>
    <row r="218" spans="1:3" hidden="1" x14ac:dyDescent="0.2">
      <c r="A218" s="2">
        <v>45002</v>
      </c>
      <c r="B218" t="s">
        <v>37</v>
      </c>
      <c r="C218">
        <v>118760.51</v>
      </c>
    </row>
    <row r="219" spans="1:3" hidden="1" x14ac:dyDescent="0.2">
      <c r="A219" s="2">
        <v>45001</v>
      </c>
      <c r="B219" t="s">
        <v>37</v>
      </c>
      <c r="C219">
        <v>119604.71</v>
      </c>
    </row>
    <row r="220" spans="1:3" hidden="1" x14ac:dyDescent="0.2">
      <c r="A220" s="2">
        <v>45000</v>
      </c>
      <c r="B220" t="s">
        <v>37</v>
      </c>
      <c r="C220">
        <v>117583.71</v>
      </c>
    </row>
    <row r="221" spans="1:3" hidden="1" x14ac:dyDescent="0.2">
      <c r="A221" s="2">
        <v>44999</v>
      </c>
      <c r="B221" t="s">
        <v>37</v>
      </c>
      <c r="C221">
        <v>118571.5</v>
      </c>
    </row>
    <row r="222" spans="1:3" hidden="1" x14ac:dyDescent="0.2">
      <c r="A222" s="2">
        <v>44998</v>
      </c>
      <c r="B222" t="s">
        <v>37</v>
      </c>
      <c r="C222">
        <v>118046.42</v>
      </c>
    </row>
    <row r="223" spans="1:3" hidden="1" x14ac:dyDescent="0.2">
      <c r="A223" s="2">
        <v>44997</v>
      </c>
      <c r="B223" t="s">
        <v>37</v>
      </c>
      <c r="C223">
        <v>119110.07</v>
      </c>
    </row>
    <row r="224" spans="1:3" hidden="1" x14ac:dyDescent="0.2">
      <c r="A224" s="2">
        <v>44996</v>
      </c>
      <c r="B224" t="s">
        <v>37</v>
      </c>
      <c r="C224">
        <v>119110.07</v>
      </c>
    </row>
    <row r="225" spans="1:3" hidden="1" x14ac:dyDescent="0.2">
      <c r="A225" s="2">
        <v>44995</v>
      </c>
      <c r="B225" t="s">
        <v>37</v>
      </c>
      <c r="C225">
        <v>119420.08</v>
      </c>
    </row>
    <row r="226" spans="1:3" hidden="1" x14ac:dyDescent="0.2">
      <c r="A226" s="2">
        <v>44994</v>
      </c>
      <c r="B226" t="s">
        <v>37</v>
      </c>
      <c r="C226">
        <v>121464.73</v>
      </c>
    </row>
    <row r="227" spans="1:3" hidden="1" x14ac:dyDescent="0.2">
      <c r="A227" s="2">
        <v>44993</v>
      </c>
      <c r="B227" t="s">
        <v>37</v>
      </c>
      <c r="C227">
        <v>122336.76</v>
      </c>
    </row>
    <row r="228" spans="1:3" hidden="1" x14ac:dyDescent="0.2">
      <c r="A228" s="2">
        <v>44992</v>
      </c>
      <c r="B228" t="s">
        <v>37</v>
      </c>
      <c r="C228">
        <v>121874.12</v>
      </c>
    </row>
    <row r="229" spans="1:3" hidden="1" x14ac:dyDescent="0.2">
      <c r="A229" s="2">
        <v>44991</v>
      </c>
      <c r="B229" t="s">
        <v>37</v>
      </c>
      <c r="C229">
        <v>123178.31</v>
      </c>
    </row>
    <row r="230" spans="1:3" hidden="1" x14ac:dyDescent="0.2">
      <c r="A230" s="2">
        <v>44990</v>
      </c>
      <c r="B230" t="s">
        <v>37</v>
      </c>
      <c r="C230">
        <v>122867.83</v>
      </c>
    </row>
    <row r="231" spans="1:3" hidden="1" x14ac:dyDescent="0.2">
      <c r="A231" s="2">
        <v>44989</v>
      </c>
      <c r="B231" t="s">
        <v>37</v>
      </c>
      <c r="C231">
        <v>122867.83</v>
      </c>
    </row>
    <row r="232" spans="1:3" hidden="1" x14ac:dyDescent="0.2">
      <c r="A232" s="2">
        <v>44988</v>
      </c>
      <c r="B232" t="s">
        <v>37</v>
      </c>
      <c r="C232">
        <v>123035.84</v>
      </c>
    </row>
    <row r="233" spans="1:3" hidden="1" x14ac:dyDescent="0.2">
      <c r="A233" s="2">
        <v>44987</v>
      </c>
      <c r="B233" t="s">
        <v>37</v>
      </c>
      <c r="C233">
        <v>121165.83</v>
      </c>
    </row>
    <row r="234" spans="1:3" hidden="1" x14ac:dyDescent="0.2">
      <c r="A234" s="2">
        <v>44986</v>
      </c>
      <c r="B234" t="s">
        <v>37</v>
      </c>
      <c r="C234">
        <v>121249.66</v>
      </c>
    </row>
    <row r="235" spans="1:3" hidden="1" x14ac:dyDescent="0.2">
      <c r="A235" s="2">
        <v>44985</v>
      </c>
      <c r="B235" t="s">
        <v>37</v>
      </c>
      <c r="C235">
        <v>121273.53</v>
      </c>
    </row>
    <row r="236" spans="1:3" hidden="1" x14ac:dyDescent="0.2">
      <c r="A236" s="2">
        <v>44984</v>
      </c>
      <c r="B236" t="s">
        <v>37</v>
      </c>
      <c r="C236">
        <v>121976.48</v>
      </c>
    </row>
    <row r="237" spans="1:3" hidden="1" x14ac:dyDescent="0.2">
      <c r="A237" s="2">
        <v>44983</v>
      </c>
      <c r="B237" t="s">
        <v>37</v>
      </c>
      <c r="C237">
        <v>121528.22</v>
      </c>
    </row>
    <row r="238" spans="1:3" hidden="1" x14ac:dyDescent="0.2">
      <c r="A238" s="2">
        <v>44982</v>
      </c>
      <c r="B238" t="s">
        <v>37</v>
      </c>
      <c r="C238">
        <v>121528.22</v>
      </c>
    </row>
    <row r="239" spans="1:3" hidden="1" x14ac:dyDescent="0.2">
      <c r="A239" s="2">
        <v>44981</v>
      </c>
      <c r="B239" t="s">
        <v>37</v>
      </c>
      <c r="C239">
        <v>121272.36</v>
      </c>
    </row>
    <row r="240" spans="1:3" hidden="1" x14ac:dyDescent="0.2">
      <c r="A240" s="2">
        <v>44980</v>
      </c>
      <c r="B240" t="s">
        <v>37</v>
      </c>
      <c r="C240">
        <v>122342.88</v>
      </c>
    </row>
    <row r="241" spans="1:3" hidden="1" x14ac:dyDescent="0.2">
      <c r="A241" s="2">
        <v>44979</v>
      </c>
      <c r="B241" t="s">
        <v>37</v>
      </c>
      <c r="C241">
        <v>121748.69</v>
      </c>
    </row>
    <row r="242" spans="1:3" hidden="1" x14ac:dyDescent="0.2">
      <c r="A242" s="2">
        <v>44978</v>
      </c>
      <c r="B242" t="s">
        <v>37</v>
      </c>
      <c r="C242">
        <v>121809.79</v>
      </c>
    </row>
    <row r="243" spans="1:3" hidden="1" x14ac:dyDescent="0.2">
      <c r="A243" s="2">
        <v>44977</v>
      </c>
      <c r="B243" t="s">
        <v>37</v>
      </c>
      <c r="C243">
        <v>123171.4</v>
      </c>
    </row>
    <row r="244" spans="1:3" hidden="1" x14ac:dyDescent="0.2">
      <c r="A244" s="2">
        <v>44976</v>
      </c>
      <c r="B244" t="s">
        <v>37</v>
      </c>
      <c r="C244">
        <v>123036.57</v>
      </c>
    </row>
    <row r="245" spans="1:3" hidden="1" x14ac:dyDescent="0.2">
      <c r="A245" s="2">
        <v>44975</v>
      </c>
      <c r="B245" t="s">
        <v>37</v>
      </c>
      <c r="C245">
        <v>123036.57</v>
      </c>
    </row>
    <row r="246" spans="1:3" hidden="1" x14ac:dyDescent="0.2">
      <c r="A246" s="2">
        <v>44974</v>
      </c>
      <c r="B246" t="s">
        <v>37</v>
      </c>
      <c r="C246">
        <v>123167.46</v>
      </c>
    </row>
    <row r="247" spans="1:3" hidden="1" x14ac:dyDescent="0.2">
      <c r="A247" s="2">
        <v>44973</v>
      </c>
      <c r="B247" t="s">
        <v>37</v>
      </c>
      <c r="C247">
        <v>123747.54</v>
      </c>
    </row>
    <row r="248" spans="1:3" hidden="1" x14ac:dyDescent="0.2">
      <c r="A248" s="2">
        <v>44972</v>
      </c>
      <c r="B248" t="s">
        <v>37</v>
      </c>
      <c r="C248">
        <v>123994.15</v>
      </c>
    </row>
    <row r="249" spans="1:3" hidden="1" x14ac:dyDescent="0.2">
      <c r="A249" s="2">
        <v>44971</v>
      </c>
      <c r="B249" t="s">
        <v>37</v>
      </c>
      <c r="C249">
        <v>123759.82</v>
      </c>
    </row>
    <row r="250" spans="1:3" hidden="1" x14ac:dyDescent="0.2">
      <c r="A250" s="2">
        <v>44970</v>
      </c>
      <c r="B250" t="s">
        <v>37</v>
      </c>
      <c r="C250">
        <v>124086.13</v>
      </c>
    </row>
    <row r="251" spans="1:3" hidden="1" x14ac:dyDescent="0.2">
      <c r="A251" s="2">
        <v>44969</v>
      </c>
      <c r="B251" t="s">
        <v>37</v>
      </c>
      <c r="C251">
        <v>123353.31</v>
      </c>
    </row>
    <row r="252" spans="1:3" hidden="1" x14ac:dyDescent="0.2">
      <c r="A252" s="2">
        <v>44968</v>
      </c>
      <c r="B252" t="s">
        <v>37</v>
      </c>
      <c r="C252">
        <v>123353.31</v>
      </c>
    </row>
    <row r="253" spans="1:3" hidden="1" x14ac:dyDescent="0.2">
      <c r="A253" s="2">
        <v>44967</v>
      </c>
      <c r="B253" t="s">
        <v>37</v>
      </c>
      <c r="C253">
        <v>123025.41</v>
      </c>
    </row>
    <row r="254" spans="1:3" hidden="1" x14ac:dyDescent="0.2">
      <c r="A254" s="2">
        <v>44966</v>
      </c>
      <c r="B254" t="s">
        <v>37</v>
      </c>
      <c r="C254">
        <v>123840.54</v>
      </c>
    </row>
    <row r="255" spans="1:3" hidden="1" x14ac:dyDescent="0.2">
      <c r="A255" s="2">
        <v>44965</v>
      </c>
      <c r="B255" t="s">
        <v>37</v>
      </c>
      <c r="C255">
        <v>123978.13</v>
      </c>
    </row>
    <row r="256" spans="1:3" hidden="1" x14ac:dyDescent="0.2">
      <c r="A256" s="2">
        <v>44964</v>
      </c>
      <c r="B256" t="s">
        <v>37</v>
      </c>
      <c r="C256">
        <v>124379.83</v>
      </c>
    </row>
    <row r="257" spans="1:3" hidden="1" x14ac:dyDescent="0.2">
      <c r="A257" s="2">
        <v>44963</v>
      </c>
      <c r="B257" t="s">
        <v>37</v>
      </c>
      <c r="C257">
        <v>123395.98</v>
      </c>
    </row>
    <row r="258" spans="1:3" hidden="1" x14ac:dyDescent="0.2">
      <c r="A258" s="2">
        <v>44962</v>
      </c>
      <c r="B258" t="s">
        <v>37</v>
      </c>
      <c r="C258">
        <v>124355.95</v>
      </c>
    </row>
    <row r="259" spans="1:3" hidden="1" x14ac:dyDescent="0.2">
      <c r="A259" s="2">
        <v>44961</v>
      </c>
      <c r="B259" t="s">
        <v>37</v>
      </c>
      <c r="C259">
        <v>124355.95</v>
      </c>
    </row>
    <row r="260" spans="1:3" hidden="1" x14ac:dyDescent="0.2">
      <c r="A260" s="2">
        <v>44960</v>
      </c>
      <c r="B260" t="s">
        <v>37</v>
      </c>
      <c r="C260">
        <v>123754.83</v>
      </c>
    </row>
    <row r="261" spans="1:3" hidden="1" x14ac:dyDescent="0.2">
      <c r="A261" s="2">
        <v>44959</v>
      </c>
      <c r="B261" t="s">
        <v>37</v>
      </c>
      <c r="C261">
        <v>123649.04</v>
      </c>
    </row>
    <row r="262" spans="1:3" hidden="1" x14ac:dyDescent="0.2">
      <c r="A262" s="2">
        <v>44958</v>
      </c>
      <c r="B262" t="s">
        <v>37</v>
      </c>
      <c r="C262">
        <v>122587.46</v>
      </c>
    </row>
    <row r="263" spans="1:3" hidden="1" x14ac:dyDescent="0.2">
      <c r="A263" s="2">
        <v>44957</v>
      </c>
      <c r="B263" t="s">
        <v>37</v>
      </c>
      <c r="C263">
        <v>122207.42</v>
      </c>
    </row>
    <row r="264" spans="1:3" hidden="1" x14ac:dyDescent="0.2">
      <c r="A264" s="2">
        <v>44956</v>
      </c>
      <c r="B264" t="s">
        <v>37</v>
      </c>
      <c r="C264">
        <v>121728.15</v>
      </c>
    </row>
    <row r="265" spans="1:3" hidden="1" x14ac:dyDescent="0.2">
      <c r="A265" s="2">
        <v>44955</v>
      </c>
      <c r="B265" t="s">
        <v>37</v>
      </c>
      <c r="C265">
        <v>122556.56</v>
      </c>
    </row>
    <row r="266" spans="1:3" hidden="1" x14ac:dyDescent="0.2">
      <c r="A266" s="2">
        <v>44954</v>
      </c>
      <c r="B266" t="s">
        <v>37</v>
      </c>
      <c r="C266">
        <v>122556.56</v>
      </c>
    </row>
    <row r="267" spans="1:3" hidden="1" x14ac:dyDescent="0.2">
      <c r="A267" s="2">
        <v>44953</v>
      </c>
      <c r="B267" t="s">
        <v>37</v>
      </c>
      <c r="C267">
        <v>122437.49</v>
      </c>
    </row>
    <row r="268" spans="1:3" hidden="1" x14ac:dyDescent="0.2">
      <c r="A268" s="2">
        <v>44952</v>
      </c>
      <c r="B268" t="s">
        <v>37</v>
      </c>
      <c r="C268">
        <v>121871.13</v>
      </c>
    </row>
    <row r="269" spans="1:3" hidden="1" x14ac:dyDescent="0.2">
      <c r="A269" s="2">
        <v>44951</v>
      </c>
      <c r="B269" t="s">
        <v>37</v>
      </c>
      <c r="C269">
        <v>120882.94</v>
      </c>
    </row>
    <row r="270" spans="1:3" hidden="1" x14ac:dyDescent="0.2">
      <c r="A270" s="2">
        <v>44950</v>
      </c>
      <c r="B270" t="s">
        <v>37</v>
      </c>
      <c r="C270">
        <v>121210.61</v>
      </c>
    </row>
    <row r="271" spans="1:3" hidden="1" x14ac:dyDescent="0.2">
      <c r="A271" s="2">
        <v>44949</v>
      </c>
      <c r="B271" t="s">
        <v>37</v>
      </c>
      <c r="C271">
        <v>121331.58</v>
      </c>
    </row>
    <row r="272" spans="1:3" hidden="1" x14ac:dyDescent="0.2">
      <c r="A272" s="2">
        <v>44948</v>
      </c>
      <c r="B272" t="s">
        <v>37</v>
      </c>
      <c r="C272">
        <v>120285.67</v>
      </c>
    </row>
    <row r="273" spans="1:3" hidden="1" x14ac:dyDescent="0.2">
      <c r="A273" s="2">
        <v>44947</v>
      </c>
      <c r="B273" t="s">
        <v>37</v>
      </c>
      <c r="C273">
        <v>120285.67</v>
      </c>
    </row>
    <row r="274" spans="1:3" hidden="1" x14ac:dyDescent="0.2">
      <c r="A274" s="2">
        <v>44946</v>
      </c>
      <c r="B274" t="s">
        <v>37</v>
      </c>
      <c r="C274">
        <v>120439.13</v>
      </c>
    </row>
    <row r="275" spans="1:3" hidden="1" x14ac:dyDescent="0.2">
      <c r="A275" s="2">
        <v>44945</v>
      </c>
      <c r="B275" t="s">
        <v>37</v>
      </c>
      <c r="C275">
        <v>119544.64</v>
      </c>
    </row>
    <row r="276" spans="1:3" hidden="1" x14ac:dyDescent="0.2">
      <c r="A276" s="2">
        <v>44944</v>
      </c>
      <c r="B276" t="s">
        <v>37</v>
      </c>
      <c r="C276">
        <v>120604.71</v>
      </c>
    </row>
    <row r="277" spans="1:3" hidden="1" x14ac:dyDescent="0.2">
      <c r="A277" s="2">
        <v>44943</v>
      </c>
      <c r="B277" t="s">
        <v>37</v>
      </c>
      <c r="C277">
        <v>121109.78</v>
      </c>
    </row>
    <row r="278" spans="1:3" hidden="1" x14ac:dyDescent="0.2">
      <c r="A278" s="2">
        <v>44942</v>
      </c>
      <c r="B278" t="s">
        <v>37</v>
      </c>
      <c r="C278">
        <v>120954.27</v>
      </c>
    </row>
    <row r="279" spans="1:3" hidden="1" x14ac:dyDescent="0.2">
      <c r="A279" s="2">
        <v>44941</v>
      </c>
      <c r="B279" t="s">
        <v>37</v>
      </c>
      <c r="C279">
        <v>120723.19</v>
      </c>
    </row>
    <row r="280" spans="1:3" hidden="1" x14ac:dyDescent="0.2">
      <c r="A280" s="2">
        <v>44940</v>
      </c>
      <c r="B280" t="s">
        <v>37</v>
      </c>
      <c r="C280">
        <v>120723.19</v>
      </c>
    </row>
    <row r="281" spans="1:3" hidden="1" x14ac:dyDescent="0.2">
      <c r="A281" s="2">
        <v>44939</v>
      </c>
      <c r="B281" t="s">
        <v>37</v>
      </c>
      <c r="C281">
        <v>120617.11</v>
      </c>
    </row>
    <row r="282" spans="1:3" hidden="1" x14ac:dyDescent="0.2">
      <c r="A282" s="2">
        <v>44938</v>
      </c>
      <c r="B282" t="s">
        <v>37</v>
      </c>
      <c r="C282">
        <v>120529.88</v>
      </c>
    </row>
    <row r="283" spans="1:3" hidden="1" x14ac:dyDescent="0.2">
      <c r="A283" s="2">
        <v>44937</v>
      </c>
      <c r="B283" t="s">
        <v>37</v>
      </c>
      <c r="C283">
        <v>120202.58</v>
      </c>
    </row>
    <row r="284" spans="1:3" hidden="1" x14ac:dyDescent="0.2">
      <c r="A284" s="2">
        <v>44936</v>
      </c>
      <c r="B284" t="s">
        <v>37</v>
      </c>
      <c r="C284">
        <v>119367.95</v>
      </c>
    </row>
    <row r="285" spans="1:3" hidden="1" x14ac:dyDescent="0.2">
      <c r="A285" s="2">
        <v>44935</v>
      </c>
      <c r="B285" t="s">
        <v>37</v>
      </c>
      <c r="C285">
        <v>119930</v>
      </c>
    </row>
    <row r="286" spans="1:3" hidden="1" x14ac:dyDescent="0.2">
      <c r="A286" s="2">
        <v>44934</v>
      </c>
      <c r="B286" t="s">
        <v>37</v>
      </c>
      <c r="C286">
        <v>119279.59</v>
      </c>
    </row>
    <row r="287" spans="1:3" hidden="1" x14ac:dyDescent="0.2">
      <c r="A287" s="2">
        <v>44933</v>
      </c>
      <c r="B287" t="s">
        <v>37</v>
      </c>
      <c r="C287">
        <v>119279.59</v>
      </c>
    </row>
    <row r="288" spans="1:3" hidden="1" x14ac:dyDescent="0.2">
      <c r="A288" s="2">
        <v>44932</v>
      </c>
      <c r="B288" t="s">
        <v>37</v>
      </c>
      <c r="C288">
        <v>119914.33</v>
      </c>
    </row>
    <row r="289" spans="1:3" hidden="1" x14ac:dyDescent="0.2">
      <c r="A289" s="2">
        <v>44931</v>
      </c>
      <c r="B289" t="s">
        <v>37</v>
      </c>
      <c r="C289">
        <v>118156.86</v>
      </c>
    </row>
    <row r="290" spans="1:3" hidden="1" x14ac:dyDescent="0.2">
      <c r="A290" s="2">
        <v>44930</v>
      </c>
      <c r="B290" t="s">
        <v>37</v>
      </c>
      <c r="C290">
        <v>118913.31</v>
      </c>
    </row>
    <row r="291" spans="1:3" hidden="1" x14ac:dyDescent="0.2">
      <c r="A291" s="2">
        <v>44929</v>
      </c>
      <c r="B291" t="s">
        <v>37</v>
      </c>
      <c r="C291">
        <v>117418.95</v>
      </c>
    </row>
    <row r="292" spans="1:3" hidden="1" x14ac:dyDescent="0.2">
      <c r="A292" s="2">
        <v>44928</v>
      </c>
      <c r="B292" t="s">
        <v>37</v>
      </c>
      <c r="C292">
        <v>117478.61</v>
      </c>
    </row>
    <row r="293" spans="1:3" hidden="1" x14ac:dyDescent="0.2">
      <c r="A293" s="2">
        <v>44927</v>
      </c>
      <c r="B293" t="s">
        <v>37</v>
      </c>
      <c r="C293">
        <v>116555.79</v>
      </c>
    </row>
    <row r="294" spans="1:3" x14ac:dyDescent="0.2">
      <c r="A294" s="2">
        <v>44926</v>
      </c>
      <c r="B294" t="s">
        <v>37</v>
      </c>
      <c r="C294">
        <v>116555.79</v>
      </c>
    </row>
    <row r="295" spans="1:3" hidden="1" x14ac:dyDescent="0.2">
      <c r="A295" s="2">
        <v>44925</v>
      </c>
      <c r="B295" t="s">
        <v>37</v>
      </c>
      <c r="C295">
        <v>116722.03</v>
      </c>
    </row>
    <row r="296" spans="1:3" hidden="1" x14ac:dyDescent="0.2">
      <c r="A296" s="2">
        <v>44924</v>
      </c>
      <c r="B296" t="s">
        <v>37</v>
      </c>
      <c r="C296">
        <v>117395.55</v>
      </c>
    </row>
    <row r="297" spans="1:3" hidden="1" x14ac:dyDescent="0.2">
      <c r="A297" s="2">
        <v>44923</v>
      </c>
      <c r="B297" t="s">
        <v>37</v>
      </c>
      <c r="C297">
        <v>116375.82</v>
      </c>
    </row>
    <row r="298" spans="1:3" hidden="1" x14ac:dyDescent="0.2">
      <c r="A298" s="2">
        <v>44922</v>
      </c>
      <c r="B298" t="s">
        <v>37</v>
      </c>
      <c r="C298">
        <v>116945.97</v>
      </c>
    </row>
    <row r="299" spans="1:3" hidden="1" x14ac:dyDescent="0.2">
      <c r="A299" s="2">
        <v>44921</v>
      </c>
      <c r="B299" t="s">
        <v>37</v>
      </c>
      <c r="C299">
        <v>117058.05</v>
      </c>
    </row>
    <row r="300" spans="1:3" hidden="1" x14ac:dyDescent="0.2">
      <c r="A300" s="2">
        <v>44920</v>
      </c>
      <c r="B300" t="s">
        <v>37</v>
      </c>
      <c r="C300">
        <v>117062.07</v>
      </c>
    </row>
    <row r="301" spans="1:3" hidden="1" x14ac:dyDescent="0.2">
      <c r="A301" s="2">
        <v>44919</v>
      </c>
      <c r="B301" t="s">
        <v>37</v>
      </c>
      <c r="C301">
        <v>117062.07</v>
      </c>
    </row>
    <row r="302" spans="1:3" hidden="1" x14ac:dyDescent="0.2">
      <c r="A302" s="2">
        <v>44918</v>
      </c>
      <c r="B302" t="s">
        <v>37</v>
      </c>
      <c r="C302">
        <v>117161.28</v>
      </c>
    </row>
    <row r="303" spans="1:3" hidden="1" x14ac:dyDescent="0.2">
      <c r="A303" s="2">
        <v>44917</v>
      </c>
      <c r="B303" t="s">
        <v>37</v>
      </c>
      <c r="C303">
        <v>117154.92</v>
      </c>
    </row>
    <row r="304" spans="1:3" hidden="1" x14ac:dyDescent="0.2">
      <c r="A304" s="2">
        <v>44916</v>
      </c>
      <c r="B304" t="s">
        <v>37</v>
      </c>
      <c r="C304">
        <v>118080.5</v>
      </c>
    </row>
    <row r="305" spans="1:3" hidden="1" x14ac:dyDescent="0.2">
      <c r="A305" s="2">
        <v>44915</v>
      </c>
      <c r="B305" t="s">
        <v>37</v>
      </c>
      <c r="C305">
        <v>116765.93</v>
      </c>
    </row>
    <row r="306" spans="1:3" hidden="1" x14ac:dyDescent="0.2">
      <c r="A306" s="2">
        <v>44914</v>
      </c>
      <c r="B306" t="s">
        <v>37</v>
      </c>
      <c r="C306">
        <v>117003.27</v>
      </c>
    </row>
    <row r="307" spans="1:3" hidden="1" x14ac:dyDescent="0.2">
      <c r="A307" s="2">
        <v>44913</v>
      </c>
      <c r="B307" t="s">
        <v>37</v>
      </c>
      <c r="C307">
        <v>117517.55</v>
      </c>
    </row>
    <row r="308" spans="1:3" hidden="1" x14ac:dyDescent="0.2">
      <c r="A308" s="2">
        <v>44912</v>
      </c>
      <c r="B308" t="s">
        <v>37</v>
      </c>
      <c r="C308">
        <v>117517.55</v>
      </c>
    </row>
    <row r="309" spans="1:3" hidden="1" x14ac:dyDescent="0.2">
      <c r="A309" s="2">
        <v>44911</v>
      </c>
      <c r="B309" t="s">
        <v>37</v>
      </c>
      <c r="C309">
        <v>117324.8</v>
      </c>
    </row>
    <row r="310" spans="1:3" hidden="1" x14ac:dyDescent="0.2">
      <c r="A310" s="2">
        <v>44910</v>
      </c>
      <c r="B310" t="s">
        <v>37</v>
      </c>
      <c r="C310">
        <v>118094.67</v>
      </c>
    </row>
    <row r="311" spans="1:3" hidden="1" x14ac:dyDescent="0.2">
      <c r="A311" s="2">
        <v>44909</v>
      </c>
      <c r="B311" t="s">
        <v>37</v>
      </c>
      <c r="C311">
        <v>121266.34</v>
      </c>
    </row>
    <row r="312" spans="1:3" hidden="1" x14ac:dyDescent="0.2">
      <c r="A312" s="2">
        <v>44908</v>
      </c>
      <c r="B312" t="s">
        <v>37</v>
      </c>
      <c r="C312">
        <v>121875.27</v>
      </c>
    </row>
    <row r="313" spans="1:3" hidden="1" x14ac:dyDescent="0.2">
      <c r="A313" s="2">
        <v>44907</v>
      </c>
      <c r="B313" t="s">
        <v>37</v>
      </c>
      <c r="C313">
        <v>120854.05</v>
      </c>
    </row>
    <row r="314" spans="1:3" hidden="1" x14ac:dyDescent="0.2">
      <c r="A314" s="2">
        <v>44906</v>
      </c>
      <c r="B314" t="s">
        <v>37</v>
      </c>
      <c r="C314">
        <v>120825.62</v>
      </c>
    </row>
    <row r="315" spans="1:3" hidden="1" x14ac:dyDescent="0.2">
      <c r="A315" s="2">
        <v>44905</v>
      </c>
      <c r="B315" t="s">
        <v>37</v>
      </c>
      <c r="C315">
        <v>120825.62</v>
      </c>
    </row>
    <row r="316" spans="1:3" hidden="1" x14ac:dyDescent="0.2">
      <c r="A316" s="2">
        <v>44904</v>
      </c>
      <c r="B316" t="s">
        <v>37</v>
      </c>
      <c r="C316">
        <v>120691.58</v>
      </c>
    </row>
    <row r="317" spans="1:3" hidden="1" x14ac:dyDescent="0.2">
      <c r="A317" s="2">
        <v>44903</v>
      </c>
      <c r="B317" t="s">
        <v>37</v>
      </c>
      <c r="C317">
        <v>120716.74</v>
      </c>
    </row>
    <row r="318" spans="1:3" hidden="1" x14ac:dyDescent="0.2">
      <c r="A318" s="2">
        <v>44902</v>
      </c>
      <c r="B318" t="s">
        <v>37</v>
      </c>
      <c r="C318">
        <v>120401.28</v>
      </c>
    </row>
    <row r="319" spans="1:3" hidden="1" x14ac:dyDescent="0.2">
      <c r="A319" s="2">
        <v>44901</v>
      </c>
      <c r="B319" t="s">
        <v>37</v>
      </c>
      <c r="C319">
        <v>120898.37</v>
      </c>
    </row>
    <row r="320" spans="1:3" hidden="1" x14ac:dyDescent="0.2">
      <c r="A320" s="2">
        <v>44900</v>
      </c>
      <c r="B320" t="s">
        <v>37</v>
      </c>
      <c r="C320">
        <v>122000.81</v>
      </c>
    </row>
    <row r="321" spans="1:3" hidden="1" x14ac:dyDescent="0.2">
      <c r="A321" s="2">
        <v>44899</v>
      </c>
      <c r="B321" t="s">
        <v>37</v>
      </c>
      <c r="C321">
        <v>122719.02</v>
      </c>
    </row>
    <row r="322" spans="1:3" hidden="1" x14ac:dyDescent="0.2">
      <c r="A322" s="2">
        <v>44898</v>
      </c>
      <c r="B322" t="s">
        <v>37</v>
      </c>
      <c r="C322">
        <v>122719.02</v>
      </c>
    </row>
    <row r="323" spans="1:3" hidden="1" x14ac:dyDescent="0.2">
      <c r="A323" s="2">
        <v>44897</v>
      </c>
      <c r="B323" t="s">
        <v>37</v>
      </c>
      <c r="C323">
        <v>122786.29</v>
      </c>
    </row>
    <row r="324" spans="1:3" hidden="1" x14ac:dyDescent="0.2">
      <c r="A324" s="2">
        <v>44896</v>
      </c>
      <c r="B324" t="s">
        <v>37</v>
      </c>
      <c r="C324">
        <v>123775.88</v>
      </c>
    </row>
    <row r="325" spans="1:3" hidden="1" x14ac:dyDescent="0.2">
      <c r="A325" s="2">
        <v>44895</v>
      </c>
      <c r="B325" t="s">
        <v>37</v>
      </c>
      <c r="C325">
        <v>125637.57</v>
      </c>
    </row>
    <row r="326" spans="1:3" hidden="1" x14ac:dyDescent="0.2">
      <c r="A326" s="2">
        <v>44894</v>
      </c>
      <c r="B326" t="s">
        <v>37</v>
      </c>
      <c r="C326">
        <v>123025.60000000001</v>
      </c>
    </row>
    <row r="327" spans="1:3" hidden="1" x14ac:dyDescent="0.2">
      <c r="A327" s="2">
        <v>44893</v>
      </c>
      <c r="B327" t="s">
        <v>37</v>
      </c>
      <c r="C327">
        <v>122407.06</v>
      </c>
    </row>
    <row r="328" spans="1:3" hidden="1" x14ac:dyDescent="0.2">
      <c r="A328" s="2">
        <v>44892</v>
      </c>
      <c r="B328" t="s">
        <v>37</v>
      </c>
      <c r="C328">
        <v>123721.63</v>
      </c>
    </row>
    <row r="329" spans="1:3" hidden="1" x14ac:dyDescent="0.2">
      <c r="A329" s="2">
        <v>44891</v>
      </c>
      <c r="B329" t="s">
        <v>37</v>
      </c>
      <c r="C329">
        <v>123721.63</v>
      </c>
    </row>
    <row r="330" spans="1:3" hidden="1" x14ac:dyDescent="0.2">
      <c r="A330" s="2">
        <v>44890</v>
      </c>
      <c r="B330" t="s">
        <v>37</v>
      </c>
      <c r="C330">
        <v>123621.49</v>
      </c>
    </row>
    <row r="331" spans="1:3" hidden="1" x14ac:dyDescent="0.2">
      <c r="A331" s="2">
        <v>44889</v>
      </c>
      <c r="B331" t="s">
        <v>37</v>
      </c>
      <c r="C331">
        <v>123806.39</v>
      </c>
    </row>
    <row r="332" spans="1:3" hidden="1" x14ac:dyDescent="0.2">
      <c r="A332" s="2">
        <v>44888</v>
      </c>
      <c r="B332" t="s">
        <v>37</v>
      </c>
      <c r="C332">
        <v>124186.95</v>
      </c>
    </row>
    <row r="333" spans="1:3" hidden="1" x14ac:dyDescent="0.2">
      <c r="A333" s="2">
        <v>44887</v>
      </c>
      <c r="B333" t="s">
        <v>37</v>
      </c>
      <c r="C333">
        <v>124057.49</v>
      </c>
    </row>
    <row r="334" spans="1:3" hidden="1" x14ac:dyDescent="0.2">
      <c r="A334" s="2">
        <v>44886</v>
      </c>
      <c r="B334" t="s">
        <v>37</v>
      </c>
      <c r="C334">
        <v>122110.1</v>
      </c>
    </row>
    <row r="335" spans="1:3" hidden="1" x14ac:dyDescent="0.2">
      <c r="A335" s="2">
        <v>44885</v>
      </c>
      <c r="B335" t="s">
        <v>37</v>
      </c>
      <c r="C335">
        <v>122634.38</v>
      </c>
    </row>
    <row r="336" spans="1:3" hidden="1" x14ac:dyDescent="0.2">
      <c r="A336" s="2">
        <v>44884</v>
      </c>
      <c r="B336" t="s">
        <v>37</v>
      </c>
      <c r="C336">
        <v>122634.38</v>
      </c>
    </row>
    <row r="337" spans="1:3" hidden="1" x14ac:dyDescent="0.2">
      <c r="A337" s="2">
        <v>44883</v>
      </c>
      <c r="B337" t="s">
        <v>37</v>
      </c>
      <c r="C337">
        <v>122338.41</v>
      </c>
    </row>
    <row r="338" spans="1:3" hidden="1" x14ac:dyDescent="0.2">
      <c r="A338" s="2">
        <v>44882</v>
      </c>
      <c r="B338" t="s">
        <v>37</v>
      </c>
      <c r="C338">
        <v>121492.79</v>
      </c>
    </row>
    <row r="339" spans="1:3" hidden="1" x14ac:dyDescent="0.2">
      <c r="A339" s="2">
        <v>44881</v>
      </c>
      <c r="B339" t="s">
        <v>37</v>
      </c>
      <c r="C339">
        <v>122460.81</v>
      </c>
    </row>
    <row r="340" spans="1:3" hidden="1" x14ac:dyDescent="0.2">
      <c r="A340" s="2">
        <v>44880</v>
      </c>
      <c r="B340" t="s">
        <v>37</v>
      </c>
      <c r="C340">
        <v>123647.05</v>
      </c>
    </row>
    <row r="341" spans="1:3" hidden="1" x14ac:dyDescent="0.2">
      <c r="A341" s="2">
        <v>44879</v>
      </c>
      <c r="B341" t="s">
        <v>37</v>
      </c>
      <c r="C341">
        <v>122269.17</v>
      </c>
    </row>
    <row r="342" spans="1:3" hidden="1" x14ac:dyDescent="0.2">
      <c r="A342" s="2">
        <v>44878</v>
      </c>
      <c r="B342" t="s">
        <v>37</v>
      </c>
      <c r="C342">
        <v>122848.55</v>
      </c>
    </row>
    <row r="343" spans="1:3" hidden="1" x14ac:dyDescent="0.2">
      <c r="A343" s="2">
        <v>44877</v>
      </c>
      <c r="B343" t="s">
        <v>37</v>
      </c>
      <c r="C343">
        <v>122848.55</v>
      </c>
    </row>
    <row r="344" spans="1:3" hidden="1" x14ac:dyDescent="0.2">
      <c r="A344" s="2">
        <v>44876</v>
      </c>
      <c r="B344" t="s">
        <v>37</v>
      </c>
      <c r="C344">
        <v>124078.6</v>
      </c>
    </row>
    <row r="345" spans="1:3" hidden="1" x14ac:dyDescent="0.2">
      <c r="A345" s="2">
        <v>44875</v>
      </c>
      <c r="B345" t="s">
        <v>37</v>
      </c>
      <c r="C345">
        <v>124244.78</v>
      </c>
    </row>
    <row r="346" spans="1:3" hidden="1" x14ac:dyDescent="0.2">
      <c r="A346" s="2">
        <v>44874</v>
      </c>
      <c r="B346" t="s">
        <v>37</v>
      </c>
      <c r="C346">
        <v>119255.05</v>
      </c>
    </row>
    <row r="347" spans="1:3" hidden="1" x14ac:dyDescent="0.2">
      <c r="A347" s="2">
        <v>44873</v>
      </c>
      <c r="B347" t="s">
        <v>37</v>
      </c>
      <c r="C347">
        <v>121246.63</v>
      </c>
    </row>
    <row r="348" spans="1:3" hidden="1" x14ac:dyDescent="0.2">
      <c r="A348" s="2">
        <v>44872</v>
      </c>
      <c r="B348" t="s">
        <v>37</v>
      </c>
      <c r="C348">
        <v>120978.92</v>
      </c>
    </row>
    <row r="349" spans="1:3" hidden="1" x14ac:dyDescent="0.2">
      <c r="A349" s="2">
        <v>44871</v>
      </c>
      <c r="B349" t="s">
        <v>37</v>
      </c>
      <c r="C349">
        <v>120064.43</v>
      </c>
    </row>
    <row r="350" spans="1:3" hidden="1" x14ac:dyDescent="0.2">
      <c r="A350" s="2">
        <v>44870</v>
      </c>
      <c r="B350" t="s">
        <v>37</v>
      </c>
      <c r="C350">
        <v>120064.43</v>
      </c>
    </row>
    <row r="351" spans="1:3" hidden="1" x14ac:dyDescent="0.2">
      <c r="A351" s="2">
        <v>44869</v>
      </c>
      <c r="B351" t="s">
        <v>37</v>
      </c>
      <c r="C351">
        <v>121852.73</v>
      </c>
    </row>
    <row r="352" spans="1:3" hidden="1" x14ac:dyDescent="0.2">
      <c r="A352" s="2">
        <v>44868</v>
      </c>
      <c r="B352" t="s">
        <v>37</v>
      </c>
      <c r="C352">
        <v>119696.17</v>
      </c>
    </row>
    <row r="353" spans="1:3" hidden="1" x14ac:dyDescent="0.2">
      <c r="A353" s="2">
        <v>44867</v>
      </c>
      <c r="B353" t="s">
        <v>37</v>
      </c>
      <c r="C353">
        <v>120463.3</v>
      </c>
    </row>
    <row r="354" spans="1:3" hidden="1" x14ac:dyDescent="0.2">
      <c r="A354" s="2">
        <v>44866</v>
      </c>
      <c r="B354" t="s">
        <v>37</v>
      </c>
      <c r="C354">
        <v>121877.58</v>
      </c>
    </row>
    <row r="355" spans="1:3" hidden="1" x14ac:dyDescent="0.2">
      <c r="A355" s="2">
        <v>44865</v>
      </c>
      <c r="B355" t="s">
        <v>37</v>
      </c>
      <c r="C355">
        <v>121031.32</v>
      </c>
    </row>
    <row r="356" spans="1:3" hidden="1" x14ac:dyDescent="0.2">
      <c r="A356" s="2">
        <v>44864</v>
      </c>
      <c r="B356" t="s">
        <v>37</v>
      </c>
      <c r="C356">
        <v>121247.72</v>
      </c>
    </row>
    <row r="357" spans="1:3" hidden="1" x14ac:dyDescent="0.2">
      <c r="A357" s="2">
        <v>44863</v>
      </c>
      <c r="B357" t="s">
        <v>37</v>
      </c>
      <c r="C357">
        <v>121247.72</v>
      </c>
    </row>
    <row r="358" spans="1:3" hidden="1" x14ac:dyDescent="0.2">
      <c r="A358" s="2">
        <v>44862</v>
      </c>
      <c r="B358" t="s">
        <v>37</v>
      </c>
      <c r="C358">
        <v>121262.01</v>
      </c>
    </row>
    <row r="359" spans="1:3" hidden="1" x14ac:dyDescent="0.2">
      <c r="A359" s="2">
        <v>44861</v>
      </c>
      <c r="B359" t="s">
        <v>37</v>
      </c>
      <c r="C359">
        <v>119007.67999999999</v>
      </c>
    </row>
    <row r="360" spans="1:3" hidden="1" x14ac:dyDescent="0.2">
      <c r="A360" s="2">
        <v>44860</v>
      </c>
      <c r="B360" t="s">
        <v>37</v>
      </c>
      <c r="C360">
        <v>120353.42</v>
      </c>
    </row>
    <row r="361" spans="1:3" hidden="1" x14ac:dyDescent="0.2">
      <c r="A361" s="2">
        <v>44859</v>
      </c>
      <c r="B361" t="s">
        <v>37</v>
      </c>
      <c r="C361">
        <v>121090.6</v>
      </c>
    </row>
    <row r="362" spans="1:3" hidden="1" x14ac:dyDescent="0.2">
      <c r="A362" s="2">
        <v>44858</v>
      </c>
      <c r="B362" t="s">
        <v>37</v>
      </c>
      <c r="C362">
        <v>119691.39</v>
      </c>
    </row>
    <row r="363" spans="1:3" hidden="1" x14ac:dyDescent="0.2">
      <c r="A363" s="2">
        <v>44857</v>
      </c>
      <c r="B363" t="s">
        <v>37</v>
      </c>
      <c r="C363">
        <v>118909.4</v>
      </c>
    </row>
    <row r="364" spans="1:3" hidden="1" x14ac:dyDescent="0.2">
      <c r="A364" s="2">
        <v>44856</v>
      </c>
      <c r="B364" t="s">
        <v>37</v>
      </c>
      <c r="C364">
        <v>118909.4</v>
      </c>
    </row>
    <row r="365" spans="1:3" hidden="1" x14ac:dyDescent="0.2">
      <c r="A365" s="2">
        <v>44855</v>
      </c>
      <c r="B365" t="s">
        <v>37</v>
      </c>
      <c r="C365">
        <v>119557.58</v>
      </c>
    </row>
    <row r="366" spans="1:3" hidden="1" x14ac:dyDescent="0.2">
      <c r="A366" s="2">
        <v>44854</v>
      </c>
      <c r="B366" t="s">
        <v>37</v>
      </c>
      <c r="C366">
        <v>118395.68</v>
      </c>
    </row>
    <row r="367" spans="1:3" hidden="1" x14ac:dyDescent="0.2">
      <c r="A367" s="2">
        <v>44853</v>
      </c>
      <c r="B367" t="s">
        <v>37</v>
      </c>
      <c r="C367">
        <v>118236.91</v>
      </c>
    </row>
    <row r="368" spans="1:3" hidden="1" x14ac:dyDescent="0.2">
      <c r="A368" s="2">
        <v>44852</v>
      </c>
      <c r="B368" t="s">
        <v>37</v>
      </c>
      <c r="C368">
        <v>119172.04</v>
      </c>
    </row>
    <row r="369" spans="1:3" hidden="1" x14ac:dyDescent="0.2">
      <c r="A369" s="2">
        <v>44851</v>
      </c>
      <c r="B369" t="s">
        <v>37</v>
      </c>
      <c r="C369">
        <v>119138.83</v>
      </c>
    </row>
    <row r="370" spans="1:3" hidden="1" x14ac:dyDescent="0.2">
      <c r="A370" s="2">
        <v>44850</v>
      </c>
      <c r="B370" t="s">
        <v>37</v>
      </c>
      <c r="C370">
        <v>117247.36</v>
      </c>
    </row>
    <row r="371" spans="1:3" hidden="1" x14ac:dyDescent="0.2">
      <c r="A371" s="2">
        <v>44849</v>
      </c>
      <c r="B371" t="s">
        <v>37</v>
      </c>
      <c r="C371">
        <v>117247.36</v>
      </c>
    </row>
    <row r="372" spans="1:3" hidden="1" x14ac:dyDescent="0.2">
      <c r="A372" s="2">
        <v>44848</v>
      </c>
      <c r="B372" t="s">
        <v>37</v>
      </c>
      <c r="C372">
        <v>116807.47</v>
      </c>
    </row>
    <row r="373" spans="1:3" hidden="1" x14ac:dyDescent="0.2">
      <c r="A373" s="2">
        <v>44847</v>
      </c>
      <c r="B373" t="s">
        <v>37</v>
      </c>
      <c r="C373">
        <v>118461.26</v>
      </c>
    </row>
    <row r="374" spans="1:3" hidden="1" x14ac:dyDescent="0.2">
      <c r="A374" s="2">
        <v>44846</v>
      </c>
      <c r="B374" t="s">
        <v>37</v>
      </c>
      <c r="C374">
        <v>117046.34</v>
      </c>
    </row>
    <row r="375" spans="1:3" hidden="1" x14ac:dyDescent="0.2">
      <c r="A375" s="2">
        <v>44845</v>
      </c>
      <c r="B375" t="s">
        <v>37</v>
      </c>
      <c r="C375">
        <v>117479.75</v>
      </c>
    </row>
    <row r="376" spans="1:3" hidden="1" x14ac:dyDescent="0.2">
      <c r="A376" s="2">
        <v>44844</v>
      </c>
      <c r="B376" t="s">
        <v>37</v>
      </c>
      <c r="C376">
        <v>118200.47</v>
      </c>
    </row>
    <row r="377" spans="1:3" hidden="1" x14ac:dyDescent="0.2">
      <c r="A377" s="2">
        <v>44843</v>
      </c>
      <c r="B377" t="s">
        <v>37</v>
      </c>
      <c r="C377">
        <v>119166.56</v>
      </c>
    </row>
    <row r="378" spans="1:3" hidden="1" x14ac:dyDescent="0.2">
      <c r="A378" s="2">
        <v>44842</v>
      </c>
      <c r="B378" t="s">
        <v>37</v>
      </c>
      <c r="C378">
        <v>119166.56</v>
      </c>
    </row>
    <row r="379" spans="1:3" hidden="1" x14ac:dyDescent="0.2">
      <c r="A379" s="2">
        <v>44841</v>
      </c>
      <c r="B379" t="s">
        <v>37</v>
      </c>
      <c r="C379">
        <v>118752.15</v>
      </c>
    </row>
    <row r="380" spans="1:3" hidden="1" x14ac:dyDescent="0.2">
      <c r="A380" s="2">
        <v>44840</v>
      </c>
      <c r="B380" t="s">
        <v>37</v>
      </c>
      <c r="C380">
        <v>120478.8</v>
      </c>
    </row>
    <row r="381" spans="1:3" hidden="1" x14ac:dyDescent="0.2">
      <c r="A381" s="2">
        <v>44839</v>
      </c>
      <c r="B381" t="s">
        <v>37</v>
      </c>
      <c r="C381">
        <v>120283.4</v>
      </c>
    </row>
    <row r="382" spans="1:3" hidden="1" x14ac:dyDescent="0.2">
      <c r="A382" s="2">
        <v>44838</v>
      </c>
      <c r="B382" t="s">
        <v>37</v>
      </c>
      <c r="C382">
        <v>121597.62</v>
      </c>
    </row>
    <row r="383" spans="1:3" hidden="1" x14ac:dyDescent="0.2">
      <c r="A383" s="2">
        <v>44837</v>
      </c>
      <c r="B383" t="s">
        <v>37</v>
      </c>
      <c r="C383">
        <v>116827.69</v>
      </c>
    </row>
    <row r="384" spans="1:3" hidden="1" x14ac:dyDescent="0.2">
      <c r="A384" s="2">
        <v>44836</v>
      </c>
      <c r="B384" t="s">
        <v>37</v>
      </c>
      <c r="C384">
        <v>116466.93</v>
      </c>
    </row>
    <row r="385" spans="1:3" hidden="1" x14ac:dyDescent="0.2">
      <c r="A385" s="2">
        <v>44835</v>
      </c>
      <c r="B385" t="s">
        <v>37</v>
      </c>
      <c r="C385">
        <v>116466.93</v>
      </c>
    </row>
    <row r="386" spans="1:3" hidden="1" x14ac:dyDescent="0.2">
      <c r="A386" s="2">
        <v>44834</v>
      </c>
      <c r="B386" t="s">
        <v>37</v>
      </c>
      <c r="C386">
        <v>116371.22</v>
      </c>
    </row>
    <row r="387" spans="1:3" hidden="1" x14ac:dyDescent="0.2">
      <c r="A387" s="2">
        <v>44833</v>
      </c>
      <c r="B387" t="s">
        <v>37</v>
      </c>
      <c r="C387">
        <v>117991.92</v>
      </c>
    </row>
    <row r="388" spans="1:3" hidden="1" x14ac:dyDescent="0.2">
      <c r="A388" s="2">
        <v>44832</v>
      </c>
      <c r="B388" t="s">
        <v>37</v>
      </c>
      <c r="C388">
        <v>120899.59</v>
      </c>
    </row>
    <row r="389" spans="1:3" hidden="1" x14ac:dyDescent="0.2">
      <c r="A389" s="2">
        <v>44831</v>
      </c>
      <c r="B389" t="s">
        <v>37</v>
      </c>
      <c r="C389">
        <v>119655.8</v>
      </c>
    </row>
    <row r="390" spans="1:3" hidden="1" x14ac:dyDescent="0.2">
      <c r="A390" s="2">
        <v>44830</v>
      </c>
      <c r="B390" t="s">
        <v>37</v>
      </c>
      <c r="C390">
        <v>119024.9</v>
      </c>
    </row>
    <row r="391" spans="1:3" hidden="1" x14ac:dyDescent="0.2">
      <c r="A391" s="2">
        <v>44829</v>
      </c>
      <c r="B391" t="s">
        <v>37</v>
      </c>
      <c r="C391">
        <v>120301.88</v>
      </c>
    </row>
    <row r="392" spans="1:3" hidden="1" x14ac:dyDescent="0.2">
      <c r="A392" s="2">
        <v>44828</v>
      </c>
      <c r="B392" t="s">
        <v>37</v>
      </c>
      <c r="C392">
        <v>120301.88</v>
      </c>
    </row>
    <row r="393" spans="1:3" hidden="1" x14ac:dyDescent="0.2">
      <c r="A393" s="2">
        <v>44827</v>
      </c>
      <c r="B393" t="s">
        <v>37</v>
      </c>
      <c r="C393">
        <v>119035.62</v>
      </c>
    </row>
    <row r="394" spans="1:3" hidden="1" x14ac:dyDescent="0.2">
      <c r="A394" s="2">
        <v>44826</v>
      </c>
      <c r="B394" t="s">
        <v>37</v>
      </c>
      <c r="C394">
        <v>121102.22</v>
      </c>
    </row>
    <row r="395" spans="1:3" hidden="1" x14ac:dyDescent="0.2">
      <c r="A395" s="2">
        <v>44825</v>
      </c>
      <c r="B395" t="s">
        <v>37</v>
      </c>
      <c r="C395">
        <v>121060.3</v>
      </c>
    </row>
    <row r="396" spans="1:3" hidden="1" x14ac:dyDescent="0.2">
      <c r="A396" s="2">
        <v>44824</v>
      </c>
      <c r="B396" t="s">
        <v>37</v>
      </c>
      <c r="C396">
        <v>121827.13</v>
      </c>
    </row>
    <row r="397" spans="1:3" hidden="1" x14ac:dyDescent="0.2">
      <c r="A397" s="2">
        <v>44823</v>
      </c>
      <c r="B397" t="s">
        <v>37</v>
      </c>
      <c r="C397">
        <v>122795.51</v>
      </c>
    </row>
    <row r="398" spans="1:3" hidden="1" x14ac:dyDescent="0.2">
      <c r="A398" s="2">
        <v>44822</v>
      </c>
      <c r="B398" t="s">
        <v>37</v>
      </c>
      <c r="C398">
        <v>122437.13</v>
      </c>
    </row>
    <row r="399" spans="1:3" hidden="1" x14ac:dyDescent="0.2">
      <c r="A399" s="2">
        <v>44821</v>
      </c>
      <c r="B399" t="s">
        <v>37</v>
      </c>
      <c r="C399">
        <v>122437.13</v>
      </c>
    </row>
    <row r="400" spans="1:3" hidden="1" x14ac:dyDescent="0.2">
      <c r="A400" s="2">
        <v>44820</v>
      </c>
      <c r="B400" t="s">
        <v>37</v>
      </c>
      <c r="C400">
        <v>122585.16</v>
      </c>
    </row>
    <row r="401" spans="1:3" hidden="1" x14ac:dyDescent="0.2">
      <c r="A401" s="2">
        <v>44819</v>
      </c>
      <c r="B401" t="s">
        <v>37</v>
      </c>
      <c r="C401">
        <v>124060.38</v>
      </c>
    </row>
    <row r="402" spans="1:3" hidden="1" x14ac:dyDescent="0.2">
      <c r="A402" s="2">
        <v>44818</v>
      </c>
      <c r="B402" t="s">
        <v>37</v>
      </c>
      <c r="C402">
        <v>125087.14</v>
      </c>
    </row>
    <row r="403" spans="1:3" hidden="1" x14ac:dyDescent="0.2">
      <c r="A403" s="2">
        <v>44817</v>
      </c>
      <c r="B403" t="s">
        <v>37</v>
      </c>
      <c r="C403">
        <v>124122.47</v>
      </c>
    </row>
    <row r="404" spans="1:3" hidden="1" x14ac:dyDescent="0.2">
      <c r="A404" s="2">
        <v>44816</v>
      </c>
      <c r="B404" t="s">
        <v>37</v>
      </c>
      <c r="C404">
        <v>128344.99</v>
      </c>
    </row>
    <row r="405" spans="1:3" hidden="1" x14ac:dyDescent="0.2">
      <c r="A405" s="2">
        <v>44815</v>
      </c>
      <c r="B405" t="s">
        <v>37</v>
      </c>
      <c r="C405">
        <v>126943.98</v>
      </c>
    </row>
    <row r="406" spans="1:3" hidden="1" x14ac:dyDescent="0.2">
      <c r="A406" s="2">
        <v>44814</v>
      </c>
      <c r="B406" t="s">
        <v>37</v>
      </c>
      <c r="C406">
        <v>126943.98</v>
      </c>
    </row>
    <row r="407" spans="1:3" hidden="1" x14ac:dyDescent="0.2">
      <c r="A407" s="2">
        <v>44813</v>
      </c>
      <c r="B407" t="s">
        <v>37</v>
      </c>
      <c r="C407">
        <v>127340.41</v>
      </c>
    </row>
    <row r="408" spans="1:3" hidden="1" x14ac:dyDescent="0.2">
      <c r="A408" s="2">
        <v>44812</v>
      </c>
      <c r="B408" t="s">
        <v>37</v>
      </c>
      <c r="C408">
        <v>125350.54</v>
      </c>
    </row>
    <row r="409" spans="1:3" hidden="1" x14ac:dyDescent="0.2">
      <c r="A409" s="2">
        <v>44811</v>
      </c>
      <c r="B409" t="s">
        <v>37</v>
      </c>
      <c r="C409">
        <v>125242.26</v>
      </c>
    </row>
    <row r="410" spans="1:3" hidden="1" x14ac:dyDescent="0.2">
      <c r="A410" s="2">
        <v>44810</v>
      </c>
      <c r="B410" t="s">
        <v>37</v>
      </c>
      <c r="C410">
        <v>124264.46</v>
      </c>
    </row>
    <row r="411" spans="1:3" hidden="1" x14ac:dyDescent="0.2">
      <c r="A411" s="2">
        <v>44809</v>
      </c>
      <c r="B411" t="s">
        <v>37</v>
      </c>
      <c r="C411">
        <v>124530.66</v>
      </c>
    </row>
    <row r="412" spans="1:3" hidden="1" x14ac:dyDescent="0.2">
      <c r="A412" s="2">
        <v>44808</v>
      </c>
      <c r="B412" t="s">
        <v>37</v>
      </c>
      <c r="C412">
        <v>124836.19</v>
      </c>
    </row>
    <row r="413" spans="1:3" hidden="1" x14ac:dyDescent="0.2">
      <c r="A413" s="2">
        <v>44807</v>
      </c>
      <c r="B413" t="s">
        <v>37</v>
      </c>
      <c r="C413">
        <v>124836.19</v>
      </c>
    </row>
    <row r="414" spans="1:3" hidden="1" x14ac:dyDescent="0.2">
      <c r="A414" s="2">
        <v>44806</v>
      </c>
      <c r="B414" t="s">
        <v>37</v>
      </c>
      <c r="C414">
        <v>124894.71</v>
      </c>
    </row>
    <row r="415" spans="1:3" hidden="1" x14ac:dyDescent="0.2">
      <c r="A415" s="2">
        <v>44805</v>
      </c>
      <c r="B415" t="s">
        <v>37</v>
      </c>
      <c r="C415">
        <v>124281.48</v>
      </c>
    </row>
    <row r="416" spans="1:3" hidden="1" x14ac:dyDescent="0.2">
      <c r="A416" s="2">
        <v>44804</v>
      </c>
      <c r="B416" t="s">
        <v>37</v>
      </c>
      <c r="C416">
        <v>125394.91</v>
      </c>
    </row>
    <row r="417" spans="1:3" hidden="1" x14ac:dyDescent="0.2">
      <c r="A417" s="2">
        <v>44803</v>
      </c>
      <c r="B417" t="s">
        <v>37</v>
      </c>
      <c r="C417">
        <v>126438.92</v>
      </c>
    </row>
    <row r="418" spans="1:3" hidden="1" x14ac:dyDescent="0.2">
      <c r="A418" s="2">
        <v>44802</v>
      </c>
      <c r="B418" t="s">
        <v>37</v>
      </c>
      <c r="C418">
        <v>127783.16</v>
      </c>
    </row>
    <row r="419" spans="1:3" hidden="1" x14ac:dyDescent="0.2">
      <c r="A419" s="2">
        <v>44801</v>
      </c>
      <c r="B419" t="s">
        <v>37</v>
      </c>
      <c r="C419">
        <v>129141.72</v>
      </c>
    </row>
    <row r="420" spans="1:3" hidden="1" x14ac:dyDescent="0.2">
      <c r="A420" s="2">
        <v>44800</v>
      </c>
      <c r="B420" t="s">
        <v>37</v>
      </c>
      <c r="C420">
        <v>129141.72</v>
      </c>
    </row>
    <row r="421" spans="1:3" hidden="1" x14ac:dyDescent="0.2">
      <c r="A421" s="2">
        <v>44799</v>
      </c>
      <c r="B421" t="s">
        <v>37</v>
      </c>
      <c r="C421">
        <v>129048.89</v>
      </c>
    </row>
    <row r="422" spans="1:3" hidden="1" x14ac:dyDescent="0.2">
      <c r="A422" s="2">
        <v>44798</v>
      </c>
      <c r="B422" t="s">
        <v>37</v>
      </c>
      <c r="C422">
        <v>131843.32</v>
      </c>
    </row>
    <row r="423" spans="1:3" hidden="1" x14ac:dyDescent="0.2">
      <c r="A423" s="2">
        <v>44797</v>
      </c>
      <c r="B423" t="s">
        <v>37</v>
      </c>
      <c r="C423">
        <v>130331.35</v>
      </c>
    </row>
    <row r="424" spans="1:3" hidden="1" x14ac:dyDescent="0.2">
      <c r="A424" s="2">
        <v>44796</v>
      </c>
      <c r="B424" t="s">
        <v>37</v>
      </c>
      <c r="C424">
        <v>130454.29</v>
      </c>
    </row>
    <row r="425" spans="1:3" hidden="1" x14ac:dyDescent="0.2">
      <c r="A425" s="2">
        <v>44795</v>
      </c>
      <c r="B425" t="s">
        <v>37</v>
      </c>
      <c r="C425">
        <v>130021.55</v>
      </c>
    </row>
    <row r="426" spans="1:3" hidden="1" x14ac:dyDescent="0.2">
      <c r="A426" s="2">
        <v>44794</v>
      </c>
      <c r="B426" t="s">
        <v>37</v>
      </c>
      <c r="C426">
        <v>131892.28</v>
      </c>
    </row>
    <row r="427" spans="1:3" hidden="1" x14ac:dyDescent="0.2">
      <c r="A427" s="2">
        <v>44793</v>
      </c>
      <c r="B427" t="s">
        <v>37</v>
      </c>
      <c r="C427">
        <v>131892.28</v>
      </c>
    </row>
    <row r="428" spans="1:3" hidden="1" x14ac:dyDescent="0.2">
      <c r="A428" s="2">
        <v>44792</v>
      </c>
      <c r="B428" t="s">
        <v>37</v>
      </c>
      <c r="C428">
        <v>131394.19</v>
      </c>
    </row>
    <row r="429" spans="1:3" hidden="1" x14ac:dyDescent="0.2">
      <c r="A429" s="2">
        <v>44791</v>
      </c>
      <c r="B429" t="s">
        <v>37</v>
      </c>
      <c r="C429">
        <v>131869.47</v>
      </c>
    </row>
    <row r="430" spans="1:3" hidden="1" x14ac:dyDescent="0.2">
      <c r="A430" s="2">
        <v>44790</v>
      </c>
      <c r="B430" t="s">
        <v>37</v>
      </c>
      <c r="C430">
        <v>131847.59</v>
      </c>
    </row>
    <row r="431" spans="1:3" hidden="1" x14ac:dyDescent="0.2">
      <c r="A431" s="2">
        <v>44789</v>
      </c>
      <c r="B431" t="s">
        <v>37</v>
      </c>
      <c r="C431">
        <v>132641.97</v>
      </c>
    </row>
    <row r="432" spans="1:3" hidden="1" x14ac:dyDescent="0.2">
      <c r="A432" s="2">
        <v>44788</v>
      </c>
      <c r="B432" t="s">
        <v>37</v>
      </c>
      <c r="C432">
        <v>131499.38</v>
      </c>
    </row>
    <row r="433" spans="1:3" hidden="1" x14ac:dyDescent="0.2">
      <c r="A433" s="2">
        <v>44787</v>
      </c>
      <c r="B433" t="s">
        <v>37</v>
      </c>
      <c r="C433">
        <v>131056.11</v>
      </c>
    </row>
    <row r="434" spans="1:3" hidden="1" x14ac:dyDescent="0.2">
      <c r="A434" s="2">
        <v>44786</v>
      </c>
      <c r="B434" t="s">
        <v>37</v>
      </c>
      <c r="C434">
        <v>131056.11</v>
      </c>
    </row>
    <row r="435" spans="1:3" hidden="1" x14ac:dyDescent="0.2">
      <c r="A435" s="2">
        <v>44785</v>
      </c>
      <c r="B435" t="s">
        <v>37</v>
      </c>
      <c r="C435">
        <v>130518.86</v>
      </c>
    </row>
    <row r="436" spans="1:3" hidden="1" x14ac:dyDescent="0.2">
      <c r="A436" s="2">
        <v>44784</v>
      </c>
      <c r="B436" t="s">
        <v>37</v>
      </c>
      <c r="C436">
        <v>129243.64</v>
      </c>
    </row>
    <row r="437" spans="1:3" hidden="1" x14ac:dyDescent="0.2">
      <c r="A437" s="2">
        <v>44783</v>
      </c>
      <c r="B437" t="s">
        <v>37</v>
      </c>
      <c r="C437">
        <v>129665.35</v>
      </c>
    </row>
    <row r="438" spans="1:3" hidden="1" x14ac:dyDescent="0.2">
      <c r="A438" s="2">
        <v>44782</v>
      </c>
      <c r="B438" t="s">
        <v>37</v>
      </c>
      <c r="C438">
        <v>127972.23</v>
      </c>
    </row>
    <row r="439" spans="1:3" hidden="1" x14ac:dyDescent="0.2">
      <c r="A439" s="2">
        <v>44781</v>
      </c>
      <c r="B439" t="s">
        <v>37</v>
      </c>
      <c r="C439">
        <v>128840.62</v>
      </c>
    </row>
    <row r="440" spans="1:3" hidden="1" x14ac:dyDescent="0.2">
      <c r="A440" s="2">
        <v>44780</v>
      </c>
      <c r="B440" t="s">
        <v>37</v>
      </c>
      <c r="C440">
        <v>128616.85</v>
      </c>
    </row>
    <row r="441" spans="1:3" hidden="1" x14ac:dyDescent="0.2">
      <c r="A441" s="2">
        <v>44779</v>
      </c>
      <c r="B441" t="s">
        <v>37</v>
      </c>
      <c r="C441">
        <v>128616.85</v>
      </c>
    </row>
    <row r="442" spans="1:3" hidden="1" x14ac:dyDescent="0.2">
      <c r="A442" s="2">
        <v>44778</v>
      </c>
      <c r="B442" t="s">
        <v>37</v>
      </c>
      <c r="C442">
        <v>128074.7</v>
      </c>
    </row>
    <row r="443" spans="1:3" hidden="1" x14ac:dyDescent="0.2">
      <c r="A443" s="2">
        <v>44777</v>
      </c>
      <c r="B443" t="s">
        <v>37</v>
      </c>
      <c r="C443">
        <v>129025.89</v>
      </c>
    </row>
    <row r="444" spans="1:3" hidden="1" x14ac:dyDescent="0.2">
      <c r="A444" s="2">
        <v>44776</v>
      </c>
      <c r="B444" t="s">
        <v>37</v>
      </c>
      <c r="C444">
        <v>128605.73</v>
      </c>
    </row>
    <row r="445" spans="1:3" hidden="1" x14ac:dyDescent="0.2">
      <c r="A445" s="2">
        <v>44775</v>
      </c>
      <c r="B445" t="s">
        <v>37</v>
      </c>
      <c r="C445">
        <v>126702.55</v>
      </c>
    </row>
    <row r="446" spans="1:3" hidden="1" x14ac:dyDescent="0.2">
      <c r="A446" s="2">
        <v>44774</v>
      </c>
      <c r="B446" t="s">
        <v>37</v>
      </c>
      <c r="C446">
        <v>127867.47</v>
      </c>
    </row>
    <row r="447" spans="1:3" hidden="1" x14ac:dyDescent="0.2">
      <c r="A447" s="2">
        <v>44773</v>
      </c>
      <c r="B447" t="s">
        <v>37</v>
      </c>
      <c r="C447">
        <v>127913.36</v>
      </c>
    </row>
    <row r="448" spans="1:3" hidden="1" x14ac:dyDescent="0.2">
      <c r="A448" s="2">
        <v>44772</v>
      </c>
      <c r="B448" t="s">
        <v>37</v>
      </c>
      <c r="C448">
        <v>127913.36</v>
      </c>
    </row>
    <row r="449" spans="1:3" hidden="1" x14ac:dyDescent="0.2">
      <c r="A449" s="2">
        <v>44771</v>
      </c>
      <c r="B449" t="s">
        <v>37</v>
      </c>
      <c r="C449">
        <v>128106.96</v>
      </c>
    </row>
    <row r="450" spans="1:3" hidden="1" x14ac:dyDescent="0.2">
      <c r="A450" s="2">
        <v>44770</v>
      </c>
      <c r="B450" t="s">
        <v>37</v>
      </c>
      <c r="C450">
        <v>126743.3</v>
      </c>
    </row>
    <row r="451" spans="1:3" hidden="1" x14ac:dyDescent="0.2">
      <c r="A451" s="2">
        <v>44769</v>
      </c>
      <c r="B451" t="s">
        <v>37</v>
      </c>
      <c r="C451">
        <v>126086.14</v>
      </c>
    </row>
    <row r="452" spans="1:3" hidden="1" x14ac:dyDescent="0.2">
      <c r="A452" s="2">
        <v>44768</v>
      </c>
      <c r="B452" t="s">
        <v>37</v>
      </c>
      <c r="C452">
        <v>123246.79</v>
      </c>
    </row>
    <row r="453" spans="1:3" hidden="1" x14ac:dyDescent="0.2">
      <c r="A453" s="2">
        <v>44767</v>
      </c>
      <c r="B453" t="s">
        <v>37</v>
      </c>
      <c r="C453">
        <v>124037.88</v>
      </c>
    </row>
    <row r="454" spans="1:3" hidden="1" x14ac:dyDescent="0.2">
      <c r="A454" s="2">
        <v>44766</v>
      </c>
      <c r="B454" t="s">
        <v>37</v>
      </c>
      <c r="C454">
        <v>124101.74</v>
      </c>
    </row>
    <row r="455" spans="1:3" hidden="1" x14ac:dyDescent="0.2">
      <c r="A455" s="2">
        <v>44765</v>
      </c>
      <c r="B455" t="s">
        <v>37</v>
      </c>
      <c r="C455">
        <v>124101.74</v>
      </c>
    </row>
    <row r="456" spans="1:3" hidden="1" x14ac:dyDescent="0.2">
      <c r="A456" s="2">
        <v>44764</v>
      </c>
      <c r="B456" t="s">
        <v>37</v>
      </c>
      <c r="C456">
        <v>124050.3</v>
      </c>
    </row>
    <row r="457" spans="1:3" hidden="1" x14ac:dyDescent="0.2">
      <c r="A457" s="2">
        <v>44763</v>
      </c>
      <c r="B457" t="s">
        <v>37</v>
      </c>
      <c r="C457">
        <v>124831.28</v>
      </c>
    </row>
    <row r="458" spans="1:3" hidden="1" x14ac:dyDescent="0.2">
      <c r="A458" s="2">
        <v>44762</v>
      </c>
      <c r="B458" t="s">
        <v>37</v>
      </c>
      <c r="C458">
        <v>123395.15</v>
      </c>
    </row>
    <row r="459" spans="1:3" hidden="1" x14ac:dyDescent="0.2">
      <c r="A459" s="2">
        <v>44761</v>
      </c>
      <c r="B459" t="s">
        <v>37</v>
      </c>
      <c r="C459">
        <v>123272.12</v>
      </c>
    </row>
    <row r="460" spans="1:3" hidden="1" x14ac:dyDescent="0.2">
      <c r="A460" s="2">
        <v>44760</v>
      </c>
      <c r="B460" t="s">
        <v>37</v>
      </c>
      <c r="C460">
        <v>121622.12</v>
      </c>
    </row>
    <row r="461" spans="1:3" hidden="1" x14ac:dyDescent="0.2">
      <c r="A461" s="2">
        <v>44759</v>
      </c>
      <c r="B461" t="s">
        <v>37</v>
      </c>
      <c r="C461">
        <v>121652.79</v>
      </c>
    </row>
    <row r="462" spans="1:3" hidden="1" x14ac:dyDescent="0.2">
      <c r="A462" s="2">
        <v>44758</v>
      </c>
      <c r="B462" t="s">
        <v>37</v>
      </c>
      <c r="C462">
        <v>121652.79</v>
      </c>
    </row>
    <row r="463" spans="1:3" hidden="1" x14ac:dyDescent="0.2">
      <c r="A463" s="2">
        <v>44757</v>
      </c>
      <c r="B463" t="s">
        <v>37</v>
      </c>
      <c r="C463">
        <v>122256.17</v>
      </c>
    </row>
    <row r="464" spans="1:3" hidden="1" x14ac:dyDescent="0.2">
      <c r="A464" s="2">
        <v>44756</v>
      </c>
      <c r="B464" t="s">
        <v>37</v>
      </c>
      <c r="C464">
        <v>120463.61</v>
      </c>
    </row>
    <row r="465" spans="1:3" hidden="1" x14ac:dyDescent="0.2">
      <c r="A465" s="2">
        <v>44755</v>
      </c>
      <c r="B465" t="s">
        <v>37</v>
      </c>
      <c r="C465">
        <v>121386.8</v>
      </c>
    </row>
    <row r="466" spans="1:3" hidden="1" x14ac:dyDescent="0.2">
      <c r="A466" s="2">
        <v>44754</v>
      </c>
      <c r="B466" t="s">
        <v>37</v>
      </c>
      <c r="C466">
        <v>121978.06</v>
      </c>
    </row>
    <row r="467" spans="1:3" hidden="1" x14ac:dyDescent="0.2">
      <c r="A467" s="2">
        <v>44753</v>
      </c>
      <c r="B467" t="s">
        <v>37</v>
      </c>
      <c r="C467">
        <v>121413.52</v>
      </c>
    </row>
    <row r="468" spans="1:3" hidden="1" x14ac:dyDescent="0.2">
      <c r="A468" s="2">
        <v>44752</v>
      </c>
      <c r="B468" t="s">
        <v>37</v>
      </c>
      <c r="C468">
        <v>122613.44</v>
      </c>
    </row>
    <row r="469" spans="1:3" hidden="1" x14ac:dyDescent="0.2">
      <c r="A469" s="2">
        <v>44751</v>
      </c>
      <c r="B469" t="s">
        <v>37</v>
      </c>
      <c r="C469">
        <v>122613.44</v>
      </c>
    </row>
    <row r="470" spans="1:3" hidden="1" x14ac:dyDescent="0.2">
      <c r="A470" s="2">
        <v>44750</v>
      </c>
      <c r="B470" t="s">
        <v>37</v>
      </c>
      <c r="C470">
        <v>122815.51</v>
      </c>
    </row>
    <row r="471" spans="1:3" hidden="1" x14ac:dyDescent="0.2">
      <c r="A471" s="2">
        <v>44749</v>
      </c>
      <c r="B471" t="s">
        <v>37</v>
      </c>
      <c r="C471">
        <v>122389.78</v>
      </c>
    </row>
    <row r="472" spans="1:3" hidden="1" x14ac:dyDescent="0.2">
      <c r="A472" s="2">
        <v>44748</v>
      </c>
      <c r="B472" t="s">
        <v>37</v>
      </c>
      <c r="C472">
        <v>119760.61</v>
      </c>
    </row>
    <row r="473" spans="1:3" hidden="1" x14ac:dyDescent="0.2">
      <c r="A473" s="2">
        <v>44747</v>
      </c>
      <c r="B473" t="s">
        <v>37</v>
      </c>
      <c r="C473">
        <v>118027.6</v>
      </c>
    </row>
    <row r="474" spans="1:3" hidden="1" x14ac:dyDescent="0.2">
      <c r="A474" s="2">
        <v>44746</v>
      </c>
      <c r="B474" t="s">
        <v>37</v>
      </c>
      <c r="C474">
        <v>118335.07</v>
      </c>
    </row>
    <row r="475" spans="1:3" hidden="1" x14ac:dyDescent="0.2">
      <c r="A475" s="2">
        <v>44745</v>
      </c>
      <c r="B475" t="s">
        <v>37</v>
      </c>
      <c r="C475">
        <v>117980.64</v>
      </c>
    </row>
    <row r="476" spans="1:3" hidden="1" x14ac:dyDescent="0.2">
      <c r="A476" s="2">
        <v>44744</v>
      </c>
      <c r="B476" t="s">
        <v>37</v>
      </c>
      <c r="C476">
        <v>117980.64</v>
      </c>
    </row>
    <row r="477" spans="1:3" hidden="1" x14ac:dyDescent="0.2">
      <c r="A477" s="2">
        <v>44743</v>
      </c>
      <c r="B477" t="s">
        <v>37</v>
      </c>
      <c r="C477">
        <v>117547.07</v>
      </c>
    </row>
    <row r="478" spans="1:3" hidden="1" x14ac:dyDescent="0.2">
      <c r="A478" s="2">
        <v>44742</v>
      </c>
      <c r="B478" t="s">
        <v>37</v>
      </c>
      <c r="C478">
        <v>117474.9</v>
      </c>
    </row>
    <row r="479" spans="1:3" hidden="1" x14ac:dyDescent="0.2">
      <c r="A479" s="2">
        <v>44741</v>
      </c>
      <c r="B479" t="s">
        <v>37</v>
      </c>
      <c r="C479">
        <v>117961.2</v>
      </c>
    </row>
    <row r="480" spans="1:3" hidden="1" x14ac:dyDescent="0.2">
      <c r="A480" s="2">
        <v>44740</v>
      </c>
      <c r="B480" t="s">
        <v>37</v>
      </c>
      <c r="C480">
        <v>118010.28</v>
      </c>
    </row>
    <row r="481" spans="1:3" hidden="1" x14ac:dyDescent="0.2">
      <c r="A481" s="2">
        <v>44739</v>
      </c>
      <c r="B481" t="s">
        <v>37</v>
      </c>
      <c r="C481">
        <v>119349.97</v>
      </c>
    </row>
    <row r="482" spans="1:3" hidden="1" x14ac:dyDescent="0.2">
      <c r="A482" s="2">
        <v>44738</v>
      </c>
      <c r="B482" t="s">
        <v>37</v>
      </c>
      <c r="C482">
        <v>118916.81</v>
      </c>
    </row>
    <row r="483" spans="1:3" hidden="1" x14ac:dyDescent="0.2">
      <c r="A483" s="2">
        <v>44737</v>
      </c>
      <c r="B483" t="s">
        <v>37</v>
      </c>
      <c r="C483">
        <v>118916.81</v>
      </c>
    </row>
    <row r="484" spans="1:3" hidden="1" x14ac:dyDescent="0.2">
      <c r="A484" s="2">
        <v>44736</v>
      </c>
      <c r="B484" t="s">
        <v>37</v>
      </c>
      <c r="C484">
        <v>119145.01</v>
      </c>
    </row>
    <row r="485" spans="1:3" hidden="1" x14ac:dyDescent="0.2">
      <c r="A485" s="2">
        <v>44735</v>
      </c>
      <c r="B485" t="s">
        <v>37</v>
      </c>
      <c r="C485">
        <v>115870.45</v>
      </c>
    </row>
    <row r="486" spans="1:3" hidden="1" x14ac:dyDescent="0.2">
      <c r="A486" s="2">
        <v>44734</v>
      </c>
      <c r="B486" t="s">
        <v>37</v>
      </c>
      <c r="C486">
        <v>115728.14</v>
      </c>
    </row>
    <row r="487" spans="1:3" hidden="1" x14ac:dyDescent="0.2">
      <c r="A487" s="2">
        <v>44733</v>
      </c>
      <c r="B487" t="s">
        <v>37</v>
      </c>
      <c r="C487">
        <v>116354.59</v>
      </c>
    </row>
    <row r="488" spans="1:3" hidden="1" x14ac:dyDescent="0.2">
      <c r="A488" s="2">
        <v>44732</v>
      </c>
      <c r="B488" t="s">
        <v>37</v>
      </c>
      <c r="C488">
        <v>114616.94</v>
      </c>
    </row>
    <row r="489" spans="1:3" hidden="1" x14ac:dyDescent="0.2">
      <c r="A489" s="2">
        <v>44731</v>
      </c>
      <c r="B489" t="s">
        <v>37</v>
      </c>
      <c r="C489">
        <v>114351.31</v>
      </c>
    </row>
    <row r="490" spans="1:3" hidden="1" x14ac:dyDescent="0.2">
      <c r="A490" s="2">
        <v>44730</v>
      </c>
      <c r="B490" t="s">
        <v>37</v>
      </c>
      <c r="C490">
        <v>114351.31</v>
      </c>
    </row>
    <row r="491" spans="1:3" hidden="1" x14ac:dyDescent="0.2">
      <c r="A491" s="2">
        <v>44729</v>
      </c>
      <c r="B491" t="s">
        <v>37</v>
      </c>
      <c r="C491">
        <v>113989.21</v>
      </c>
    </row>
    <row r="492" spans="1:3" hidden="1" x14ac:dyDescent="0.2">
      <c r="A492" s="2">
        <v>44728</v>
      </c>
      <c r="B492" t="s">
        <v>37</v>
      </c>
      <c r="C492">
        <v>117350.45</v>
      </c>
    </row>
    <row r="493" spans="1:3" hidden="1" x14ac:dyDescent="0.2">
      <c r="A493" s="2">
        <v>44727</v>
      </c>
      <c r="B493" t="s">
        <v>37</v>
      </c>
      <c r="C493">
        <v>118282.83</v>
      </c>
    </row>
    <row r="494" spans="1:3" hidden="1" x14ac:dyDescent="0.2">
      <c r="A494" s="2">
        <v>44726</v>
      </c>
      <c r="B494" t="s">
        <v>37</v>
      </c>
      <c r="C494">
        <v>117279.82</v>
      </c>
    </row>
    <row r="495" spans="1:3" hidden="1" x14ac:dyDescent="0.2">
      <c r="A495" s="2">
        <v>44725</v>
      </c>
      <c r="B495" t="s">
        <v>37</v>
      </c>
      <c r="C495">
        <v>117210.49</v>
      </c>
    </row>
    <row r="496" spans="1:3" hidden="1" x14ac:dyDescent="0.2">
      <c r="A496" s="2">
        <v>44724</v>
      </c>
      <c r="B496" t="s">
        <v>37</v>
      </c>
      <c r="C496">
        <v>120943.93</v>
      </c>
    </row>
    <row r="497" spans="1:3" hidden="1" x14ac:dyDescent="0.2">
      <c r="A497" s="2">
        <v>44723</v>
      </c>
      <c r="B497" t="s">
        <v>37</v>
      </c>
      <c r="C497">
        <v>120943.93</v>
      </c>
    </row>
    <row r="498" spans="1:3" hidden="1" x14ac:dyDescent="0.2">
      <c r="A498" s="2">
        <v>44722</v>
      </c>
      <c r="B498" t="s">
        <v>37</v>
      </c>
      <c r="C498">
        <v>120156.72</v>
      </c>
    </row>
    <row r="499" spans="1:3" hidden="1" x14ac:dyDescent="0.2">
      <c r="A499" s="2">
        <v>44721</v>
      </c>
      <c r="B499" t="s">
        <v>37</v>
      </c>
      <c r="C499">
        <v>122384.22</v>
      </c>
    </row>
    <row r="500" spans="1:3" hidden="1" x14ac:dyDescent="0.2">
      <c r="A500" s="2">
        <v>44720</v>
      </c>
      <c r="B500" t="s">
        <v>37</v>
      </c>
      <c r="C500">
        <v>125345.26</v>
      </c>
    </row>
    <row r="501" spans="1:3" hidden="1" x14ac:dyDescent="0.2">
      <c r="A501" s="2">
        <v>44719</v>
      </c>
      <c r="B501" t="s">
        <v>37</v>
      </c>
      <c r="C501">
        <v>125172.39</v>
      </c>
    </row>
    <row r="502" spans="1:3" hidden="1" x14ac:dyDescent="0.2">
      <c r="A502" s="2">
        <v>44718</v>
      </c>
      <c r="B502" t="s">
        <v>37</v>
      </c>
      <c r="C502">
        <v>124352.74</v>
      </c>
    </row>
    <row r="503" spans="1:3" hidden="1" x14ac:dyDescent="0.2">
      <c r="A503" s="2">
        <v>44717</v>
      </c>
      <c r="B503" t="s">
        <v>37</v>
      </c>
      <c r="C503">
        <v>124204.68</v>
      </c>
    </row>
    <row r="504" spans="1:3" hidden="1" x14ac:dyDescent="0.2">
      <c r="A504" s="2">
        <v>44716</v>
      </c>
      <c r="B504" t="s">
        <v>37</v>
      </c>
      <c r="C504">
        <v>124204.68</v>
      </c>
    </row>
    <row r="505" spans="1:3" hidden="1" x14ac:dyDescent="0.2">
      <c r="A505" s="2">
        <v>44715</v>
      </c>
      <c r="B505" t="s">
        <v>37</v>
      </c>
      <c r="C505">
        <v>123989.15</v>
      </c>
    </row>
    <row r="506" spans="1:3" hidden="1" x14ac:dyDescent="0.2">
      <c r="A506" s="2">
        <v>44714</v>
      </c>
      <c r="B506" t="s">
        <v>37</v>
      </c>
      <c r="C506">
        <v>125725.94</v>
      </c>
    </row>
    <row r="507" spans="1:3" hidden="1" x14ac:dyDescent="0.2">
      <c r="A507" s="2">
        <v>44713</v>
      </c>
      <c r="B507" t="s">
        <v>37</v>
      </c>
      <c r="C507">
        <v>123992.07</v>
      </c>
    </row>
    <row r="508" spans="1:3" hidden="1" x14ac:dyDescent="0.2">
      <c r="A508" s="2">
        <v>44712</v>
      </c>
      <c r="B508" t="s">
        <v>37</v>
      </c>
      <c r="C508">
        <v>124256</v>
      </c>
    </row>
    <row r="509" spans="1:3" hidden="1" x14ac:dyDescent="0.2">
      <c r="A509" s="2">
        <v>44711</v>
      </c>
      <c r="B509" t="s">
        <v>37</v>
      </c>
      <c r="C509">
        <v>125161.76</v>
      </c>
    </row>
    <row r="510" spans="1:3" hidden="1" x14ac:dyDescent="0.2">
      <c r="A510" s="2">
        <v>44710</v>
      </c>
      <c r="B510" t="s">
        <v>37</v>
      </c>
      <c r="C510">
        <v>124531.36</v>
      </c>
    </row>
    <row r="511" spans="1:3" hidden="1" x14ac:dyDescent="0.2">
      <c r="A511" s="2">
        <v>44709</v>
      </c>
      <c r="B511" t="s">
        <v>37</v>
      </c>
      <c r="C511">
        <v>124531.36</v>
      </c>
    </row>
    <row r="512" spans="1:3" hidden="1" x14ac:dyDescent="0.2">
      <c r="A512" s="2">
        <v>44708</v>
      </c>
      <c r="B512" t="s">
        <v>37</v>
      </c>
      <c r="C512">
        <v>124549.63</v>
      </c>
    </row>
    <row r="513" spans="1:3" hidden="1" x14ac:dyDescent="0.2">
      <c r="A513" s="2">
        <v>44707</v>
      </c>
      <c r="B513" t="s">
        <v>37</v>
      </c>
      <c r="C513">
        <v>121123.52</v>
      </c>
    </row>
    <row r="514" spans="1:3" hidden="1" x14ac:dyDescent="0.2">
      <c r="A514" s="2">
        <v>44706</v>
      </c>
      <c r="B514" t="s">
        <v>37</v>
      </c>
      <c r="C514">
        <v>120467.87</v>
      </c>
    </row>
    <row r="515" spans="1:3" hidden="1" x14ac:dyDescent="0.2">
      <c r="A515" s="2">
        <v>44705</v>
      </c>
      <c r="B515" t="s">
        <v>37</v>
      </c>
      <c r="C515">
        <v>120208.82</v>
      </c>
    </row>
    <row r="516" spans="1:3" hidden="1" x14ac:dyDescent="0.2">
      <c r="A516" s="2">
        <v>44704</v>
      </c>
      <c r="B516" t="s">
        <v>37</v>
      </c>
      <c r="C516">
        <v>122433.73</v>
      </c>
    </row>
    <row r="517" spans="1:3" hidden="1" x14ac:dyDescent="0.2">
      <c r="A517" s="2">
        <v>44703</v>
      </c>
      <c r="B517" t="s">
        <v>37</v>
      </c>
      <c r="C517">
        <v>120920.71</v>
      </c>
    </row>
    <row r="518" spans="1:3" hidden="1" x14ac:dyDescent="0.2">
      <c r="A518" s="2">
        <v>44702</v>
      </c>
      <c r="B518" t="s">
        <v>37</v>
      </c>
      <c r="C518">
        <v>120920.71</v>
      </c>
    </row>
    <row r="519" spans="1:3" hidden="1" x14ac:dyDescent="0.2">
      <c r="A519" s="2">
        <v>44701</v>
      </c>
      <c r="B519" t="s">
        <v>37</v>
      </c>
      <c r="C519">
        <v>120713.18</v>
      </c>
    </row>
    <row r="520" spans="1:3" hidden="1" x14ac:dyDescent="0.2">
      <c r="A520" s="2">
        <v>44700</v>
      </c>
      <c r="B520" t="s">
        <v>37</v>
      </c>
      <c r="C520">
        <v>121162.59</v>
      </c>
    </row>
    <row r="521" spans="1:3" hidden="1" x14ac:dyDescent="0.2">
      <c r="A521" s="2">
        <v>44699</v>
      </c>
      <c r="B521" t="s">
        <v>37</v>
      </c>
      <c r="C521">
        <v>121549.97</v>
      </c>
    </row>
    <row r="522" spans="1:3" hidden="1" x14ac:dyDescent="0.2">
      <c r="A522" s="2">
        <v>44698</v>
      </c>
      <c r="B522" t="s">
        <v>37</v>
      </c>
      <c r="C522">
        <v>125294.06</v>
      </c>
    </row>
    <row r="523" spans="1:3" hidden="1" x14ac:dyDescent="0.2">
      <c r="A523" s="2">
        <v>44697</v>
      </c>
      <c r="B523" t="s">
        <v>37</v>
      </c>
      <c r="C523">
        <v>123501.75</v>
      </c>
    </row>
    <row r="524" spans="1:3" hidden="1" x14ac:dyDescent="0.2">
      <c r="A524" s="2">
        <v>44696</v>
      </c>
      <c r="B524" t="s">
        <v>37</v>
      </c>
      <c r="C524">
        <v>123648.58</v>
      </c>
    </row>
    <row r="525" spans="1:3" hidden="1" x14ac:dyDescent="0.2">
      <c r="A525" s="2">
        <v>44695</v>
      </c>
      <c r="B525" t="s">
        <v>37</v>
      </c>
      <c r="C525">
        <v>123648.58</v>
      </c>
    </row>
    <row r="526" spans="1:3" hidden="1" x14ac:dyDescent="0.2">
      <c r="A526" s="2">
        <v>44694</v>
      </c>
      <c r="B526" t="s">
        <v>37</v>
      </c>
      <c r="C526">
        <v>123890.57</v>
      </c>
    </row>
    <row r="527" spans="1:3" hidden="1" x14ac:dyDescent="0.2">
      <c r="A527" s="2">
        <v>44693</v>
      </c>
      <c r="B527" t="s">
        <v>37</v>
      </c>
      <c r="C527">
        <v>120155.21</v>
      </c>
    </row>
    <row r="528" spans="1:3" hidden="1" x14ac:dyDescent="0.2">
      <c r="A528" s="2">
        <v>44692</v>
      </c>
      <c r="B528" t="s">
        <v>37</v>
      </c>
      <c r="C528">
        <v>120423.83</v>
      </c>
    </row>
    <row r="529" spans="1:3" hidden="1" x14ac:dyDescent="0.2">
      <c r="A529" s="2">
        <v>44691</v>
      </c>
      <c r="B529" t="s">
        <v>37</v>
      </c>
      <c r="C529">
        <v>120980.21</v>
      </c>
    </row>
    <row r="530" spans="1:3" hidden="1" x14ac:dyDescent="0.2">
      <c r="A530" s="2">
        <v>44690</v>
      </c>
      <c r="B530" t="s">
        <v>37</v>
      </c>
      <c r="C530">
        <v>121451.36</v>
      </c>
    </row>
    <row r="531" spans="1:3" hidden="1" x14ac:dyDescent="0.2">
      <c r="A531" s="2">
        <v>44689</v>
      </c>
      <c r="B531" t="s">
        <v>37</v>
      </c>
      <c r="C531">
        <v>124492.13</v>
      </c>
    </row>
    <row r="532" spans="1:3" hidden="1" x14ac:dyDescent="0.2">
      <c r="A532" s="2">
        <v>44688</v>
      </c>
      <c r="B532" t="s">
        <v>37</v>
      </c>
      <c r="C532">
        <v>124492.13</v>
      </c>
    </row>
    <row r="533" spans="1:3" hidden="1" x14ac:dyDescent="0.2">
      <c r="A533" s="2">
        <v>44687</v>
      </c>
      <c r="B533" t="s">
        <v>37</v>
      </c>
      <c r="C533">
        <v>124600.98</v>
      </c>
    </row>
    <row r="534" spans="1:3" hidden="1" x14ac:dyDescent="0.2">
      <c r="A534" s="2">
        <v>44686</v>
      </c>
      <c r="B534" t="s">
        <v>37</v>
      </c>
      <c r="C534">
        <v>125464.39</v>
      </c>
    </row>
    <row r="535" spans="1:3" hidden="1" x14ac:dyDescent="0.2">
      <c r="A535" s="2">
        <v>44685</v>
      </c>
      <c r="B535" t="s">
        <v>37</v>
      </c>
      <c r="C535">
        <v>129016.27</v>
      </c>
    </row>
    <row r="536" spans="1:3" hidden="1" x14ac:dyDescent="0.2">
      <c r="A536" s="2">
        <v>44684</v>
      </c>
      <c r="B536" t="s">
        <v>37</v>
      </c>
      <c r="C536">
        <v>127541.66</v>
      </c>
    </row>
    <row r="537" spans="1:3" hidden="1" x14ac:dyDescent="0.2">
      <c r="A537" s="2">
        <v>44683</v>
      </c>
      <c r="B537" t="s">
        <v>37</v>
      </c>
      <c r="C537">
        <v>126610.77</v>
      </c>
    </row>
    <row r="538" spans="1:3" hidden="1" x14ac:dyDescent="0.2">
      <c r="A538" s="2">
        <v>44682</v>
      </c>
      <c r="B538" t="s">
        <v>37</v>
      </c>
      <c r="C538">
        <v>126912.85</v>
      </c>
    </row>
    <row r="539" spans="1:3" hidden="1" x14ac:dyDescent="0.2">
      <c r="A539" s="2">
        <v>44681</v>
      </c>
      <c r="B539" t="s">
        <v>37</v>
      </c>
      <c r="C539">
        <v>126912.85</v>
      </c>
    </row>
    <row r="540" spans="1:3" hidden="1" x14ac:dyDescent="0.2">
      <c r="A540" s="2">
        <v>44680</v>
      </c>
      <c r="B540" t="s">
        <v>37</v>
      </c>
      <c r="C540">
        <v>127328.22</v>
      </c>
    </row>
    <row r="541" spans="1:3" hidden="1" x14ac:dyDescent="0.2">
      <c r="A541" s="2">
        <v>44679</v>
      </c>
      <c r="B541" t="s">
        <v>37</v>
      </c>
      <c r="C541">
        <v>128652.08</v>
      </c>
    </row>
    <row r="542" spans="1:3" hidden="1" x14ac:dyDescent="0.2">
      <c r="A542" s="2">
        <v>44678</v>
      </c>
      <c r="B542" t="s">
        <v>37</v>
      </c>
      <c r="C542">
        <v>125966.46</v>
      </c>
    </row>
    <row r="543" spans="1:3" hidden="1" x14ac:dyDescent="0.2">
      <c r="A543" s="2">
        <v>44677</v>
      </c>
      <c r="B543" t="s">
        <v>37</v>
      </c>
      <c r="C543">
        <v>125201.62</v>
      </c>
    </row>
    <row r="544" spans="1:3" hidden="1" x14ac:dyDescent="0.2">
      <c r="A544" s="2">
        <v>44676</v>
      </c>
      <c r="B544" t="s">
        <v>37</v>
      </c>
      <c r="C544">
        <v>126510.74</v>
      </c>
    </row>
    <row r="545" spans="1:3" hidden="1" x14ac:dyDescent="0.2">
      <c r="A545" s="2">
        <v>44675</v>
      </c>
      <c r="B545" t="s">
        <v>37</v>
      </c>
      <c r="C545">
        <v>127065</v>
      </c>
    </row>
    <row r="546" spans="1:3" hidden="1" x14ac:dyDescent="0.2">
      <c r="A546" s="2">
        <v>44674</v>
      </c>
      <c r="B546" t="s">
        <v>37</v>
      </c>
      <c r="C546">
        <v>127065</v>
      </c>
    </row>
    <row r="547" spans="1:3" hidden="1" x14ac:dyDescent="0.2">
      <c r="A547" s="2">
        <v>44673</v>
      </c>
      <c r="B547" t="s">
        <v>37</v>
      </c>
      <c r="C547">
        <v>126749.31</v>
      </c>
    </row>
    <row r="548" spans="1:3" hidden="1" x14ac:dyDescent="0.2">
      <c r="A548" s="2">
        <v>44672</v>
      </c>
      <c r="B548" t="s">
        <v>37</v>
      </c>
      <c r="C548">
        <v>129477.62</v>
      </c>
    </row>
    <row r="549" spans="1:3" hidden="1" x14ac:dyDescent="0.2">
      <c r="A549" s="2">
        <v>44671</v>
      </c>
      <c r="B549" t="s">
        <v>37</v>
      </c>
      <c r="C549">
        <v>131209.23000000001</v>
      </c>
    </row>
    <row r="550" spans="1:3" hidden="1" x14ac:dyDescent="0.2">
      <c r="A550" s="2">
        <v>44670</v>
      </c>
      <c r="B550" t="s">
        <v>37</v>
      </c>
      <c r="C550">
        <v>130789.37</v>
      </c>
    </row>
    <row r="551" spans="1:3" hidden="1" x14ac:dyDescent="0.2">
      <c r="A551" s="2">
        <v>44669</v>
      </c>
      <c r="B551" t="s">
        <v>37</v>
      </c>
      <c r="C551">
        <v>130071.1</v>
      </c>
    </row>
    <row r="552" spans="1:3" hidden="1" x14ac:dyDescent="0.2">
      <c r="A552" s="2">
        <v>44668</v>
      </c>
      <c r="B552" t="s">
        <v>37</v>
      </c>
      <c r="C552">
        <v>130238.58</v>
      </c>
    </row>
    <row r="553" spans="1:3" hidden="1" x14ac:dyDescent="0.2">
      <c r="A553" s="2">
        <v>44667</v>
      </c>
      <c r="B553" t="s">
        <v>37</v>
      </c>
      <c r="C553">
        <v>130238.58</v>
      </c>
    </row>
    <row r="554" spans="1:3" hidden="1" x14ac:dyDescent="0.2">
      <c r="A554" s="2">
        <v>44666</v>
      </c>
      <c r="B554" t="s">
        <v>37</v>
      </c>
      <c r="C554">
        <v>130062.43</v>
      </c>
    </row>
    <row r="555" spans="1:3" hidden="1" x14ac:dyDescent="0.2">
      <c r="A555" s="2">
        <v>44665</v>
      </c>
      <c r="B555" t="s">
        <v>37</v>
      </c>
      <c r="C555">
        <v>129594.32</v>
      </c>
    </row>
    <row r="556" spans="1:3" hidden="1" x14ac:dyDescent="0.2">
      <c r="A556" s="2">
        <v>44664</v>
      </c>
      <c r="B556" t="s">
        <v>37</v>
      </c>
      <c r="C556">
        <v>130817.71</v>
      </c>
    </row>
    <row r="557" spans="1:3" hidden="1" x14ac:dyDescent="0.2">
      <c r="A557" s="2">
        <v>44663</v>
      </c>
      <c r="B557" t="s">
        <v>37</v>
      </c>
      <c r="C557">
        <v>129464.18</v>
      </c>
    </row>
    <row r="558" spans="1:3" hidden="1" x14ac:dyDescent="0.2">
      <c r="A558" s="2">
        <v>44662</v>
      </c>
      <c r="B558" t="s">
        <v>37</v>
      </c>
      <c r="C558">
        <v>129936.51</v>
      </c>
    </row>
    <row r="559" spans="1:3" hidden="1" x14ac:dyDescent="0.2">
      <c r="A559" s="2">
        <v>44661</v>
      </c>
      <c r="B559" t="s">
        <v>37</v>
      </c>
      <c r="C559">
        <v>131562.37</v>
      </c>
    </row>
    <row r="560" spans="1:3" hidden="1" x14ac:dyDescent="0.2">
      <c r="A560" s="2">
        <v>44660</v>
      </c>
      <c r="B560" t="s">
        <v>37</v>
      </c>
      <c r="C560">
        <v>131562.37</v>
      </c>
    </row>
    <row r="561" spans="1:3" hidden="1" x14ac:dyDescent="0.2">
      <c r="A561" s="2">
        <v>44659</v>
      </c>
      <c r="B561" t="s">
        <v>37</v>
      </c>
      <c r="C561">
        <v>131853.31</v>
      </c>
    </row>
    <row r="562" spans="1:3" hidden="1" x14ac:dyDescent="0.2">
      <c r="A562" s="2">
        <v>44658</v>
      </c>
      <c r="B562" t="s">
        <v>37</v>
      </c>
      <c r="C562">
        <v>131196.12</v>
      </c>
    </row>
    <row r="563" spans="1:3" hidden="1" x14ac:dyDescent="0.2">
      <c r="A563" s="2">
        <v>44657</v>
      </c>
      <c r="B563" t="s">
        <v>37</v>
      </c>
      <c r="C563">
        <v>131394.95000000001</v>
      </c>
    </row>
    <row r="564" spans="1:3" hidden="1" x14ac:dyDescent="0.2">
      <c r="A564" s="2">
        <v>44656</v>
      </c>
      <c r="B564" t="s">
        <v>37</v>
      </c>
      <c r="C564">
        <v>132562.28</v>
      </c>
    </row>
    <row r="565" spans="1:3" hidden="1" x14ac:dyDescent="0.2">
      <c r="A565" s="2">
        <v>44655</v>
      </c>
      <c r="B565" t="s">
        <v>37</v>
      </c>
      <c r="C565">
        <v>132784.92000000001</v>
      </c>
    </row>
    <row r="566" spans="1:3" hidden="1" x14ac:dyDescent="0.2">
      <c r="A566" s="2">
        <v>44654</v>
      </c>
      <c r="B566" t="s">
        <v>37</v>
      </c>
      <c r="C566">
        <v>131583.41</v>
      </c>
    </row>
    <row r="567" spans="1:3" hidden="1" x14ac:dyDescent="0.2">
      <c r="A567" s="2">
        <v>44653</v>
      </c>
      <c r="B567" t="s">
        <v>37</v>
      </c>
      <c r="C567">
        <v>131583.41</v>
      </c>
    </row>
    <row r="568" spans="1:3" hidden="1" x14ac:dyDescent="0.2">
      <c r="A568" s="2">
        <v>44652</v>
      </c>
      <c r="B568" t="s">
        <v>37</v>
      </c>
      <c r="C568">
        <v>131490.26999999999</v>
      </c>
    </row>
    <row r="569" spans="1:3" hidden="1" x14ac:dyDescent="0.2">
      <c r="A569" s="2">
        <v>44651</v>
      </c>
      <c r="B569" t="s">
        <v>37</v>
      </c>
      <c r="C569">
        <v>130406.43</v>
      </c>
    </row>
    <row r="570" spans="1:3" hidden="1" x14ac:dyDescent="0.2">
      <c r="A570" s="2">
        <v>44650</v>
      </c>
      <c r="B570" t="s">
        <v>37</v>
      </c>
      <c r="C570">
        <v>132468.29</v>
      </c>
    </row>
    <row r="571" spans="1:3" hidden="1" x14ac:dyDescent="0.2">
      <c r="A571" s="2">
        <v>44649</v>
      </c>
      <c r="B571" t="s">
        <v>37</v>
      </c>
      <c r="C571">
        <v>133800.07</v>
      </c>
    </row>
    <row r="572" spans="1:3" hidden="1" x14ac:dyDescent="0.2">
      <c r="A572" s="2">
        <v>44648</v>
      </c>
      <c r="B572" t="s">
        <v>37</v>
      </c>
      <c r="C572">
        <v>132116</v>
      </c>
    </row>
    <row r="573" spans="1:3" hidden="1" x14ac:dyDescent="0.2">
      <c r="A573" s="2">
        <v>44647</v>
      </c>
      <c r="B573" t="s">
        <v>37</v>
      </c>
      <c r="C573">
        <v>131744.24</v>
      </c>
    </row>
    <row r="574" spans="1:3" hidden="1" x14ac:dyDescent="0.2">
      <c r="A574" s="2">
        <v>44646</v>
      </c>
      <c r="B574" t="s">
        <v>37</v>
      </c>
      <c r="C574">
        <v>131744.24</v>
      </c>
    </row>
    <row r="575" spans="1:3" hidden="1" x14ac:dyDescent="0.2">
      <c r="A575" s="2">
        <v>44645</v>
      </c>
      <c r="B575" t="s">
        <v>37</v>
      </c>
      <c r="C575">
        <v>131612.67000000001</v>
      </c>
    </row>
    <row r="576" spans="1:3" hidden="1" x14ac:dyDescent="0.2">
      <c r="A576" s="2">
        <v>44644</v>
      </c>
      <c r="B576" t="s">
        <v>37</v>
      </c>
      <c r="C576">
        <v>131311.82</v>
      </c>
    </row>
    <row r="577" spans="1:3" hidden="1" x14ac:dyDescent="0.2">
      <c r="A577" s="2">
        <v>44643</v>
      </c>
      <c r="B577" t="s">
        <v>37</v>
      </c>
      <c r="C577">
        <v>130336.37</v>
      </c>
    </row>
    <row r="578" spans="1:3" hidden="1" x14ac:dyDescent="0.2">
      <c r="A578" s="2">
        <v>44642</v>
      </c>
      <c r="B578" t="s">
        <v>37</v>
      </c>
      <c r="C578">
        <v>131167.5</v>
      </c>
    </row>
    <row r="579" spans="1:3" hidden="1" x14ac:dyDescent="0.2">
      <c r="A579" s="2">
        <v>44641</v>
      </c>
      <c r="B579" t="s">
        <v>37</v>
      </c>
      <c r="C579">
        <v>129608.45</v>
      </c>
    </row>
    <row r="580" spans="1:3" hidden="1" x14ac:dyDescent="0.2">
      <c r="A580" s="2">
        <v>44640</v>
      </c>
      <c r="B580" t="s">
        <v>37</v>
      </c>
      <c r="C580">
        <v>129691.75</v>
      </c>
    </row>
    <row r="581" spans="1:3" hidden="1" x14ac:dyDescent="0.2">
      <c r="A581" s="2">
        <v>44639</v>
      </c>
      <c r="B581" t="s">
        <v>37</v>
      </c>
      <c r="C581">
        <v>129691.75</v>
      </c>
    </row>
    <row r="582" spans="1:3" hidden="1" x14ac:dyDescent="0.2">
      <c r="A582" s="2">
        <v>44638</v>
      </c>
      <c r="B582" t="s">
        <v>37</v>
      </c>
      <c r="C582">
        <v>129432.38</v>
      </c>
    </row>
    <row r="583" spans="1:3" hidden="1" x14ac:dyDescent="0.2">
      <c r="A583" s="2">
        <v>44637</v>
      </c>
      <c r="B583" t="s">
        <v>37</v>
      </c>
      <c r="C583">
        <v>128402.86</v>
      </c>
    </row>
    <row r="584" spans="1:3" hidden="1" x14ac:dyDescent="0.2">
      <c r="A584" s="2">
        <v>44636</v>
      </c>
      <c r="B584" t="s">
        <v>37</v>
      </c>
      <c r="C584">
        <v>126660.12</v>
      </c>
    </row>
    <row r="585" spans="1:3" hidden="1" x14ac:dyDescent="0.2">
      <c r="A585" s="2">
        <v>44635</v>
      </c>
      <c r="B585" t="s">
        <v>37</v>
      </c>
      <c r="C585">
        <v>124004.38</v>
      </c>
    </row>
    <row r="586" spans="1:3" hidden="1" x14ac:dyDescent="0.2">
      <c r="A586" s="2">
        <v>44634</v>
      </c>
      <c r="B586" t="s">
        <v>37</v>
      </c>
      <c r="C586">
        <v>123279.71</v>
      </c>
    </row>
    <row r="587" spans="1:3" hidden="1" x14ac:dyDescent="0.2">
      <c r="A587" s="2">
        <v>44633</v>
      </c>
      <c r="B587" t="s">
        <v>37</v>
      </c>
      <c r="C587">
        <v>124085.93</v>
      </c>
    </row>
    <row r="588" spans="1:3" hidden="1" x14ac:dyDescent="0.2">
      <c r="A588" s="2">
        <v>44632</v>
      </c>
      <c r="B588" t="s">
        <v>37</v>
      </c>
      <c r="C588">
        <v>124085.93</v>
      </c>
    </row>
    <row r="589" spans="1:3" hidden="1" x14ac:dyDescent="0.2">
      <c r="A589" s="2">
        <v>44631</v>
      </c>
      <c r="B589" t="s">
        <v>37</v>
      </c>
      <c r="C589">
        <v>123524.99</v>
      </c>
    </row>
    <row r="590" spans="1:3" hidden="1" x14ac:dyDescent="0.2">
      <c r="A590" s="2">
        <v>44630</v>
      </c>
      <c r="B590" t="s">
        <v>37</v>
      </c>
      <c r="C590">
        <v>123893.61</v>
      </c>
    </row>
    <row r="591" spans="1:3" hidden="1" x14ac:dyDescent="0.2">
      <c r="A591" s="2">
        <v>44629</v>
      </c>
      <c r="B591" t="s">
        <v>37</v>
      </c>
      <c r="C591">
        <v>125170.53</v>
      </c>
    </row>
    <row r="592" spans="1:3" hidden="1" x14ac:dyDescent="0.2">
      <c r="A592" s="2">
        <v>44628</v>
      </c>
      <c r="B592" t="s">
        <v>37</v>
      </c>
      <c r="C592">
        <v>123106.11</v>
      </c>
    </row>
    <row r="593" spans="1:3" hidden="1" x14ac:dyDescent="0.2">
      <c r="A593" s="2">
        <v>44627</v>
      </c>
      <c r="B593" t="s">
        <v>37</v>
      </c>
      <c r="C593">
        <v>123772.97</v>
      </c>
    </row>
    <row r="594" spans="1:3" hidden="1" x14ac:dyDescent="0.2">
      <c r="A594" s="2">
        <v>44626</v>
      </c>
      <c r="B594" t="s">
        <v>37</v>
      </c>
      <c r="C594">
        <v>126909.26</v>
      </c>
    </row>
    <row r="595" spans="1:3" hidden="1" x14ac:dyDescent="0.2">
      <c r="A595" s="2">
        <v>44625</v>
      </c>
      <c r="B595" t="s">
        <v>37</v>
      </c>
      <c r="C595">
        <v>126909.26</v>
      </c>
    </row>
    <row r="596" spans="1:3" hidden="1" x14ac:dyDescent="0.2">
      <c r="A596" s="2">
        <v>44624</v>
      </c>
      <c r="B596" t="s">
        <v>37</v>
      </c>
      <c r="C596">
        <v>125863.14</v>
      </c>
    </row>
    <row r="597" spans="1:3" hidden="1" x14ac:dyDescent="0.2">
      <c r="A597" s="2">
        <v>44623</v>
      </c>
      <c r="B597" t="s">
        <v>37</v>
      </c>
      <c r="C597">
        <v>127356.87</v>
      </c>
    </row>
    <row r="598" spans="1:3" hidden="1" x14ac:dyDescent="0.2">
      <c r="A598" s="2">
        <v>44622</v>
      </c>
      <c r="B598" t="s">
        <v>37</v>
      </c>
      <c r="C598">
        <v>127724.77</v>
      </c>
    </row>
    <row r="599" spans="1:3" hidden="1" x14ac:dyDescent="0.2">
      <c r="A599" s="2">
        <v>44621</v>
      </c>
      <c r="B599" t="s">
        <v>37</v>
      </c>
      <c r="C599">
        <v>127250.25</v>
      </c>
    </row>
    <row r="600" spans="1:3" hidden="1" x14ac:dyDescent="0.2">
      <c r="A600" s="2">
        <v>44620</v>
      </c>
      <c r="B600" t="s">
        <v>37</v>
      </c>
      <c r="C600">
        <v>127001</v>
      </c>
    </row>
    <row r="601" spans="1:3" hidden="1" x14ac:dyDescent="0.2">
      <c r="A601" s="2">
        <v>44619</v>
      </c>
      <c r="B601" t="s">
        <v>37</v>
      </c>
      <c r="C601">
        <v>127091.17</v>
      </c>
    </row>
    <row r="602" spans="1:3" hidden="1" x14ac:dyDescent="0.2">
      <c r="A602" s="2">
        <v>44618</v>
      </c>
      <c r="B602" t="s">
        <v>37</v>
      </c>
      <c r="C602">
        <v>127091.17</v>
      </c>
    </row>
    <row r="603" spans="1:3" hidden="1" x14ac:dyDescent="0.2">
      <c r="A603" s="2">
        <v>44617</v>
      </c>
      <c r="B603" t="s">
        <v>37</v>
      </c>
      <c r="C603">
        <v>127637.16</v>
      </c>
    </row>
    <row r="604" spans="1:3" hidden="1" x14ac:dyDescent="0.2">
      <c r="A604" s="2">
        <v>44616</v>
      </c>
      <c r="B604" t="s">
        <v>37</v>
      </c>
      <c r="C604">
        <v>124089.64</v>
      </c>
    </row>
    <row r="605" spans="1:3" hidden="1" x14ac:dyDescent="0.2">
      <c r="A605" s="2">
        <v>44615</v>
      </c>
      <c r="B605" t="s">
        <v>37</v>
      </c>
      <c r="C605">
        <v>124621.81</v>
      </c>
    </row>
    <row r="606" spans="1:3" hidden="1" x14ac:dyDescent="0.2">
      <c r="A606" s="2">
        <v>44614</v>
      </c>
      <c r="B606" t="s">
        <v>37</v>
      </c>
      <c r="C606">
        <v>126126.22</v>
      </c>
    </row>
    <row r="607" spans="1:3" hidden="1" x14ac:dyDescent="0.2">
      <c r="A607" s="2">
        <v>44613</v>
      </c>
      <c r="B607" t="s">
        <v>37</v>
      </c>
      <c r="C607">
        <v>127140.61</v>
      </c>
    </row>
    <row r="608" spans="1:3" hidden="1" x14ac:dyDescent="0.2">
      <c r="A608" s="2">
        <v>44612</v>
      </c>
      <c r="B608" t="s">
        <v>37</v>
      </c>
      <c r="C608">
        <v>127636.36</v>
      </c>
    </row>
    <row r="609" spans="1:3" hidden="1" x14ac:dyDescent="0.2">
      <c r="A609" s="2">
        <v>44611</v>
      </c>
      <c r="B609" t="s">
        <v>37</v>
      </c>
      <c r="C609">
        <v>127636.36</v>
      </c>
    </row>
    <row r="610" spans="1:3" hidden="1" x14ac:dyDescent="0.2">
      <c r="A610" s="2">
        <v>44610</v>
      </c>
      <c r="B610" t="s">
        <v>37</v>
      </c>
      <c r="C610">
        <v>127359.14</v>
      </c>
    </row>
    <row r="611" spans="1:3" hidden="1" x14ac:dyDescent="0.2">
      <c r="A611" s="2">
        <v>44609</v>
      </c>
      <c r="B611" t="s">
        <v>37</v>
      </c>
      <c r="C611">
        <v>128290.91</v>
      </c>
    </row>
    <row r="612" spans="1:3" hidden="1" x14ac:dyDescent="0.2">
      <c r="A612" s="2">
        <v>44608</v>
      </c>
      <c r="B612" t="s">
        <v>37</v>
      </c>
      <c r="C612">
        <v>130028.93</v>
      </c>
    </row>
    <row r="613" spans="1:3" hidden="1" x14ac:dyDescent="0.2">
      <c r="A613" s="2">
        <v>44607</v>
      </c>
      <c r="B613" t="s">
        <v>37</v>
      </c>
      <c r="C613">
        <v>129997.33</v>
      </c>
    </row>
    <row r="614" spans="1:3" hidden="1" x14ac:dyDescent="0.2">
      <c r="A614" s="2">
        <v>44606</v>
      </c>
      <c r="B614" t="s">
        <v>37</v>
      </c>
      <c r="C614">
        <v>128284.31</v>
      </c>
    </row>
    <row r="615" spans="1:3" hidden="1" x14ac:dyDescent="0.2">
      <c r="A615" s="2">
        <v>44605</v>
      </c>
      <c r="B615" t="s">
        <v>37</v>
      </c>
      <c r="C615">
        <v>129410.45</v>
      </c>
    </row>
    <row r="616" spans="1:3" hidden="1" x14ac:dyDescent="0.2">
      <c r="A616" s="2">
        <v>44604</v>
      </c>
      <c r="B616" t="s">
        <v>37</v>
      </c>
      <c r="C616">
        <v>129410.45</v>
      </c>
    </row>
    <row r="617" spans="1:3" hidden="1" x14ac:dyDescent="0.2">
      <c r="A617" s="2">
        <v>44603</v>
      </c>
      <c r="B617" t="s">
        <v>37</v>
      </c>
      <c r="C617">
        <v>128835.42</v>
      </c>
    </row>
    <row r="618" spans="1:3" hidden="1" x14ac:dyDescent="0.2">
      <c r="A618" s="2">
        <v>44602</v>
      </c>
      <c r="B618" t="s">
        <v>37</v>
      </c>
      <c r="C618">
        <v>130443.28</v>
      </c>
    </row>
    <row r="619" spans="1:3" hidden="1" x14ac:dyDescent="0.2">
      <c r="A619" s="2">
        <v>44601</v>
      </c>
      <c r="B619" t="s">
        <v>37</v>
      </c>
      <c r="C619">
        <v>131485.75</v>
      </c>
    </row>
    <row r="620" spans="1:3" hidden="1" x14ac:dyDescent="0.2">
      <c r="A620" s="2">
        <v>44600</v>
      </c>
      <c r="B620" t="s">
        <v>37</v>
      </c>
      <c r="C620">
        <v>129332.88</v>
      </c>
    </row>
    <row r="621" spans="1:3" hidden="1" x14ac:dyDescent="0.2">
      <c r="A621" s="2">
        <v>44599</v>
      </c>
      <c r="B621" t="s">
        <v>37</v>
      </c>
      <c r="C621">
        <v>128553.29</v>
      </c>
    </row>
    <row r="622" spans="1:3" hidden="1" x14ac:dyDescent="0.2">
      <c r="A622" s="2">
        <v>44598</v>
      </c>
      <c r="B622" t="s">
        <v>37</v>
      </c>
      <c r="C622">
        <v>128514.84</v>
      </c>
    </row>
    <row r="623" spans="1:3" hidden="1" x14ac:dyDescent="0.2">
      <c r="A623" s="2">
        <v>44597</v>
      </c>
      <c r="B623" t="s">
        <v>37</v>
      </c>
      <c r="C623">
        <v>128514.84</v>
      </c>
    </row>
    <row r="624" spans="1:3" hidden="1" x14ac:dyDescent="0.2">
      <c r="A624" s="2">
        <v>44596</v>
      </c>
      <c r="B624" t="s">
        <v>37</v>
      </c>
      <c r="C624">
        <v>128594.32</v>
      </c>
    </row>
    <row r="625" spans="1:3" hidden="1" x14ac:dyDescent="0.2">
      <c r="A625" s="2">
        <v>44595</v>
      </c>
      <c r="B625" t="s">
        <v>37</v>
      </c>
      <c r="C625">
        <v>129848.38</v>
      </c>
    </row>
    <row r="626" spans="1:3" hidden="1" x14ac:dyDescent="0.2">
      <c r="A626" s="2">
        <v>44594</v>
      </c>
      <c r="B626" t="s">
        <v>37</v>
      </c>
      <c r="C626">
        <v>132556.17000000001</v>
      </c>
    </row>
    <row r="627" spans="1:3" hidden="1" x14ac:dyDescent="0.2">
      <c r="A627" s="2">
        <v>44593</v>
      </c>
      <c r="B627" t="s">
        <v>37</v>
      </c>
      <c r="C627">
        <v>131852.32999999999</v>
      </c>
    </row>
    <row r="628" spans="1:3" hidden="1" x14ac:dyDescent="0.2">
      <c r="A628" s="2">
        <v>44592</v>
      </c>
      <c r="B628" t="s">
        <v>37</v>
      </c>
      <c r="C628">
        <v>131396.98000000001</v>
      </c>
    </row>
    <row r="629" spans="1:3" hidden="1" x14ac:dyDescent="0.2">
      <c r="A629" s="2">
        <v>44591</v>
      </c>
      <c r="B629" t="s">
        <v>37</v>
      </c>
      <c r="C629">
        <v>129250.36</v>
      </c>
    </row>
    <row r="630" spans="1:3" hidden="1" x14ac:dyDescent="0.2">
      <c r="A630" s="2">
        <v>44590</v>
      </c>
      <c r="B630" t="s">
        <v>37</v>
      </c>
      <c r="C630">
        <v>129250.36</v>
      </c>
    </row>
    <row r="631" spans="1:3" hidden="1" x14ac:dyDescent="0.2">
      <c r="A631" s="2">
        <v>44589</v>
      </c>
      <c r="B631" t="s">
        <v>37</v>
      </c>
      <c r="C631">
        <v>129188.1</v>
      </c>
    </row>
    <row r="632" spans="1:3" hidden="1" x14ac:dyDescent="0.2">
      <c r="A632" s="2">
        <v>44588</v>
      </c>
      <c r="B632" t="s">
        <v>37</v>
      </c>
      <c r="C632">
        <v>127264.03</v>
      </c>
    </row>
    <row r="633" spans="1:3" hidden="1" x14ac:dyDescent="0.2">
      <c r="A633" s="2">
        <v>44587</v>
      </c>
      <c r="B633" t="s">
        <v>37</v>
      </c>
      <c r="C633">
        <v>127343.35</v>
      </c>
    </row>
    <row r="634" spans="1:3" hidden="1" x14ac:dyDescent="0.2">
      <c r="A634" s="2">
        <v>44586</v>
      </c>
      <c r="B634" t="s">
        <v>37</v>
      </c>
      <c r="C634">
        <v>127014.7</v>
      </c>
    </row>
    <row r="635" spans="1:3" hidden="1" x14ac:dyDescent="0.2">
      <c r="A635" s="2">
        <v>44585</v>
      </c>
      <c r="B635" t="s">
        <v>37</v>
      </c>
      <c r="C635">
        <v>128185.92</v>
      </c>
    </row>
    <row r="636" spans="1:3" hidden="1" x14ac:dyDescent="0.2">
      <c r="A636" s="2">
        <v>44584</v>
      </c>
      <c r="B636" t="s">
        <v>37</v>
      </c>
      <c r="C636">
        <v>129443.48</v>
      </c>
    </row>
    <row r="637" spans="1:3" hidden="1" x14ac:dyDescent="0.2">
      <c r="A637" s="2">
        <v>44583</v>
      </c>
      <c r="B637" t="s">
        <v>37</v>
      </c>
      <c r="C637">
        <v>129443.48</v>
      </c>
    </row>
    <row r="638" spans="1:3" hidden="1" x14ac:dyDescent="0.2">
      <c r="A638" s="2">
        <v>44582</v>
      </c>
      <c r="B638" t="s">
        <v>37</v>
      </c>
      <c r="C638">
        <v>129691.27</v>
      </c>
    </row>
    <row r="639" spans="1:3" hidden="1" x14ac:dyDescent="0.2">
      <c r="A639" s="2">
        <v>44581</v>
      </c>
      <c r="B639" t="s">
        <v>37</v>
      </c>
      <c r="C639">
        <v>131255</v>
      </c>
    </row>
    <row r="640" spans="1:3" hidden="1" x14ac:dyDescent="0.2">
      <c r="A640" s="2">
        <v>44580</v>
      </c>
      <c r="B640" t="s">
        <v>37</v>
      </c>
      <c r="C640">
        <v>131725.13</v>
      </c>
    </row>
    <row r="641" spans="1:3" hidden="1" x14ac:dyDescent="0.2">
      <c r="A641" s="2">
        <v>44579</v>
      </c>
      <c r="B641" t="s">
        <v>37</v>
      </c>
      <c r="C641">
        <v>132086.85</v>
      </c>
    </row>
    <row r="642" spans="1:3" hidden="1" x14ac:dyDescent="0.2">
      <c r="A642" s="2">
        <v>44578</v>
      </c>
      <c r="B642" t="s">
        <v>37</v>
      </c>
      <c r="C642">
        <v>133941.35</v>
      </c>
    </row>
    <row r="643" spans="1:3" hidden="1" x14ac:dyDescent="0.2">
      <c r="A643" s="2">
        <v>44577</v>
      </c>
      <c r="B643" t="s">
        <v>37</v>
      </c>
      <c r="C643">
        <v>133935.76999999999</v>
      </c>
    </row>
    <row r="644" spans="1:3" hidden="1" x14ac:dyDescent="0.2">
      <c r="A644" s="2">
        <v>44576</v>
      </c>
      <c r="B644" t="s">
        <v>37</v>
      </c>
      <c r="C644">
        <v>133935.76999999999</v>
      </c>
    </row>
    <row r="645" spans="1:3" hidden="1" x14ac:dyDescent="0.2">
      <c r="A645" s="2">
        <v>44575</v>
      </c>
      <c r="B645" t="s">
        <v>37</v>
      </c>
      <c r="C645">
        <v>133644.56</v>
      </c>
    </row>
    <row r="646" spans="1:3" hidden="1" x14ac:dyDescent="0.2">
      <c r="A646" s="2">
        <v>44574</v>
      </c>
      <c r="B646" t="s">
        <v>37</v>
      </c>
      <c r="C646">
        <v>134294.48000000001</v>
      </c>
    </row>
    <row r="647" spans="1:3" hidden="1" x14ac:dyDescent="0.2">
      <c r="A647" s="2">
        <v>44573</v>
      </c>
      <c r="B647" t="s">
        <v>37</v>
      </c>
      <c r="C647">
        <v>135909.12</v>
      </c>
    </row>
    <row r="648" spans="1:3" hidden="1" x14ac:dyDescent="0.2">
      <c r="A648" s="2">
        <v>44572</v>
      </c>
      <c r="B648" t="s">
        <v>37</v>
      </c>
      <c r="C648">
        <v>135205.69</v>
      </c>
    </row>
    <row r="649" spans="1:3" hidden="1" x14ac:dyDescent="0.2">
      <c r="A649" s="2">
        <v>44571</v>
      </c>
      <c r="B649" t="s">
        <v>37</v>
      </c>
      <c r="C649">
        <v>134149.97</v>
      </c>
    </row>
    <row r="650" spans="1:3" hidden="1" x14ac:dyDescent="0.2">
      <c r="A650" s="2">
        <v>44570</v>
      </c>
      <c r="B650" t="s">
        <v>37</v>
      </c>
      <c r="C650">
        <v>134554.09</v>
      </c>
    </row>
    <row r="651" spans="1:3" hidden="1" x14ac:dyDescent="0.2">
      <c r="A651" s="2">
        <v>44569</v>
      </c>
      <c r="B651" t="s">
        <v>37</v>
      </c>
      <c r="C651">
        <v>134554.09</v>
      </c>
    </row>
    <row r="652" spans="1:3" hidden="1" x14ac:dyDescent="0.2">
      <c r="A652" s="2">
        <v>44568</v>
      </c>
      <c r="B652" t="s">
        <v>37</v>
      </c>
      <c r="C652">
        <v>135063.82</v>
      </c>
    </row>
    <row r="653" spans="1:3" hidden="1" x14ac:dyDescent="0.2">
      <c r="A653" s="2">
        <v>44567</v>
      </c>
      <c r="B653" t="s">
        <v>37</v>
      </c>
      <c r="C653">
        <v>135365.42000000001</v>
      </c>
    </row>
    <row r="654" spans="1:3" hidden="1" x14ac:dyDescent="0.2">
      <c r="A654" s="2">
        <v>44566</v>
      </c>
      <c r="B654" t="s">
        <v>37</v>
      </c>
      <c r="C654">
        <v>136495.03</v>
      </c>
    </row>
    <row r="655" spans="1:3" hidden="1" x14ac:dyDescent="0.2">
      <c r="A655" s="2">
        <v>44565</v>
      </c>
      <c r="B655" t="s">
        <v>37</v>
      </c>
      <c r="C655">
        <v>138054.12</v>
      </c>
    </row>
    <row r="656" spans="1:3" hidden="1" x14ac:dyDescent="0.2">
      <c r="A656" s="2">
        <v>44564</v>
      </c>
      <c r="B656" t="s">
        <v>37</v>
      </c>
      <c r="C656">
        <v>137119.41</v>
      </c>
    </row>
    <row r="657" spans="1:3" hidden="1" x14ac:dyDescent="0.2">
      <c r="A657" s="2">
        <v>44563</v>
      </c>
      <c r="B657" t="s">
        <v>37</v>
      </c>
      <c r="C657">
        <v>136826.59</v>
      </c>
    </row>
    <row r="658" spans="1:3" hidden="1" x14ac:dyDescent="0.2">
      <c r="A658" s="2">
        <v>44562</v>
      </c>
      <c r="B658" t="s">
        <v>37</v>
      </c>
      <c r="C658">
        <v>136826.59</v>
      </c>
    </row>
    <row r="659" spans="1:3" x14ac:dyDescent="0.2">
      <c r="A659" s="2">
        <v>44561</v>
      </c>
      <c r="B659" t="s">
        <v>37</v>
      </c>
      <c r="C659">
        <v>137156.93</v>
      </c>
    </row>
    <row r="660" spans="1:3" hidden="1" x14ac:dyDescent="0.2">
      <c r="A660" s="2">
        <v>44560</v>
      </c>
      <c r="B660" t="s">
        <v>37</v>
      </c>
      <c r="C660">
        <v>137037.26999999999</v>
      </c>
    </row>
    <row r="661" spans="1:3" hidden="1" x14ac:dyDescent="0.2">
      <c r="A661" s="2">
        <v>44559</v>
      </c>
      <c r="B661" t="s">
        <v>37</v>
      </c>
      <c r="C661">
        <v>137552.46</v>
      </c>
    </row>
    <row r="662" spans="1:3" hidden="1" x14ac:dyDescent="0.2">
      <c r="A662" s="2">
        <v>44558</v>
      </c>
      <c r="B662" t="s">
        <v>37</v>
      </c>
      <c r="C662">
        <v>137421.19</v>
      </c>
    </row>
    <row r="663" spans="1:3" hidden="1" x14ac:dyDescent="0.2">
      <c r="A663" s="2">
        <v>44557</v>
      </c>
      <c r="B663" t="s">
        <v>37</v>
      </c>
      <c r="C663">
        <v>137240.6</v>
      </c>
    </row>
    <row r="664" spans="1:3" hidden="1" x14ac:dyDescent="0.2">
      <c r="A664" s="2">
        <v>44556</v>
      </c>
      <c r="B664" t="s">
        <v>37</v>
      </c>
      <c r="C664">
        <v>136071.81</v>
      </c>
    </row>
    <row r="665" spans="1:3" hidden="1" x14ac:dyDescent="0.2">
      <c r="A665" s="2">
        <v>44555</v>
      </c>
      <c r="B665" t="s">
        <v>37</v>
      </c>
      <c r="C665">
        <v>136071.81</v>
      </c>
    </row>
    <row r="666" spans="1:3" hidden="1" x14ac:dyDescent="0.2">
      <c r="A666" s="2">
        <v>44554</v>
      </c>
      <c r="B666" t="s">
        <v>37</v>
      </c>
      <c r="C666">
        <v>135986.71</v>
      </c>
    </row>
    <row r="667" spans="1:3" hidden="1" x14ac:dyDescent="0.2">
      <c r="A667" s="2">
        <v>44553</v>
      </c>
      <c r="B667" t="s">
        <v>37</v>
      </c>
      <c r="C667">
        <v>135994.89000000001</v>
      </c>
    </row>
    <row r="668" spans="1:3" hidden="1" x14ac:dyDescent="0.2">
      <c r="A668" s="2">
        <v>44552</v>
      </c>
      <c r="B668" t="s">
        <v>37</v>
      </c>
      <c r="C668">
        <v>135332.53</v>
      </c>
    </row>
    <row r="669" spans="1:3" hidden="1" x14ac:dyDescent="0.2">
      <c r="A669" s="2">
        <v>44551</v>
      </c>
      <c r="B669" t="s">
        <v>37</v>
      </c>
      <c r="C669">
        <v>134129.89000000001</v>
      </c>
    </row>
    <row r="670" spans="1:3" hidden="1" x14ac:dyDescent="0.2">
      <c r="A670" s="2">
        <v>44550</v>
      </c>
      <c r="B670" t="s">
        <v>37</v>
      </c>
      <c r="C670">
        <v>132764.45000000001</v>
      </c>
    </row>
    <row r="671" spans="1:3" hidden="1" x14ac:dyDescent="0.2">
      <c r="A671" s="2">
        <v>44549</v>
      </c>
      <c r="B671" t="s">
        <v>37</v>
      </c>
      <c r="C671">
        <v>134312.41</v>
      </c>
    </row>
    <row r="672" spans="1:3" hidden="1" x14ac:dyDescent="0.2">
      <c r="A672" s="2">
        <v>44548</v>
      </c>
      <c r="B672" t="s">
        <v>37</v>
      </c>
      <c r="C672">
        <v>134312.41</v>
      </c>
    </row>
    <row r="673" spans="1:3" hidden="1" x14ac:dyDescent="0.2">
      <c r="A673" s="2">
        <v>44547</v>
      </c>
      <c r="B673" t="s">
        <v>37</v>
      </c>
      <c r="C673">
        <v>133643.70000000001</v>
      </c>
    </row>
    <row r="674" spans="1:3" hidden="1" x14ac:dyDescent="0.2">
      <c r="A674" s="2">
        <v>44546</v>
      </c>
      <c r="B674" t="s">
        <v>37</v>
      </c>
      <c r="C674">
        <v>135059.26999999999</v>
      </c>
    </row>
    <row r="675" spans="1:3" hidden="1" x14ac:dyDescent="0.2">
      <c r="A675" s="2">
        <v>44545</v>
      </c>
      <c r="B675" t="s">
        <v>37</v>
      </c>
      <c r="C675">
        <v>135334.94</v>
      </c>
    </row>
    <row r="676" spans="1:3" hidden="1" x14ac:dyDescent="0.2">
      <c r="A676" s="2">
        <v>44544</v>
      </c>
      <c r="B676" t="s">
        <v>37</v>
      </c>
      <c r="C676">
        <v>134218.5</v>
      </c>
    </row>
    <row r="677" spans="1:3" hidden="1" x14ac:dyDescent="0.2">
      <c r="A677" s="2">
        <v>44543</v>
      </c>
      <c r="B677" t="s">
        <v>37</v>
      </c>
      <c r="C677">
        <v>135063.34</v>
      </c>
    </row>
    <row r="678" spans="1:3" hidden="1" x14ac:dyDescent="0.2">
      <c r="A678" s="2">
        <v>44542</v>
      </c>
      <c r="B678" t="s">
        <v>37</v>
      </c>
      <c r="C678">
        <v>136100.97</v>
      </c>
    </row>
    <row r="679" spans="1:3" hidden="1" x14ac:dyDescent="0.2">
      <c r="A679" s="2">
        <v>44541</v>
      </c>
      <c r="B679" t="s">
        <v>37</v>
      </c>
      <c r="C679">
        <v>136100.97</v>
      </c>
    </row>
    <row r="680" spans="1:3" hidden="1" x14ac:dyDescent="0.2">
      <c r="A680" s="2">
        <v>44540</v>
      </c>
      <c r="B680" t="s">
        <v>37</v>
      </c>
      <c r="C680">
        <v>136281.24</v>
      </c>
    </row>
    <row r="681" spans="1:3" hidden="1" x14ac:dyDescent="0.2">
      <c r="A681" s="2">
        <v>44539</v>
      </c>
      <c r="B681" t="s">
        <v>37</v>
      </c>
      <c r="C681">
        <v>135810.69</v>
      </c>
    </row>
    <row r="682" spans="1:3" hidden="1" x14ac:dyDescent="0.2">
      <c r="A682" s="2">
        <v>44538</v>
      </c>
      <c r="B682" t="s">
        <v>37</v>
      </c>
      <c r="C682">
        <v>136983.67000000001</v>
      </c>
    </row>
    <row r="683" spans="1:3" hidden="1" x14ac:dyDescent="0.2">
      <c r="A683" s="2">
        <v>44537</v>
      </c>
      <c r="B683" t="s">
        <v>37</v>
      </c>
      <c r="C683">
        <v>136182.39999999999</v>
      </c>
    </row>
    <row r="684" spans="1:3" hidden="1" x14ac:dyDescent="0.2">
      <c r="A684" s="2">
        <v>44536</v>
      </c>
      <c r="B684" t="s">
        <v>37</v>
      </c>
      <c r="C684">
        <v>133265.32</v>
      </c>
    </row>
    <row r="685" spans="1:3" hidden="1" x14ac:dyDescent="0.2">
      <c r="A685" s="2">
        <v>44535</v>
      </c>
      <c r="B685" t="s">
        <v>37</v>
      </c>
      <c r="C685">
        <v>132476.87</v>
      </c>
    </row>
    <row r="686" spans="1:3" hidden="1" x14ac:dyDescent="0.2">
      <c r="A686" s="2">
        <v>44534</v>
      </c>
      <c r="B686" t="s">
        <v>37</v>
      </c>
      <c r="C686">
        <v>132476.87</v>
      </c>
    </row>
    <row r="687" spans="1:3" hidden="1" x14ac:dyDescent="0.2">
      <c r="A687" s="2">
        <v>44533</v>
      </c>
      <c r="B687" t="s">
        <v>37</v>
      </c>
      <c r="C687">
        <v>132587.20000000001</v>
      </c>
    </row>
    <row r="688" spans="1:3" hidden="1" x14ac:dyDescent="0.2">
      <c r="A688" s="2">
        <v>44532</v>
      </c>
      <c r="B688" t="s">
        <v>37</v>
      </c>
      <c r="C688">
        <v>133045.03</v>
      </c>
    </row>
    <row r="689" spans="1:3" hidden="1" x14ac:dyDescent="0.2">
      <c r="A689" s="2">
        <v>44531</v>
      </c>
      <c r="B689" t="s">
        <v>37</v>
      </c>
      <c r="C689">
        <v>132049.91</v>
      </c>
    </row>
    <row r="690" spans="1:3" hidden="1" x14ac:dyDescent="0.2">
      <c r="A690" s="2">
        <v>44530</v>
      </c>
      <c r="B690" t="s">
        <v>37</v>
      </c>
      <c r="C690">
        <v>132926.17000000001</v>
      </c>
    </row>
    <row r="691" spans="1:3" hidden="1" x14ac:dyDescent="0.2">
      <c r="A691" s="2">
        <v>44529</v>
      </c>
      <c r="B691" t="s">
        <v>37</v>
      </c>
      <c r="C691">
        <v>134450.19</v>
      </c>
    </row>
    <row r="692" spans="1:3" hidden="1" x14ac:dyDescent="0.2">
      <c r="A692" s="2">
        <v>44528</v>
      </c>
      <c r="B692" t="s">
        <v>37</v>
      </c>
      <c r="C692">
        <v>134225.85999999999</v>
      </c>
    </row>
    <row r="693" spans="1:3" hidden="1" x14ac:dyDescent="0.2">
      <c r="A693" s="2">
        <v>44527</v>
      </c>
      <c r="B693" t="s">
        <v>37</v>
      </c>
      <c r="C693">
        <v>134225.85999999999</v>
      </c>
    </row>
    <row r="694" spans="1:3" hidden="1" x14ac:dyDescent="0.2">
      <c r="A694" s="2">
        <v>44526</v>
      </c>
      <c r="B694" t="s">
        <v>37</v>
      </c>
      <c r="C694">
        <v>135076.79</v>
      </c>
    </row>
    <row r="695" spans="1:3" hidden="1" x14ac:dyDescent="0.2">
      <c r="A695" s="2">
        <v>44525</v>
      </c>
      <c r="B695" t="s">
        <v>37</v>
      </c>
      <c r="C695">
        <v>137915.69</v>
      </c>
    </row>
    <row r="696" spans="1:3" hidden="1" x14ac:dyDescent="0.2">
      <c r="A696" s="2">
        <v>44524</v>
      </c>
      <c r="B696" t="s">
        <v>37</v>
      </c>
      <c r="C696">
        <v>137322.39000000001</v>
      </c>
    </row>
    <row r="697" spans="1:3" hidden="1" x14ac:dyDescent="0.2">
      <c r="A697" s="2">
        <v>44523</v>
      </c>
      <c r="B697" t="s">
        <v>37</v>
      </c>
      <c r="C697">
        <v>137509.04</v>
      </c>
    </row>
    <row r="698" spans="1:3" hidden="1" x14ac:dyDescent="0.2">
      <c r="A698" s="2">
        <v>44522</v>
      </c>
      <c r="B698" t="s">
        <v>37</v>
      </c>
      <c r="C698">
        <v>137538.04</v>
      </c>
    </row>
    <row r="699" spans="1:3" hidden="1" x14ac:dyDescent="0.2">
      <c r="A699" s="2">
        <v>44521</v>
      </c>
      <c r="B699" t="s">
        <v>37</v>
      </c>
      <c r="C699">
        <v>137988.31</v>
      </c>
    </row>
    <row r="700" spans="1:3" hidden="1" x14ac:dyDescent="0.2">
      <c r="A700" s="2">
        <v>44520</v>
      </c>
      <c r="B700" t="s">
        <v>37</v>
      </c>
      <c r="C700">
        <v>137988.31</v>
      </c>
    </row>
    <row r="701" spans="1:3" hidden="1" x14ac:dyDescent="0.2">
      <c r="A701" s="2">
        <v>44519</v>
      </c>
      <c r="B701" t="s">
        <v>37</v>
      </c>
      <c r="C701">
        <v>137394.79</v>
      </c>
    </row>
    <row r="702" spans="1:3" hidden="1" x14ac:dyDescent="0.2">
      <c r="A702" s="2">
        <v>44518</v>
      </c>
      <c r="B702" t="s">
        <v>37</v>
      </c>
      <c r="C702">
        <v>137928.57</v>
      </c>
    </row>
    <row r="703" spans="1:3" hidden="1" x14ac:dyDescent="0.2">
      <c r="A703" s="2">
        <v>44517</v>
      </c>
      <c r="B703" t="s">
        <v>37</v>
      </c>
      <c r="C703">
        <v>138019.29999999999</v>
      </c>
    </row>
    <row r="704" spans="1:3" hidden="1" x14ac:dyDescent="0.2">
      <c r="A704" s="2">
        <v>44516</v>
      </c>
      <c r="B704" t="s">
        <v>37</v>
      </c>
      <c r="C704">
        <v>137956.29</v>
      </c>
    </row>
    <row r="705" spans="1:3" hidden="1" x14ac:dyDescent="0.2">
      <c r="A705" s="2">
        <v>44515</v>
      </c>
      <c r="B705" t="s">
        <v>37</v>
      </c>
      <c r="C705">
        <v>136818.44</v>
      </c>
    </row>
    <row r="706" spans="1:3" hidden="1" x14ac:dyDescent="0.2">
      <c r="A706" s="2">
        <v>44514</v>
      </c>
      <c r="B706" t="s">
        <v>37</v>
      </c>
      <c r="C706">
        <v>136453.54</v>
      </c>
    </row>
    <row r="707" spans="1:3" hidden="1" x14ac:dyDescent="0.2">
      <c r="A707" s="2">
        <v>44513</v>
      </c>
      <c r="B707" t="s">
        <v>37</v>
      </c>
      <c r="C707">
        <v>136453.54</v>
      </c>
    </row>
    <row r="708" spans="1:3" hidden="1" x14ac:dyDescent="0.2">
      <c r="A708" s="2">
        <v>44512</v>
      </c>
      <c r="B708" t="s">
        <v>37</v>
      </c>
      <c r="C708">
        <v>136442.16</v>
      </c>
    </row>
    <row r="709" spans="1:3" hidden="1" x14ac:dyDescent="0.2">
      <c r="A709" s="2">
        <v>44511</v>
      </c>
      <c r="B709" t="s">
        <v>37</v>
      </c>
      <c r="C709">
        <v>135357.5</v>
      </c>
    </row>
    <row r="710" spans="1:3" hidden="1" x14ac:dyDescent="0.2">
      <c r="A710" s="2">
        <v>44510</v>
      </c>
      <c r="B710" t="s">
        <v>37</v>
      </c>
      <c r="C710">
        <v>134421.6</v>
      </c>
    </row>
    <row r="711" spans="1:3" hidden="1" x14ac:dyDescent="0.2">
      <c r="A711" s="2">
        <v>44509</v>
      </c>
      <c r="B711" t="s">
        <v>37</v>
      </c>
      <c r="C711">
        <v>135162.95000000001</v>
      </c>
    </row>
    <row r="712" spans="1:3" hidden="1" x14ac:dyDescent="0.2">
      <c r="A712" s="2">
        <v>44508</v>
      </c>
      <c r="B712" t="s">
        <v>37</v>
      </c>
      <c r="C712">
        <v>135549.21</v>
      </c>
    </row>
    <row r="713" spans="1:3" hidden="1" x14ac:dyDescent="0.2">
      <c r="A713" s="2">
        <v>44507</v>
      </c>
      <c r="B713" t="s">
        <v>37</v>
      </c>
      <c r="C713">
        <v>135407.17000000001</v>
      </c>
    </row>
    <row r="714" spans="1:3" hidden="1" x14ac:dyDescent="0.2">
      <c r="A714" s="2">
        <v>44506</v>
      </c>
      <c r="B714" t="s">
        <v>37</v>
      </c>
      <c r="C714">
        <v>135407.17000000001</v>
      </c>
    </row>
    <row r="715" spans="1:3" hidden="1" x14ac:dyDescent="0.2">
      <c r="A715" s="2">
        <v>44505</v>
      </c>
      <c r="B715" t="s">
        <v>37</v>
      </c>
      <c r="C715">
        <v>135507.01</v>
      </c>
    </row>
    <row r="716" spans="1:3" hidden="1" x14ac:dyDescent="0.2">
      <c r="A716" s="2">
        <v>44504</v>
      </c>
      <c r="B716" t="s">
        <v>37</v>
      </c>
      <c r="C716">
        <v>134849.76999999999</v>
      </c>
    </row>
    <row r="717" spans="1:3" hidden="1" x14ac:dyDescent="0.2">
      <c r="A717" s="2">
        <v>44503</v>
      </c>
      <c r="B717" t="s">
        <v>37</v>
      </c>
      <c r="C717">
        <v>134385.56</v>
      </c>
    </row>
    <row r="718" spans="1:3" hidden="1" x14ac:dyDescent="0.2">
      <c r="A718" s="2">
        <v>44502</v>
      </c>
      <c r="B718" t="s">
        <v>37</v>
      </c>
      <c r="C718">
        <v>133591.12</v>
      </c>
    </row>
    <row r="719" spans="1:3" hidden="1" x14ac:dyDescent="0.2">
      <c r="A719" s="2">
        <v>44501</v>
      </c>
      <c r="B719" t="s">
        <v>37</v>
      </c>
      <c r="C719">
        <v>133518.92000000001</v>
      </c>
    </row>
    <row r="720" spans="1:3" hidden="1" x14ac:dyDescent="0.2">
      <c r="A720" s="2">
        <v>44500</v>
      </c>
      <c r="B720" t="s">
        <v>37</v>
      </c>
      <c r="C720">
        <v>133069.41</v>
      </c>
    </row>
    <row r="721" spans="1:3" hidden="1" x14ac:dyDescent="0.2">
      <c r="A721" s="2">
        <v>44499</v>
      </c>
      <c r="B721" t="s">
        <v>37</v>
      </c>
      <c r="C721">
        <v>133069.41</v>
      </c>
    </row>
    <row r="722" spans="1:3" hidden="1" x14ac:dyDescent="0.2">
      <c r="A722" s="2">
        <v>44498</v>
      </c>
      <c r="B722" t="s">
        <v>37</v>
      </c>
      <c r="C722">
        <v>132264.18</v>
      </c>
    </row>
    <row r="723" spans="1:3" hidden="1" x14ac:dyDescent="0.2">
      <c r="A723" s="2">
        <v>44497</v>
      </c>
      <c r="B723" t="s">
        <v>37</v>
      </c>
      <c r="C723">
        <v>132755.14000000001</v>
      </c>
    </row>
    <row r="724" spans="1:3" hidden="1" x14ac:dyDescent="0.2">
      <c r="A724" s="2">
        <v>44496</v>
      </c>
      <c r="B724" t="s">
        <v>37</v>
      </c>
      <c r="C724">
        <v>132320.03</v>
      </c>
    </row>
    <row r="725" spans="1:3" hidden="1" x14ac:dyDescent="0.2">
      <c r="A725" s="2">
        <v>44495</v>
      </c>
      <c r="B725" t="s">
        <v>37</v>
      </c>
      <c r="C725">
        <v>132900.63</v>
      </c>
    </row>
    <row r="726" spans="1:3" hidden="1" x14ac:dyDescent="0.2">
      <c r="A726" s="2">
        <v>44494</v>
      </c>
      <c r="B726" t="s">
        <v>37</v>
      </c>
      <c r="C726">
        <v>132341.35999999999</v>
      </c>
    </row>
    <row r="727" spans="1:3" hidden="1" x14ac:dyDescent="0.2">
      <c r="A727" s="2">
        <v>44493</v>
      </c>
      <c r="B727" t="s">
        <v>37</v>
      </c>
      <c r="C727">
        <v>132022.16</v>
      </c>
    </row>
    <row r="728" spans="1:3" hidden="1" x14ac:dyDescent="0.2">
      <c r="A728" s="2">
        <v>44492</v>
      </c>
      <c r="B728" t="s">
        <v>37</v>
      </c>
      <c r="C728">
        <v>132022.16</v>
      </c>
    </row>
    <row r="729" spans="1:3" hidden="1" x14ac:dyDescent="0.2">
      <c r="A729" s="2">
        <v>44491</v>
      </c>
      <c r="B729" t="s">
        <v>37</v>
      </c>
      <c r="C729">
        <v>132199.14000000001</v>
      </c>
    </row>
    <row r="730" spans="1:3" hidden="1" x14ac:dyDescent="0.2">
      <c r="A730" s="2">
        <v>44490</v>
      </c>
      <c r="B730" t="s">
        <v>37</v>
      </c>
      <c r="C730">
        <v>132035.31</v>
      </c>
    </row>
    <row r="731" spans="1:3" hidden="1" x14ac:dyDescent="0.2">
      <c r="A731" s="2">
        <v>44489</v>
      </c>
      <c r="B731" t="s">
        <v>37</v>
      </c>
      <c r="C731">
        <v>132073.95000000001</v>
      </c>
    </row>
    <row r="732" spans="1:3" hidden="1" x14ac:dyDescent="0.2">
      <c r="A732" s="2">
        <v>44488</v>
      </c>
      <c r="B732" t="s">
        <v>37</v>
      </c>
      <c r="C732">
        <v>131826.18</v>
      </c>
    </row>
    <row r="733" spans="1:3" hidden="1" x14ac:dyDescent="0.2">
      <c r="A733" s="2">
        <v>44487</v>
      </c>
      <c r="B733" t="s">
        <v>37</v>
      </c>
      <c r="C733">
        <v>131155.35999999999</v>
      </c>
    </row>
    <row r="734" spans="1:3" hidden="1" x14ac:dyDescent="0.2">
      <c r="A734" s="2">
        <v>44486</v>
      </c>
      <c r="B734" t="s">
        <v>37</v>
      </c>
      <c r="C734">
        <v>130903.78</v>
      </c>
    </row>
    <row r="735" spans="1:3" hidden="1" x14ac:dyDescent="0.2">
      <c r="A735" s="2">
        <v>44485</v>
      </c>
      <c r="B735" t="s">
        <v>37</v>
      </c>
      <c r="C735">
        <v>130903.78</v>
      </c>
    </row>
    <row r="736" spans="1:3" hidden="1" x14ac:dyDescent="0.2">
      <c r="A736" s="2">
        <v>44484</v>
      </c>
      <c r="B736" t="s">
        <v>37</v>
      </c>
      <c r="C736">
        <v>130944.47</v>
      </c>
    </row>
    <row r="737" spans="1:3" hidden="1" x14ac:dyDescent="0.2">
      <c r="A737" s="2">
        <v>44483</v>
      </c>
      <c r="B737" t="s">
        <v>37</v>
      </c>
      <c r="C737">
        <v>129886.09</v>
      </c>
    </row>
    <row r="738" spans="1:3" hidden="1" x14ac:dyDescent="0.2">
      <c r="A738" s="2">
        <v>44482</v>
      </c>
      <c r="B738" t="s">
        <v>37</v>
      </c>
      <c r="C738">
        <v>128643.01</v>
      </c>
    </row>
    <row r="739" spans="1:3" hidden="1" x14ac:dyDescent="0.2">
      <c r="A739" s="2">
        <v>44481</v>
      </c>
      <c r="B739" t="s">
        <v>37</v>
      </c>
      <c r="C739">
        <v>128019.63</v>
      </c>
    </row>
    <row r="740" spans="1:3" hidden="1" x14ac:dyDescent="0.2">
      <c r="A740" s="2">
        <v>44480</v>
      </c>
      <c r="B740" t="s">
        <v>37</v>
      </c>
      <c r="C740">
        <v>129038.69</v>
      </c>
    </row>
    <row r="741" spans="1:3" hidden="1" x14ac:dyDescent="0.2">
      <c r="A741" s="2">
        <v>44479</v>
      </c>
      <c r="B741" t="s">
        <v>37</v>
      </c>
      <c r="C741">
        <v>129102.37</v>
      </c>
    </row>
    <row r="742" spans="1:3" hidden="1" x14ac:dyDescent="0.2">
      <c r="A742" s="2">
        <v>44478</v>
      </c>
      <c r="B742" t="s">
        <v>37</v>
      </c>
      <c r="C742">
        <v>129102.37</v>
      </c>
    </row>
    <row r="743" spans="1:3" hidden="1" x14ac:dyDescent="0.2">
      <c r="A743" s="2">
        <v>44477</v>
      </c>
      <c r="B743" t="s">
        <v>37</v>
      </c>
      <c r="C743">
        <v>129164.36</v>
      </c>
    </row>
    <row r="744" spans="1:3" hidden="1" x14ac:dyDescent="0.2">
      <c r="A744" s="2">
        <v>44476</v>
      </c>
      <c r="B744" t="s">
        <v>37</v>
      </c>
      <c r="C744">
        <v>129022.74</v>
      </c>
    </row>
    <row r="745" spans="1:3" hidden="1" x14ac:dyDescent="0.2">
      <c r="A745" s="2">
        <v>44475</v>
      </c>
      <c r="B745" t="s">
        <v>37</v>
      </c>
      <c r="C745">
        <v>127730.72</v>
      </c>
    </row>
    <row r="746" spans="1:3" hidden="1" x14ac:dyDescent="0.2">
      <c r="A746" s="2">
        <v>44474</v>
      </c>
      <c r="B746" t="s">
        <v>37</v>
      </c>
      <c r="C746">
        <v>127369.62</v>
      </c>
    </row>
    <row r="747" spans="1:3" hidden="1" x14ac:dyDescent="0.2">
      <c r="A747" s="2">
        <v>44473</v>
      </c>
      <c r="B747" t="s">
        <v>37</v>
      </c>
      <c r="C747">
        <v>127051.26</v>
      </c>
    </row>
    <row r="748" spans="1:3" hidden="1" x14ac:dyDescent="0.2">
      <c r="A748" s="2">
        <v>44472</v>
      </c>
      <c r="B748" t="s">
        <v>37</v>
      </c>
      <c r="C748">
        <v>128111.29</v>
      </c>
    </row>
    <row r="749" spans="1:3" hidden="1" x14ac:dyDescent="0.2">
      <c r="A749" s="2">
        <v>44471</v>
      </c>
      <c r="B749" t="s">
        <v>37</v>
      </c>
      <c r="C749">
        <v>128111.29</v>
      </c>
    </row>
    <row r="750" spans="1:3" hidden="1" x14ac:dyDescent="0.2">
      <c r="A750" s="2">
        <v>44470</v>
      </c>
      <c r="B750" t="s">
        <v>37</v>
      </c>
      <c r="C750">
        <v>128191.48</v>
      </c>
    </row>
    <row r="751" spans="1:3" hidden="1" x14ac:dyDescent="0.2">
      <c r="A751" s="2">
        <v>44469</v>
      </c>
      <c r="B751" t="s">
        <v>37</v>
      </c>
      <c r="C751">
        <v>127904.53</v>
      </c>
    </row>
    <row r="752" spans="1:3" hidden="1" x14ac:dyDescent="0.2">
      <c r="A752" s="2">
        <v>44468</v>
      </c>
      <c r="B752" t="s">
        <v>37</v>
      </c>
      <c r="C752">
        <v>127831.06</v>
      </c>
    </row>
    <row r="753" spans="1:3" hidden="1" x14ac:dyDescent="0.2">
      <c r="A753" s="2">
        <v>44467</v>
      </c>
      <c r="B753" t="s">
        <v>37</v>
      </c>
      <c r="C753">
        <v>128238.13</v>
      </c>
    </row>
    <row r="754" spans="1:3" hidden="1" x14ac:dyDescent="0.2">
      <c r="A754" s="2">
        <v>44466</v>
      </c>
      <c r="B754" t="s">
        <v>37</v>
      </c>
      <c r="C754">
        <v>130648.66</v>
      </c>
    </row>
    <row r="755" spans="1:3" hidden="1" x14ac:dyDescent="0.2">
      <c r="A755" s="2">
        <v>44465</v>
      </c>
      <c r="B755" t="s">
        <v>37</v>
      </c>
      <c r="C755">
        <v>130961.01</v>
      </c>
    </row>
    <row r="756" spans="1:3" hidden="1" x14ac:dyDescent="0.2">
      <c r="A756" s="2">
        <v>44464</v>
      </c>
      <c r="B756" t="s">
        <v>37</v>
      </c>
      <c r="C756">
        <v>130961.01</v>
      </c>
    </row>
    <row r="757" spans="1:3" hidden="1" x14ac:dyDescent="0.2">
      <c r="A757" s="2">
        <v>44463</v>
      </c>
      <c r="B757" t="s">
        <v>37</v>
      </c>
      <c r="C757">
        <v>130918.15</v>
      </c>
    </row>
    <row r="758" spans="1:3" hidden="1" x14ac:dyDescent="0.2">
      <c r="A758" s="2">
        <v>44462</v>
      </c>
      <c r="B758" t="s">
        <v>37</v>
      </c>
      <c r="C758">
        <v>130892.78</v>
      </c>
    </row>
    <row r="759" spans="1:3" hidden="1" x14ac:dyDescent="0.2">
      <c r="A759" s="2">
        <v>44461</v>
      </c>
      <c r="B759" t="s">
        <v>37</v>
      </c>
      <c r="C759">
        <v>130349.9</v>
      </c>
    </row>
    <row r="760" spans="1:3" hidden="1" x14ac:dyDescent="0.2">
      <c r="A760" s="2">
        <v>44460</v>
      </c>
      <c r="B760" t="s">
        <v>37</v>
      </c>
      <c r="C760">
        <v>130188.62</v>
      </c>
    </row>
    <row r="761" spans="1:3" hidden="1" x14ac:dyDescent="0.2">
      <c r="A761" s="2">
        <v>44459</v>
      </c>
      <c r="B761" t="s">
        <v>37</v>
      </c>
      <c r="C761">
        <v>130787.52</v>
      </c>
    </row>
    <row r="762" spans="1:3" hidden="1" x14ac:dyDescent="0.2">
      <c r="A762" s="2">
        <v>44458</v>
      </c>
      <c r="B762" t="s">
        <v>37</v>
      </c>
      <c r="C762">
        <v>131674.87</v>
      </c>
    </row>
    <row r="763" spans="1:3" hidden="1" x14ac:dyDescent="0.2">
      <c r="A763" s="2">
        <v>44457</v>
      </c>
      <c r="B763" t="s">
        <v>37</v>
      </c>
      <c r="C763">
        <v>131674.87</v>
      </c>
    </row>
    <row r="764" spans="1:3" hidden="1" x14ac:dyDescent="0.2">
      <c r="A764" s="2">
        <v>44456</v>
      </c>
      <c r="B764" t="s">
        <v>37</v>
      </c>
      <c r="C764">
        <v>131202.97</v>
      </c>
    </row>
    <row r="765" spans="1:3" hidden="1" x14ac:dyDescent="0.2">
      <c r="A765" s="2">
        <v>44455</v>
      </c>
      <c r="B765" t="s">
        <v>37</v>
      </c>
      <c r="C765">
        <v>134213.67000000001</v>
      </c>
    </row>
    <row r="766" spans="1:3" hidden="1" x14ac:dyDescent="0.2">
      <c r="A766" s="2">
        <v>44454</v>
      </c>
      <c r="B766" t="s">
        <v>37</v>
      </c>
      <c r="C766">
        <v>134454.76</v>
      </c>
    </row>
    <row r="767" spans="1:3" hidden="1" x14ac:dyDescent="0.2">
      <c r="A767" s="2">
        <v>44453</v>
      </c>
      <c r="B767" t="s">
        <v>37</v>
      </c>
      <c r="C767">
        <v>134615.73000000001</v>
      </c>
    </row>
    <row r="768" spans="1:3" hidden="1" x14ac:dyDescent="0.2">
      <c r="A768" s="2">
        <v>44452</v>
      </c>
      <c r="B768" t="s">
        <v>37</v>
      </c>
      <c r="C768">
        <v>134693.13</v>
      </c>
    </row>
    <row r="769" spans="1:3" hidden="1" x14ac:dyDescent="0.2">
      <c r="A769" s="2">
        <v>44451</v>
      </c>
      <c r="B769" t="s">
        <v>37</v>
      </c>
      <c r="C769">
        <v>134770.93</v>
      </c>
    </row>
    <row r="770" spans="1:3" hidden="1" x14ac:dyDescent="0.2">
      <c r="A770" s="2">
        <v>44450</v>
      </c>
      <c r="B770" t="s">
        <v>37</v>
      </c>
      <c r="C770">
        <v>134770.93</v>
      </c>
    </row>
    <row r="771" spans="1:3" hidden="1" x14ac:dyDescent="0.2">
      <c r="A771" s="2">
        <v>44449</v>
      </c>
      <c r="B771" t="s">
        <v>37</v>
      </c>
      <c r="C771">
        <v>134702.39999999999</v>
      </c>
    </row>
    <row r="772" spans="1:3" hidden="1" x14ac:dyDescent="0.2">
      <c r="A772" s="2">
        <v>44448</v>
      </c>
      <c r="B772" t="s">
        <v>37</v>
      </c>
      <c r="C772">
        <v>135058.07</v>
      </c>
    </row>
    <row r="773" spans="1:3" hidden="1" x14ac:dyDescent="0.2">
      <c r="A773" s="2">
        <v>44447</v>
      </c>
      <c r="B773" t="s">
        <v>37</v>
      </c>
      <c r="C773">
        <v>135262.54999999999</v>
      </c>
    </row>
    <row r="774" spans="1:3" hidden="1" x14ac:dyDescent="0.2">
      <c r="A774" s="2">
        <v>44446</v>
      </c>
      <c r="B774" t="s">
        <v>37</v>
      </c>
      <c r="C774">
        <v>135568.9</v>
      </c>
    </row>
    <row r="775" spans="1:3" hidden="1" x14ac:dyDescent="0.2">
      <c r="A775" s="2">
        <v>44445</v>
      </c>
      <c r="B775" t="s">
        <v>37</v>
      </c>
      <c r="C775">
        <v>135635.07999999999</v>
      </c>
    </row>
    <row r="776" spans="1:3" hidden="1" x14ac:dyDescent="0.2">
      <c r="A776" s="2">
        <v>44444</v>
      </c>
      <c r="B776" t="s">
        <v>37</v>
      </c>
      <c r="C776">
        <v>135346.15</v>
      </c>
    </row>
    <row r="777" spans="1:3" hidden="1" x14ac:dyDescent="0.2">
      <c r="A777" s="2">
        <v>44443</v>
      </c>
      <c r="B777" t="s">
        <v>37</v>
      </c>
      <c r="C777">
        <v>135346.15</v>
      </c>
    </row>
    <row r="778" spans="1:3" hidden="1" x14ac:dyDescent="0.2">
      <c r="A778" s="2">
        <v>44442</v>
      </c>
      <c r="B778" t="s">
        <v>37</v>
      </c>
      <c r="C778">
        <v>135397.87</v>
      </c>
    </row>
    <row r="779" spans="1:3" hidden="1" x14ac:dyDescent="0.2">
      <c r="A779" s="2">
        <v>44441</v>
      </c>
      <c r="B779" t="s">
        <v>37</v>
      </c>
      <c r="C779">
        <v>135387.62</v>
      </c>
    </row>
    <row r="780" spans="1:3" hidden="1" x14ac:dyDescent="0.2">
      <c r="A780" s="2">
        <v>44440</v>
      </c>
      <c r="B780" t="s">
        <v>37</v>
      </c>
      <c r="C780">
        <v>135410.04999999999</v>
      </c>
    </row>
    <row r="781" spans="1:3" hidden="1" x14ac:dyDescent="0.2">
      <c r="A781" s="2">
        <v>44439</v>
      </c>
      <c r="B781" t="s">
        <v>37</v>
      </c>
      <c r="C781">
        <v>135286.04</v>
      </c>
    </row>
    <row r="782" spans="1:3" hidden="1" x14ac:dyDescent="0.2">
      <c r="A782" s="2">
        <v>44438</v>
      </c>
      <c r="B782" t="s">
        <v>37</v>
      </c>
      <c r="C782">
        <v>134762.82999999999</v>
      </c>
    </row>
    <row r="783" spans="1:3" hidden="1" x14ac:dyDescent="0.2">
      <c r="A783" s="2">
        <v>44437</v>
      </c>
      <c r="B783" t="s">
        <v>37</v>
      </c>
      <c r="C783">
        <v>134355.99</v>
      </c>
    </row>
    <row r="784" spans="1:3" hidden="1" x14ac:dyDescent="0.2">
      <c r="A784" s="2">
        <v>44436</v>
      </c>
      <c r="B784" t="s">
        <v>37</v>
      </c>
      <c r="C784">
        <v>134355.99</v>
      </c>
    </row>
    <row r="785" spans="1:3" hidden="1" x14ac:dyDescent="0.2">
      <c r="A785" s="2">
        <v>44435</v>
      </c>
      <c r="B785" t="s">
        <v>37</v>
      </c>
      <c r="C785">
        <v>134633.10999999999</v>
      </c>
    </row>
    <row r="786" spans="1:3" hidden="1" x14ac:dyDescent="0.2">
      <c r="A786" s="2">
        <v>44434</v>
      </c>
      <c r="B786" t="s">
        <v>37</v>
      </c>
      <c r="C786">
        <v>134085.18</v>
      </c>
    </row>
    <row r="787" spans="1:3" hidden="1" x14ac:dyDescent="0.2">
      <c r="A787" s="2">
        <v>44433</v>
      </c>
      <c r="B787" t="s">
        <v>37</v>
      </c>
      <c r="C787">
        <v>134679.96</v>
      </c>
    </row>
    <row r="788" spans="1:3" hidden="1" x14ac:dyDescent="0.2">
      <c r="A788" s="2">
        <v>44432</v>
      </c>
      <c r="B788" t="s">
        <v>37</v>
      </c>
      <c r="C788">
        <v>134501.10999999999</v>
      </c>
    </row>
    <row r="789" spans="1:3" hidden="1" x14ac:dyDescent="0.2">
      <c r="A789" s="2">
        <v>44431</v>
      </c>
      <c r="B789" t="s">
        <v>37</v>
      </c>
      <c r="C789">
        <v>134189.21</v>
      </c>
    </row>
    <row r="790" spans="1:3" hidden="1" x14ac:dyDescent="0.2">
      <c r="A790" s="2">
        <v>44430</v>
      </c>
      <c r="B790" t="s">
        <v>37</v>
      </c>
      <c r="C790">
        <v>133008.79999999999</v>
      </c>
    </row>
    <row r="791" spans="1:3" hidden="1" x14ac:dyDescent="0.2">
      <c r="A791" s="2">
        <v>44429</v>
      </c>
      <c r="B791" t="s">
        <v>37</v>
      </c>
      <c r="C791">
        <v>133008.79999999999</v>
      </c>
    </row>
    <row r="792" spans="1:3" hidden="1" x14ac:dyDescent="0.2">
      <c r="A792" s="2">
        <v>44428</v>
      </c>
      <c r="B792" t="s">
        <v>37</v>
      </c>
      <c r="C792">
        <v>133304.62</v>
      </c>
    </row>
    <row r="793" spans="1:3" hidden="1" x14ac:dyDescent="0.2">
      <c r="A793" s="2">
        <v>44427</v>
      </c>
      <c r="B793" t="s">
        <v>37</v>
      </c>
      <c r="C793">
        <v>132771.01</v>
      </c>
    </row>
    <row r="794" spans="1:3" hidden="1" x14ac:dyDescent="0.2">
      <c r="A794" s="2">
        <v>44426</v>
      </c>
      <c r="B794" t="s">
        <v>37</v>
      </c>
      <c r="C794">
        <v>133691.78</v>
      </c>
    </row>
    <row r="795" spans="1:3" hidden="1" x14ac:dyDescent="0.2">
      <c r="A795" s="2">
        <v>44425</v>
      </c>
      <c r="B795" t="s">
        <v>37</v>
      </c>
      <c r="C795">
        <v>133438.51</v>
      </c>
    </row>
    <row r="796" spans="1:3" hidden="1" x14ac:dyDescent="0.2">
      <c r="A796" s="2">
        <v>44424</v>
      </c>
      <c r="B796" t="s">
        <v>37</v>
      </c>
      <c r="C796">
        <v>133741.24</v>
      </c>
    </row>
    <row r="797" spans="1:3" hidden="1" x14ac:dyDescent="0.2">
      <c r="A797" s="2">
        <v>44423</v>
      </c>
      <c r="B797" t="s">
        <v>37</v>
      </c>
      <c r="C797">
        <v>134220.88</v>
      </c>
    </row>
    <row r="798" spans="1:3" hidden="1" x14ac:dyDescent="0.2">
      <c r="A798" s="2">
        <v>44422</v>
      </c>
      <c r="B798" t="s">
        <v>37</v>
      </c>
      <c r="C798">
        <v>134220.88</v>
      </c>
    </row>
    <row r="799" spans="1:3" hidden="1" x14ac:dyDescent="0.2">
      <c r="A799" s="2">
        <v>44421</v>
      </c>
      <c r="B799" t="s">
        <v>37</v>
      </c>
      <c r="C799">
        <v>134654.07999999999</v>
      </c>
    </row>
    <row r="800" spans="1:3" hidden="1" x14ac:dyDescent="0.2">
      <c r="A800" s="2">
        <v>44420</v>
      </c>
      <c r="B800" t="s">
        <v>37</v>
      </c>
      <c r="C800">
        <v>134998.57</v>
      </c>
    </row>
    <row r="801" spans="1:3" hidden="1" x14ac:dyDescent="0.2">
      <c r="A801" s="2">
        <v>44419</v>
      </c>
      <c r="B801" t="s">
        <v>37</v>
      </c>
      <c r="C801">
        <v>135151.88</v>
      </c>
    </row>
    <row r="802" spans="1:3" hidden="1" x14ac:dyDescent="0.2">
      <c r="A802" s="2">
        <v>44418</v>
      </c>
      <c r="B802" t="s">
        <v>37</v>
      </c>
      <c r="C802">
        <v>134724.57999999999</v>
      </c>
    </row>
    <row r="803" spans="1:3" hidden="1" x14ac:dyDescent="0.2">
      <c r="A803" s="2">
        <v>44417</v>
      </c>
      <c r="B803" t="s">
        <v>37</v>
      </c>
      <c r="C803">
        <v>134349.20000000001</v>
      </c>
    </row>
    <row r="804" spans="1:3" hidden="1" x14ac:dyDescent="0.2">
      <c r="A804" s="2">
        <v>44416</v>
      </c>
      <c r="B804" t="s">
        <v>37</v>
      </c>
      <c r="C804">
        <v>134361.67000000001</v>
      </c>
    </row>
    <row r="805" spans="1:3" hidden="1" x14ac:dyDescent="0.2">
      <c r="A805" s="2">
        <v>44415</v>
      </c>
      <c r="B805" t="s">
        <v>37</v>
      </c>
      <c r="C805">
        <v>134361.67000000001</v>
      </c>
    </row>
    <row r="806" spans="1:3" hidden="1" x14ac:dyDescent="0.2">
      <c r="A806" s="2">
        <v>44414</v>
      </c>
      <c r="B806" t="s">
        <v>37</v>
      </c>
      <c r="C806">
        <v>133892.81</v>
      </c>
    </row>
    <row r="807" spans="1:3" hidden="1" x14ac:dyDescent="0.2">
      <c r="A807" s="2">
        <v>44413</v>
      </c>
      <c r="B807" t="s">
        <v>37</v>
      </c>
      <c r="C807">
        <v>133684.06</v>
      </c>
    </row>
    <row r="808" spans="1:3" hidden="1" x14ac:dyDescent="0.2">
      <c r="A808" s="2">
        <v>44412</v>
      </c>
      <c r="B808" t="s">
        <v>37</v>
      </c>
      <c r="C808">
        <v>133138.95000000001</v>
      </c>
    </row>
    <row r="809" spans="1:3" hidden="1" x14ac:dyDescent="0.2">
      <c r="A809" s="2">
        <v>44411</v>
      </c>
      <c r="B809" t="s">
        <v>37</v>
      </c>
      <c r="C809">
        <v>133027.79999999999</v>
      </c>
    </row>
    <row r="810" spans="1:3" hidden="1" x14ac:dyDescent="0.2">
      <c r="A810" s="2">
        <v>44410</v>
      </c>
      <c r="B810" t="s">
        <v>37</v>
      </c>
      <c r="C810">
        <v>132935.92000000001</v>
      </c>
    </row>
    <row r="811" spans="1:3" hidden="1" x14ac:dyDescent="0.2">
      <c r="A811" s="2">
        <v>44409</v>
      </c>
      <c r="B811" t="s">
        <v>37</v>
      </c>
      <c r="C811">
        <v>132514.14000000001</v>
      </c>
    </row>
    <row r="812" spans="1:3" hidden="1" x14ac:dyDescent="0.2">
      <c r="A812" s="2">
        <v>44408</v>
      </c>
      <c r="B812" t="s">
        <v>37</v>
      </c>
      <c r="C812">
        <v>132514.14000000001</v>
      </c>
    </row>
    <row r="813" spans="1:3" hidden="1" x14ac:dyDescent="0.2">
      <c r="A813" s="2">
        <v>44407</v>
      </c>
      <c r="B813" t="s">
        <v>37</v>
      </c>
      <c r="C813">
        <v>132415.28</v>
      </c>
    </row>
    <row r="814" spans="1:3" hidden="1" x14ac:dyDescent="0.2">
      <c r="A814" s="2">
        <v>44406</v>
      </c>
      <c r="B814" t="s">
        <v>37</v>
      </c>
      <c r="C814">
        <v>133468.26999999999</v>
      </c>
    </row>
    <row r="815" spans="1:3" hidden="1" x14ac:dyDescent="0.2">
      <c r="A815" s="2">
        <v>44405</v>
      </c>
      <c r="B815" t="s">
        <v>37</v>
      </c>
      <c r="C815">
        <v>132946.09</v>
      </c>
    </row>
    <row r="816" spans="1:3" hidden="1" x14ac:dyDescent="0.2">
      <c r="A816" s="2">
        <v>44404</v>
      </c>
      <c r="B816" t="s">
        <v>37</v>
      </c>
      <c r="C816">
        <v>132943.21</v>
      </c>
    </row>
    <row r="817" spans="1:3" hidden="1" x14ac:dyDescent="0.2">
      <c r="A817" s="2">
        <v>44403</v>
      </c>
      <c r="B817" t="s">
        <v>37</v>
      </c>
      <c r="C817">
        <v>134221.95000000001</v>
      </c>
    </row>
    <row r="818" spans="1:3" hidden="1" x14ac:dyDescent="0.2">
      <c r="A818" s="2">
        <v>44402</v>
      </c>
      <c r="B818" t="s">
        <v>37</v>
      </c>
      <c r="C818">
        <v>134049.37</v>
      </c>
    </row>
    <row r="819" spans="1:3" hidden="1" x14ac:dyDescent="0.2">
      <c r="A819" s="2">
        <v>44401</v>
      </c>
      <c r="B819" t="s">
        <v>37</v>
      </c>
      <c r="C819">
        <v>134049.37</v>
      </c>
    </row>
    <row r="820" spans="1:3" hidden="1" x14ac:dyDescent="0.2">
      <c r="A820" s="2">
        <v>44400</v>
      </c>
      <c r="B820" t="s">
        <v>37</v>
      </c>
      <c r="C820">
        <v>134168.22</v>
      </c>
    </row>
    <row r="821" spans="1:3" hidden="1" x14ac:dyDescent="0.2">
      <c r="A821" s="2">
        <v>44399</v>
      </c>
      <c r="B821" t="s">
        <v>37</v>
      </c>
      <c r="C821">
        <v>133046.85999999999</v>
      </c>
    </row>
    <row r="822" spans="1:3" hidden="1" x14ac:dyDescent="0.2">
      <c r="A822" s="2">
        <v>44398</v>
      </c>
      <c r="B822" t="s">
        <v>37</v>
      </c>
      <c r="C822">
        <v>132600.46</v>
      </c>
    </row>
    <row r="823" spans="1:3" hidden="1" x14ac:dyDescent="0.2">
      <c r="A823" s="2">
        <v>44397</v>
      </c>
      <c r="B823" t="s">
        <v>37</v>
      </c>
      <c r="C823">
        <v>131383.39000000001</v>
      </c>
    </row>
    <row r="824" spans="1:3" hidden="1" x14ac:dyDescent="0.2">
      <c r="A824" s="2">
        <v>44396</v>
      </c>
      <c r="B824" t="s">
        <v>37</v>
      </c>
      <c r="C824">
        <v>130598.67</v>
      </c>
    </row>
    <row r="825" spans="1:3" hidden="1" x14ac:dyDescent="0.2">
      <c r="A825" s="2">
        <v>44395</v>
      </c>
      <c r="B825" t="s">
        <v>37</v>
      </c>
      <c r="C825">
        <v>132613.46</v>
      </c>
    </row>
    <row r="826" spans="1:3" hidden="1" x14ac:dyDescent="0.2">
      <c r="A826" s="2">
        <v>44394</v>
      </c>
      <c r="B826" t="s">
        <v>37</v>
      </c>
      <c r="C826">
        <v>132613.46</v>
      </c>
    </row>
    <row r="827" spans="1:3" hidden="1" x14ac:dyDescent="0.2">
      <c r="A827" s="2">
        <v>44393</v>
      </c>
      <c r="B827" t="s">
        <v>37</v>
      </c>
      <c r="C827">
        <v>132570.49</v>
      </c>
    </row>
    <row r="828" spans="1:3" hidden="1" x14ac:dyDescent="0.2">
      <c r="A828" s="2">
        <v>44392</v>
      </c>
      <c r="B828" t="s">
        <v>37</v>
      </c>
      <c r="C828">
        <v>133176.74</v>
      </c>
    </row>
    <row r="829" spans="1:3" hidden="1" x14ac:dyDescent="0.2">
      <c r="A829" s="2">
        <v>44391</v>
      </c>
      <c r="B829" t="s">
        <v>37</v>
      </c>
      <c r="C829">
        <v>134117.75</v>
      </c>
    </row>
    <row r="830" spans="1:3" hidden="1" x14ac:dyDescent="0.2">
      <c r="A830" s="2">
        <v>44390</v>
      </c>
      <c r="B830" t="s">
        <v>37</v>
      </c>
      <c r="C830">
        <v>133664.29</v>
      </c>
    </row>
    <row r="831" spans="1:3" hidden="1" x14ac:dyDescent="0.2">
      <c r="A831" s="2">
        <v>44389</v>
      </c>
      <c r="B831" t="s">
        <v>37</v>
      </c>
      <c r="C831">
        <v>133235.4</v>
      </c>
    </row>
    <row r="832" spans="1:3" hidden="1" x14ac:dyDescent="0.2">
      <c r="A832" s="2">
        <v>44388</v>
      </c>
      <c r="B832" t="s">
        <v>37</v>
      </c>
      <c r="C832">
        <v>132502.96</v>
      </c>
    </row>
    <row r="833" spans="1:3" hidden="1" x14ac:dyDescent="0.2">
      <c r="A833" s="2">
        <v>44387</v>
      </c>
      <c r="B833" t="s">
        <v>37</v>
      </c>
      <c r="C833">
        <v>132502.96</v>
      </c>
    </row>
    <row r="834" spans="1:3" hidden="1" x14ac:dyDescent="0.2">
      <c r="A834" s="2">
        <v>44386</v>
      </c>
      <c r="B834" t="s">
        <v>37</v>
      </c>
      <c r="C834">
        <v>132679.92000000001</v>
      </c>
    </row>
    <row r="835" spans="1:3" hidden="1" x14ac:dyDescent="0.2">
      <c r="A835" s="2">
        <v>44385</v>
      </c>
      <c r="B835" t="s">
        <v>37</v>
      </c>
      <c r="C835">
        <v>132426.13</v>
      </c>
    </row>
    <row r="836" spans="1:3" hidden="1" x14ac:dyDescent="0.2">
      <c r="A836" s="2">
        <v>44384</v>
      </c>
      <c r="B836" t="s">
        <v>37</v>
      </c>
      <c r="C836">
        <v>133318.99</v>
      </c>
    </row>
    <row r="837" spans="1:3" hidden="1" x14ac:dyDescent="0.2">
      <c r="A837" s="2">
        <v>44383</v>
      </c>
      <c r="B837" t="s">
        <v>37</v>
      </c>
      <c r="C837">
        <v>132627.76999999999</v>
      </c>
    </row>
    <row r="838" spans="1:3" hidden="1" x14ac:dyDescent="0.2">
      <c r="A838" s="2">
        <v>44382</v>
      </c>
      <c r="B838" t="s">
        <v>37</v>
      </c>
      <c r="C838">
        <v>132978.85</v>
      </c>
    </row>
    <row r="839" spans="1:3" hidden="1" x14ac:dyDescent="0.2">
      <c r="A839" s="2">
        <v>44381</v>
      </c>
      <c r="B839" t="s">
        <v>37</v>
      </c>
      <c r="C839">
        <v>132750.87</v>
      </c>
    </row>
    <row r="840" spans="1:3" hidden="1" x14ac:dyDescent="0.2">
      <c r="A840" s="2">
        <v>44380</v>
      </c>
      <c r="B840" t="s">
        <v>37</v>
      </c>
      <c r="C840">
        <v>132750.87</v>
      </c>
    </row>
    <row r="841" spans="1:3" hidden="1" x14ac:dyDescent="0.2">
      <c r="A841" s="2">
        <v>44379</v>
      </c>
      <c r="B841" t="s">
        <v>37</v>
      </c>
      <c r="C841">
        <v>132824.19</v>
      </c>
    </row>
    <row r="842" spans="1:3" hidden="1" x14ac:dyDescent="0.2">
      <c r="A842" s="2">
        <v>44378</v>
      </c>
      <c r="B842" t="s">
        <v>37</v>
      </c>
      <c r="C842">
        <v>132115.39000000001</v>
      </c>
    </row>
    <row r="843" spans="1:3" hidden="1" x14ac:dyDescent="0.2">
      <c r="A843" s="2">
        <v>44377</v>
      </c>
      <c r="B843" t="s">
        <v>37</v>
      </c>
      <c r="C843">
        <v>131794.91</v>
      </c>
    </row>
    <row r="844" spans="1:3" hidden="1" x14ac:dyDescent="0.2">
      <c r="A844" s="2">
        <v>44376</v>
      </c>
      <c r="B844" t="s">
        <v>37</v>
      </c>
      <c r="C844">
        <v>131854.49</v>
      </c>
    </row>
    <row r="845" spans="1:3" hidden="1" x14ac:dyDescent="0.2">
      <c r="A845" s="2">
        <v>44375</v>
      </c>
      <c r="B845" t="s">
        <v>37</v>
      </c>
      <c r="C845">
        <v>131563.6</v>
      </c>
    </row>
    <row r="846" spans="1:3" hidden="1" x14ac:dyDescent="0.2">
      <c r="A846" s="2">
        <v>44374</v>
      </c>
      <c r="B846" t="s">
        <v>37</v>
      </c>
      <c r="C846">
        <v>131536.56</v>
      </c>
    </row>
    <row r="847" spans="1:3" hidden="1" x14ac:dyDescent="0.2">
      <c r="A847" s="2">
        <v>44373</v>
      </c>
      <c r="B847" t="s">
        <v>37</v>
      </c>
      <c r="C847">
        <v>131536.56</v>
      </c>
    </row>
    <row r="848" spans="1:3" hidden="1" x14ac:dyDescent="0.2">
      <c r="A848" s="2">
        <v>44372</v>
      </c>
      <c r="B848" t="s">
        <v>37</v>
      </c>
      <c r="C848">
        <v>131550.67000000001</v>
      </c>
    </row>
    <row r="849" spans="1:3" hidden="1" x14ac:dyDescent="0.2">
      <c r="A849" s="2">
        <v>44371</v>
      </c>
      <c r="B849" t="s">
        <v>37</v>
      </c>
      <c r="C849">
        <v>130967.26</v>
      </c>
    </row>
    <row r="850" spans="1:3" hidden="1" x14ac:dyDescent="0.2">
      <c r="A850" s="2">
        <v>44370</v>
      </c>
      <c r="B850" t="s">
        <v>37</v>
      </c>
      <c r="C850">
        <v>130373.05</v>
      </c>
    </row>
    <row r="851" spans="1:3" hidden="1" x14ac:dyDescent="0.2">
      <c r="A851" s="2">
        <v>44369</v>
      </c>
      <c r="B851" t="s">
        <v>37</v>
      </c>
      <c r="C851">
        <v>130462.25</v>
      </c>
    </row>
    <row r="852" spans="1:3" hidden="1" x14ac:dyDescent="0.2">
      <c r="A852" s="2">
        <v>44368</v>
      </c>
      <c r="B852" t="s">
        <v>37</v>
      </c>
      <c r="C852">
        <v>129758.44</v>
      </c>
    </row>
    <row r="853" spans="1:3" hidden="1" x14ac:dyDescent="0.2">
      <c r="A853" s="2">
        <v>44367</v>
      </c>
      <c r="B853" t="s">
        <v>37</v>
      </c>
      <c r="C853">
        <v>129712.34</v>
      </c>
    </row>
    <row r="854" spans="1:3" hidden="1" x14ac:dyDescent="0.2">
      <c r="A854" s="2">
        <v>44366</v>
      </c>
      <c r="B854" t="s">
        <v>37</v>
      </c>
      <c r="C854">
        <v>129712.34</v>
      </c>
    </row>
    <row r="855" spans="1:3" hidden="1" x14ac:dyDescent="0.2">
      <c r="A855" s="2">
        <v>44365</v>
      </c>
      <c r="B855" t="s">
        <v>37</v>
      </c>
      <c r="C855">
        <v>129453.44</v>
      </c>
    </row>
    <row r="856" spans="1:3" hidden="1" x14ac:dyDescent="0.2">
      <c r="A856" s="2">
        <v>44364</v>
      </c>
      <c r="B856" t="s">
        <v>37</v>
      </c>
      <c r="C856">
        <v>129727.35</v>
      </c>
    </row>
    <row r="857" spans="1:3" hidden="1" x14ac:dyDescent="0.2">
      <c r="A857" s="2">
        <v>44363</v>
      </c>
      <c r="B857" t="s">
        <v>37</v>
      </c>
      <c r="C857">
        <v>129199.61</v>
      </c>
    </row>
    <row r="858" spans="1:3" hidden="1" x14ac:dyDescent="0.2">
      <c r="A858" s="2">
        <v>44362</v>
      </c>
      <c r="B858" t="s">
        <v>37</v>
      </c>
      <c r="C858">
        <v>129401</v>
      </c>
    </row>
    <row r="859" spans="1:3" hidden="1" x14ac:dyDescent="0.2">
      <c r="A859" s="2">
        <v>44361</v>
      </c>
      <c r="B859" t="s">
        <v>37</v>
      </c>
      <c r="C859">
        <v>129414.9</v>
      </c>
    </row>
    <row r="860" spans="1:3" hidden="1" x14ac:dyDescent="0.2">
      <c r="A860" s="2">
        <v>44360</v>
      </c>
      <c r="B860" t="s">
        <v>37</v>
      </c>
      <c r="C860">
        <v>129230.78</v>
      </c>
    </row>
    <row r="861" spans="1:3" hidden="1" x14ac:dyDescent="0.2">
      <c r="A861" s="2">
        <v>44359</v>
      </c>
      <c r="B861" t="s">
        <v>37</v>
      </c>
      <c r="C861">
        <v>129230.78</v>
      </c>
    </row>
    <row r="862" spans="1:3" hidden="1" x14ac:dyDescent="0.2">
      <c r="A862" s="2">
        <v>44358</v>
      </c>
      <c r="B862" t="s">
        <v>37</v>
      </c>
      <c r="C862">
        <v>128867.92</v>
      </c>
    </row>
    <row r="863" spans="1:3" hidden="1" x14ac:dyDescent="0.2">
      <c r="A863" s="2">
        <v>44357</v>
      </c>
      <c r="B863" t="s">
        <v>37</v>
      </c>
      <c r="C863">
        <v>128362.43</v>
      </c>
    </row>
    <row r="864" spans="1:3" hidden="1" x14ac:dyDescent="0.2">
      <c r="A864" s="2">
        <v>44356</v>
      </c>
      <c r="B864" t="s">
        <v>37</v>
      </c>
      <c r="C864">
        <v>128019.18</v>
      </c>
    </row>
    <row r="865" spans="1:3" hidden="1" x14ac:dyDescent="0.2">
      <c r="A865" s="2">
        <v>44355</v>
      </c>
      <c r="B865" t="s">
        <v>37</v>
      </c>
      <c r="C865">
        <v>127717.98</v>
      </c>
    </row>
    <row r="866" spans="1:3" hidden="1" x14ac:dyDescent="0.2">
      <c r="A866" s="2">
        <v>44354</v>
      </c>
      <c r="B866" t="s">
        <v>37</v>
      </c>
      <c r="C866">
        <v>127818.87</v>
      </c>
    </row>
    <row r="867" spans="1:3" hidden="1" x14ac:dyDescent="0.2">
      <c r="A867" s="2">
        <v>44353</v>
      </c>
      <c r="B867" t="s">
        <v>37</v>
      </c>
      <c r="C867">
        <v>127733.73</v>
      </c>
    </row>
    <row r="868" spans="1:3" hidden="1" x14ac:dyDescent="0.2">
      <c r="A868" s="2">
        <v>44352</v>
      </c>
      <c r="B868" t="s">
        <v>37</v>
      </c>
      <c r="C868">
        <v>127733.73</v>
      </c>
    </row>
    <row r="869" spans="1:3" hidden="1" x14ac:dyDescent="0.2">
      <c r="A869" s="2">
        <v>44351</v>
      </c>
      <c r="B869" t="s">
        <v>37</v>
      </c>
      <c r="C869">
        <v>127970.1</v>
      </c>
    </row>
    <row r="870" spans="1:3" hidden="1" x14ac:dyDescent="0.2">
      <c r="A870" s="2">
        <v>44350</v>
      </c>
      <c r="B870" t="s">
        <v>37</v>
      </c>
      <c r="C870">
        <v>126967.11</v>
      </c>
    </row>
    <row r="871" spans="1:3" hidden="1" x14ac:dyDescent="0.2">
      <c r="A871" s="2">
        <v>44349</v>
      </c>
      <c r="B871" t="s">
        <v>37</v>
      </c>
      <c r="C871">
        <v>127134.98</v>
      </c>
    </row>
    <row r="872" spans="1:3" hidden="1" x14ac:dyDescent="0.2">
      <c r="A872" s="2">
        <v>44348</v>
      </c>
      <c r="B872" t="s">
        <v>37</v>
      </c>
      <c r="C872">
        <v>126943.59</v>
      </c>
    </row>
    <row r="873" spans="1:3" hidden="1" x14ac:dyDescent="0.2">
      <c r="A873" s="2">
        <v>44347</v>
      </c>
      <c r="B873" t="s">
        <v>37</v>
      </c>
      <c r="C873">
        <v>127144.79</v>
      </c>
    </row>
    <row r="874" spans="1:3" hidden="1" x14ac:dyDescent="0.2">
      <c r="A874" s="2">
        <v>44346</v>
      </c>
      <c r="B874" t="s">
        <v>37</v>
      </c>
      <c r="C874">
        <v>127292.43</v>
      </c>
    </row>
    <row r="875" spans="1:3" hidden="1" x14ac:dyDescent="0.2">
      <c r="A875" s="2">
        <v>44345</v>
      </c>
      <c r="B875" t="s">
        <v>37</v>
      </c>
      <c r="C875">
        <v>127292.43</v>
      </c>
    </row>
    <row r="876" spans="1:3" hidden="1" x14ac:dyDescent="0.2">
      <c r="A876" s="2">
        <v>44344</v>
      </c>
      <c r="B876" t="s">
        <v>37</v>
      </c>
      <c r="C876">
        <v>127276.42</v>
      </c>
    </row>
    <row r="877" spans="1:3" hidden="1" x14ac:dyDescent="0.2">
      <c r="A877" s="2">
        <v>44343</v>
      </c>
      <c r="B877" t="s">
        <v>37</v>
      </c>
      <c r="C877">
        <v>126814.19</v>
      </c>
    </row>
    <row r="878" spans="1:3" hidden="1" x14ac:dyDescent="0.2">
      <c r="A878" s="2">
        <v>44342</v>
      </c>
      <c r="B878" t="s">
        <v>37</v>
      </c>
      <c r="C878">
        <v>126315.67</v>
      </c>
    </row>
    <row r="879" spans="1:3" hidden="1" x14ac:dyDescent="0.2">
      <c r="A879" s="2">
        <v>44341</v>
      </c>
      <c r="B879" t="s">
        <v>37</v>
      </c>
      <c r="C879">
        <v>126250.13</v>
      </c>
    </row>
    <row r="880" spans="1:3" hidden="1" x14ac:dyDescent="0.2">
      <c r="A880" s="2">
        <v>44340</v>
      </c>
      <c r="B880" t="s">
        <v>37</v>
      </c>
      <c r="C880">
        <v>126110.7</v>
      </c>
    </row>
    <row r="881" spans="1:3" hidden="1" x14ac:dyDescent="0.2">
      <c r="A881" s="2">
        <v>44339</v>
      </c>
      <c r="B881" t="s">
        <v>37</v>
      </c>
      <c r="C881">
        <v>125763.04</v>
      </c>
    </row>
    <row r="882" spans="1:3" hidden="1" x14ac:dyDescent="0.2">
      <c r="A882" s="2">
        <v>44338</v>
      </c>
      <c r="B882" t="s">
        <v>37</v>
      </c>
      <c r="C882">
        <v>125763.04</v>
      </c>
    </row>
    <row r="883" spans="1:3" hidden="1" x14ac:dyDescent="0.2">
      <c r="A883" s="2">
        <v>44337</v>
      </c>
      <c r="B883" t="s">
        <v>37</v>
      </c>
      <c r="C883">
        <v>125494.09</v>
      </c>
    </row>
    <row r="884" spans="1:3" hidden="1" x14ac:dyDescent="0.2">
      <c r="A884" s="2">
        <v>44336</v>
      </c>
      <c r="B884" t="s">
        <v>37</v>
      </c>
      <c r="C884">
        <v>125382.51</v>
      </c>
    </row>
    <row r="885" spans="1:3" hidden="1" x14ac:dyDescent="0.2">
      <c r="A885" s="2">
        <v>44335</v>
      </c>
      <c r="B885" t="s">
        <v>37</v>
      </c>
      <c r="C885">
        <v>123880.01</v>
      </c>
    </row>
    <row r="886" spans="1:3" hidden="1" x14ac:dyDescent="0.2">
      <c r="A886" s="2">
        <v>44334</v>
      </c>
      <c r="B886" t="s">
        <v>37</v>
      </c>
      <c r="C886">
        <v>125503.24</v>
      </c>
    </row>
    <row r="887" spans="1:3" hidden="1" x14ac:dyDescent="0.2">
      <c r="A887" s="2">
        <v>44333</v>
      </c>
      <c r="B887" t="s">
        <v>37</v>
      </c>
      <c r="C887">
        <v>125326.29</v>
      </c>
    </row>
    <row r="888" spans="1:3" hidden="1" x14ac:dyDescent="0.2">
      <c r="A888" s="2">
        <v>44332</v>
      </c>
      <c r="B888" t="s">
        <v>37</v>
      </c>
      <c r="C888">
        <v>125359.05</v>
      </c>
    </row>
    <row r="889" spans="1:3" hidden="1" x14ac:dyDescent="0.2">
      <c r="A889" s="2">
        <v>44331</v>
      </c>
      <c r="B889" t="s">
        <v>37</v>
      </c>
      <c r="C889">
        <v>125359.05</v>
      </c>
    </row>
    <row r="890" spans="1:3" hidden="1" x14ac:dyDescent="0.2">
      <c r="A890" s="2">
        <v>44330</v>
      </c>
      <c r="B890" t="s">
        <v>37</v>
      </c>
      <c r="C890">
        <v>125711.93</v>
      </c>
    </row>
    <row r="891" spans="1:3" hidden="1" x14ac:dyDescent="0.2">
      <c r="A891" s="2">
        <v>44329</v>
      </c>
      <c r="B891" t="s">
        <v>37</v>
      </c>
      <c r="C891">
        <v>124437.25</v>
      </c>
    </row>
    <row r="892" spans="1:3" hidden="1" x14ac:dyDescent="0.2">
      <c r="A892" s="2">
        <v>44328</v>
      </c>
      <c r="B892" t="s">
        <v>37</v>
      </c>
      <c r="C892">
        <v>124030.82</v>
      </c>
    </row>
    <row r="893" spans="1:3" hidden="1" x14ac:dyDescent="0.2">
      <c r="A893" s="2">
        <v>44327</v>
      </c>
      <c r="B893" t="s">
        <v>37</v>
      </c>
      <c r="C893">
        <v>125630.78</v>
      </c>
    </row>
    <row r="894" spans="1:3" hidden="1" x14ac:dyDescent="0.2">
      <c r="A894" s="2">
        <v>44326</v>
      </c>
      <c r="B894" t="s">
        <v>37</v>
      </c>
      <c r="C894">
        <v>127257.38</v>
      </c>
    </row>
    <row r="895" spans="1:3" hidden="1" x14ac:dyDescent="0.2">
      <c r="A895" s="2">
        <v>44325</v>
      </c>
      <c r="B895" t="s">
        <v>37</v>
      </c>
      <c r="C895">
        <v>127414.68</v>
      </c>
    </row>
    <row r="896" spans="1:3" hidden="1" x14ac:dyDescent="0.2">
      <c r="A896" s="2">
        <v>44324</v>
      </c>
      <c r="B896" t="s">
        <v>37</v>
      </c>
      <c r="C896">
        <v>127414.68</v>
      </c>
    </row>
    <row r="897" spans="1:3" hidden="1" x14ac:dyDescent="0.2">
      <c r="A897" s="2">
        <v>44323</v>
      </c>
      <c r="B897" t="s">
        <v>37</v>
      </c>
      <c r="C897">
        <v>128003.71</v>
      </c>
    </row>
    <row r="898" spans="1:3" hidden="1" x14ac:dyDescent="0.2">
      <c r="A898" s="2">
        <v>44322</v>
      </c>
      <c r="B898" t="s">
        <v>37</v>
      </c>
      <c r="C898">
        <v>127427.48</v>
      </c>
    </row>
    <row r="899" spans="1:3" hidden="1" x14ac:dyDescent="0.2">
      <c r="A899" s="2">
        <v>44321</v>
      </c>
      <c r="B899" t="s">
        <v>37</v>
      </c>
      <c r="C899">
        <v>127036.77</v>
      </c>
    </row>
    <row r="900" spans="1:3" hidden="1" x14ac:dyDescent="0.2">
      <c r="A900" s="2">
        <v>44320</v>
      </c>
      <c r="B900" t="s">
        <v>37</v>
      </c>
      <c r="C900">
        <v>126322.18</v>
      </c>
    </row>
    <row r="901" spans="1:3" hidden="1" x14ac:dyDescent="0.2">
      <c r="A901" s="2">
        <v>44319</v>
      </c>
      <c r="B901" t="s">
        <v>37</v>
      </c>
      <c r="C901">
        <v>127429.18</v>
      </c>
    </row>
    <row r="902" spans="1:3" hidden="1" x14ac:dyDescent="0.2">
      <c r="A902" s="2">
        <v>44318</v>
      </c>
      <c r="B902" t="s">
        <v>37</v>
      </c>
      <c r="C902">
        <v>127330.98</v>
      </c>
    </row>
    <row r="903" spans="1:3" hidden="1" x14ac:dyDescent="0.2">
      <c r="A903" s="2">
        <v>44317</v>
      </c>
      <c r="B903" t="s">
        <v>37</v>
      </c>
      <c r="C903">
        <v>127330.98</v>
      </c>
    </row>
    <row r="904" spans="1:3" hidden="1" x14ac:dyDescent="0.2">
      <c r="A904" s="2">
        <v>44316</v>
      </c>
      <c r="B904" t="s">
        <v>37</v>
      </c>
      <c r="C904">
        <v>126735.14</v>
      </c>
    </row>
    <row r="905" spans="1:3" hidden="1" x14ac:dyDescent="0.2">
      <c r="A905" s="2">
        <v>44315</v>
      </c>
      <c r="B905" t="s">
        <v>37</v>
      </c>
      <c r="C905">
        <v>127429.62</v>
      </c>
    </row>
    <row r="906" spans="1:3" hidden="1" x14ac:dyDescent="0.2">
      <c r="A906" s="2">
        <v>44314</v>
      </c>
      <c r="B906" t="s">
        <v>37</v>
      </c>
      <c r="C906">
        <v>127379.39</v>
      </c>
    </row>
    <row r="907" spans="1:3" hidden="1" x14ac:dyDescent="0.2">
      <c r="A907" s="2">
        <v>44313</v>
      </c>
      <c r="B907" t="s">
        <v>37</v>
      </c>
      <c r="C907">
        <v>127300.69</v>
      </c>
    </row>
    <row r="908" spans="1:3" hidden="1" x14ac:dyDescent="0.2">
      <c r="A908" s="2">
        <v>44312</v>
      </c>
      <c r="B908" t="s">
        <v>37</v>
      </c>
      <c r="C908">
        <v>127255.45</v>
      </c>
    </row>
    <row r="909" spans="1:3" hidden="1" x14ac:dyDescent="0.2">
      <c r="A909" s="2">
        <v>44311</v>
      </c>
      <c r="B909" t="s">
        <v>37</v>
      </c>
      <c r="C909">
        <v>126942.68</v>
      </c>
    </row>
    <row r="910" spans="1:3" hidden="1" x14ac:dyDescent="0.2">
      <c r="A910" s="2">
        <v>44310</v>
      </c>
      <c r="B910" t="s">
        <v>37</v>
      </c>
      <c r="C910">
        <v>126942.68</v>
      </c>
    </row>
    <row r="911" spans="1:3" hidden="1" x14ac:dyDescent="0.2">
      <c r="A911" s="2">
        <v>44309</v>
      </c>
      <c r="B911" t="s">
        <v>37</v>
      </c>
      <c r="C911">
        <v>127438.58</v>
      </c>
    </row>
    <row r="912" spans="1:3" hidden="1" x14ac:dyDescent="0.2">
      <c r="A912" s="2">
        <v>44308</v>
      </c>
      <c r="B912" t="s">
        <v>37</v>
      </c>
      <c r="C912">
        <v>127132.27</v>
      </c>
    </row>
    <row r="913" spans="1:3" hidden="1" x14ac:dyDescent="0.2">
      <c r="A913" s="2">
        <v>44307</v>
      </c>
      <c r="B913" t="s">
        <v>37</v>
      </c>
      <c r="C913">
        <v>126649.89</v>
      </c>
    </row>
    <row r="914" spans="1:3" hidden="1" x14ac:dyDescent="0.2">
      <c r="A914" s="2">
        <v>44306</v>
      </c>
      <c r="B914" t="s">
        <v>37</v>
      </c>
      <c r="C914">
        <v>126265.14</v>
      </c>
    </row>
    <row r="915" spans="1:3" hidden="1" x14ac:dyDescent="0.2">
      <c r="A915" s="2">
        <v>44305</v>
      </c>
      <c r="B915" t="s">
        <v>37</v>
      </c>
      <c r="C915">
        <v>127852.37</v>
      </c>
    </row>
    <row r="916" spans="1:3" hidden="1" x14ac:dyDescent="0.2">
      <c r="A916" s="2">
        <v>44304</v>
      </c>
      <c r="B916" t="s">
        <v>37</v>
      </c>
      <c r="C916">
        <v>128092.35</v>
      </c>
    </row>
    <row r="917" spans="1:3" hidden="1" x14ac:dyDescent="0.2">
      <c r="A917" s="2">
        <v>44303</v>
      </c>
      <c r="B917" t="s">
        <v>37</v>
      </c>
      <c r="C917">
        <v>128092.35</v>
      </c>
    </row>
    <row r="918" spans="1:3" hidden="1" x14ac:dyDescent="0.2">
      <c r="A918" s="2">
        <v>44302</v>
      </c>
      <c r="B918" t="s">
        <v>37</v>
      </c>
      <c r="C918">
        <v>128194.55</v>
      </c>
    </row>
    <row r="919" spans="1:3" hidden="1" x14ac:dyDescent="0.2">
      <c r="A919" s="2">
        <v>44301</v>
      </c>
      <c r="B919" t="s">
        <v>37</v>
      </c>
      <c r="C919">
        <v>127475.67</v>
      </c>
    </row>
    <row r="920" spans="1:3" hidden="1" x14ac:dyDescent="0.2">
      <c r="A920" s="2">
        <v>44300</v>
      </c>
      <c r="B920" t="s">
        <v>37</v>
      </c>
      <c r="C920">
        <v>126972.12</v>
      </c>
    </row>
    <row r="921" spans="1:3" hidden="1" x14ac:dyDescent="0.2">
      <c r="A921" s="2">
        <v>44299</v>
      </c>
      <c r="B921" t="s">
        <v>37</v>
      </c>
      <c r="C921">
        <v>126875.45</v>
      </c>
    </row>
    <row r="922" spans="1:3" hidden="1" x14ac:dyDescent="0.2">
      <c r="A922" s="2">
        <v>44298</v>
      </c>
      <c r="B922" t="s">
        <v>37</v>
      </c>
      <c r="C922">
        <v>126838.29</v>
      </c>
    </row>
    <row r="923" spans="1:3" hidden="1" x14ac:dyDescent="0.2">
      <c r="A923" s="2">
        <v>44297</v>
      </c>
      <c r="B923" t="s">
        <v>37</v>
      </c>
      <c r="C923">
        <v>127160.87</v>
      </c>
    </row>
    <row r="924" spans="1:3" hidden="1" x14ac:dyDescent="0.2">
      <c r="A924" s="2">
        <v>44296</v>
      </c>
      <c r="B924" t="s">
        <v>37</v>
      </c>
      <c r="C924">
        <v>127160.87</v>
      </c>
    </row>
    <row r="925" spans="1:3" hidden="1" x14ac:dyDescent="0.2">
      <c r="A925" s="2">
        <v>44295</v>
      </c>
      <c r="B925" t="s">
        <v>37</v>
      </c>
      <c r="C925">
        <v>127057.60000000001</v>
      </c>
    </row>
    <row r="926" spans="1:3" hidden="1" x14ac:dyDescent="0.2">
      <c r="A926" s="2">
        <v>44294</v>
      </c>
      <c r="B926" t="s">
        <v>37</v>
      </c>
      <c r="C926">
        <v>126895.95</v>
      </c>
    </row>
    <row r="927" spans="1:3" hidden="1" x14ac:dyDescent="0.2">
      <c r="A927" s="2">
        <v>44293</v>
      </c>
      <c r="B927" t="s">
        <v>37</v>
      </c>
      <c r="C927">
        <v>126555.88</v>
      </c>
    </row>
    <row r="928" spans="1:3" hidden="1" x14ac:dyDescent="0.2">
      <c r="A928" s="2">
        <v>44292</v>
      </c>
      <c r="B928" t="s">
        <v>37</v>
      </c>
      <c r="C928">
        <v>127146.96</v>
      </c>
    </row>
    <row r="929" spans="1:3" hidden="1" x14ac:dyDescent="0.2">
      <c r="A929" s="2">
        <v>44291</v>
      </c>
      <c r="B929" t="s">
        <v>37</v>
      </c>
      <c r="C929">
        <v>126080.05</v>
      </c>
    </row>
    <row r="930" spans="1:3" hidden="1" x14ac:dyDescent="0.2">
      <c r="A930" s="2">
        <v>44290</v>
      </c>
      <c r="B930" t="s">
        <v>37</v>
      </c>
      <c r="C930">
        <v>125955.5</v>
      </c>
    </row>
    <row r="931" spans="1:3" hidden="1" x14ac:dyDescent="0.2">
      <c r="A931" s="2">
        <v>44289</v>
      </c>
      <c r="B931" t="s">
        <v>37</v>
      </c>
      <c r="C931">
        <v>125955.5</v>
      </c>
    </row>
    <row r="932" spans="1:3" hidden="1" x14ac:dyDescent="0.2">
      <c r="A932" s="2">
        <v>44288</v>
      </c>
      <c r="B932" t="s">
        <v>37</v>
      </c>
      <c r="C932">
        <v>125884.02</v>
      </c>
    </row>
    <row r="933" spans="1:3" hidden="1" x14ac:dyDescent="0.2">
      <c r="A933" s="2">
        <v>44287</v>
      </c>
      <c r="B933" t="s">
        <v>37</v>
      </c>
      <c r="C933">
        <v>126145.43</v>
      </c>
    </row>
    <row r="934" spans="1:3" hidden="1" x14ac:dyDescent="0.2">
      <c r="A934" s="2">
        <v>44286</v>
      </c>
      <c r="B934" t="s">
        <v>37</v>
      </c>
      <c r="C934">
        <v>125222.88</v>
      </c>
    </row>
    <row r="935" spans="1:3" hidden="1" x14ac:dyDescent="0.2">
      <c r="A935" s="2">
        <v>44285</v>
      </c>
      <c r="B935" t="s">
        <v>37</v>
      </c>
      <c r="C935">
        <v>124842.13</v>
      </c>
    </row>
    <row r="936" spans="1:3" hidden="1" x14ac:dyDescent="0.2">
      <c r="A936" s="2">
        <v>44284</v>
      </c>
      <c r="B936" t="s">
        <v>37</v>
      </c>
      <c r="C936">
        <v>124836.17</v>
      </c>
    </row>
    <row r="937" spans="1:3" hidden="1" x14ac:dyDescent="0.2">
      <c r="A937" s="2">
        <v>44283</v>
      </c>
      <c r="B937" t="s">
        <v>37</v>
      </c>
      <c r="C937">
        <v>124442.36</v>
      </c>
    </row>
    <row r="938" spans="1:3" hidden="1" x14ac:dyDescent="0.2">
      <c r="A938" s="2">
        <v>44282</v>
      </c>
      <c r="B938" t="s">
        <v>37</v>
      </c>
      <c r="C938">
        <v>124442.36</v>
      </c>
    </row>
    <row r="939" spans="1:3" hidden="1" x14ac:dyDescent="0.2">
      <c r="A939" s="2">
        <v>44281</v>
      </c>
      <c r="B939" t="s">
        <v>37</v>
      </c>
      <c r="C939">
        <v>124624.15</v>
      </c>
    </row>
    <row r="940" spans="1:3" hidden="1" x14ac:dyDescent="0.2">
      <c r="A940" s="2">
        <v>44280</v>
      </c>
      <c r="B940" t="s">
        <v>37</v>
      </c>
      <c r="C940">
        <v>122840.08</v>
      </c>
    </row>
    <row r="941" spans="1:3" hidden="1" x14ac:dyDescent="0.2">
      <c r="A941" s="2">
        <v>44279</v>
      </c>
      <c r="B941" t="s">
        <v>37</v>
      </c>
      <c r="C941">
        <v>122765.5</v>
      </c>
    </row>
    <row r="942" spans="1:3" hidden="1" x14ac:dyDescent="0.2">
      <c r="A942" s="2">
        <v>44278</v>
      </c>
      <c r="B942" t="s">
        <v>37</v>
      </c>
      <c r="C942">
        <v>122944.4</v>
      </c>
    </row>
    <row r="943" spans="1:3" hidden="1" x14ac:dyDescent="0.2">
      <c r="A943" s="2">
        <v>44277</v>
      </c>
      <c r="B943" t="s">
        <v>37</v>
      </c>
      <c r="C943">
        <v>123859.68</v>
      </c>
    </row>
    <row r="944" spans="1:3" hidden="1" x14ac:dyDescent="0.2">
      <c r="A944" s="2">
        <v>44276</v>
      </c>
      <c r="B944" t="s">
        <v>37</v>
      </c>
      <c r="C944">
        <v>123164.31</v>
      </c>
    </row>
    <row r="945" spans="1:3" hidden="1" x14ac:dyDescent="0.2">
      <c r="A945" s="2">
        <v>44275</v>
      </c>
      <c r="B945" t="s">
        <v>37</v>
      </c>
      <c r="C945">
        <v>123164.31</v>
      </c>
    </row>
    <row r="946" spans="1:3" hidden="1" x14ac:dyDescent="0.2">
      <c r="A946" s="2">
        <v>44274</v>
      </c>
      <c r="B946" t="s">
        <v>37</v>
      </c>
      <c r="C946">
        <v>123098.79</v>
      </c>
    </row>
    <row r="947" spans="1:3" hidden="1" x14ac:dyDescent="0.2">
      <c r="A947" s="2">
        <v>44273</v>
      </c>
      <c r="B947" t="s">
        <v>37</v>
      </c>
      <c r="C947">
        <v>123467.14</v>
      </c>
    </row>
    <row r="948" spans="1:3" hidden="1" x14ac:dyDescent="0.2">
      <c r="A948" s="2">
        <v>44272</v>
      </c>
      <c r="B948" t="s">
        <v>37</v>
      </c>
      <c r="C948">
        <v>123855.1</v>
      </c>
    </row>
    <row r="949" spans="1:3" hidden="1" x14ac:dyDescent="0.2">
      <c r="A949" s="2">
        <v>44271</v>
      </c>
      <c r="B949" t="s">
        <v>37</v>
      </c>
      <c r="C949">
        <v>123919.67999999999</v>
      </c>
    </row>
    <row r="950" spans="1:3" hidden="1" x14ac:dyDescent="0.2">
      <c r="A950" s="2">
        <v>44270</v>
      </c>
      <c r="B950" t="s">
        <v>37</v>
      </c>
      <c r="C950">
        <v>123051.27</v>
      </c>
    </row>
    <row r="951" spans="1:3" hidden="1" x14ac:dyDescent="0.2">
      <c r="A951" s="2">
        <v>44269</v>
      </c>
      <c r="B951" t="s">
        <v>37</v>
      </c>
      <c r="C951">
        <v>122812</v>
      </c>
    </row>
    <row r="952" spans="1:3" hidden="1" x14ac:dyDescent="0.2">
      <c r="A952" s="2">
        <v>44268</v>
      </c>
      <c r="B952" t="s">
        <v>37</v>
      </c>
      <c r="C952">
        <v>122812</v>
      </c>
    </row>
    <row r="953" spans="1:3" hidden="1" x14ac:dyDescent="0.2">
      <c r="A953" s="2">
        <v>44267</v>
      </c>
      <c r="B953" t="s">
        <v>37</v>
      </c>
      <c r="C953">
        <v>122618.78</v>
      </c>
    </row>
    <row r="954" spans="1:3" hidden="1" x14ac:dyDescent="0.2">
      <c r="A954" s="2">
        <v>44266</v>
      </c>
      <c r="B954" t="s">
        <v>37</v>
      </c>
      <c r="C954">
        <v>123041</v>
      </c>
    </row>
    <row r="955" spans="1:3" hidden="1" x14ac:dyDescent="0.2">
      <c r="A955" s="2">
        <v>44265</v>
      </c>
      <c r="B955" t="s">
        <v>37</v>
      </c>
      <c r="C955">
        <v>121992.22</v>
      </c>
    </row>
    <row r="956" spans="1:3" hidden="1" x14ac:dyDescent="0.2">
      <c r="A956" s="2">
        <v>44264</v>
      </c>
      <c r="B956" t="s">
        <v>37</v>
      </c>
      <c r="C956">
        <v>121708.81</v>
      </c>
    </row>
    <row r="957" spans="1:3" hidden="1" x14ac:dyDescent="0.2">
      <c r="A957" s="2">
        <v>44263</v>
      </c>
      <c r="B957" t="s">
        <v>37</v>
      </c>
      <c r="C957">
        <v>120459.27</v>
      </c>
    </row>
    <row r="958" spans="1:3" hidden="1" x14ac:dyDescent="0.2">
      <c r="A958" s="2">
        <v>44262</v>
      </c>
      <c r="B958" t="s">
        <v>37</v>
      </c>
      <c r="C958">
        <v>119276.09</v>
      </c>
    </row>
    <row r="959" spans="1:3" hidden="1" x14ac:dyDescent="0.2">
      <c r="A959" s="2">
        <v>44261</v>
      </c>
      <c r="B959" t="s">
        <v>37</v>
      </c>
      <c r="C959">
        <v>119276.09</v>
      </c>
    </row>
    <row r="960" spans="1:3" hidden="1" x14ac:dyDescent="0.2">
      <c r="A960" s="2">
        <v>44260</v>
      </c>
      <c r="B960" t="s">
        <v>37</v>
      </c>
      <c r="C960">
        <v>119004.45</v>
      </c>
    </row>
    <row r="961" spans="1:3" hidden="1" x14ac:dyDescent="0.2">
      <c r="A961" s="2">
        <v>44259</v>
      </c>
      <c r="B961" t="s">
        <v>37</v>
      </c>
      <c r="C961">
        <v>118712.81</v>
      </c>
    </row>
    <row r="962" spans="1:3" hidden="1" x14ac:dyDescent="0.2">
      <c r="A962" s="2">
        <v>44258</v>
      </c>
      <c r="B962" t="s">
        <v>37</v>
      </c>
      <c r="C962">
        <v>119956.94</v>
      </c>
    </row>
    <row r="963" spans="1:3" hidden="1" x14ac:dyDescent="0.2">
      <c r="A963" s="2">
        <v>44257</v>
      </c>
      <c r="B963" t="s">
        <v>37</v>
      </c>
      <c r="C963">
        <v>120590.82</v>
      </c>
    </row>
    <row r="964" spans="1:3" hidden="1" x14ac:dyDescent="0.2">
      <c r="A964" s="2">
        <v>44256</v>
      </c>
      <c r="B964" t="s">
        <v>37</v>
      </c>
      <c r="C964">
        <v>120467.64</v>
      </c>
    </row>
    <row r="965" spans="1:3" hidden="1" x14ac:dyDescent="0.2">
      <c r="A965" s="2">
        <v>44255</v>
      </c>
      <c r="B965" t="s">
        <v>37</v>
      </c>
      <c r="C965">
        <v>118595.91</v>
      </c>
    </row>
    <row r="966" spans="1:3" hidden="1" x14ac:dyDescent="0.2">
      <c r="A966" s="2">
        <v>44254</v>
      </c>
      <c r="B966" t="s">
        <v>37</v>
      </c>
      <c r="C966">
        <v>118595.91</v>
      </c>
    </row>
    <row r="967" spans="1:3" hidden="1" x14ac:dyDescent="0.2">
      <c r="A967" s="2">
        <v>44253</v>
      </c>
      <c r="B967" t="s">
        <v>37</v>
      </c>
      <c r="C967">
        <v>118075.69</v>
      </c>
    </row>
    <row r="968" spans="1:3" hidden="1" x14ac:dyDescent="0.2">
      <c r="A968" s="2">
        <v>44252</v>
      </c>
      <c r="B968" t="s">
        <v>37</v>
      </c>
      <c r="C968">
        <v>119937.01</v>
      </c>
    </row>
    <row r="969" spans="1:3" hidden="1" x14ac:dyDescent="0.2">
      <c r="A969" s="2">
        <v>44251</v>
      </c>
      <c r="B969" t="s">
        <v>37</v>
      </c>
      <c r="C969">
        <v>120620.91</v>
      </c>
    </row>
    <row r="970" spans="1:3" hidden="1" x14ac:dyDescent="0.2">
      <c r="A970" s="2">
        <v>44250</v>
      </c>
      <c r="B970" t="s">
        <v>37</v>
      </c>
      <c r="C970">
        <v>120308.35</v>
      </c>
    </row>
    <row r="971" spans="1:3" hidden="1" x14ac:dyDescent="0.2">
      <c r="A971" s="2">
        <v>44249</v>
      </c>
      <c r="B971" t="s">
        <v>37</v>
      </c>
      <c r="C971">
        <v>121180.31</v>
      </c>
    </row>
    <row r="972" spans="1:3" hidden="1" x14ac:dyDescent="0.2">
      <c r="A972" s="2">
        <v>44248</v>
      </c>
      <c r="B972" t="s">
        <v>37</v>
      </c>
      <c r="C972">
        <v>121994.79</v>
      </c>
    </row>
    <row r="973" spans="1:3" hidden="1" x14ac:dyDescent="0.2">
      <c r="A973" s="2">
        <v>44247</v>
      </c>
      <c r="B973" t="s">
        <v>37</v>
      </c>
      <c r="C973">
        <v>121994.79</v>
      </c>
    </row>
    <row r="974" spans="1:3" hidden="1" x14ac:dyDescent="0.2">
      <c r="A974" s="2">
        <v>44246</v>
      </c>
      <c r="B974" t="s">
        <v>37</v>
      </c>
      <c r="C974">
        <v>122142.77</v>
      </c>
    </row>
    <row r="975" spans="1:3" hidden="1" x14ac:dyDescent="0.2">
      <c r="A975" s="2">
        <v>44245</v>
      </c>
      <c r="B975" t="s">
        <v>37</v>
      </c>
      <c r="C975">
        <v>122516.01</v>
      </c>
    </row>
    <row r="976" spans="1:3" hidden="1" x14ac:dyDescent="0.2">
      <c r="A976" s="2">
        <v>44244</v>
      </c>
      <c r="B976" t="s">
        <v>37</v>
      </c>
      <c r="C976">
        <v>122800.83</v>
      </c>
    </row>
    <row r="977" spans="1:3" hidden="1" x14ac:dyDescent="0.2">
      <c r="A977" s="2">
        <v>44243</v>
      </c>
      <c r="B977" t="s">
        <v>37</v>
      </c>
      <c r="C977">
        <v>123012.12</v>
      </c>
    </row>
    <row r="978" spans="1:3" hidden="1" x14ac:dyDescent="0.2">
      <c r="A978" s="2">
        <v>44242</v>
      </c>
      <c r="B978" t="s">
        <v>37</v>
      </c>
      <c r="C978">
        <v>123163.86</v>
      </c>
    </row>
    <row r="979" spans="1:3" hidden="1" x14ac:dyDescent="0.2">
      <c r="A979" s="2">
        <v>44241</v>
      </c>
      <c r="B979" t="s">
        <v>37</v>
      </c>
      <c r="C979">
        <v>122467.41</v>
      </c>
    </row>
    <row r="980" spans="1:3" hidden="1" x14ac:dyDescent="0.2">
      <c r="A980" s="2">
        <v>44240</v>
      </c>
      <c r="B980" t="s">
        <v>37</v>
      </c>
      <c r="C980">
        <v>122467.41</v>
      </c>
    </row>
    <row r="981" spans="1:3" hidden="1" x14ac:dyDescent="0.2">
      <c r="A981" s="2">
        <v>44239</v>
      </c>
      <c r="B981" t="s">
        <v>37</v>
      </c>
      <c r="C981">
        <v>122410.38</v>
      </c>
    </row>
    <row r="982" spans="1:3" hidden="1" x14ac:dyDescent="0.2">
      <c r="A982" s="2">
        <v>44238</v>
      </c>
      <c r="B982" t="s">
        <v>37</v>
      </c>
      <c r="C982">
        <v>122138.29</v>
      </c>
    </row>
    <row r="983" spans="1:3" hidden="1" x14ac:dyDescent="0.2">
      <c r="A983" s="2">
        <v>44237</v>
      </c>
      <c r="B983" t="s">
        <v>37</v>
      </c>
      <c r="C983">
        <v>121797.86</v>
      </c>
    </row>
    <row r="984" spans="1:3" hidden="1" x14ac:dyDescent="0.2">
      <c r="A984" s="2">
        <v>44236</v>
      </c>
      <c r="B984" t="s">
        <v>37</v>
      </c>
      <c r="C984">
        <v>122142.08</v>
      </c>
    </row>
    <row r="985" spans="1:3" hidden="1" x14ac:dyDescent="0.2">
      <c r="A985" s="2">
        <v>44235</v>
      </c>
      <c r="B985" t="s">
        <v>37</v>
      </c>
      <c r="C985">
        <v>122025.32</v>
      </c>
    </row>
    <row r="986" spans="1:3" hidden="1" x14ac:dyDescent="0.2">
      <c r="A986" s="2">
        <v>44234</v>
      </c>
      <c r="B986" t="s">
        <v>37</v>
      </c>
      <c r="C986">
        <v>121232.89</v>
      </c>
    </row>
    <row r="987" spans="1:3" hidden="1" x14ac:dyDescent="0.2">
      <c r="A987" s="2">
        <v>44233</v>
      </c>
      <c r="B987" t="s">
        <v>37</v>
      </c>
      <c r="C987">
        <v>121232.89</v>
      </c>
    </row>
    <row r="988" spans="1:3" hidden="1" x14ac:dyDescent="0.2">
      <c r="A988" s="2">
        <v>44232</v>
      </c>
      <c r="B988" t="s">
        <v>37</v>
      </c>
      <c r="C988">
        <v>121487.95</v>
      </c>
    </row>
    <row r="989" spans="1:3" hidden="1" x14ac:dyDescent="0.2">
      <c r="A989" s="2">
        <v>44231</v>
      </c>
      <c r="B989" t="s">
        <v>37</v>
      </c>
      <c r="C989">
        <v>120923.72</v>
      </c>
    </row>
    <row r="990" spans="1:3" hidden="1" x14ac:dyDescent="0.2">
      <c r="A990" s="2">
        <v>44230</v>
      </c>
      <c r="B990" t="s">
        <v>37</v>
      </c>
      <c r="C990">
        <v>120298.34</v>
      </c>
    </row>
    <row r="991" spans="1:3" hidden="1" x14ac:dyDescent="0.2">
      <c r="A991" s="2">
        <v>44229</v>
      </c>
      <c r="B991" t="s">
        <v>37</v>
      </c>
      <c r="C991">
        <v>119583.26</v>
      </c>
    </row>
    <row r="992" spans="1:3" hidden="1" x14ac:dyDescent="0.2">
      <c r="A992" s="2">
        <v>44228</v>
      </c>
      <c r="B992" t="s">
        <v>37</v>
      </c>
      <c r="C992">
        <v>117580.56</v>
      </c>
    </row>
    <row r="993" spans="1:3" hidden="1" x14ac:dyDescent="0.2">
      <c r="A993" s="2">
        <v>44227</v>
      </c>
      <c r="B993" t="s">
        <v>37</v>
      </c>
      <c r="C993">
        <v>117242.92</v>
      </c>
    </row>
    <row r="994" spans="1:3" hidden="1" x14ac:dyDescent="0.2">
      <c r="A994" s="2">
        <v>44226</v>
      </c>
      <c r="B994" t="s">
        <v>37</v>
      </c>
      <c r="C994">
        <v>117242.92</v>
      </c>
    </row>
    <row r="995" spans="1:3" hidden="1" x14ac:dyDescent="0.2">
      <c r="A995" s="2">
        <v>44225</v>
      </c>
      <c r="B995" t="s">
        <v>37</v>
      </c>
      <c r="C995">
        <v>117303.33</v>
      </c>
    </row>
    <row r="996" spans="1:3" hidden="1" x14ac:dyDescent="0.2">
      <c r="A996" s="2">
        <v>44224</v>
      </c>
      <c r="B996" t="s">
        <v>37</v>
      </c>
      <c r="C996">
        <v>118286.15</v>
      </c>
    </row>
    <row r="997" spans="1:3" hidden="1" x14ac:dyDescent="0.2">
      <c r="A997" s="2">
        <v>44223</v>
      </c>
      <c r="B997" t="s">
        <v>37</v>
      </c>
      <c r="C997">
        <v>118088.25</v>
      </c>
    </row>
    <row r="998" spans="1:3" hidden="1" x14ac:dyDescent="0.2">
      <c r="A998" s="2">
        <v>44222</v>
      </c>
      <c r="B998" t="s">
        <v>37</v>
      </c>
      <c r="C998">
        <v>119632.62</v>
      </c>
    </row>
    <row r="999" spans="1:3" hidden="1" x14ac:dyDescent="0.2">
      <c r="A999" s="2">
        <v>44221</v>
      </c>
      <c r="B999" t="s">
        <v>37</v>
      </c>
      <c r="C999">
        <v>119375.85</v>
      </c>
    </row>
    <row r="1000" spans="1:3" hidden="1" x14ac:dyDescent="0.2">
      <c r="A1000" s="2">
        <v>44220</v>
      </c>
      <c r="B1000" t="s">
        <v>37</v>
      </c>
      <c r="C1000">
        <v>119512.99</v>
      </c>
    </row>
    <row r="1001" spans="1:3" hidden="1" x14ac:dyDescent="0.2">
      <c r="A1001" s="2">
        <v>44219</v>
      </c>
      <c r="B1001" t="s">
        <v>37</v>
      </c>
      <c r="C1001">
        <v>119512.99</v>
      </c>
    </row>
    <row r="1002" spans="1:3" hidden="1" x14ac:dyDescent="0.2">
      <c r="A1002" s="2">
        <v>44218</v>
      </c>
      <c r="B1002" t="s">
        <v>37</v>
      </c>
      <c r="C1002">
        <v>119555.17</v>
      </c>
    </row>
    <row r="1003" spans="1:3" hidden="1" x14ac:dyDescent="0.2">
      <c r="A1003" s="2">
        <v>44217</v>
      </c>
      <c r="B1003" t="s">
        <v>37</v>
      </c>
      <c r="C1003">
        <v>120119.49</v>
      </c>
    </row>
    <row r="1004" spans="1:3" hidden="1" x14ac:dyDescent="0.2">
      <c r="A1004" s="2">
        <v>44216</v>
      </c>
      <c r="B1004" t="s">
        <v>37</v>
      </c>
      <c r="C1004">
        <v>119667.27</v>
      </c>
    </row>
    <row r="1005" spans="1:3" hidden="1" x14ac:dyDescent="0.2">
      <c r="A1005" s="2">
        <v>44215</v>
      </c>
      <c r="B1005" t="s">
        <v>37</v>
      </c>
      <c r="C1005">
        <v>118725.24</v>
      </c>
    </row>
    <row r="1006" spans="1:3" hidden="1" x14ac:dyDescent="0.2">
      <c r="A1006" s="2">
        <v>44214</v>
      </c>
      <c r="B1006" t="s">
        <v>37</v>
      </c>
      <c r="C1006">
        <v>118488.22</v>
      </c>
    </row>
    <row r="1007" spans="1:3" hidden="1" x14ac:dyDescent="0.2">
      <c r="A1007" s="2">
        <v>44213</v>
      </c>
      <c r="B1007" t="s">
        <v>37</v>
      </c>
      <c r="C1007">
        <v>118546.58</v>
      </c>
    </row>
    <row r="1008" spans="1:3" hidden="1" x14ac:dyDescent="0.2">
      <c r="A1008" s="2">
        <v>44212</v>
      </c>
      <c r="B1008" t="s">
        <v>37</v>
      </c>
      <c r="C1008">
        <v>118546.58</v>
      </c>
    </row>
    <row r="1009" spans="1:3" hidden="1" x14ac:dyDescent="0.2">
      <c r="A1009" s="2">
        <v>44211</v>
      </c>
      <c r="B1009" t="s">
        <v>37</v>
      </c>
      <c r="C1009">
        <v>118192.7</v>
      </c>
    </row>
    <row r="1010" spans="1:3" hidden="1" x14ac:dyDescent="0.2">
      <c r="A1010" s="2">
        <v>44210</v>
      </c>
      <c r="B1010" t="s">
        <v>37</v>
      </c>
      <c r="C1010">
        <v>118754.73</v>
      </c>
    </row>
    <row r="1011" spans="1:3" hidden="1" x14ac:dyDescent="0.2">
      <c r="A1011" s="2">
        <v>44209</v>
      </c>
      <c r="B1011" t="s">
        <v>37</v>
      </c>
      <c r="C1011">
        <v>118113.62</v>
      </c>
    </row>
    <row r="1012" spans="1:3" hidden="1" x14ac:dyDescent="0.2">
      <c r="A1012" s="2">
        <v>44208</v>
      </c>
      <c r="B1012" t="s">
        <v>37</v>
      </c>
      <c r="C1012">
        <v>118077.33</v>
      </c>
    </row>
    <row r="1013" spans="1:3" hidden="1" x14ac:dyDescent="0.2">
      <c r="A1013" s="2">
        <v>44207</v>
      </c>
      <c r="B1013" t="s">
        <v>37</v>
      </c>
      <c r="C1013">
        <v>117987.16</v>
      </c>
    </row>
    <row r="1014" spans="1:3" hidden="1" x14ac:dyDescent="0.2">
      <c r="A1014" s="2">
        <v>44206</v>
      </c>
      <c r="B1014" t="s">
        <v>37</v>
      </c>
      <c r="C1014">
        <v>117623.66</v>
      </c>
    </row>
    <row r="1015" spans="1:3" hidden="1" x14ac:dyDescent="0.2">
      <c r="A1015" s="2">
        <v>44205</v>
      </c>
      <c r="B1015" t="s">
        <v>37</v>
      </c>
      <c r="C1015">
        <v>117623.66</v>
      </c>
    </row>
    <row r="1016" spans="1:3" hidden="1" x14ac:dyDescent="0.2">
      <c r="A1016" s="2">
        <v>44204</v>
      </c>
      <c r="B1016" t="s">
        <v>37</v>
      </c>
      <c r="C1016">
        <v>117380.16</v>
      </c>
    </row>
    <row r="1017" spans="1:3" hidden="1" x14ac:dyDescent="0.2">
      <c r="A1017" s="2">
        <v>44203</v>
      </c>
      <c r="B1017" t="s">
        <v>37</v>
      </c>
      <c r="C1017">
        <v>116915.66</v>
      </c>
    </row>
    <row r="1018" spans="1:3" hidden="1" x14ac:dyDescent="0.2">
      <c r="A1018" s="2">
        <v>44202</v>
      </c>
      <c r="B1018" t="s">
        <v>37</v>
      </c>
      <c r="C1018">
        <v>116391.16</v>
      </c>
    </row>
    <row r="1019" spans="1:3" hidden="1" x14ac:dyDescent="0.2">
      <c r="A1019" s="2">
        <v>44201</v>
      </c>
      <c r="B1019" t="s">
        <v>37</v>
      </c>
      <c r="C1019">
        <v>115834.87</v>
      </c>
    </row>
    <row r="1020" spans="1:3" hidden="1" x14ac:dyDescent="0.2">
      <c r="A1020" s="2">
        <v>44200</v>
      </c>
      <c r="B1020" t="s">
        <v>37</v>
      </c>
      <c r="C1020">
        <v>115720.5</v>
      </c>
    </row>
    <row r="1021" spans="1:3" hidden="1" x14ac:dyDescent="0.2">
      <c r="A1021" s="2">
        <v>44199</v>
      </c>
      <c r="B1021" t="s">
        <v>37</v>
      </c>
      <c r="C1021">
        <v>115850.64</v>
      </c>
    </row>
    <row r="1022" spans="1:3" hidden="1" x14ac:dyDescent="0.2">
      <c r="A1022" s="2">
        <v>44198</v>
      </c>
      <c r="B1022" t="s">
        <v>37</v>
      </c>
      <c r="C1022">
        <v>115850.64</v>
      </c>
    </row>
    <row r="1023" spans="1:3" hidden="1" x14ac:dyDescent="0.2">
      <c r="A1023" s="2">
        <v>44197</v>
      </c>
      <c r="B1023" t="s">
        <v>37</v>
      </c>
      <c r="C1023">
        <v>115845.58</v>
      </c>
    </row>
    <row r="1024" spans="1:3" x14ac:dyDescent="0.2">
      <c r="A1024" s="2">
        <v>44196</v>
      </c>
      <c r="B1024" t="s">
        <v>37</v>
      </c>
      <c r="C1024">
        <v>115460.6</v>
      </c>
    </row>
    <row r="1025" spans="1:3" hidden="1" x14ac:dyDescent="0.2">
      <c r="A1025" s="2">
        <v>44195</v>
      </c>
      <c r="B1025" t="s">
        <v>37</v>
      </c>
      <c r="C1025">
        <v>115762.99</v>
      </c>
    </row>
    <row r="1026" spans="1:3" hidden="1" x14ac:dyDescent="0.2">
      <c r="A1026" s="2">
        <v>44194</v>
      </c>
      <c r="B1026" t="s">
        <v>37</v>
      </c>
      <c r="C1026">
        <v>115695.13</v>
      </c>
    </row>
    <row r="1027" spans="1:3" hidden="1" x14ac:dyDescent="0.2">
      <c r="A1027" s="2">
        <v>44193</v>
      </c>
      <c r="B1027" t="s">
        <v>37</v>
      </c>
      <c r="C1027">
        <v>114909.79</v>
      </c>
    </row>
    <row r="1028" spans="1:3" hidden="1" x14ac:dyDescent="0.2">
      <c r="A1028" s="2">
        <v>44192</v>
      </c>
      <c r="B1028" t="s">
        <v>37</v>
      </c>
      <c r="C1028">
        <v>114371.45</v>
      </c>
    </row>
    <row r="1029" spans="1:3" hidden="1" x14ac:dyDescent="0.2">
      <c r="A1029" s="2">
        <v>44191</v>
      </c>
      <c r="B1029" t="s">
        <v>37</v>
      </c>
      <c r="C1029">
        <v>114371.45</v>
      </c>
    </row>
    <row r="1030" spans="1:3" hidden="1" x14ac:dyDescent="0.2">
      <c r="A1030" s="2">
        <v>44190</v>
      </c>
      <c r="B1030" t="s">
        <v>37</v>
      </c>
      <c r="C1030">
        <v>114452.26</v>
      </c>
    </row>
    <row r="1031" spans="1:3" hidden="1" x14ac:dyDescent="0.2">
      <c r="A1031" s="2">
        <v>44189</v>
      </c>
      <c r="B1031" t="s">
        <v>37</v>
      </c>
      <c r="C1031">
        <v>114459.96</v>
      </c>
    </row>
    <row r="1032" spans="1:3" hidden="1" x14ac:dyDescent="0.2">
      <c r="A1032" s="2">
        <v>44188</v>
      </c>
      <c r="B1032" t="s">
        <v>37</v>
      </c>
      <c r="C1032">
        <v>114543.26</v>
      </c>
    </row>
    <row r="1033" spans="1:3" hidden="1" x14ac:dyDescent="0.2">
      <c r="A1033" s="2">
        <v>44187</v>
      </c>
      <c r="B1033" t="s">
        <v>37</v>
      </c>
      <c r="C1033">
        <v>113694.47</v>
      </c>
    </row>
    <row r="1034" spans="1:3" hidden="1" x14ac:dyDescent="0.2">
      <c r="A1034" s="2">
        <v>44186</v>
      </c>
      <c r="B1034" t="s">
        <v>37</v>
      </c>
      <c r="C1034">
        <v>113524.71</v>
      </c>
    </row>
    <row r="1035" spans="1:3" hidden="1" x14ac:dyDescent="0.2">
      <c r="A1035" s="2">
        <v>44185</v>
      </c>
      <c r="B1035" t="s">
        <v>37</v>
      </c>
      <c r="C1035">
        <v>114732.84</v>
      </c>
    </row>
    <row r="1036" spans="1:3" hidden="1" x14ac:dyDescent="0.2">
      <c r="A1036" s="2">
        <v>44184</v>
      </c>
      <c r="B1036" t="s">
        <v>37</v>
      </c>
      <c r="C1036">
        <v>114732.84</v>
      </c>
    </row>
    <row r="1037" spans="1:3" hidden="1" x14ac:dyDescent="0.2">
      <c r="A1037" s="2">
        <v>44183</v>
      </c>
      <c r="B1037" t="s">
        <v>37</v>
      </c>
      <c r="C1037">
        <v>114695.02</v>
      </c>
    </row>
    <row r="1038" spans="1:3" hidden="1" x14ac:dyDescent="0.2">
      <c r="A1038" s="2">
        <v>44182</v>
      </c>
      <c r="B1038" t="s">
        <v>37</v>
      </c>
      <c r="C1038">
        <v>115086.91</v>
      </c>
    </row>
    <row r="1039" spans="1:3" hidden="1" x14ac:dyDescent="0.2">
      <c r="A1039" s="2">
        <v>44181</v>
      </c>
      <c r="B1039" t="s">
        <v>37</v>
      </c>
      <c r="C1039">
        <v>114776.83</v>
      </c>
    </row>
    <row r="1040" spans="1:3" hidden="1" x14ac:dyDescent="0.2">
      <c r="A1040" s="2">
        <v>44180</v>
      </c>
      <c r="B1040" t="s">
        <v>37</v>
      </c>
      <c r="C1040">
        <v>114223.97</v>
      </c>
    </row>
    <row r="1041" spans="1:3" hidden="1" x14ac:dyDescent="0.2">
      <c r="A1041" s="2">
        <v>44179</v>
      </c>
      <c r="B1041" t="s">
        <v>37</v>
      </c>
      <c r="C1041">
        <v>114321.77</v>
      </c>
    </row>
    <row r="1042" spans="1:3" hidden="1" x14ac:dyDescent="0.2">
      <c r="A1042" s="2">
        <v>44178</v>
      </c>
      <c r="B1042" t="s">
        <v>37</v>
      </c>
      <c r="C1042">
        <v>114058.4</v>
      </c>
    </row>
    <row r="1043" spans="1:3" hidden="1" x14ac:dyDescent="0.2">
      <c r="A1043" s="2">
        <v>44177</v>
      </c>
      <c r="B1043" t="s">
        <v>37</v>
      </c>
      <c r="C1043">
        <v>114058.4</v>
      </c>
    </row>
    <row r="1044" spans="1:3" hidden="1" x14ac:dyDescent="0.2">
      <c r="A1044" s="2">
        <v>44176</v>
      </c>
      <c r="B1044" t="s">
        <v>37</v>
      </c>
      <c r="C1044">
        <v>113950.04</v>
      </c>
    </row>
    <row r="1045" spans="1:3" hidden="1" x14ac:dyDescent="0.2">
      <c r="A1045" s="2">
        <v>44175</v>
      </c>
      <c r="B1045" t="s">
        <v>37</v>
      </c>
      <c r="C1045">
        <v>114270.91</v>
      </c>
    </row>
    <row r="1046" spans="1:3" hidden="1" x14ac:dyDescent="0.2">
      <c r="A1046" s="2">
        <v>44174</v>
      </c>
      <c r="B1046" t="s">
        <v>37</v>
      </c>
      <c r="C1046">
        <v>114589.73</v>
      </c>
    </row>
    <row r="1047" spans="1:3" hidden="1" x14ac:dyDescent="0.2">
      <c r="A1047" s="2">
        <v>44173</v>
      </c>
      <c r="B1047" t="s">
        <v>37</v>
      </c>
      <c r="C1047">
        <v>114484.04</v>
      </c>
    </row>
    <row r="1048" spans="1:3" hidden="1" x14ac:dyDescent="0.2">
      <c r="A1048" s="2">
        <v>44172</v>
      </c>
      <c r="B1048" t="s">
        <v>37</v>
      </c>
      <c r="C1048">
        <v>114358.38</v>
      </c>
    </row>
    <row r="1049" spans="1:3" hidden="1" x14ac:dyDescent="0.2">
      <c r="A1049" s="2">
        <v>44171</v>
      </c>
      <c r="B1049" t="s">
        <v>37</v>
      </c>
      <c r="C1049">
        <v>113978.6</v>
      </c>
    </row>
    <row r="1050" spans="1:3" hidden="1" x14ac:dyDescent="0.2">
      <c r="A1050" s="2">
        <v>44170</v>
      </c>
      <c r="B1050" t="s">
        <v>37</v>
      </c>
      <c r="C1050">
        <v>113978.6</v>
      </c>
    </row>
    <row r="1051" spans="1:3" hidden="1" x14ac:dyDescent="0.2">
      <c r="A1051" s="2">
        <v>44169</v>
      </c>
      <c r="B1051" t="s">
        <v>37</v>
      </c>
      <c r="C1051">
        <v>113870.58</v>
      </c>
    </row>
    <row r="1052" spans="1:3" hidden="1" x14ac:dyDescent="0.2">
      <c r="A1052" s="2">
        <v>44168</v>
      </c>
      <c r="B1052" t="s">
        <v>37</v>
      </c>
      <c r="C1052">
        <v>113882.24000000001</v>
      </c>
    </row>
    <row r="1053" spans="1:3" hidden="1" x14ac:dyDescent="0.2">
      <c r="A1053" s="2">
        <v>44167</v>
      </c>
      <c r="B1053" t="s">
        <v>37</v>
      </c>
      <c r="C1053">
        <v>113836.2</v>
      </c>
    </row>
    <row r="1054" spans="1:3" hidden="1" x14ac:dyDescent="0.2">
      <c r="A1054" s="2">
        <v>44166</v>
      </c>
      <c r="B1054" t="s">
        <v>37</v>
      </c>
      <c r="C1054">
        <v>114658.05</v>
      </c>
    </row>
    <row r="1055" spans="1:3" hidden="1" x14ac:dyDescent="0.2">
      <c r="A1055" s="2">
        <v>44165</v>
      </c>
      <c r="B1055" t="s">
        <v>37</v>
      </c>
      <c r="C1055">
        <v>113410.53</v>
      </c>
    </row>
    <row r="1056" spans="1:3" hidden="1" x14ac:dyDescent="0.2">
      <c r="A1056" s="2">
        <v>44164</v>
      </c>
      <c r="B1056" t="s">
        <v>37</v>
      </c>
      <c r="C1056">
        <v>114537.54</v>
      </c>
    </row>
    <row r="1057" spans="1:3" hidden="1" x14ac:dyDescent="0.2">
      <c r="A1057" s="2">
        <v>44163</v>
      </c>
      <c r="B1057" t="s">
        <v>37</v>
      </c>
      <c r="C1057">
        <v>114537.54</v>
      </c>
    </row>
    <row r="1058" spans="1:3" hidden="1" x14ac:dyDescent="0.2">
      <c r="A1058" s="2">
        <v>44162</v>
      </c>
      <c r="B1058" t="s">
        <v>37</v>
      </c>
      <c r="C1058">
        <v>114764.95</v>
      </c>
    </row>
    <row r="1059" spans="1:3" hidden="1" x14ac:dyDescent="0.2">
      <c r="A1059" s="2">
        <v>44161</v>
      </c>
      <c r="B1059" t="s">
        <v>37</v>
      </c>
      <c r="C1059">
        <v>114529.08</v>
      </c>
    </row>
    <row r="1060" spans="1:3" hidden="1" x14ac:dyDescent="0.2">
      <c r="A1060" s="2">
        <v>44160</v>
      </c>
      <c r="B1060" t="s">
        <v>37</v>
      </c>
      <c r="C1060">
        <v>114422.33</v>
      </c>
    </row>
    <row r="1061" spans="1:3" hidden="1" x14ac:dyDescent="0.2">
      <c r="A1061" s="2">
        <v>44159</v>
      </c>
      <c r="B1061" t="s">
        <v>37</v>
      </c>
      <c r="C1061">
        <v>114634.51</v>
      </c>
    </row>
    <row r="1062" spans="1:3" hidden="1" x14ac:dyDescent="0.2">
      <c r="A1062" s="2">
        <v>44158</v>
      </c>
      <c r="B1062" t="s">
        <v>37</v>
      </c>
      <c r="C1062">
        <v>113462.14</v>
      </c>
    </row>
    <row r="1063" spans="1:3" hidden="1" x14ac:dyDescent="0.2">
      <c r="A1063" s="2">
        <v>44157</v>
      </c>
      <c r="B1063" t="s">
        <v>37</v>
      </c>
      <c r="C1063">
        <v>113531.06</v>
      </c>
    </row>
    <row r="1064" spans="1:3" hidden="1" x14ac:dyDescent="0.2">
      <c r="A1064" s="2">
        <v>44156</v>
      </c>
      <c r="B1064" t="s">
        <v>37</v>
      </c>
      <c r="C1064">
        <v>113531.06</v>
      </c>
    </row>
    <row r="1065" spans="1:3" hidden="1" x14ac:dyDescent="0.2">
      <c r="A1065" s="2">
        <v>44155</v>
      </c>
      <c r="B1065" t="s">
        <v>37</v>
      </c>
      <c r="C1065">
        <v>113441.98</v>
      </c>
    </row>
    <row r="1066" spans="1:3" hidden="1" x14ac:dyDescent="0.2">
      <c r="A1066" s="2">
        <v>44154</v>
      </c>
      <c r="B1066" t="s">
        <v>37</v>
      </c>
      <c r="C1066">
        <v>113207.35</v>
      </c>
    </row>
    <row r="1067" spans="1:3" hidden="1" x14ac:dyDescent="0.2">
      <c r="A1067" s="2">
        <v>44153</v>
      </c>
      <c r="B1067" t="s">
        <v>37</v>
      </c>
      <c r="C1067">
        <v>113702.62</v>
      </c>
    </row>
    <row r="1068" spans="1:3" hidden="1" x14ac:dyDescent="0.2">
      <c r="A1068" s="2">
        <v>44152</v>
      </c>
      <c r="B1068" t="s">
        <v>37</v>
      </c>
      <c r="C1068">
        <v>113934.37</v>
      </c>
    </row>
    <row r="1069" spans="1:3" hidden="1" x14ac:dyDescent="0.2">
      <c r="A1069" s="2">
        <v>44151</v>
      </c>
      <c r="B1069" t="s">
        <v>37</v>
      </c>
      <c r="C1069">
        <v>114425.22</v>
      </c>
    </row>
    <row r="1070" spans="1:3" hidden="1" x14ac:dyDescent="0.2">
      <c r="A1070" s="2">
        <v>44150</v>
      </c>
      <c r="B1070" t="s">
        <v>37</v>
      </c>
      <c r="C1070">
        <v>112727.41</v>
      </c>
    </row>
    <row r="1071" spans="1:3" hidden="1" x14ac:dyDescent="0.2">
      <c r="A1071" s="2">
        <v>44149</v>
      </c>
      <c r="B1071" t="s">
        <v>37</v>
      </c>
      <c r="C1071">
        <v>112727.41</v>
      </c>
    </row>
    <row r="1072" spans="1:3" hidden="1" x14ac:dyDescent="0.2">
      <c r="A1072" s="2">
        <v>44148</v>
      </c>
      <c r="B1072" t="s">
        <v>37</v>
      </c>
      <c r="C1072">
        <v>112858.39</v>
      </c>
    </row>
    <row r="1073" spans="1:3" hidden="1" x14ac:dyDescent="0.2">
      <c r="A1073" s="2">
        <v>44147</v>
      </c>
      <c r="B1073" t="s">
        <v>37</v>
      </c>
      <c r="C1073">
        <v>113101.87</v>
      </c>
    </row>
    <row r="1074" spans="1:3" hidden="1" x14ac:dyDescent="0.2">
      <c r="A1074" s="2">
        <v>44146</v>
      </c>
      <c r="B1074" t="s">
        <v>37</v>
      </c>
      <c r="C1074">
        <v>113197.59</v>
      </c>
    </row>
    <row r="1075" spans="1:3" hidden="1" x14ac:dyDescent="0.2">
      <c r="A1075" s="2">
        <v>44145</v>
      </c>
      <c r="B1075" t="s">
        <v>37</v>
      </c>
      <c r="C1075">
        <v>112930.67</v>
      </c>
    </row>
    <row r="1076" spans="1:3" hidden="1" x14ac:dyDescent="0.2">
      <c r="A1076" s="2">
        <v>44144</v>
      </c>
      <c r="B1076" t="s">
        <v>37</v>
      </c>
      <c r="C1076">
        <v>112895.36</v>
      </c>
    </row>
    <row r="1077" spans="1:3" hidden="1" x14ac:dyDescent="0.2">
      <c r="A1077" s="2">
        <v>44143</v>
      </c>
      <c r="B1077" t="s">
        <v>37</v>
      </c>
      <c r="C1077">
        <v>110989.99</v>
      </c>
    </row>
    <row r="1078" spans="1:3" hidden="1" x14ac:dyDescent="0.2">
      <c r="A1078" s="2">
        <v>44142</v>
      </c>
      <c r="B1078" t="s">
        <v>37</v>
      </c>
      <c r="C1078">
        <v>110989.99</v>
      </c>
    </row>
    <row r="1079" spans="1:3" hidden="1" x14ac:dyDescent="0.2">
      <c r="A1079" s="2">
        <v>44141</v>
      </c>
      <c r="B1079" t="s">
        <v>37</v>
      </c>
      <c r="C1079">
        <v>111224.13</v>
      </c>
    </row>
    <row r="1080" spans="1:3" hidden="1" x14ac:dyDescent="0.2">
      <c r="A1080" s="2">
        <v>44140</v>
      </c>
      <c r="B1080" t="s">
        <v>37</v>
      </c>
      <c r="C1080">
        <v>111566.71</v>
      </c>
    </row>
    <row r="1081" spans="1:3" hidden="1" x14ac:dyDescent="0.2">
      <c r="A1081" s="2">
        <v>44139</v>
      </c>
      <c r="B1081" t="s">
        <v>37</v>
      </c>
      <c r="C1081">
        <v>109727.58</v>
      </c>
    </row>
    <row r="1082" spans="1:3" hidden="1" x14ac:dyDescent="0.2">
      <c r="A1082" s="2">
        <v>44138</v>
      </c>
      <c r="B1082" t="s">
        <v>37</v>
      </c>
      <c r="C1082">
        <v>108309.8</v>
      </c>
    </row>
    <row r="1083" spans="1:3" hidden="1" x14ac:dyDescent="0.2">
      <c r="A1083" s="2">
        <v>44137</v>
      </c>
      <c r="B1083" t="s">
        <v>37</v>
      </c>
      <c r="C1083">
        <v>107141.31</v>
      </c>
    </row>
    <row r="1084" spans="1:3" hidden="1" x14ac:dyDescent="0.2">
      <c r="A1084" s="2">
        <v>44136</v>
      </c>
      <c r="B1084" t="s">
        <v>37</v>
      </c>
      <c r="C1084">
        <v>106550.26</v>
      </c>
    </row>
    <row r="1085" spans="1:3" hidden="1" x14ac:dyDescent="0.2">
      <c r="A1085" s="2">
        <v>44135</v>
      </c>
      <c r="B1085" t="s">
        <v>37</v>
      </c>
      <c r="C1085">
        <v>106550.26</v>
      </c>
    </row>
    <row r="1086" spans="1:3" hidden="1" x14ac:dyDescent="0.2">
      <c r="A1086" s="2">
        <v>44134</v>
      </c>
      <c r="B1086" t="s">
        <v>37</v>
      </c>
      <c r="C1086">
        <v>106429.66</v>
      </c>
    </row>
    <row r="1087" spans="1:3" hidden="1" x14ac:dyDescent="0.2">
      <c r="A1087" s="2">
        <v>44133</v>
      </c>
      <c r="B1087" t="s">
        <v>37</v>
      </c>
      <c r="C1087">
        <v>106583.14</v>
      </c>
    </row>
    <row r="1088" spans="1:3" hidden="1" x14ac:dyDescent="0.2">
      <c r="A1088" s="2">
        <v>44132</v>
      </c>
      <c r="B1088" t="s">
        <v>37</v>
      </c>
      <c r="C1088">
        <v>106371.94</v>
      </c>
    </row>
    <row r="1089" spans="1:3" hidden="1" x14ac:dyDescent="0.2">
      <c r="A1089" s="2">
        <v>44131</v>
      </c>
      <c r="B1089" t="s">
        <v>37</v>
      </c>
      <c r="C1089">
        <v>108356.17</v>
      </c>
    </row>
    <row r="1090" spans="1:3" hidden="1" x14ac:dyDescent="0.2">
      <c r="A1090" s="2">
        <v>44130</v>
      </c>
      <c r="B1090" t="s">
        <v>37</v>
      </c>
      <c r="C1090">
        <v>108580.06</v>
      </c>
    </row>
    <row r="1091" spans="1:3" hidden="1" x14ac:dyDescent="0.2">
      <c r="A1091" s="2">
        <v>44129</v>
      </c>
      <c r="B1091" t="s">
        <v>37</v>
      </c>
      <c r="C1091">
        <v>109837.52</v>
      </c>
    </row>
    <row r="1092" spans="1:3" hidden="1" x14ac:dyDescent="0.2">
      <c r="A1092" s="2">
        <v>44128</v>
      </c>
      <c r="B1092" t="s">
        <v>37</v>
      </c>
      <c r="C1092">
        <v>109837.52</v>
      </c>
    </row>
    <row r="1093" spans="1:3" hidden="1" x14ac:dyDescent="0.2">
      <c r="A1093" s="2">
        <v>44127</v>
      </c>
      <c r="B1093" t="s">
        <v>37</v>
      </c>
      <c r="C1093">
        <v>110030.61</v>
      </c>
    </row>
    <row r="1094" spans="1:3" hidden="1" x14ac:dyDescent="0.2">
      <c r="A1094" s="2">
        <v>44126</v>
      </c>
      <c r="B1094" t="s">
        <v>37</v>
      </c>
      <c r="C1094">
        <v>109583.69</v>
      </c>
    </row>
    <row r="1095" spans="1:3" hidden="1" x14ac:dyDescent="0.2">
      <c r="A1095" s="2">
        <v>44125</v>
      </c>
      <c r="B1095" t="s">
        <v>37</v>
      </c>
      <c r="C1095">
        <v>110352.69</v>
      </c>
    </row>
    <row r="1096" spans="1:3" hidden="1" x14ac:dyDescent="0.2">
      <c r="A1096" s="2">
        <v>44124</v>
      </c>
      <c r="B1096" t="s">
        <v>37</v>
      </c>
      <c r="C1096">
        <v>110683.29</v>
      </c>
    </row>
    <row r="1097" spans="1:3" hidden="1" x14ac:dyDescent="0.2">
      <c r="A1097" s="2">
        <v>44123</v>
      </c>
      <c r="B1097" t="s">
        <v>37</v>
      </c>
      <c r="C1097">
        <v>111293.58</v>
      </c>
    </row>
    <row r="1098" spans="1:3" hidden="1" x14ac:dyDescent="0.2">
      <c r="A1098" s="2">
        <v>44122</v>
      </c>
      <c r="B1098" t="s">
        <v>37</v>
      </c>
      <c r="C1098">
        <v>111655.13</v>
      </c>
    </row>
    <row r="1099" spans="1:3" hidden="1" x14ac:dyDescent="0.2">
      <c r="A1099" s="2">
        <v>44121</v>
      </c>
      <c r="B1099" t="s">
        <v>37</v>
      </c>
      <c r="C1099">
        <v>111655.13</v>
      </c>
    </row>
    <row r="1100" spans="1:3" hidden="1" x14ac:dyDescent="0.2">
      <c r="A1100" s="2">
        <v>44120</v>
      </c>
      <c r="B1100" t="s">
        <v>37</v>
      </c>
      <c r="C1100">
        <v>111704.22</v>
      </c>
    </row>
    <row r="1101" spans="1:3" hidden="1" x14ac:dyDescent="0.2">
      <c r="A1101" s="2">
        <v>44119</v>
      </c>
      <c r="B1101" t="s">
        <v>37</v>
      </c>
      <c r="C1101">
        <v>111197.29</v>
      </c>
    </row>
    <row r="1102" spans="1:3" hidden="1" x14ac:dyDescent="0.2">
      <c r="A1102" s="2">
        <v>44118</v>
      </c>
      <c r="B1102" t="s">
        <v>37</v>
      </c>
      <c r="C1102">
        <v>111970.55</v>
      </c>
    </row>
    <row r="1103" spans="1:3" hidden="1" x14ac:dyDescent="0.2">
      <c r="A1103" s="2">
        <v>44117</v>
      </c>
      <c r="B1103" t="s">
        <v>37</v>
      </c>
      <c r="C1103">
        <v>111789.75999999999</v>
      </c>
    </row>
    <row r="1104" spans="1:3" hidden="1" x14ac:dyDescent="0.2">
      <c r="A1104" s="2">
        <v>44116</v>
      </c>
      <c r="B1104" t="s">
        <v>37</v>
      </c>
      <c r="C1104">
        <v>111695.56</v>
      </c>
    </row>
    <row r="1105" spans="1:3" hidden="1" x14ac:dyDescent="0.2">
      <c r="A1105" s="2">
        <v>44115</v>
      </c>
      <c r="B1105" t="s">
        <v>37</v>
      </c>
      <c r="C1105">
        <v>110809.79</v>
      </c>
    </row>
    <row r="1106" spans="1:3" hidden="1" x14ac:dyDescent="0.2">
      <c r="A1106" s="2">
        <v>44114</v>
      </c>
      <c r="B1106" t="s">
        <v>37</v>
      </c>
      <c r="C1106">
        <v>110809.79</v>
      </c>
    </row>
    <row r="1107" spans="1:3" hidden="1" x14ac:dyDescent="0.2">
      <c r="A1107" s="2">
        <v>44113</v>
      </c>
      <c r="B1107" t="s">
        <v>37</v>
      </c>
      <c r="C1107">
        <v>111130.94</v>
      </c>
    </row>
    <row r="1108" spans="1:3" hidden="1" x14ac:dyDescent="0.2">
      <c r="A1108" s="2">
        <v>44112</v>
      </c>
      <c r="B1108" t="s">
        <v>37</v>
      </c>
      <c r="C1108">
        <v>110578.57</v>
      </c>
    </row>
    <row r="1109" spans="1:3" hidden="1" x14ac:dyDescent="0.2">
      <c r="A1109" s="2">
        <v>44111</v>
      </c>
      <c r="B1109" t="s">
        <v>37</v>
      </c>
      <c r="C1109">
        <v>109772.71</v>
      </c>
    </row>
    <row r="1110" spans="1:3" hidden="1" x14ac:dyDescent="0.2">
      <c r="A1110" s="2">
        <v>44110</v>
      </c>
      <c r="B1110" t="s">
        <v>37</v>
      </c>
      <c r="C1110">
        <v>109409.9</v>
      </c>
    </row>
    <row r="1111" spans="1:3" hidden="1" x14ac:dyDescent="0.2">
      <c r="A1111" s="2">
        <v>44109</v>
      </c>
      <c r="B1111" t="s">
        <v>37</v>
      </c>
      <c r="C1111">
        <v>109531.42</v>
      </c>
    </row>
    <row r="1112" spans="1:3" hidden="1" x14ac:dyDescent="0.2">
      <c r="A1112" s="2">
        <v>44108</v>
      </c>
      <c r="B1112" t="s">
        <v>37</v>
      </c>
      <c r="C1112">
        <v>109140.73</v>
      </c>
    </row>
    <row r="1113" spans="1:3" hidden="1" x14ac:dyDescent="0.2">
      <c r="A1113" s="2">
        <v>44107</v>
      </c>
      <c r="B1113" t="s">
        <v>37</v>
      </c>
      <c r="C1113">
        <v>109140.73</v>
      </c>
    </row>
    <row r="1114" spans="1:3" hidden="1" x14ac:dyDescent="0.2">
      <c r="A1114" s="2">
        <v>44106</v>
      </c>
      <c r="B1114" t="s">
        <v>37</v>
      </c>
      <c r="C1114">
        <v>108991.56</v>
      </c>
    </row>
    <row r="1115" spans="1:3" hidden="1" x14ac:dyDescent="0.2">
      <c r="A1115" s="2">
        <v>44105</v>
      </c>
      <c r="B1115" t="s">
        <v>37</v>
      </c>
      <c r="C1115">
        <v>109081.05</v>
      </c>
    </row>
    <row r="1116" spans="1:3" hidden="1" x14ac:dyDescent="0.2">
      <c r="A1116" s="2">
        <v>44104</v>
      </c>
      <c r="B1116" t="s">
        <v>37</v>
      </c>
      <c r="C1116">
        <v>108526.32</v>
      </c>
    </row>
    <row r="1117" spans="1:3" hidden="1" x14ac:dyDescent="0.2">
      <c r="A1117" s="2">
        <v>44103</v>
      </c>
      <c r="B1117" t="s">
        <v>37</v>
      </c>
      <c r="C1117">
        <v>108730.14</v>
      </c>
    </row>
    <row r="1118" spans="1:3" hidden="1" x14ac:dyDescent="0.2">
      <c r="A1118" s="2">
        <v>44102</v>
      </c>
      <c r="B1118" t="s">
        <v>37</v>
      </c>
      <c r="C1118">
        <v>108830.93</v>
      </c>
    </row>
    <row r="1119" spans="1:3" hidden="1" x14ac:dyDescent="0.2">
      <c r="A1119" s="2">
        <v>44101</v>
      </c>
      <c r="B1119" t="s">
        <v>37</v>
      </c>
      <c r="C1119">
        <v>107213.85</v>
      </c>
    </row>
    <row r="1120" spans="1:3" hidden="1" x14ac:dyDescent="0.2">
      <c r="A1120" s="2">
        <v>44100</v>
      </c>
      <c r="B1120" t="s">
        <v>37</v>
      </c>
      <c r="C1120">
        <v>107213.85</v>
      </c>
    </row>
    <row r="1121" spans="1:3" hidden="1" x14ac:dyDescent="0.2">
      <c r="A1121" s="2">
        <v>44099</v>
      </c>
      <c r="B1121" t="s">
        <v>37</v>
      </c>
      <c r="C1121">
        <v>107030.17</v>
      </c>
    </row>
    <row r="1122" spans="1:3" hidden="1" x14ac:dyDescent="0.2">
      <c r="A1122" s="2">
        <v>44098</v>
      </c>
      <c r="B1122" t="s">
        <v>37</v>
      </c>
      <c r="C1122">
        <v>106579.1</v>
      </c>
    </row>
    <row r="1123" spans="1:3" hidden="1" x14ac:dyDescent="0.2">
      <c r="A1123" s="2">
        <v>44097</v>
      </c>
      <c r="B1123" t="s">
        <v>37</v>
      </c>
      <c r="C1123">
        <v>107310.51</v>
      </c>
    </row>
    <row r="1124" spans="1:3" hidden="1" x14ac:dyDescent="0.2">
      <c r="A1124" s="2">
        <v>44096</v>
      </c>
      <c r="B1124" t="s">
        <v>37</v>
      </c>
      <c r="C1124">
        <v>107127.09</v>
      </c>
    </row>
    <row r="1125" spans="1:3" hidden="1" x14ac:dyDescent="0.2">
      <c r="A1125" s="2">
        <v>44095</v>
      </c>
      <c r="B1125" t="s">
        <v>37</v>
      </c>
      <c r="C1125">
        <v>106705.1</v>
      </c>
    </row>
    <row r="1126" spans="1:3" hidden="1" x14ac:dyDescent="0.2">
      <c r="A1126" s="2">
        <v>44094</v>
      </c>
      <c r="B1126" t="s">
        <v>37</v>
      </c>
      <c r="C1126">
        <v>108463.15</v>
      </c>
    </row>
    <row r="1127" spans="1:3" hidden="1" x14ac:dyDescent="0.2">
      <c r="A1127" s="2">
        <v>44093</v>
      </c>
      <c r="B1127" t="s">
        <v>37</v>
      </c>
      <c r="C1127">
        <v>108463.15</v>
      </c>
    </row>
    <row r="1128" spans="1:3" hidden="1" x14ac:dyDescent="0.2">
      <c r="A1128" s="2">
        <v>44092</v>
      </c>
      <c r="B1128" t="s">
        <v>37</v>
      </c>
      <c r="C1128">
        <v>108425.16</v>
      </c>
    </row>
    <row r="1129" spans="1:3" hidden="1" x14ac:dyDescent="0.2">
      <c r="A1129" s="2">
        <v>44091</v>
      </c>
      <c r="B1129" t="s">
        <v>37</v>
      </c>
      <c r="C1129">
        <v>108827.52</v>
      </c>
    </row>
    <row r="1130" spans="1:3" hidden="1" x14ac:dyDescent="0.2">
      <c r="A1130" s="2">
        <v>44090</v>
      </c>
      <c r="B1130" t="s">
        <v>37</v>
      </c>
      <c r="C1130">
        <v>109438.71</v>
      </c>
    </row>
    <row r="1131" spans="1:3" hidden="1" x14ac:dyDescent="0.2">
      <c r="A1131" s="2">
        <v>44089</v>
      </c>
      <c r="B1131" t="s">
        <v>37</v>
      </c>
      <c r="C1131">
        <v>108910.11</v>
      </c>
    </row>
    <row r="1132" spans="1:3" hidden="1" x14ac:dyDescent="0.2">
      <c r="A1132" s="2">
        <v>44088</v>
      </c>
      <c r="B1132" t="s">
        <v>37</v>
      </c>
      <c r="C1132">
        <v>108301.18</v>
      </c>
    </row>
    <row r="1133" spans="1:3" hidden="1" x14ac:dyDescent="0.2">
      <c r="A1133" s="2">
        <v>44087</v>
      </c>
      <c r="B1133" t="s">
        <v>37</v>
      </c>
      <c r="C1133">
        <v>107571.58</v>
      </c>
    </row>
    <row r="1134" spans="1:3" hidden="1" x14ac:dyDescent="0.2">
      <c r="A1134" s="2">
        <v>44086</v>
      </c>
      <c r="B1134" t="s">
        <v>37</v>
      </c>
      <c r="C1134">
        <v>107571.58</v>
      </c>
    </row>
    <row r="1135" spans="1:3" hidden="1" x14ac:dyDescent="0.2">
      <c r="A1135" s="2">
        <v>44085</v>
      </c>
      <c r="B1135" t="s">
        <v>37</v>
      </c>
      <c r="C1135">
        <v>107709.97</v>
      </c>
    </row>
    <row r="1136" spans="1:3" hidden="1" x14ac:dyDescent="0.2">
      <c r="A1136" s="2">
        <v>44084</v>
      </c>
      <c r="B1136" t="s">
        <v>37</v>
      </c>
      <c r="C1136">
        <v>108124.03</v>
      </c>
    </row>
    <row r="1137" spans="1:3" hidden="1" x14ac:dyDescent="0.2">
      <c r="A1137" s="2">
        <v>44083</v>
      </c>
      <c r="B1137" t="s">
        <v>37</v>
      </c>
      <c r="C1137">
        <v>107962.68</v>
      </c>
    </row>
    <row r="1138" spans="1:3" hidden="1" x14ac:dyDescent="0.2">
      <c r="A1138" s="2">
        <v>44082</v>
      </c>
      <c r="B1138" t="s">
        <v>37</v>
      </c>
      <c r="C1138">
        <v>107672.01</v>
      </c>
    </row>
    <row r="1139" spans="1:3" hidden="1" x14ac:dyDescent="0.2">
      <c r="A1139" s="2">
        <v>44081</v>
      </c>
      <c r="B1139" t="s">
        <v>37</v>
      </c>
      <c r="C1139">
        <v>108460.13</v>
      </c>
    </row>
    <row r="1140" spans="1:3" hidden="1" x14ac:dyDescent="0.2">
      <c r="A1140" s="2">
        <v>44080</v>
      </c>
      <c r="B1140" t="s">
        <v>37</v>
      </c>
      <c r="C1140">
        <v>108277.53</v>
      </c>
    </row>
    <row r="1141" spans="1:3" hidden="1" x14ac:dyDescent="0.2">
      <c r="A1141" s="2">
        <v>44079</v>
      </c>
      <c r="B1141" t="s">
        <v>37</v>
      </c>
      <c r="C1141">
        <v>108277.53</v>
      </c>
    </row>
    <row r="1142" spans="1:3" hidden="1" x14ac:dyDescent="0.2">
      <c r="A1142" s="2">
        <v>44078</v>
      </c>
      <c r="B1142" t="s">
        <v>37</v>
      </c>
      <c r="C1142">
        <v>108217.01</v>
      </c>
    </row>
    <row r="1143" spans="1:3" hidden="1" x14ac:dyDescent="0.2">
      <c r="A1143" s="2">
        <v>44077</v>
      </c>
      <c r="B1143" t="s">
        <v>37</v>
      </c>
      <c r="C1143">
        <v>110118.18</v>
      </c>
    </row>
    <row r="1144" spans="1:3" hidden="1" x14ac:dyDescent="0.2">
      <c r="A1144" s="2">
        <v>44076</v>
      </c>
      <c r="B1144" t="s">
        <v>37</v>
      </c>
      <c r="C1144">
        <v>110857.9</v>
      </c>
    </row>
    <row r="1145" spans="1:3" hidden="1" x14ac:dyDescent="0.2">
      <c r="A1145" s="2">
        <v>44075</v>
      </c>
      <c r="B1145" t="s">
        <v>37</v>
      </c>
      <c r="C1145">
        <v>109554.92</v>
      </c>
    </row>
    <row r="1146" spans="1:3" hidden="1" x14ac:dyDescent="0.2">
      <c r="A1146" s="2">
        <v>44074</v>
      </c>
      <c r="B1146" t="s">
        <v>37</v>
      </c>
      <c r="C1146">
        <v>109464.27</v>
      </c>
    </row>
    <row r="1147" spans="1:3" hidden="1" x14ac:dyDescent="0.2">
      <c r="A1147" s="2">
        <v>44073</v>
      </c>
      <c r="B1147" t="s">
        <v>37</v>
      </c>
      <c r="C1147">
        <v>109891.94</v>
      </c>
    </row>
    <row r="1148" spans="1:3" hidden="1" x14ac:dyDescent="0.2">
      <c r="A1148" s="2">
        <v>44072</v>
      </c>
      <c r="B1148" t="s">
        <v>37</v>
      </c>
      <c r="C1148">
        <v>109891.94</v>
      </c>
    </row>
    <row r="1149" spans="1:3" hidden="1" x14ac:dyDescent="0.2">
      <c r="A1149" s="2">
        <v>44071</v>
      </c>
      <c r="B1149" t="s">
        <v>37</v>
      </c>
      <c r="C1149">
        <v>110259.26</v>
      </c>
    </row>
    <row r="1150" spans="1:3" hidden="1" x14ac:dyDescent="0.2">
      <c r="A1150" s="2">
        <v>44070</v>
      </c>
      <c r="B1150" t="s">
        <v>37</v>
      </c>
      <c r="C1150">
        <v>110299.84</v>
      </c>
    </row>
    <row r="1151" spans="1:3" hidden="1" x14ac:dyDescent="0.2">
      <c r="A1151" s="2">
        <v>44069</v>
      </c>
      <c r="B1151" t="s">
        <v>37</v>
      </c>
      <c r="C1151">
        <v>109986.39</v>
      </c>
    </row>
    <row r="1152" spans="1:3" hidden="1" x14ac:dyDescent="0.2">
      <c r="A1152" s="2">
        <v>44068</v>
      </c>
      <c r="B1152" t="s">
        <v>37</v>
      </c>
      <c r="C1152">
        <v>109712.66</v>
      </c>
    </row>
    <row r="1153" spans="1:3" hidden="1" x14ac:dyDescent="0.2">
      <c r="A1153" s="2">
        <v>44067</v>
      </c>
      <c r="B1153" t="s">
        <v>37</v>
      </c>
      <c r="C1153">
        <v>109204.93</v>
      </c>
    </row>
    <row r="1154" spans="1:3" hidden="1" x14ac:dyDescent="0.2">
      <c r="A1154" s="2">
        <v>44066</v>
      </c>
      <c r="B1154" t="s">
        <v>37</v>
      </c>
      <c r="C1154">
        <v>108460.85</v>
      </c>
    </row>
    <row r="1155" spans="1:3" hidden="1" x14ac:dyDescent="0.2">
      <c r="A1155" s="2">
        <v>44065</v>
      </c>
      <c r="B1155" t="s">
        <v>37</v>
      </c>
      <c r="C1155">
        <v>108460.85</v>
      </c>
    </row>
    <row r="1156" spans="1:3" hidden="1" x14ac:dyDescent="0.2">
      <c r="A1156" s="2">
        <v>44064</v>
      </c>
      <c r="B1156" t="s">
        <v>37</v>
      </c>
      <c r="C1156">
        <v>108176.36</v>
      </c>
    </row>
    <row r="1157" spans="1:3" hidden="1" x14ac:dyDescent="0.2">
      <c r="A1157" s="2">
        <v>44063</v>
      </c>
      <c r="B1157" t="s">
        <v>37</v>
      </c>
      <c r="C1157">
        <v>107950.73</v>
      </c>
    </row>
    <row r="1158" spans="1:3" hidden="1" x14ac:dyDescent="0.2">
      <c r="A1158" s="2">
        <v>44062</v>
      </c>
      <c r="B1158" t="s">
        <v>37</v>
      </c>
      <c r="C1158">
        <v>107944.1</v>
      </c>
    </row>
    <row r="1159" spans="1:3" hidden="1" x14ac:dyDescent="0.2">
      <c r="A1159" s="2">
        <v>44061</v>
      </c>
      <c r="B1159" t="s">
        <v>37</v>
      </c>
      <c r="C1159">
        <v>108222.46</v>
      </c>
    </row>
    <row r="1160" spans="1:3" hidden="1" x14ac:dyDescent="0.2">
      <c r="A1160" s="2">
        <v>44060</v>
      </c>
      <c r="B1160" t="s">
        <v>37</v>
      </c>
      <c r="C1160">
        <v>108079.48</v>
      </c>
    </row>
    <row r="1161" spans="1:3" hidden="1" x14ac:dyDescent="0.2">
      <c r="A1161" s="2">
        <v>44059</v>
      </c>
      <c r="B1161" t="s">
        <v>37</v>
      </c>
      <c r="C1161">
        <v>107991.99</v>
      </c>
    </row>
    <row r="1162" spans="1:3" hidden="1" x14ac:dyDescent="0.2">
      <c r="A1162" s="2">
        <v>44058</v>
      </c>
      <c r="B1162" t="s">
        <v>37</v>
      </c>
      <c r="C1162">
        <v>107991.99</v>
      </c>
    </row>
    <row r="1163" spans="1:3" hidden="1" x14ac:dyDescent="0.2">
      <c r="A1163" s="2">
        <v>44057</v>
      </c>
      <c r="B1163" t="s">
        <v>37</v>
      </c>
      <c r="C1163">
        <v>108126.16</v>
      </c>
    </row>
    <row r="1164" spans="1:3" hidden="1" x14ac:dyDescent="0.2">
      <c r="A1164" s="2">
        <v>44056</v>
      </c>
      <c r="B1164" t="s">
        <v>37</v>
      </c>
      <c r="C1164">
        <v>108292.18</v>
      </c>
    </row>
    <row r="1165" spans="1:3" hidden="1" x14ac:dyDescent="0.2">
      <c r="A1165" s="2">
        <v>44055</v>
      </c>
      <c r="B1165" t="s">
        <v>37</v>
      </c>
      <c r="C1165">
        <v>108318.53</v>
      </c>
    </row>
    <row r="1166" spans="1:3" hidden="1" x14ac:dyDescent="0.2">
      <c r="A1166" s="2">
        <v>44054</v>
      </c>
      <c r="B1166" t="s">
        <v>37</v>
      </c>
      <c r="C1166">
        <v>107927.3</v>
      </c>
    </row>
    <row r="1167" spans="1:3" hidden="1" x14ac:dyDescent="0.2">
      <c r="A1167" s="2">
        <v>44053</v>
      </c>
      <c r="B1167" t="s">
        <v>37</v>
      </c>
      <c r="C1167">
        <v>107318.65</v>
      </c>
    </row>
    <row r="1168" spans="1:3" hidden="1" x14ac:dyDescent="0.2">
      <c r="A1168" s="2">
        <v>44052</v>
      </c>
      <c r="B1168" t="s">
        <v>37</v>
      </c>
      <c r="C1168">
        <v>107207.13</v>
      </c>
    </row>
    <row r="1169" spans="1:3" hidden="1" x14ac:dyDescent="0.2">
      <c r="A1169" s="2">
        <v>44051</v>
      </c>
      <c r="B1169" t="s">
        <v>37</v>
      </c>
      <c r="C1169">
        <v>107207.13</v>
      </c>
    </row>
    <row r="1170" spans="1:3" hidden="1" x14ac:dyDescent="0.2">
      <c r="A1170" s="2">
        <v>44050</v>
      </c>
      <c r="B1170" t="s">
        <v>37</v>
      </c>
      <c r="C1170">
        <v>106832.35</v>
      </c>
    </row>
    <row r="1171" spans="1:3" hidden="1" x14ac:dyDescent="0.2">
      <c r="A1171" s="2">
        <v>44049</v>
      </c>
      <c r="B1171" t="s">
        <v>37</v>
      </c>
      <c r="C1171">
        <v>106788.45</v>
      </c>
    </row>
    <row r="1172" spans="1:3" hidden="1" x14ac:dyDescent="0.2">
      <c r="A1172" s="2">
        <v>44048</v>
      </c>
      <c r="B1172" t="s">
        <v>37</v>
      </c>
      <c r="C1172">
        <v>106990.07</v>
      </c>
    </row>
    <row r="1173" spans="1:3" hidden="1" x14ac:dyDescent="0.2">
      <c r="A1173" s="2">
        <v>44047</v>
      </c>
      <c r="B1173" t="s">
        <v>37</v>
      </c>
      <c r="C1173">
        <v>106754.16</v>
      </c>
    </row>
    <row r="1174" spans="1:3" hidden="1" x14ac:dyDescent="0.2">
      <c r="A1174" s="2">
        <v>44046</v>
      </c>
      <c r="B1174" t="s">
        <v>37</v>
      </c>
      <c r="C1174">
        <v>105849.77</v>
      </c>
    </row>
    <row r="1175" spans="1:3" hidden="1" x14ac:dyDescent="0.2">
      <c r="A1175" s="2">
        <v>44045</v>
      </c>
      <c r="B1175" t="s">
        <v>37</v>
      </c>
      <c r="C1175">
        <v>105266.86</v>
      </c>
    </row>
    <row r="1176" spans="1:3" hidden="1" x14ac:dyDescent="0.2">
      <c r="A1176" s="2">
        <v>44044</v>
      </c>
      <c r="B1176" t="s">
        <v>37</v>
      </c>
      <c r="C1176">
        <v>105266.86</v>
      </c>
    </row>
    <row r="1177" spans="1:3" hidden="1" x14ac:dyDescent="0.2">
      <c r="A1177" s="2">
        <v>44043</v>
      </c>
      <c r="B1177" t="s">
        <v>37</v>
      </c>
      <c r="C1177">
        <v>104958.76</v>
      </c>
    </row>
    <row r="1178" spans="1:3" hidden="1" x14ac:dyDescent="0.2">
      <c r="A1178" s="2">
        <v>44042</v>
      </c>
      <c r="B1178" t="s">
        <v>37</v>
      </c>
      <c r="C1178">
        <v>105601.5</v>
      </c>
    </row>
    <row r="1179" spans="1:3" hidden="1" x14ac:dyDescent="0.2">
      <c r="A1179" s="2">
        <v>44041</v>
      </c>
      <c r="B1179" t="s">
        <v>37</v>
      </c>
      <c r="C1179">
        <v>106183.39</v>
      </c>
    </row>
    <row r="1180" spans="1:3" hidden="1" x14ac:dyDescent="0.2">
      <c r="A1180" s="2">
        <v>44040</v>
      </c>
      <c r="B1180" t="s">
        <v>37</v>
      </c>
      <c r="C1180">
        <v>106004.07</v>
      </c>
    </row>
    <row r="1181" spans="1:3" hidden="1" x14ac:dyDescent="0.2">
      <c r="A1181" s="2">
        <v>44039</v>
      </c>
      <c r="B1181" t="s">
        <v>37</v>
      </c>
      <c r="C1181">
        <v>106205.57</v>
      </c>
    </row>
    <row r="1182" spans="1:3" hidden="1" x14ac:dyDescent="0.2">
      <c r="A1182" s="2">
        <v>44038</v>
      </c>
      <c r="B1182" t="s">
        <v>37</v>
      </c>
      <c r="C1182">
        <v>106279.52</v>
      </c>
    </row>
    <row r="1183" spans="1:3" hidden="1" x14ac:dyDescent="0.2">
      <c r="A1183" s="2">
        <v>44037</v>
      </c>
      <c r="B1183" t="s">
        <v>37</v>
      </c>
      <c r="C1183">
        <v>106279.52</v>
      </c>
    </row>
    <row r="1184" spans="1:3" hidden="1" x14ac:dyDescent="0.2">
      <c r="A1184" s="2">
        <v>44036</v>
      </c>
      <c r="B1184" t="s">
        <v>37</v>
      </c>
      <c r="C1184">
        <v>106543.17</v>
      </c>
    </row>
    <row r="1185" spans="1:3" hidden="1" x14ac:dyDescent="0.2">
      <c r="A1185" s="2">
        <v>44035</v>
      </c>
      <c r="B1185" t="s">
        <v>37</v>
      </c>
      <c r="C1185">
        <v>107568.37</v>
      </c>
    </row>
    <row r="1186" spans="1:3" hidden="1" x14ac:dyDescent="0.2">
      <c r="A1186" s="2">
        <v>44034</v>
      </c>
      <c r="B1186" t="s">
        <v>37</v>
      </c>
      <c r="C1186">
        <v>107742.38</v>
      </c>
    </row>
    <row r="1187" spans="1:3" hidden="1" x14ac:dyDescent="0.2">
      <c r="A1187" s="2">
        <v>44033</v>
      </c>
      <c r="B1187" t="s">
        <v>37</v>
      </c>
      <c r="C1187">
        <v>108498.38</v>
      </c>
    </row>
    <row r="1188" spans="1:3" hidden="1" x14ac:dyDescent="0.2">
      <c r="A1188" s="2">
        <v>44032</v>
      </c>
      <c r="B1188" t="s">
        <v>37</v>
      </c>
      <c r="C1188">
        <v>107818.49</v>
      </c>
    </row>
    <row r="1189" spans="1:3" hidden="1" x14ac:dyDescent="0.2">
      <c r="A1189" s="2">
        <v>44031</v>
      </c>
      <c r="B1189" t="s">
        <v>37</v>
      </c>
      <c r="C1189">
        <v>107281.05</v>
      </c>
    </row>
    <row r="1190" spans="1:3" hidden="1" x14ac:dyDescent="0.2">
      <c r="A1190" s="2">
        <v>44030</v>
      </c>
      <c r="B1190" t="s">
        <v>37</v>
      </c>
      <c r="C1190">
        <v>107281.05</v>
      </c>
    </row>
    <row r="1191" spans="1:3" hidden="1" x14ac:dyDescent="0.2">
      <c r="A1191" s="2">
        <v>44029</v>
      </c>
      <c r="B1191" t="s">
        <v>37</v>
      </c>
      <c r="C1191">
        <v>107476.52</v>
      </c>
    </row>
    <row r="1192" spans="1:3" hidden="1" x14ac:dyDescent="0.2">
      <c r="A1192" s="2">
        <v>44028</v>
      </c>
      <c r="B1192" t="s">
        <v>37</v>
      </c>
      <c r="C1192">
        <v>107167.86</v>
      </c>
    </row>
    <row r="1193" spans="1:3" hidden="1" x14ac:dyDescent="0.2">
      <c r="A1193" s="2">
        <v>44027</v>
      </c>
      <c r="B1193" t="s">
        <v>37</v>
      </c>
      <c r="C1193">
        <v>107553.06</v>
      </c>
    </row>
    <row r="1194" spans="1:3" hidden="1" x14ac:dyDescent="0.2">
      <c r="A1194" s="2">
        <v>44026</v>
      </c>
      <c r="B1194" t="s">
        <v>37</v>
      </c>
      <c r="C1194">
        <v>106866.11</v>
      </c>
    </row>
    <row r="1195" spans="1:3" hidden="1" x14ac:dyDescent="0.2">
      <c r="A1195" s="2">
        <v>44025</v>
      </c>
      <c r="B1195" t="s">
        <v>37</v>
      </c>
      <c r="C1195">
        <v>107773.79</v>
      </c>
    </row>
    <row r="1196" spans="1:3" hidden="1" x14ac:dyDescent="0.2">
      <c r="A1196" s="2">
        <v>44024</v>
      </c>
      <c r="B1196" t="s">
        <v>37</v>
      </c>
      <c r="C1196">
        <v>107225.09</v>
      </c>
    </row>
    <row r="1197" spans="1:3" hidden="1" x14ac:dyDescent="0.2">
      <c r="A1197" s="2">
        <v>44023</v>
      </c>
      <c r="B1197" t="s">
        <v>37</v>
      </c>
      <c r="C1197">
        <v>107225.09</v>
      </c>
    </row>
    <row r="1198" spans="1:3" hidden="1" x14ac:dyDescent="0.2">
      <c r="A1198" s="2">
        <v>44022</v>
      </c>
      <c r="B1198" t="s">
        <v>37</v>
      </c>
      <c r="C1198">
        <v>107302.61</v>
      </c>
    </row>
    <row r="1199" spans="1:3" hidden="1" x14ac:dyDescent="0.2">
      <c r="A1199" s="2">
        <v>44021</v>
      </c>
      <c r="B1199" t="s">
        <v>37</v>
      </c>
      <c r="C1199">
        <v>106947.99</v>
      </c>
    </row>
    <row r="1200" spans="1:3" hidden="1" x14ac:dyDescent="0.2">
      <c r="A1200" s="2">
        <v>44020</v>
      </c>
      <c r="B1200" t="s">
        <v>37</v>
      </c>
      <c r="C1200">
        <v>107149.16</v>
      </c>
    </row>
    <row r="1201" spans="1:3" hidden="1" x14ac:dyDescent="0.2">
      <c r="A1201" s="2">
        <v>44019</v>
      </c>
      <c r="B1201" t="s">
        <v>37</v>
      </c>
      <c r="C1201">
        <v>107274.69</v>
      </c>
    </row>
    <row r="1202" spans="1:3" hidden="1" x14ac:dyDescent="0.2">
      <c r="A1202" s="2">
        <v>44018</v>
      </c>
      <c r="B1202" t="s">
        <v>37</v>
      </c>
      <c r="C1202">
        <v>107757.11</v>
      </c>
    </row>
    <row r="1203" spans="1:3" hidden="1" x14ac:dyDescent="0.2">
      <c r="A1203" s="2">
        <v>44017</v>
      </c>
      <c r="B1203" t="s">
        <v>37</v>
      </c>
      <c r="C1203">
        <v>106428.67</v>
      </c>
    </row>
    <row r="1204" spans="1:3" hidden="1" x14ac:dyDescent="0.2">
      <c r="A1204" s="2">
        <v>44016</v>
      </c>
      <c r="B1204" t="s">
        <v>37</v>
      </c>
      <c r="C1204">
        <v>106428.67</v>
      </c>
    </row>
    <row r="1205" spans="1:3" hidden="1" x14ac:dyDescent="0.2">
      <c r="A1205" s="2">
        <v>44015</v>
      </c>
      <c r="B1205" t="s">
        <v>37</v>
      </c>
      <c r="C1205">
        <v>106471.28</v>
      </c>
    </row>
    <row r="1206" spans="1:3" hidden="1" x14ac:dyDescent="0.2">
      <c r="A1206" s="2">
        <v>44014</v>
      </c>
      <c r="B1206" t="s">
        <v>37</v>
      </c>
      <c r="C1206">
        <v>106449.01</v>
      </c>
    </row>
    <row r="1207" spans="1:3" hidden="1" x14ac:dyDescent="0.2">
      <c r="A1207" s="2">
        <v>44013</v>
      </c>
      <c r="B1207" t="s">
        <v>37</v>
      </c>
      <c r="C1207">
        <v>105396.41</v>
      </c>
    </row>
    <row r="1208" spans="1:3" hidden="1" x14ac:dyDescent="0.2">
      <c r="A1208" s="2">
        <v>44012</v>
      </c>
      <c r="B1208" t="s">
        <v>37</v>
      </c>
      <c r="C1208">
        <v>104820.99</v>
      </c>
    </row>
    <row r="1209" spans="1:3" hidden="1" x14ac:dyDescent="0.2">
      <c r="A1209" s="2">
        <v>44011</v>
      </c>
      <c r="B1209" t="s">
        <v>37</v>
      </c>
      <c r="C1209">
        <v>104127.74</v>
      </c>
    </row>
    <row r="1210" spans="1:3" hidden="1" x14ac:dyDescent="0.2">
      <c r="A1210" s="2">
        <v>44010</v>
      </c>
      <c r="B1210" t="s">
        <v>37</v>
      </c>
      <c r="C1210">
        <v>104627.53</v>
      </c>
    </row>
    <row r="1211" spans="1:3" hidden="1" x14ac:dyDescent="0.2">
      <c r="A1211" s="2">
        <v>44009</v>
      </c>
      <c r="B1211" t="s">
        <v>37</v>
      </c>
      <c r="C1211">
        <v>104627.53</v>
      </c>
    </row>
    <row r="1212" spans="1:3" hidden="1" x14ac:dyDescent="0.2">
      <c r="A1212" s="2">
        <v>44008</v>
      </c>
      <c r="B1212" t="s">
        <v>37</v>
      </c>
      <c r="C1212">
        <v>104635</v>
      </c>
    </row>
    <row r="1213" spans="1:3" hidden="1" x14ac:dyDescent="0.2">
      <c r="A1213" s="2">
        <v>44007</v>
      </c>
      <c r="B1213" t="s">
        <v>37</v>
      </c>
      <c r="C1213">
        <v>104574.12</v>
      </c>
    </row>
    <row r="1214" spans="1:3" hidden="1" x14ac:dyDescent="0.2">
      <c r="A1214" s="2">
        <v>44006</v>
      </c>
      <c r="B1214" t="s">
        <v>37</v>
      </c>
      <c r="C1214">
        <v>104986.93</v>
      </c>
    </row>
    <row r="1215" spans="1:3" hidden="1" x14ac:dyDescent="0.2">
      <c r="A1215" s="2">
        <v>44005</v>
      </c>
      <c r="B1215" t="s">
        <v>37</v>
      </c>
      <c r="C1215">
        <v>106317.8</v>
      </c>
    </row>
    <row r="1216" spans="1:3" hidden="1" x14ac:dyDescent="0.2">
      <c r="A1216" s="2">
        <v>44004</v>
      </c>
      <c r="B1216" t="s">
        <v>37</v>
      </c>
      <c r="C1216">
        <v>106121.04</v>
      </c>
    </row>
    <row r="1217" spans="1:3" hidden="1" x14ac:dyDescent="0.2">
      <c r="A1217" s="2">
        <v>44003</v>
      </c>
      <c r="B1217" t="s">
        <v>37</v>
      </c>
      <c r="C1217">
        <v>106579.14</v>
      </c>
    </row>
    <row r="1218" spans="1:3" hidden="1" x14ac:dyDescent="0.2">
      <c r="A1218" s="2">
        <v>44002</v>
      </c>
      <c r="B1218" t="s">
        <v>37</v>
      </c>
      <c r="C1218">
        <v>106579.14</v>
      </c>
    </row>
    <row r="1219" spans="1:3" hidden="1" x14ac:dyDescent="0.2">
      <c r="A1219" s="2">
        <v>44001</v>
      </c>
      <c r="B1219" t="s">
        <v>37</v>
      </c>
      <c r="C1219">
        <v>106454.87</v>
      </c>
    </row>
    <row r="1220" spans="1:3" hidden="1" x14ac:dyDescent="0.2">
      <c r="A1220" s="2">
        <v>44000</v>
      </c>
      <c r="B1220" t="s">
        <v>37</v>
      </c>
      <c r="C1220">
        <v>105943.52</v>
      </c>
    </row>
    <row r="1221" spans="1:3" hidden="1" x14ac:dyDescent="0.2">
      <c r="A1221" s="2">
        <v>43999</v>
      </c>
      <c r="B1221" t="s">
        <v>37</v>
      </c>
      <c r="C1221">
        <v>105918.27</v>
      </c>
    </row>
    <row r="1222" spans="1:3" hidden="1" x14ac:dyDescent="0.2">
      <c r="A1222" s="2">
        <v>43998</v>
      </c>
      <c r="B1222" t="s">
        <v>37</v>
      </c>
      <c r="C1222">
        <v>104895.67</v>
      </c>
    </row>
    <row r="1223" spans="1:3" hidden="1" x14ac:dyDescent="0.2">
      <c r="A1223" s="2">
        <v>43997</v>
      </c>
      <c r="B1223" t="s">
        <v>37</v>
      </c>
      <c r="C1223">
        <v>102818.02</v>
      </c>
    </row>
    <row r="1224" spans="1:3" hidden="1" x14ac:dyDescent="0.2">
      <c r="A1224" s="2">
        <v>43996</v>
      </c>
      <c r="B1224" t="s">
        <v>37</v>
      </c>
      <c r="C1224">
        <v>103053.41</v>
      </c>
    </row>
    <row r="1225" spans="1:3" hidden="1" x14ac:dyDescent="0.2">
      <c r="A1225" s="2">
        <v>43995</v>
      </c>
      <c r="B1225" t="s">
        <v>37</v>
      </c>
      <c r="C1225">
        <v>103053.41</v>
      </c>
    </row>
    <row r="1226" spans="1:3" hidden="1" x14ac:dyDescent="0.2">
      <c r="A1226" s="2">
        <v>43994</v>
      </c>
      <c r="B1226" t="s">
        <v>37</v>
      </c>
      <c r="C1226">
        <v>102857.5</v>
      </c>
    </row>
    <row r="1227" spans="1:3" hidden="1" x14ac:dyDescent="0.2">
      <c r="A1227" s="2">
        <v>43993</v>
      </c>
      <c r="B1227" t="s">
        <v>37</v>
      </c>
      <c r="C1227">
        <v>104441.71</v>
      </c>
    </row>
    <row r="1228" spans="1:3" hidden="1" x14ac:dyDescent="0.2">
      <c r="A1228" s="2">
        <v>43992</v>
      </c>
      <c r="B1228" t="s">
        <v>37</v>
      </c>
      <c r="C1228">
        <v>106791.56</v>
      </c>
    </row>
    <row r="1229" spans="1:3" hidden="1" x14ac:dyDescent="0.2">
      <c r="A1229" s="2">
        <v>43991</v>
      </c>
      <c r="B1229" t="s">
        <v>37</v>
      </c>
      <c r="C1229">
        <v>107228.12</v>
      </c>
    </row>
    <row r="1230" spans="1:3" hidden="1" x14ac:dyDescent="0.2">
      <c r="A1230" s="2">
        <v>43990</v>
      </c>
      <c r="B1230" t="s">
        <v>37</v>
      </c>
      <c r="C1230">
        <v>107522.56</v>
      </c>
    </row>
    <row r="1231" spans="1:3" hidden="1" x14ac:dyDescent="0.2">
      <c r="A1231" s="2">
        <v>43989</v>
      </c>
      <c r="B1231" t="s">
        <v>37</v>
      </c>
      <c r="C1231">
        <v>106932.61</v>
      </c>
    </row>
    <row r="1232" spans="1:3" hidden="1" x14ac:dyDescent="0.2">
      <c r="A1232" s="2">
        <v>43988</v>
      </c>
      <c r="B1232" t="s">
        <v>37</v>
      </c>
      <c r="C1232">
        <v>106932.61</v>
      </c>
    </row>
    <row r="1233" spans="1:3" hidden="1" x14ac:dyDescent="0.2">
      <c r="A1233" s="2">
        <v>43987</v>
      </c>
      <c r="B1233" t="s">
        <v>37</v>
      </c>
      <c r="C1233">
        <v>106684.27</v>
      </c>
    </row>
    <row r="1234" spans="1:3" hidden="1" x14ac:dyDescent="0.2">
      <c r="A1234" s="2">
        <v>43986</v>
      </c>
      <c r="B1234" t="s">
        <v>37</v>
      </c>
      <c r="C1234">
        <v>105959.24</v>
      </c>
    </row>
    <row r="1235" spans="1:3" hidden="1" x14ac:dyDescent="0.2">
      <c r="A1235" s="2">
        <v>43985</v>
      </c>
      <c r="B1235" t="s">
        <v>37</v>
      </c>
      <c r="C1235">
        <v>106396.82</v>
      </c>
    </row>
    <row r="1236" spans="1:3" hidden="1" x14ac:dyDescent="0.2">
      <c r="A1236" s="2">
        <v>43984</v>
      </c>
      <c r="B1236" t="s">
        <v>37</v>
      </c>
      <c r="C1236">
        <v>105302.73</v>
      </c>
    </row>
    <row r="1237" spans="1:3" hidden="1" x14ac:dyDescent="0.2">
      <c r="A1237" s="2">
        <v>43983</v>
      </c>
      <c r="B1237" t="s">
        <v>37</v>
      </c>
      <c r="C1237">
        <v>103899.32</v>
      </c>
    </row>
    <row r="1238" spans="1:3" hidden="1" x14ac:dyDescent="0.2">
      <c r="A1238" s="2">
        <v>43982</v>
      </c>
      <c r="B1238" t="s">
        <v>37</v>
      </c>
      <c r="C1238">
        <v>103623.66</v>
      </c>
    </row>
    <row r="1239" spans="1:3" hidden="1" x14ac:dyDescent="0.2">
      <c r="A1239" s="2">
        <v>43981</v>
      </c>
      <c r="B1239" t="s">
        <v>37</v>
      </c>
      <c r="C1239">
        <v>103623.66</v>
      </c>
    </row>
    <row r="1240" spans="1:3" hidden="1" x14ac:dyDescent="0.2">
      <c r="A1240" s="2">
        <v>43980</v>
      </c>
      <c r="B1240" t="s">
        <v>37</v>
      </c>
      <c r="C1240">
        <v>103446.1</v>
      </c>
    </row>
    <row r="1241" spans="1:3" hidden="1" x14ac:dyDescent="0.2">
      <c r="A1241" s="2">
        <v>43979</v>
      </c>
      <c r="B1241" t="s">
        <v>37</v>
      </c>
      <c r="C1241">
        <v>104580.07</v>
      </c>
    </row>
    <row r="1242" spans="1:3" hidden="1" x14ac:dyDescent="0.2">
      <c r="A1242" s="2">
        <v>43978</v>
      </c>
      <c r="B1242" t="s">
        <v>37</v>
      </c>
      <c r="C1242">
        <v>103874.18</v>
      </c>
    </row>
    <row r="1243" spans="1:3" hidden="1" x14ac:dyDescent="0.2">
      <c r="A1243" s="2">
        <v>43977</v>
      </c>
      <c r="B1243" t="s">
        <v>37</v>
      </c>
      <c r="C1243">
        <v>103959.05</v>
      </c>
    </row>
    <row r="1244" spans="1:3" hidden="1" x14ac:dyDescent="0.2">
      <c r="A1244" s="2">
        <v>43976</v>
      </c>
      <c r="B1244" t="s">
        <v>37</v>
      </c>
      <c r="C1244">
        <v>102617.97</v>
      </c>
    </row>
    <row r="1245" spans="1:3" hidden="1" x14ac:dyDescent="0.2">
      <c r="A1245" s="2">
        <v>43975</v>
      </c>
      <c r="B1245" t="s">
        <v>37</v>
      </c>
      <c r="C1245">
        <v>102255.86</v>
      </c>
    </row>
    <row r="1246" spans="1:3" hidden="1" x14ac:dyDescent="0.2">
      <c r="A1246" s="2">
        <v>43974</v>
      </c>
      <c r="B1246" t="s">
        <v>37</v>
      </c>
      <c r="C1246">
        <v>102255.86</v>
      </c>
    </row>
    <row r="1247" spans="1:3" hidden="1" x14ac:dyDescent="0.2">
      <c r="A1247" s="2">
        <v>43973</v>
      </c>
      <c r="B1247" t="s">
        <v>37</v>
      </c>
      <c r="C1247">
        <v>102038.87</v>
      </c>
    </row>
    <row r="1248" spans="1:3" hidden="1" x14ac:dyDescent="0.2">
      <c r="A1248" s="2">
        <v>43972</v>
      </c>
      <c r="B1248" t="s">
        <v>37</v>
      </c>
      <c r="C1248">
        <v>102351.54</v>
      </c>
    </row>
    <row r="1249" spans="1:3" hidden="1" x14ac:dyDescent="0.2">
      <c r="A1249" s="2">
        <v>43971</v>
      </c>
      <c r="B1249" t="s">
        <v>37</v>
      </c>
      <c r="C1249">
        <v>102821.79</v>
      </c>
    </row>
    <row r="1250" spans="1:3" hidden="1" x14ac:dyDescent="0.2">
      <c r="A1250" s="2">
        <v>43970</v>
      </c>
      <c r="B1250" t="s">
        <v>37</v>
      </c>
      <c r="C1250">
        <v>102348.74</v>
      </c>
    </row>
    <row r="1251" spans="1:3" hidden="1" x14ac:dyDescent="0.2">
      <c r="A1251" s="2">
        <v>43969</v>
      </c>
      <c r="B1251" t="s">
        <v>37</v>
      </c>
      <c r="C1251">
        <v>102516.35</v>
      </c>
    </row>
    <row r="1252" spans="1:3" hidden="1" x14ac:dyDescent="0.2">
      <c r="A1252" s="2">
        <v>43968</v>
      </c>
      <c r="B1252" t="s">
        <v>37</v>
      </c>
      <c r="C1252">
        <v>100461.71</v>
      </c>
    </row>
    <row r="1253" spans="1:3" hidden="1" x14ac:dyDescent="0.2">
      <c r="A1253" s="2">
        <v>43967</v>
      </c>
      <c r="B1253" t="s">
        <v>37</v>
      </c>
      <c r="C1253">
        <v>100461.71</v>
      </c>
    </row>
    <row r="1254" spans="1:3" hidden="1" x14ac:dyDescent="0.2">
      <c r="A1254" s="2">
        <v>43966</v>
      </c>
      <c r="B1254" t="s">
        <v>37</v>
      </c>
      <c r="C1254">
        <v>100521.98</v>
      </c>
    </row>
    <row r="1255" spans="1:3" hidden="1" x14ac:dyDescent="0.2">
      <c r="A1255" s="2">
        <v>43965</v>
      </c>
      <c r="B1255" t="s">
        <v>37</v>
      </c>
      <c r="C1255">
        <v>99979.88</v>
      </c>
    </row>
    <row r="1256" spans="1:3" hidden="1" x14ac:dyDescent="0.2">
      <c r="A1256" s="2">
        <v>43964</v>
      </c>
      <c r="B1256" t="s">
        <v>37</v>
      </c>
      <c r="C1256">
        <v>100653.08</v>
      </c>
    </row>
    <row r="1257" spans="1:3" hidden="1" x14ac:dyDescent="0.2">
      <c r="A1257" s="2">
        <v>43963</v>
      </c>
      <c r="B1257" t="s">
        <v>37</v>
      </c>
      <c r="C1257">
        <v>102253.27</v>
      </c>
    </row>
    <row r="1258" spans="1:3" hidden="1" x14ac:dyDescent="0.2">
      <c r="A1258" s="2">
        <v>43962</v>
      </c>
      <c r="B1258" t="s">
        <v>37</v>
      </c>
      <c r="C1258">
        <v>102494.23</v>
      </c>
    </row>
    <row r="1259" spans="1:3" hidden="1" x14ac:dyDescent="0.2">
      <c r="A1259" s="2">
        <v>43961</v>
      </c>
      <c r="B1259" t="s">
        <v>37</v>
      </c>
      <c r="C1259">
        <v>101959.36</v>
      </c>
    </row>
    <row r="1260" spans="1:3" hidden="1" x14ac:dyDescent="0.2">
      <c r="A1260" s="2">
        <v>43960</v>
      </c>
      <c r="B1260" t="s">
        <v>37</v>
      </c>
      <c r="C1260">
        <v>101959.36</v>
      </c>
    </row>
    <row r="1261" spans="1:3" hidden="1" x14ac:dyDescent="0.2">
      <c r="A1261" s="2">
        <v>43959</v>
      </c>
      <c r="B1261" t="s">
        <v>37</v>
      </c>
      <c r="C1261">
        <v>101948.65</v>
      </c>
    </row>
    <row r="1262" spans="1:3" hidden="1" x14ac:dyDescent="0.2">
      <c r="A1262" s="2">
        <v>43958</v>
      </c>
      <c r="B1262" t="s">
        <v>37</v>
      </c>
      <c r="C1262">
        <v>100760.7</v>
      </c>
    </row>
    <row r="1263" spans="1:3" hidden="1" x14ac:dyDescent="0.2">
      <c r="A1263" s="2">
        <v>43957</v>
      </c>
      <c r="B1263" t="s">
        <v>37</v>
      </c>
      <c r="C1263">
        <v>100123.97</v>
      </c>
    </row>
    <row r="1264" spans="1:3" hidden="1" x14ac:dyDescent="0.2">
      <c r="A1264" s="2">
        <v>43956</v>
      </c>
      <c r="B1264" t="s">
        <v>37</v>
      </c>
      <c r="C1264">
        <v>99674.68</v>
      </c>
    </row>
    <row r="1265" spans="1:3" hidden="1" x14ac:dyDescent="0.2">
      <c r="A1265" s="2">
        <v>43955</v>
      </c>
      <c r="B1265" t="s">
        <v>37</v>
      </c>
      <c r="C1265">
        <v>98097.94</v>
      </c>
    </row>
    <row r="1266" spans="1:3" hidden="1" x14ac:dyDescent="0.2">
      <c r="A1266" s="2">
        <v>43954</v>
      </c>
      <c r="B1266" t="s">
        <v>37</v>
      </c>
      <c r="C1266">
        <v>100577.07</v>
      </c>
    </row>
    <row r="1267" spans="1:3" hidden="1" x14ac:dyDescent="0.2">
      <c r="A1267" s="2">
        <v>43953</v>
      </c>
      <c r="B1267" t="s">
        <v>37</v>
      </c>
      <c r="C1267">
        <v>100577.07</v>
      </c>
    </row>
    <row r="1268" spans="1:3" hidden="1" x14ac:dyDescent="0.2">
      <c r="A1268" s="2">
        <v>43952</v>
      </c>
      <c r="B1268" t="s">
        <v>37</v>
      </c>
      <c r="C1268">
        <v>100723.38</v>
      </c>
    </row>
    <row r="1269" spans="1:3" hidden="1" x14ac:dyDescent="0.2">
      <c r="A1269" s="2">
        <v>43951</v>
      </c>
      <c r="B1269" t="s">
        <v>37</v>
      </c>
      <c r="C1269">
        <v>101566.39</v>
      </c>
    </row>
    <row r="1270" spans="1:3" hidden="1" x14ac:dyDescent="0.2">
      <c r="A1270" s="2">
        <v>43950</v>
      </c>
      <c r="B1270" t="s">
        <v>37</v>
      </c>
      <c r="C1270">
        <v>102398.55</v>
      </c>
    </row>
    <row r="1271" spans="1:3" hidden="1" x14ac:dyDescent="0.2">
      <c r="A1271" s="2">
        <v>43949</v>
      </c>
      <c r="B1271" t="s">
        <v>37</v>
      </c>
      <c r="C1271">
        <v>100913.68</v>
      </c>
    </row>
    <row r="1272" spans="1:3" hidden="1" x14ac:dyDescent="0.2">
      <c r="A1272" s="2">
        <v>43948</v>
      </c>
      <c r="B1272" t="s">
        <v>37</v>
      </c>
      <c r="C1272">
        <v>100166.28</v>
      </c>
    </row>
    <row r="1273" spans="1:3" hidden="1" x14ac:dyDescent="0.2">
      <c r="A1273" s="2">
        <v>43947</v>
      </c>
      <c r="B1273" t="s">
        <v>37</v>
      </c>
      <c r="C1273">
        <v>98676.160000000003</v>
      </c>
    </row>
    <row r="1274" spans="1:3" hidden="1" x14ac:dyDescent="0.2">
      <c r="A1274" s="2">
        <v>43946</v>
      </c>
      <c r="B1274" t="s">
        <v>37</v>
      </c>
      <c r="C1274">
        <v>98676.160000000003</v>
      </c>
    </row>
    <row r="1275" spans="1:3" hidden="1" x14ac:dyDescent="0.2">
      <c r="A1275" s="2">
        <v>43945</v>
      </c>
      <c r="B1275" t="s">
        <v>37</v>
      </c>
      <c r="C1275">
        <v>98879.6</v>
      </c>
    </row>
    <row r="1276" spans="1:3" hidden="1" x14ac:dyDescent="0.2">
      <c r="A1276" s="2">
        <v>43944</v>
      </c>
      <c r="B1276" t="s">
        <v>37</v>
      </c>
      <c r="C1276">
        <v>98727.44</v>
      </c>
    </row>
    <row r="1277" spans="1:3" hidden="1" x14ac:dyDescent="0.2">
      <c r="A1277" s="2">
        <v>43943</v>
      </c>
      <c r="B1277" t="s">
        <v>37</v>
      </c>
      <c r="C1277">
        <v>97332.67</v>
      </c>
    </row>
    <row r="1278" spans="1:3" hidden="1" x14ac:dyDescent="0.2">
      <c r="A1278" s="2">
        <v>43942</v>
      </c>
      <c r="B1278" t="s">
        <v>37</v>
      </c>
      <c r="C1278">
        <v>97059.5</v>
      </c>
    </row>
    <row r="1279" spans="1:3" hidden="1" x14ac:dyDescent="0.2">
      <c r="A1279" s="2">
        <v>43941</v>
      </c>
      <c r="B1279" t="s">
        <v>37</v>
      </c>
      <c r="C1279">
        <v>99462.99</v>
      </c>
    </row>
    <row r="1280" spans="1:3" hidden="1" x14ac:dyDescent="0.2">
      <c r="A1280" s="2">
        <v>43940</v>
      </c>
      <c r="B1280" t="s">
        <v>37</v>
      </c>
      <c r="C1280">
        <v>99343.88</v>
      </c>
    </row>
    <row r="1281" spans="1:3" hidden="1" x14ac:dyDescent="0.2">
      <c r="A1281" s="2">
        <v>43939</v>
      </c>
      <c r="B1281" t="s">
        <v>37</v>
      </c>
      <c r="C1281">
        <v>99343.88</v>
      </c>
    </row>
    <row r="1282" spans="1:3" hidden="1" x14ac:dyDescent="0.2">
      <c r="A1282" s="2">
        <v>43938</v>
      </c>
      <c r="B1282" t="s">
        <v>37</v>
      </c>
      <c r="C1282">
        <v>99518.24</v>
      </c>
    </row>
    <row r="1283" spans="1:3" hidden="1" x14ac:dyDescent="0.2">
      <c r="A1283" s="2">
        <v>43937</v>
      </c>
      <c r="B1283" t="s">
        <v>37</v>
      </c>
      <c r="C1283">
        <v>97751.99</v>
      </c>
    </row>
    <row r="1284" spans="1:3" hidden="1" x14ac:dyDescent="0.2">
      <c r="A1284" s="2">
        <v>43936</v>
      </c>
      <c r="B1284" t="s">
        <v>37</v>
      </c>
      <c r="C1284">
        <v>97370.33</v>
      </c>
    </row>
    <row r="1285" spans="1:3" hidden="1" x14ac:dyDescent="0.2">
      <c r="A1285" s="2">
        <v>43935</v>
      </c>
      <c r="B1285" t="s">
        <v>37</v>
      </c>
      <c r="C1285">
        <v>98323.38</v>
      </c>
    </row>
    <row r="1286" spans="1:3" hidden="1" x14ac:dyDescent="0.2">
      <c r="A1286" s="2">
        <v>43934</v>
      </c>
      <c r="B1286" t="s">
        <v>37</v>
      </c>
      <c r="C1286">
        <v>97065.48</v>
      </c>
    </row>
    <row r="1287" spans="1:3" hidden="1" x14ac:dyDescent="0.2">
      <c r="A1287" s="2">
        <v>43933</v>
      </c>
      <c r="B1287" t="s">
        <v>37</v>
      </c>
      <c r="C1287">
        <v>97077.440000000002</v>
      </c>
    </row>
    <row r="1288" spans="1:3" hidden="1" x14ac:dyDescent="0.2">
      <c r="A1288" s="2">
        <v>43932</v>
      </c>
      <c r="B1288" t="s">
        <v>37</v>
      </c>
      <c r="C1288">
        <v>97077.440000000002</v>
      </c>
    </row>
    <row r="1289" spans="1:3" hidden="1" x14ac:dyDescent="0.2">
      <c r="A1289" s="2">
        <v>43931</v>
      </c>
      <c r="B1289" t="s">
        <v>37</v>
      </c>
      <c r="C1289">
        <v>97109.119999999995</v>
      </c>
    </row>
    <row r="1290" spans="1:3" hidden="1" x14ac:dyDescent="0.2">
      <c r="A1290" s="2">
        <v>43930</v>
      </c>
      <c r="B1290" t="s">
        <v>37</v>
      </c>
      <c r="C1290">
        <v>97416.25</v>
      </c>
    </row>
    <row r="1291" spans="1:3" hidden="1" x14ac:dyDescent="0.2">
      <c r="A1291" s="2">
        <v>43929</v>
      </c>
      <c r="B1291" t="s">
        <v>37</v>
      </c>
      <c r="C1291">
        <v>95862.84</v>
      </c>
    </row>
    <row r="1292" spans="1:3" hidden="1" x14ac:dyDescent="0.2">
      <c r="A1292" s="2">
        <v>43928</v>
      </c>
      <c r="B1292" t="s">
        <v>37</v>
      </c>
      <c r="C1292">
        <v>95440.08</v>
      </c>
    </row>
    <row r="1293" spans="1:3" hidden="1" x14ac:dyDescent="0.2">
      <c r="A1293" s="2">
        <v>43927</v>
      </c>
      <c r="B1293" t="s">
        <v>37</v>
      </c>
      <c r="C1293">
        <v>92995.48</v>
      </c>
    </row>
    <row r="1294" spans="1:3" hidden="1" x14ac:dyDescent="0.2">
      <c r="A1294" s="2">
        <v>43926</v>
      </c>
      <c r="B1294" t="s">
        <v>37</v>
      </c>
      <c r="C1294">
        <v>89889.61</v>
      </c>
    </row>
    <row r="1295" spans="1:3" hidden="1" x14ac:dyDescent="0.2">
      <c r="A1295" s="2">
        <v>43925</v>
      </c>
      <c r="B1295" t="s">
        <v>37</v>
      </c>
      <c r="C1295">
        <v>89889.61</v>
      </c>
    </row>
    <row r="1296" spans="1:3" hidden="1" x14ac:dyDescent="0.2">
      <c r="A1296" s="2">
        <v>43924</v>
      </c>
      <c r="B1296" t="s">
        <v>37</v>
      </c>
      <c r="C1296">
        <v>89703.34</v>
      </c>
    </row>
    <row r="1297" spans="1:3" hidden="1" x14ac:dyDescent="0.2">
      <c r="A1297" s="2">
        <v>43923</v>
      </c>
      <c r="B1297" t="s">
        <v>37</v>
      </c>
      <c r="C1297">
        <v>89469.3</v>
      </c>
    </row>
    <row r="1298" spans="1:3" hidden="1" x14ac:dyDescent="0.2">
      <c r="A1298" s="2">
        <v>43922</v>
      </c>
      <c r="B1298" t="s">
        <v>37</v>
      </c>
      <c r="C1298">
        <v>89521.14</v>
      </c>
    </row>
    <row r="1299" spans="1:3" hidden="1" x14ac:dyDescent="0.2">
      <c r="A1299" s="2">
        <v>43921</v>
      </c>
      <c r="B1299" t="s">
        <v>37</v>
      </c>
      <c r="C1299">
        <v>91741.83</v>
      </c>
    </row>
    <row r="1300" spans="1:3" hidden="1" x14ac:dyDescent="0.2">
      <c r="A1300" s="2">
        <v>43920</v>
      </c>
      <c r="B1300" t="s">
        <v>37</v>
      </c>
      <c r="C1300">
        <v>90548</v>
      </c>
    </row>
    <row r="1301" spans="1:3" hidden="1" x14ac:dyDescent="0.2">
      <c r="A1301" s="2">
        <v>43919</v>
      </c>
      <c r="B1301" t="s">
        <v>37</v>
      </c>
      <c r="C1301">
        <v>90292.27</v>
      </c>
    </row>
    <row r="1302" spans="1:3" hidden="1" x14ac:dyDescent="0.2">
      <c r="A1302" s="2">
        <v>43918</v>
      </c>
      <c r="B1302" t="s">
        <v>37</v>
      </c>
      <c r="C1302">
        <v>90292.27</v>
      </c>
    </row>
    <row r="1303" spans="1:3" hidden="1" x14ac:dyDescent="0.2">
      <c r="A1303" s="2">
        <v>43917</v>
      </c>
      <c r="B1303" t="s">
        <v>37</v>
      </c>
      <c r="C1303">
        <v>90732.71</v>
      </c>
    </row>
    <row r="1304" spans="1:3" hidden="1" x14ac:dyDescent="0.2">
      <c r="A1304" s="2">
        <v>43916</v>
      </c>
      <c r="B1304" t="s">
        <v>37</v>
      </c>
      <c r="C1304">
        <v>91795.97</v>
      </c>
    </row>
    <row r="1305" spans="1:3" hidden="1" x14ac:dyDescent="0.2">
      <c r="A1305" s="2">
        <v>43915</v>
      </c>
      <c r="B1305" t="s">
        <v>37</v>
      </c>
      <c r="C1305">
        <v>90308.57</v>
      </c>
    </row>
    <row r="1306" spans="1:3" hidden="1" x14ac:dyDescent="0.2">
      <c r="A1306" s="2">
        <v>43914</v>
      </c>
      <c r="B1306" t="s">
        <v>37</v>
      </c>
      <c r="C1306">
        <v>86786.559999999998</v>
      </c>
    </row>
    <row r="1307" spans="1:3" hidden="1" x14ac:dyDescent="0.2">
      <c r="A1307" s="2">
        <v>43913</v>
      </c>
      <c r="B1307" t="s">
        <v>37</v>
      </c>
      <c r="C1307">
        <v>82865.649999999994</v>
      </c>
    </row>
    <row r="1308" spans="1:3" hidden="1" x14ac:dyDescent="0.2">
      <c r="A1308" s="2">
        <v>43912</v>
      </c>
      <c r="B1308" t="s">
        <v>37</v>
      </c>
      <c r="C1308">
        <v>85675.44</v>
      </c>
    </row>
    <row r="1309" spans="1:3" hidden="1" x14ac:dyDescent="0.2">
      <c r="A1309" s="2">
        <v>43911</v>
      </c>
      <c r="B1309" t="s">
        <v>37</v>
      </c>
      <c r="C1309">
        <v>85675.44</v>
      </c>
    </row>
    <row r="1310" spans="1:3" hidden="1" x14ac:dyDescent="0.2">
      <c r="A1310" s="2">
        <v>43910</v>
      </c>
      <c r="B1310" t="s">
        <v>37</v>
      </c>
      <c r="C1310">
        <v>85673.73</v>
      </c>
    </row>
    <row r="1311" spans="1:3" hidden="1" x14ac:dyDescent="0.2">
      <c r="A1311" s="2">
        <v>43909</v>
      </c>
      <c r="B1311" t="s">
        <v>37</v>
      </c>
      <c r="C1311">
        <v>85042.33</v>
      </c>
    </row>
    <row r="1312" spans="1:3" hidden="1" x14ac:dyDescent="0.2">
      <c r="A1312" s="2">
        <v>43908</v>
      </c>
      <c r="B1312" t="s">
        <v>37</v>
      </c>
      <c r="C1312">
        <v>85235.81</v>
      </c>
    </row>
    <row r="1313" spans="1:3" hidden="1" x14ac:dyDescent="0.2">
      <c r="A1313" s="2">
        <v>43907</v>
      </c>
      <c r="B1313" t="s">
        <v>37</v>
      </c>
      <c r="C1313">
        <v>86392.83</v>
      </c>
    </row>
    <row r="1314" spans="1:3" hidden="1" x14ac:dyDescent="0.2">
      <c r="A1314" s="2">
        <v>43906</v>
      </c>
      <c r="B1314" t="s">
        <v>37</v>
      </c>
      <c r="C1314">
        <v>86692.67</v>
      </c>
    </row>
    <row r="1315" spans="1:3" hidden="1" x14ac:dyDescent="0.2">
      <c r="A1315" s="2">
        <v>43905</v>
      </c>
      <c r="B1315" t="s">
        <v>37</v>
      </c>
      <c r="C1315">
        <v>90134.1</v>
      </c>
    </row>
    <row r="1316" spans="1:3" hidden="1" x14ac:dyDescent="0.2">
      <c r="A1316" s="2">
        <v>43904</v>
      </c>
      <c r="B1316" t="s">
        <v>37</v>
      </c>
      <c r="C1316">
        <v>90134.1</v>
      </c>
    </row>
    <row r="1317" spans="1:3" hidden="1" x14ac:dyDescent="0.2">
      <c r="A1317" s="2">
        <v>43903</v>
      </c>
      <c r="B1317" t="s">
        <v>37</v>
      </c>
      <c r="C1317">
        <v>89815.12</v>
      </c>
    </row>
    <row r="1318" spans="1:3" hidden="1" x14ac:dyDescent="0.2">
      <c r="A1318" s="2">
        <v>43902</v>
      </c>
      <c r="B1318" t="s">
        <v>37</v>
      </c>
      <c r="C1318">
        <v>90196.800000000003</v>
      </c>
    </row>
    <row r="1319" spans="1:3" hidden="1" x14ac:dyDescent="0.2">
      <c r="A1319" s="2">
        <v>43901</v>
      </c>
      <c r="B1319" t="s">
        <v>37</v>
      </c>
      <c r="C1319">
        <v>97633.62</v>
      </c>
    </row>
    <row r="1320" spans="1:3" hidden="1" x14ac:dyDescent="0.2">
      <c r="A1320" s="2">
        <v>43900</v>
      </c>
      <c r="B1320" t="s">
        <v>37</v>
      </c>
      <c r="C1320">
        <v>97040.12</v>
      </c>
    </row>
    <row r="1321" spans="1:3" hidden="1" x14ac:dyDescent="0.2">
      <c r="A1321" s="2">
        <v>43899</v>
      </c>
      <c r="B1321" t="s">
        <v>37</v>
      </c>
      <c r="C1321">
        <v>99597.14</v>
      </c>
    </row>
    <row r="1322" spans="1:3" hidden="1" x14ac:dyDescent="0.2">
      <c r="A1322" s="2">
        <v>43898</v>
      </c>
      <c r="B1322" t="s">
        <v>37</v>
      </c>
      <c r="C1322">
        <v>104873.5</v>
      </c>
    </row>
    <row r="1323" spans="1:3" hidden="1" x14ac:dyDescent="0.2">
      <c r="A1323" s="2">
        <v>43897</v>
      </c>
      <c r="B1323" t="s">
        <v>37</v>
      </c>
      <c r="C1323">
        <v>104873.5</v>
      </c>
    </row>
    <row r="1324" spans="1:3" hidden="1" x14ac:dyDescent="0.2">
      <c r="A1324" s="2">
        <v>43896</v>
      </c>
      <c r="B1324" t="s">
        <v>37</v>
      </c>
      <c r="C1324">
        <v>104517.64</v>
      </c>
    </row>
    <row r="1325" spans="1:3" hidden="1" x14ac:dyDescent="0.2">
      <c r="A1325" s="2">
        <v>43895</v>
      </c>
      <c r="B1325" t="s">
        <v>37</v>
      </c>
      <c r="C1325">
        <v>108505.44</v>
      </c>
    </row>
    <row r="1326" spans="1:3" hidden="1" x14ac:dyDescent="0.2">
      <c r="A1326" s="2">
        <v>43894</v>
      </c>
      <c r="B1326" t="s">
        <v>37</v>
      </c>
      <c r="C1326">
        <v>107890.22</v>
      </c>
    </row>
    <row r="1327" spans="1:3" hidden="1" x14ac:dyDescent="0.2">
      <c r="A1327" s="2">
        <v>43893</v>
      </c>
      <c r="B1327" t="s">
        <v>37</v>
      </c>
      <c r="C1327">
        <v>107775.4</v>
      </c>
    </row>
    <row r="1328" spans="1:3" hidden="1" x14ac:dyDescent="0.2">
      <c r="A1328" s="2">
        <v>43892</v>
      </c>
      <c r="B1328" t="s">
        <v>37</v>
      </c>
      <c r="C1328">
        <v>108105.72</v>
      </c>
    </row>
    <row r="1329" spans="1:3" hidden="1" x14ac:dyDescent="0.2">
      <c r="A1329" s="2">
        <v>43891</v>
      </c>
      <c r="B1329" t="s">
        <v>37</v>
      </c>
      <c r="C1329">
        <v>106752.86</v>
      </c>
    </row>
    <row r="1330" spans="1:3" hidden="1" x14ac:dyDescent="0.2">
      <c r="A1330" s="2">
        <v>43890</v>
      </c>
      <c r="B1330" t="s">
        <v>37</v>
      </c>
      <c r="C1330">
        <v>106752.86</v>
      </c>
    </row>
    <row r="1331" spans="1:3" hidden="1" x14ac:dyDescent="0.2">
      <c r="A1331" s="2">
        <v>43889</v>
      </c>
      <c r="B1331" t="s">
        <v>37</v>
      </c>
      <c r="C1331">
        <v>106880.96000000001</v>
      </c>
    </row>
    <row r="1332" spans="1:3" hidden="1" x14ac:dyDescent="0.2">
      <c r="A1332" s="2">
        <v>43888</v>
      </c>
      <c r="B1332" t="s">
        <v>37</v>
      </c>
      <c r="C1332">
        <v>110554.09</v>
      </c>
    </row>
    <row r="1333" spans="1:3" hidden="1" x14ac:dyDescent="0.2">
      <c r="A1333" s="2">
        <v>43887</v>
      </c>
      <c r="B1333" t="s">
        <v>37</v>
      </c>
      <c r="C1333">
        <v>113806.18</v>
      </c>
    </row>
    <row r="1334" spans="1:3" hidden="1" x14ac:dyDescent="0.2">
      <c r="A1334" s="2">
        <v>43886</v>
      </c>
      <c r="B1334" t="s">
        <v>37</v>
      </c>
      <c r="C1334">
        <v>114885.31</v>
      </c>
    </row>
    <row r="1335" spans="1:3" hidden="1" x14ac:dyDescent="0.2">
      <c r="A1335" s="2">
        <v>43885</v>
      </c>
      <c r="B1335" t="s">
        <v>37</v>
      </c>
      <c r="C1335">
        <v>117458.59</v>
      </c>
    </row>
    <row r="1336" spans="1:3" hidden="1" x14ac:dyDescent="0.2">
      <c r="A1336" s="2">
        <v>43884</v>
      </c>
      <c r="B1336" t="s">
        <v>37</v>
      </c>
      <c r="C1336">
        <v>120329.91</v>
      </c>
    </row>
    <row r="1337" spans="1:3" hidden="1" x14ac:dyDescent="0.2">
      <c r="A1337" s="2">
        <v>43883</v>
      </c>
      <c r="B1337" t="s">
        <v>37</v>
      </c>
      <c r="C1337">
        <v>120329.91</v>
      </c>
    </row>
    <row r="1338" spans="1:3" hidden="1" x14ac:dyDescent="0.2">
      <c r="A1338" s="2">
        <v>43882</v>
      </c>
      <c r="B1338" t="s">
        <v>37</v>
      </c>
      <c r="C1338">
        <v>120653.45</v>
      </c>
    </row>
    <row r="1339" spans="1:3" hidden="1" x14ac:dyDescent="0.2">
      <c r="A1339" s="2">
        <v>43881</v>
      </c>
      <c r="B1339" t="s">
        <v>37</v>
      </c>
      <c r="C1339">
        <v>121176.08</v>
      </c>
    </row>
    <row r="1340" spans="1:3" hidden="1" x14ac:dyDescent="0.2">
      <c r="A1340" s="2">
        <v>43880</v>
      </c>
      <c r="B1340" t="s">
        <v>37</v>
      </c>
      <c r="C1340">
        <v>121665.62</v>
      </c>
    </row>
    <row r="1341" spans="1:3" hidden="1" x14ac:dyDescent="0.2">
      <c r="A1341" s="2">
        <v>43879</v>
      </c>
      <c r="B1341" t="s">
        <v>37</v>
      </c>
      <c r="C1341">
        <v>120882.69</v>
      </c>
    </row>
    <row r="1342" spans="1:3" hidden="1" x14ac:dyDescent="0.2">
      <c r="A1342" s="2">
        <v>43878</v>
      </c>
      <c r="B1342" t="s">
        <v>37</v>
      </c>
      <c r="C1342">
        <v>121547.45</v>
      </c>
    </row>
    <row r="1343" spans="1:3" hidden="1" x14ac:dyDescent="0.2">
      <c r="A1343" s="2">
        <v>43877</v>
      </c>
      <c r="B1343" t="s">
        <v>37</v>
      </c>
      <c r="C1343">
        <v>121513.52</v>
      </c>
    </row>
    <row r="1344" spans="1:3" hidden="1" x14ac:dyDescent="0.2">
      <c r="A1344" s="2">
        <v>43876</v>
      </c>
      <c r="B1344" t="s">
        <v>37</v>
      </c>
      <c r="C1344">
        <v>121513.52</v>
      </c>
    </row>
    <row r="1345" spans="1:3" hidden="1" x14ac:dyDescent="0.2">
      <c r="A1345" s="2">
        <v>43875</v>
      </c>
      <c r="B1345" t="s">
        <v>37</v>
      </c>
      <c r="C1345">
        <v>121455.17</v>
      </c>
    </row>
    <row r="1346" spans="1:3" hidden="1" x14ac:dyDescent="0.2">
      <c r="A1346" s="2">
        <v>43874</v>
      </c>
      <c r="B1346" t="s">
        <v>37</v>
      </c>
      <c r="C1346">
        <v>121247.44</v>
      </c>
    </row>
    <row r="1347" spans="1:3" hidden="1" x14ac:dyDescent="0.2">
      <c r="A1347" s="2">
        <v>43873</v>
      </c>
      <c r="B1347" t="s">
        <v>37</v>
      </c>
      <c r="C1347">
        <v>120737.47</v>
      </c>
    </row>
    <row r="1348" spans="1:3" hidden="1" x14ac:dyDescent="0.2">
      <c r="A1348" s="2">
        <v>43872</v>
      </c>
      <c r="B1348" t="s">
        <v>37</v>
      </c>
      <c r="C1348">
        <v>120169.7</v>
      </c>
    </row>
    <row r="1349" spans="1:3" hidden="1" x14ac:dyDescent="0.2">
      <c r="A1349" s="2">
        <v>43871</v>
      </c>
      <c r="B1349" t="s">
        <v>37</v>
      </c>
      <c r="C1349">
        <v>119259.69</v>
      </c>
    </row>
    <row r="1350" spans="1:3" hidden="1" x14ac:dyDescent="0.2">
      <c r="A1350" s="2">
        <v>43870</v>
      </c>
      <c r="B1350" t="s">
        <v>37</v>
      </c>
      <c r="C1350">
        <v>119257.4</v>
      </c>
    </row>
    <row r="1351" spans="1:3" hidden="1" x14ac:dyDescent="0.2">
      <c r="A1351" s="2">
        <v>43869</v>
      </c>
      <c r="B1351" t="s">
        <v>37</v>
      </c>
      <c r="C1351">
        <v>119257.4</v>
      </c>
    </row>
    <row r="1352" spans="1:3" hidden="1" x14ac:dyDescent="0.2">
      <c r="A1352" s="2">
        <v>43868</v>
      </c>
      <c r="B1352" t="s">
        <v>37</v>
      </c>
      <c r="C1352">
        <v>119063.88</v>
      </c>
    </row>
    <row r="1353" spans="1:3" hidden="1" x14ac:dyDescent="0.2">
      <c r="A1353" s="2">
        <v>43867</v>
      </c>
      <c r="B1353" t="s">
        <v>37</v>
      </c>
      <c r="C1353">
        <v>119295.75</v>
      </c>
    </row>
    <row r="1354" spans="1:3" hidden="1" x14ac:dyDescent="0.2">
      <c r="A1354" s="2">
        <v>43866</v>
      </c>
      <c r="B1354" t="s">
        <v>37</v>
      </c>
      <c r="C1354">
        <v>118135.25</v>
      </c>
    </row>
    <row r="1355" spans="1:3" hidden="1" x14ac:dyDescent="0.2">
      <c r="A1355" s="2">
        <v>43865</v>
      </c>
      <c r="B1355" t="s">
        <v>37</v>
      </c>
      <c r="C1355">
        <v>117119.8</v>
      </c>
    </row>
    <row r="1356" spans="1:3" hidden="1" x14ac:dyDescent="0.2">
      <c r="A1356" s="2">
        <v>43864</v>
      </c>
      <c r="B1356" t="s">
        <v>37</v>
      </c>
      <c r="C1356">
        <v>115424.06</v>
      </c>
    </row>
    <row r="1357" spans="1:3" hidden="1" x14ac:dyDescent="0.2">
      <c r="A1357" s="2">
        <v>43863</v>
      </c>
      <c r="B1357" t="s">
        <v>37</v>
      </c>
      <c r="C1357">
        <v>115336.61</v>
      </c>
    </row>
    <row r="1358" spans="1:3" hidden="1" x14ac:dyDescent="0.2">
      <c r="A1358" s="2">
        <v>43862</v>
      </c>
      <c r="B1358" t="s">
        <v>37</v>
      </c>
      <c r="C1358">
        <v>115336.61</v>
      </c>
    </row>
    <row r="1359" spans="1:3" hidden="1" x14ac:dyDescent="0.2">
      <c r="A1359" s="2">
        <v>43861</v>
      </c>
      <c r="B1359" t="s">
        <v>37</v>
      </c>
      <c r="C1359">
        <v>115663.53</v>
      </c>
    </row>
    <row r="1360" spans="1:3" hidden="1" x14ac:dyDescent="0.2">
      <c r="A1360" s="2">
        <v>43860</v>
      </c>
      <c r="B1360" t="s">
        <v>37</v>
      </c>
      <c r="C1360">
        <v>116942.64</v>
      </c>
    </row>
    <row r="1361" spans="1:3" hidden="1" x14ac:dyDescent="0.2">
      <c r="A1361" s="2">
        <v>43859</v>
      </c>
      <c r="B1361" t="s">
        <v>37</v>
      </c>
      <c r="C1361">
        <v>117561.82</v>
      </c>
    </row>
    <row r="1362" spans="1:3" hidden="1" x14ac:dyDescent="0.2">
      <c r="A1362" s="2">
        <v>43858</v>
      </c>
      <c r="B1362" t="s">
        <v>37</v>
      </c>
      <c r="C1362">
        <v>117237.39</v>
      </c>
    </row>
    <row r="1363" spans="1:3" hidden="1" x14ac:dyDescent="0.2">
      <c r="A1363" s="2">
        <v>43857</v>
      </c>
      <c r="B1363" t="s">
        <v>37</v>
      </c>
      <c r="C1363">
        <v>117102.23</v>
      </c>
    </row>
    <row r="1364" spans="1:3" hidden="1" x14ac:dyDescent="0.2">
      <c r="A1364" s="2">
        <v>43856</v>
      </c>
      <c r="B1364" t="s">
        <v>37</v>
      </c>
      <c r="C1364">
        <v>118704.02</v>
      </c>
    </row>
    <row r="1365" spans="1:3" hidden="1" x14ac:dyDescent="0.2">
      <c r="A1365" s="2">
        <v>43855</v>
      </c>
      <c r="B1365" t="s">
        <v>37</v>
      </c>
      <c r="C1365">
        <v>118704.02</v>
      </c>
    </row>
    <row r="1366" spans="1:3" hidden="1" x14ac:dyDescent="0.2">
      <c r="A1366" s="2">
        <v>43854</v>
      </c>
      <c r="B1366" t="s">
        <v>37</v>
      </c>
      <c r="C1366">
        <v>118554.91</v>
      </c>
    </row>
    <row r="1367" spans="1:3" hidden="1" x14ac:dyDescent="0.2">
      <c r="A1367" s="2">
        <v>43853</v>
      </c>
      <c r="B1367" t="s">
        <v>37</v>
      </c>
      <c r="C1367">
        <v>118373</v>
      </c>
    </row>
    <row r="1368" spans="1:3" hidden="1" x14ac:dyDescent="0.2">
      <c r="A1368" s="2">
        <v>43852</v>
      </c>
      <c r="B1368" t="s">
        <v>37</v>
      </c>
      <c r="C1368">
        <v>118824.86</v>
      </c>
    </row>
    <row r="1369" spans="1:3" hidden="1" x14ac:dyDescent="0.2">
      <c r="A1369" s="2">
        <v>43851</v>
      </c>
      <c r="B1369" t="s">
        <v>37</v>
      </c>
      <c r="C1369">
        <v>118569.23</v>
      </c>
    </row>
    <row r="1370" spans="1:3" hidden="1" x14ac:dyDescent="0.2">
      <c r="A1370" s="2">
        <v>43850</v>
      </c>
      <c r="B1370" t="s">
        <v>37</v>
      </c>
      <c r="C1370">
        <v>119015.59</v>
      </c>
    </row>
    <row r="1371" spans="1:3" hidden="1" x14ac:dyDescent="0.2">
      <c r="A1371" s="2">
        <v>43849</v>
      </c>
      <c r="B1371" t="s">
        <v>37</v>
      </c>
      <c r="C1371">
        <v>118783.71</v>
      </c>
    </row>
    <row r="1372" spans="1:3" hidden="1" x14ac:dyDescent="0.2">
      <c r="A1372" s="2">
        <v>43848</v>
      </c>
      <c r="B1372" t="s">
        <v>37</v>
      </c>
      <c r="C1372">
        <v>118783.71</v>
      </c>
    </row>
    <row r="1373" spans="1:3" hidden="1" x14ac:dyDescent="0.2">
      <c r="A1373" s="2">
        <v>43847</v>
      </c>
      <c r="B1373" t="s">
        <v>37</v>
      </c>
      <c r="C1373">
        <v>118543.17</v>
      </c>
    </row>
    <row r="1374" spans="1:3" hidden="1" x14ac:dyDescent="0.2">
      <c r="A1374" s="2">
        <v>43846</v>
      </c>
      <c r="B1374" t="s">
        <v>37</v>
      </c>
      <c r="C1374">
        <v>117844.5</v>
      </c>
    </row>
    <row r="1375" spans="1:3" hidden="1" x14ac:dyDescent="0.2">
      <c r="A1375" s="2">
        <v>43845</v>
      </c>
      <c r="B1375" t="s">
        <v>37</v>
      </c>
      <c r="C1375">
        <v>117517.58</v>
      </c>
    </row>
    <row r="1376" spans="1:3" hidden="1" x14ac:dyDescent="0.2">
      <c r="A1376" s="2">
        <v>43844</v>
      </c>
      <c r="B1376" t="s">
        <v>37</v>
      </c>
      <c r="C1376">
        <v>117541.44</v>
      </c>
    </row>
    <row r="1377" spans="1:3" hidden="1" x14ac:dyDescent="0.2">
      <c r="A1377" s="2">
        <v>43843</v>
      </c>
      <c r="B1377" t="s">
        <v>37</v>
      </c>
      <c r="C1377">
        <v>117334.36</v>
      </c>
    </row>
    <row r="1378" spans="1:3" hidden="1" x14ac:dyDescent="0.2">
      <c r="A1378" s="2">
        <v>43842</v>
      </c>
      <c r="B1378" t="s">
        <v>37</v>
      </c>
      <c r="C1378">
        <v>117358</v>
      </c>
    </row>
    <row r="1379" spans="1:3" hidden="1" x14ac:dyDescent="0.2">
      <c r="A1379" s="2">
        <v>43841</v>
      </c>
      <c r="B1379" t="s">
        <v>37</v>
      </c>
      <c r="C1379">
        <v>117358</v>
      </c>
    </row>
    <row r="1380" spans="1:3" hidden="1" x14ac:dyDescent="0.2">
      <c r="A1380" s="2">
        <v>43840</v>
      </c>
      <c r="B1380" t="s">
        <v>37</v>
      </c>
      <c r="C1380">
        <v>117434.07</v>
      </c>
    </row>
    <row r="1381" spans="1:3" hidden="1" x14ac:dyDescent="0.2">
      <c r="A1381" s="2">
        <v>43839</v>
      </c>
      <c r="B1381" t="s">
        <v>37</v>
      </c>
      <c r="C1381">
        <v>117268.53</v>
      </c>
    </row>
    <row r="1382" spans="1:3" hidden="1" x14ac:dyDescent="0.2">
      <c r="A1382" s="2">
        <v>43838</v>
      </c>
      <c r="B1382" t="s">
        <v>37</v>
      </c>
      <c r="C1382">
        <v>116370.12</v>
      </c>
    </row>
    <row r="1383" spans="1:3" hidden="1" x14ac:dyDescent="0.2">
      <c r="A1383" s="2">
        <v>43837</v>
      </c>
      <c r="B1383" t="s">
        <v>37</v>
      </c>
      <c r="C1383">
        <v>116107.13</v>
      </c>
    </row>
    <row r="1384" spans="1:3" hidden="1" x14ac:dyDescent="0.2">
      <c r="A1384" s="2">
        <v>43836</v>
      </c>
      <c r="B1384" t="s">
        <v>37</v>
      </c>
      <c r="C1384">
        <v>115891.87</v>
      </c>
    </row>
    <row r="1385" spans="1:3" hidden="1" x14ac:dyDescent="0.2">
      <c r="A1385" s="2">
        <v>43835</v>
      </c>
      <c r="B1385" t="s">
        <v>37</v>
      </c>
      <c r="C1385">
        <v>116318.44</v>
      </c>
    </row>
    <row r="1386" spans="1:3" hidden="1" x14ac:dyDescent="0.2">
      <c r="A1386" s="2">
        <v>43834</v>
      </c>
      <c r="B1386" t="s">
        <v>37</v>
      </c>
      <c r="C1386">
        <v>116318.44</v>
      </c>
    </row>
    <row r="1387" spans="1:3" hidden="1" x14ac:dyDescent="0.2">
      <c r="A1387" s="2">
        <v>43833</v>
      </c>
      <c r="B1387" t="s">
        <v>37</v>
      </c>
      <c r="C1387">
        <v>116261.24</v>
      </c>
    </row>
    <row r="1388" spans="1:3" hidden="1" x14ac:dyDescent="0.2">
      <c r="A1388" s="2">
        <v>43832</v>
      </c>
      <c r="B1388" t="s">
        <v>37</v>
      </c>
      <c r="C1388">
        <v>116096.68</v>
      </c>
    </row>
    <row r="1389" spans="1:3" hidden="1" x14ac:dyDescent="0.2">
      <c r="A1389" s="2">
        <v>43831</v>
      </c>
      <c r="B1389" t="s">
        <v>37</v>
      </c>
      <c r="C1389">
        <v>115667.59</v>
      </c>
    </row>
    <row r="1390" spans="1:3" x14ac:dyDescent="0.2">
      <c r="A1390" s="2">
        <v>43830</v>
      </c>
      <c r="B1390" t="s">
        <v>37</v>
      </c>
      <c r="C1390">
        <v>115719.82</v>
      </c>
    </row>
    <row r="1391" spans="1:3" hidden="1" x14ac:dyDescent="0.2">
      <c r="A1391" s="2">
        <v>43829</v>
      </c>
      <c r="B1391" t="s">
        <v>37</v>
      </c>
      <c r="C1391">
        <v>115834.06</v>
      </c>
    </row>
    <row r="1392" spans="1:3" hidden="1" x14ac:dyDescent="0.2">
      <c r="A1392" s="2">
        <v>43828</v>
      </c>
      <c r="B1392" t="s">
        <v>37</v>
      </c>
      <c r="C1392">
        <v>116371.12</v>
      </c>
    </row>
    <row r="1393" spans="1:3" hidden="1" x14ac:dyDescent="0.2">
      <c r="A1393" s="2">
        <v>43827</v>
      </c>
      <c r="B1393" t="s">
        <v>37</v>
      </c>
      <c r="C1393">
        <v>116371.12</v>
      </c>
    </row>
    <row r="1394" spans="1:3" hidden="1" x14ac:dyDescent="0.2">
      <c r="A1394" s="2">
        <v>43826</v>
      </c>
      <c r="B1394" t="s">
        <v>37</v>
      </c>
      <c r="C1394">
        <v>116765.53</v>
      </c>
    </row>
    <row r="1395" spans="1:3" hidden="1" x14ac:dyDescent="0.2">
      <c r="A1395" s="2">
        <v>43825</v>
      </c>
      <c r="B1395" t="s">
        <v>37</v>
      </c>
      <c r="C1395">
        <v>116357.98</v>
      </c>
    </row>
    <row r="1396" spans="1:3" hidden="1" x14ac:dyDescent="0.2">
      <c r="A1396" s="2">
        <v>43824</v>
      </c>
      <c r="B1396" t="s">
        <v>37</v>
      </c>
      <c r="C1396">
        <v>116379.22</v>
      </c>
    </row>
    <row r="1397" spans="1:3" hidden="1" x14ac:dyDescent="0.2">
      <c r="A1397" s="2">
        <v>43823</v>
      </c>
      <c r="B1397" t="s">
        <v>37</v>
      </c>
      <c r="C1397">
        <v>116387.06</v>
      </c>
    </row>
    <row r="1398" spans="1:3" hidden="1" x14ac:dyDescent="0.2">
      <c r="A1398" s="2">
        <v>43822</v>
      </c>
      <c r="B1398" t="s">
        <v>37</v>
      </c>
      <c r="C1398">
        <v>116445.82</v>
      </c>
    </row>
    <row r="1399" spans="1:3" hidden="1" x14ac:dyDescent="0.2">
      <c r="A1399" s="2">
        <v>43821</v>
      </c>
      <c r="B1399" t="s">
        <v>37</v>
      </c>
      <c r="C1399">
        <v>116224.77</v>
      </c>
    </row>
    <row r="1400" spans="1:3" hidden="1" x14ac:dyDescent="0.2">
      <c r="A1400" s="2">
        <v>43820</v>
      </c>
      <c r="B1400" t="s">
        <v>37</v>
      </c>
      <c r="C1400">
        <v>116224.77</v>
      </c>
    </row>
    <row r="1401" spans="1:3" hidden="1" x14ac:dyDescent="0.2">
      <c r="A1401" s="2">
        <v>43819</v>
      </c>
      <c r="B1401" t="s">
        <v>37</v>
      </c>
      <c r="C1401">
        <v>116014.61</v>
      </c>
    </row>
    <row r="1402" spans="1:3" hidden="1" x14ac:dyDescent="0.2">
      <c r="A1402" s="2">
        <v>43818</v>
      </c>
      <c r="B1402" t="s">
        <v>37</v>
      </c>
      <c r="C1402">
        <v>115587.7</v>
      </c>
    </row>
    <row r="1403" spans="1:3" hidden="1" x14ac:dyDescent="0.2">
      <c r="A1403" s="2">
        <v>43817</v>
      </c>
      <c r="B1403" t="s">
        <v>37</v>
      </c>
      <c r="C1403">
        <v>115229.53</v>
      </c>
    </row>
    <row r="1404" spans="1:3" hidden="1" x14ac:dyDescent="0.2">
      <c r="A1404" s="2">
        <v>43816</v>
      </c>
      <c r="B1404" t="s">
        <v>37</v>
      </c>
      <c r="C1404">
        <v>115159.22</v>
      </c>
    </row>
    <row r="1405" spans="1:3" hidden="1" x14ac:dyDescent="0.2">
      <c r="A1405" s="2">
        <v>43815</v>
      </c>
      <c r="B1405" t="s">
        <v>37</v>
      </c>
      <c r="C1405">
        <v>114811.76</v>
      </c>
    </row>
    <row r="1406" spans="1:3" hidden="1" x14ac:dyDescent="0.2">
      <c r="A1406" s="2">
        <v>43814</v>
      </c>
      <c r="B1406" t="s">
        <v>37</v>
      </c>
      <c r="C1406">
        <v>114422.55</v>
      </c>
    </row>
    <row r="1407" spans="1:3" hidden="1" x14ac:dyDescent="0.2">
      <c r="A1407" s="2">
        <v>43813</v>
      </c>
      <c r="B1407" t="s">
        <v>37</v>
      </c>
      <c r="C1407">
        <v>114422.55</v>
      </c>
    </row>
    <row r="1408" spans="1:3" hidden="1" x14ac:dyDescent="0.2">
      <c r="A1408" s="2">
        <v>43812</v>
      </c>
      <c r="B1408" t="s">
        <v>37</v>
      </c>
      <c r="C1408">
        <v>114373.88</v>
      </c>
    </row>
    <row r="1409" spans="1:3" hidden="1" x14ac:dyDescent="0.2">
      <c r="A1409" s="2">
        <v>43811</v>
      </c>
      <c r="B1409" t="s">
        <v>37</v>
      </c>
      <c r="C1409">
        <v>113878.15</v>
      </c>
    </row>
    <row r="1410" spans="1:3" hidden="1" x14ac:dyDescent="0.2">
      <c r="A1410" s="2">
        <v>43810</v>
      </c>
      <c r="B1410" t="s">
        <v>37</v>
      </c>
      <c r="C1410">
        <v>113385.66</v>
      </c>
    </row>
    <row r="1411" spans="1:3" hidden="1" x14ac:dyDescent="0.2">
      <c r="A1411" s="2">
        <v>43809</v>
      </c>
      <c r="B1411" t="s">
        <v>37</v>
      </c>
      <c r="C1411">
        <v>113337.55</v>
      </c>
    </row>
    <row r="1412" spans="1:3" hidden="1" x14ac:dyDescent="0.2">
      <c r="A1412" s="2">
        <v>43808</v>
      </c>
      <c r="B1412" t="s">
        <v>37</v>
      </c>
      <c r="C1412">
        <v>113630.75</v>
      </c>
    </row>
    <row r="1413" spans="1:3" hidden="1" x14ac:dyDescent="0.2">
      <c r="A1413" s="2">
        <v>43807</v>
      </c>
      <c r="B1413" t="s">
        <v>37</v>
      </c>
      <c r="C1413">
        <v>113622.55</v>
      </c>
    </row>
    <row r="1414" spans="1:3" hidden="1" x14ac:dyDescent="0.2">
      <c r="A1414" s="2">
        <v>43806</v>
      </c>
      <c r="B1414" t="s">
        <v>37</v>
      </c>
      <c r="C1414">
        <v>113622.55</v>
      </c>
    </row>
    <row r="1415" spans="1:3" hidden="1" x14ac:dyDescent="0.2">
      <c r="A1415" s="2">
        <v>43805</v>
      </c>
      <c r="B1415" t="s">
        <v>37</v>
      </c>
      <c r="C1415">
        <v>113411.14</v>
      </c>
    </row>
    <row r="1416" spans="1:3" hidden="1" x14ac:dyDescent="0.2">
      <c r="A1416" s="2">
        <v>43804</v>
      </c>
      <c r="B1416" t="s">
        <v>37</v>
      </c>
      <c r="C1416">
        <v>112560.76</v>
      </c>
    </row>
    <row r="1417" spans="1:3" hidden="1" x14ac:dyDescent="0.2">
      <c r="A1417" s="2">
        <v>43803</v>
      </c>
      <c r="B1417" t="s">
        <v>37</v>
      </c>
      <c r="C1417">
        <v>112285.03</v>
      </c>
    </row>
    <row r="1418" spans="1:3" hidden="1" x14ac:dyDescent="0.2">
      <c r="A1418" s="2">
        <v>43802</v>
      </c>
      <c r="B1418" t="s">
        <v>37</v>
      </c>
      <c r="C1418">
        <v>111914.14</v>
      </c>
    </row>
    <row r="1419" spans="1:3" hidden="1" x14ac:dyDescent="0.2">
      <c r="A1419" s="2">
        <v>43801</v>
      </c>
      <c r="B1419" t="s">
        <v>37</v>
      </c>
      <c r="C1419">
        <v>113027.17</v>
      </c>
    </row>
    <row r="1420" spans="1:3" hidden="1" x14ac:dyDescent="0.2">
      <c r="A1420" s="2">
        <v>43800</v>
      </c>
      <c r="B1420" t="s">
        <v>37</v>
      </c>
      <c r="C1420">
        <v>113702.7</v>
      </c>
    </row>
    <row r="1421" spans="1:3" hidden="1" x14ac:dyDescent="0.2">
      <c r="A1421" s="2">
        <v>43799</v>
      </c>
      <c r="B1421" t="s">
        <v>37</v>
      </c>
      <c r="C1421">
        <v>113702.7</v>
      </c>
    </row>
    <row r="1422" spans="1:3" hidden="1" x14ac:dyDescent="0.2">
      <c r="A1422" s="2">
        <v>43798</v>
      </c>
      <c r="B1422" t="s">
        <v>37</v>
      </c>
      <c r="C1422">
        <v>113743.11</v>
      </c>
    </row>
    <row r="1423" spans="1:3" hidden="1" x14ac:dyDescent="0.2">
      <c r="A1423" s="2">
        <v>43797</v>
      </c>
      <c r="B1423" t="s">
        <v>37</v>
      </c>
      <c r="C1423">
        <v>114343.51</v>
      </c>
    </row>
    <row r="1424" spans="1:3" hidden="1" x14ac:dyDescent="0.2">
      <c r="A1424" s="2">
        <v>43796</v>
      </c>
      <c r="B1424" t="s">
        <v>37</v>
      </c>
      <c r="C1424">
        <v>114173.28</v>
      </c>
    </row>
    <row r="1425" spans="1:3" hidden="1" x14ac:dyDescent="0.2">
      <c r="A1425" s="2">
        <v>43795</v>
      </c>
      <c r="B1425" t="s">
        <v>37</v>
      </c>
      <c r="C1425">
        <v>113756.74</v>
      </c>
    </row>
    <row r="1426" spans="1:3" hidden="1" x14ac:dyDescent="0.2">
      <c r="A1426" s="2">
        <v>43794</v>
      </c>
      <c r="B1426" t="s">
        <v>37</v>
      </c>
      <c r="C1426">
        <v>113419.82</v>
      </c>
    </row>
    <row r="1427" spans="1:3" hidden="1" x14ac:dyDescent="0.2">
      <c r="A1427" s="2">
        <v>43793</v>
      </c>
      <c r="B1427" t="s">
        <v>37</v>
      </c>
      <c r="C1427">
        <v>112673.53</v>
      </c>
    </row>
    <row r="1428" spans="1:3" hidden="1" x14ac:dyDescent="0.2">
      <c r="A1428" s="2">
        <v>43792</v>
      </c>
      <c r="B1428" t="s">
        <v>37</v>
      </c>
      <c r="C1428">
        <v>112673.53</v>
      </c>
    </row>
    <row r="1429" spans="1:3" hidden="1" x14ac:dyDescent="0.2">
      <c r="A1429" s="2">
        <v>43791</v>
      </c>
      <c r="B1429" t="s">
        <v>37</v>
      </c>
      <c r="C1429">
        <v>112501.5</v>
      </c>
    </row>
    <row r="1430" spans="1:3" hidden="1" x14ac:dyDescent="0.2">
      <c r="A1430" s="2">
        <v>43790</v>
      </c>
      <c r="B1430" t="s">
        <v>37</v>
      </c>
      <c r="C1430">
        <v>112179.96</v>
      </c>
    </row>
    <row r="1431" spans="1:3" hidden="1" x14ac:dyDescent="0.2">
      <c r="A1431" s="2">
        <v>43789</v>
      </c>
      <c r="B1431" t="s">
        <v>37</v>
      </c>
      <c r="C1431">
        <v>112618.08</v>
      </c>
    </row>
    <row r="1432" spans="1:3" hidden="1" x14ac:dyDescent="0.2">
      <c r="A1432" s="2">
        <v>43788</v>
      </c>
      <c r="B1432" t="s">
        <v>37</v>
      </c>
      <c r="C1432">
        <v>112928.29</v>
      </c>
    </row>
    <row r="1433" spans="1:3" hidden="1" x14ac:dyDescent="0.2">
      <c r="A1433" s="2">
        <v>43787</v>
      </c>
      <c r="B1433" t="s">
        <v>37</v>
      </c>
      <c r="C1433">
        <v>112885.88</v>
      </c>
    </row>
    <row r="1434" spans="1:3" hidden="1" x14ac:dyDescent="0.2">
      <c r="A1434" s="2">
        <v>43786</v>
      </c>
      <c r="B1434" t="s">
        <v>37</v>
      </c>
      <c r="C1434">
        <v>112753.37</v>
      </c>
    </row>
    <row r="1435" spans="1:3" hidden="1" x14ac:dyDescent="0.2">
      <c r="A1435" s="2">
        <v>43785</v>
      </c>
      <c r="B1435" t="s">
        <v>37</v>
      </c>
      <c r="C1435">
        <v>112753.37</v>
      </c>
    </row>
    <row r="1436" spans="1:3" hidden="1" x14ac:dyDescent="0.2">
      <c r="A1436" s="2">
        <v>43784</v>
      </c>
      <c r="B1436" t="s">
        <v>37</v>
      </c>
      <c r="C1436">
        <v>112893.93</v>
      </c>
    </row>
    <row r="1437" spans="1:3" hidden="1" x14ac:dyDescent="0.2">
      <c r="A1437" s="2">
        <v>43783</v>
      </c>
      <c r="B1437" t="s">
        <v>37</v>
      </c>
      <c r="C1437">
        <v>112460.59</v>
      </c>
    </row>
    <row r="1438" spans="1:3" hidden="1" x14ac:dyDescent="0.2">
      <c r="A1438" s="2">
        <v>43782</v>
      </c>
      <c r="B1438" t="s">
        <v>37</v>
      </c>
      <c r="C1438">
        <v>112515.69</v>
      </c>
    </row>
    <row r="1439" spans="1:3" hidden="1" x14ac:dyDescent="0.2">
      <c r="A1439" s="2">
        <v>43781</v>
      </c>
      <c r="B1439" t="s">
        <v>37</v>
      </c>
      <c r="C1439">
        <v>112711.92</v>
      </c>
    </row>
    <row r="1440" spans="1:3" hidden="1" x14ac:dyDescent="0.2">
      <c r="A1440" s="2">
        <v>43780</v>
      </c>
      <c r="B1440" t="s">
        <v>37</v>
      </c>
      <c r="C1440">
        <v>112448.7</v>
      </c>
    </row>
    <row r="1441" spans="1:3" hidden="1" x14ac:dyDescent="0.2">
      <c r="A1441" s="2">
        <v>43779</v>
      </c>
      <c r="B1441" t="s">
        <v>37</v>
      </c>
      <c r="C1441">
        <v>112565.31</v>
      </c>
    </row>
    <row r="1442" spans="1:3" hidden="1" x14ac:dyDescent="0.2">
      <c r="A1442" s="2">
        <v>43778</v>
      </c>
      <c r="B1442" t="s">
        <v>37</v>
      </c>
      <c r="C1442">
        <v>112565.31</v>
      </c>
    </row>
    <row r="1443" spans="1:3" hidden="1" x14ac:dyDescent="0.2">
      <c r="A1443" s="2">
        <v>43777</v>
      </c>
      <c r="B1443" t="s">
        <v>37</v>
      </c>
      <c r="C1443">
        <v>112411.81</v>
      </c>
    </row>
    <row r="1444" spans="1:3" hidden="1" x14ac:dyDescent="0.2">
      <c r="A1444" s="2">
        <v>43776</v>
      </c>
      <c r="B1444" t="s">
        <v>37</v>
      </c>
      <c r="C1444">
        <v>112521.48</v>
      </c>
    </row>
    <row r="1445" spans="1:3" hidden="1" x14ac:dyDescent="0.2">
      <c r="A1445" s="2">
        <v>43775</v>
      </c>
      <c r="B1445" t="s">
        <v>37</v>
      </c>
      <c r="C1445">
        <v>111833.19</v>
      </c>
    </row>
    <row r="1446" spans="1:3" hidden="1" x14ac:dyDescent="0.2">
      <c r="A1446" s="2">
        <v>43774</v>
      </c>
      <c r="B1446" t="s">
        <v>37</v>
      </c>
      <c r="C1446">
        <v>111493.74</v>
      </c>
    </row>
    <row r="1447" spans="1:3" hidden="1" x14ac:dyDescent="0.2">
      <c r="A1447" s="2">
        <v>43773</v>
      </c>
      <c r="B1447" t="s">
        <v>37</v>
      </c>
      <c r="C1447">
        <v>110843.42</v>
      </c>
    </row>
    <row r="1448" spans="1:3" hidden="1" x14ac:dyDescent="0.2">
      <c r="A1448" s="2">
        <v>43772</v>
      </c>
      <c r="B1448" t="s">
        <v>37</v>
      </c>
      <c r="C1448">
        <v>109783.34</v>
      </c>
    </row>
    <row r="1449" spans="1:3" hidden="1" x14ac:dyDescent="0.2">
      <c r="A1449" s="2">
        <v>43771</v>
      </c>
      <c r="B1449" t="s">
        <v>37</v>
      </c>
      <c r="C1449">
        <v>109783.34</v>
      </c>
    </row>
    <row r="1450" spans="1:3" hidden="1" x14ac:dyDescent="0.2">
      <c r="A1450" s="2">
        <v>43770</v>
      </c>
      <c r="B1450" t="s">
        <v>37</v>
      </c>
      <c r="C1450">
        <v>109851.21</v>
      </c>
    </row>
    <row r="1451" spans="1:3" hidden="1" x14ac:dyDescent="0.2">
      <c r="A1451" s="2">
        <v>43769</v>
      </c>
      <c r="B1451" t="s">
        <v>37</v>
      </c>
      <c r="C1451">
        <v>109472.3</v>
      </c>
    </row>
    <row r="1452" spans="1:3" hidden="1" x14ac:dyDescent="0.2">
      <c r="A1452" s="2">
        <v>43768</v>
      </c>
      <c r="B1452" t="s">
        <v>37</v>
      </c>
      <c r="C1452">
        <v>109848.46</v>
      </c>
    </row>
    <row r="1453" spans="1:3" hidden="1" x14ac:dyDescent="0.2">
      <c r="A1453" s="2">
        <v>43767</v>
      </c>
      <c r="B1453" t="s">
        <v>37</v>
      </c>
      <c r="C1453">
        <v>110032.33</v>
      </c>
    </row>
    <row r="1454" spans="1:3" hidden="1" x14ac:dyDescent="0.2">
      <c r="A1454" s="2">
        <v>43766</v>
      </c>
      <c r="B1454" t="s">
        <v>37</v>
      </c>
      <c r="C1454">
        <v>109975.48</v>
      </c>
    </row>
    <row r="1455" spans="1:3" hidden="1" x14ac:dyDescent="0.2">
      <c r="A1455" s="2">
        <v>43765</v>
      </c>
      <c r="B1455" t="s">
        <v>37</v>
      </c>
      <c r="C1455">
        <v>109455.3</v>
      </c>
    </row>
    <row r="1456" spans="1:3" hidden="1" x14ac:dyDescent="0.2">
      <c r="A1456" s="2">
        <v>43764</v>
      </c>
      <c r="B1456" t="s">
        <v>37</v>
      </c>
      <c r="C1456">
        <v>109455.3</v>
      </c>
    </row>
    <row r="1457" spans="1:3" hidden="1" x14ac:dyDescent="0.2">
      <c r="A1457" s="2">
        <v>43763</v>
      </c>
      <c r="B1457" t="s">
        <v>37</v>
      </c>
      <c r="C1457">
        <v>109328.57</v>
      </c>
    </row>
    <row r="1458" spans="1:3" hidden="1" x14ac:dyDescent="0.2">
      <c r="A1458" s="2">
        <v>43762</v>
      </c>
      <c r="B1458" t="s">
        <v>37</v>
      </c>
      <c r="C1458">
        <v>108845.25</v>
      </c>
    </row>
    <row r="1459" spans="1:3" hidden="1" x14ac:dyDescent="0.2">
      <c r="A1459" s="2">
        <v>43761</v>
      </c>
      <c r="B1459" t="s">
        <v>37</v>
      </c>
      <c r="C1459">
        <v>108423.33</v>
      </c>
    </row>
    <row r="1460" spans="1:3" hidden="1" x14ac:dyDescent="0.2">
      <c r="A1460" s="2">
        <v>43760</v>
      </c>
      <c r="B1460" t="s">
        <v>37</v>
      </c>
      <c r="C1460">
        <v>108319.73</v>
      </c>
    </row>
    <row r="1461" spans="1:3" hidden="1" x14ac:dyDescent="0.2">
      <c r="A1461" s="2">
        <v>43759</v>
      </c>
      <c r="B1461" t="s">
        <v>37</v>
      </c>
      <c r="C1461">
        <v>108162.5</v>
      </c>
    </row>
    <row r="1462" spans="1:3" hidden="1" x14ac:dyDescent="0.2">
      <c r="A1462" s="2">
        <v>43758</v>
      </c>
      <c r="B1462" t="s">
        <v>37</v>
      </c>
      <c r="C1462">
        <v>107850.33</v>
      </c>
    </row>
    <row r="1463" spans="1:3" hidden="1" x14ac:dyDescent="0.2">
      <c r="A1463" s="2">
        <v>43757</v>
      </c>
      <c r="B1463" t="s">
        <v>37</v>
      </c>
      <c r="C1463">
        <v>107850.33</v>
      </c>
    </row>
    <row r="1464" spans="1:3" hidden="1" x14ac:dyDescent="0.2">
      <c r="A1464" s="2">
        <v>43756</v>
      </c>
      <c r="B1464" t="s">
        <v>37</v>
      </c>
      <c r="C1464">
        <v>108070.69</v>
      </c>
    </row>
    <row r="1465" spans="1:3" hidden="1" x14ac:dyDescent="0.2">
      <c r="A1465" s="2">
        <v>43755</v>
      </c>
      <c r="B1465" t="s">
        <v>37</v>
      </c>
      <c r="C1465">
        <v>108851.83</v>
      </c>
    </row>
    <row r="1466" spans="1:3" hidden="1" x14ac:dyDescent="0.2">
      <c r="A1466" s="2">
        <v>43754</v>
      </c>
      <c r="B1466" t="s">
        <v>37</v>
      </c>
      <c r="C1466">
        <v>109074.3</v>
      </c>
    </row>
    <row r="1467" spans="1:3" hidden="1" x14ac:dyDescent="0.2">
      <c r="A1467" s="2">
        <v>43753</v>
      </c>
      <c r="B1467" t="s">
        <v>37</v>
      </c>
      <c r="C1467">
        <v>108969.76</v>
      </c>
    </row>
    <row r="1468" spans="1:3" hidden="1" x14ac:dyDescent="0.2">
      <c r="A1468" s="2">
        <v>43752</v>
      </c>
      <c r="B1468" t="s">
        <v>37</v>
      </c>
      <c r="C1468">
        <v>107962.19</v>
      </c>
    </row>
    <row r="1469" spans="1:3" hidden="1" x14ac:dyDescent="0.2">
      <c r="A1469" s="2">
        <v>43751</v>
      </c>
      <c r="B1469" t="s">
        <v>37</v>
      </c>
      <c r="C1469">
        <v>108091.77</v>
      </c>
    </row>
    <row r="1470" spans="1:3" hidden="1" x14ac:dyDescent="0.2">
      <c r="A1470" s="2">
        <v>43750</v>
      </c>
      <c r="B1470" t="s">
        <v>37</v>
      </c>
      <c r="C1470">
        <v>108091.77</v>
      </c>
    </row>
    <row r="1471" spans="1:3" hidden="1" x14ac:dyDescent="0.2">
      <c r="A1471" s="2">
        <v>43749</v>
      </c>
      <c r="B1471" t="s">
        <v>37</v>
      </c>
      <c r="C1471">
        <v>108248.85</v>
      </c>
    </row>
    <row r="1472" spans="1:3" hidden="1" x14ac:dyDescent="0.2">
      <c r="A1472" s="2">
        <v>43748</v>
      </c>
      <c r="B1472" t="s">
        <v>37</v>
      </c>
      <c r="C1472">
        <v>107031.32</v>
      </c>
    </row>
    <row r="1473" spans="1:3" hidden="1" x14ac:dyDescent="0.2">
      <c r="A1473" s="2">
        <v>43747</v>
      </c>
      <c r="B1473" t="s">
        <v>37</v>
      </c>
      <c r="C1473">
        <v>106626.43</v>
      </c>
    </row>
    <row r="1474" spans="1:3" hidden="1" x14ac:dyDescent="0.2">
      <c r="A1474" s="2">
        <v>43746</v>
      </c>
      <c r="B1474" t="s">
        <v>37</v>
      </c>
      <c r="C1474">
        <v>106361.02</v>
      </c>
    </row>
    <row r="1475" spans="1:3" hidden="1" x14ac:dyDescent="0.2">
      <c r="A1475" s="2">
        <v>43745</v>
      </c>
      <c r="B1475" t="s">
        <v>37</v>
      </c>
      <c r="C1475">
        <v>107222.81</v>
      </c>
    </row>
    <row r="1476" spans="1:3" hidden="1" x14ac:dyDescent="0.2">
      <c r="A1476" s="2">
        <v>43744</v>
      </c>
      <c r="B1476" t="s">
        <v>37</v>
      </c>
      <c r="C1476">
        <v>107045.13</v>
      </c>
    </row>
    <row r="1477" spans="1:3" hidden="1" x14ac:dyDescent="0.2">
      <c r="A1477" s="2">
        <v>43743</v>
      </c>
      <c r="B1477" t="s">
        <v>37</v>
      </c>
      <c r="C1477">
        <v>107045.13</v>
      </c>
    </row>
    <row r="1478" spans="1:3" hidden="1" x14ac:dyDescent="0.2">
      <c r="A1478" s="2">
        <v>43742</v>
      </c>
      <c r="B1478" t="s">
        <v>37</v>
      </c>
      <c r="C1478">
        <v>107099.42</v>
      </c>
    </row>
    <row r="1479" spans="1:3" hidden="1" x14ac:dyDescent="0.2">
      <c r="A1479" s="2">
        <v>43741</v>
      </c>
      <c r="B1479" t="s">
        <v>37</v>
      </c>
      <c r="C1479">
        <v>106352.25</v>
      </c>
    </row>
    <row r="1480" spans="1:3" hidden="1" x14ac:dyDescent="0.2">
      <c r="A1480" s="2">
        <v>43740</v>
      </c>
      <c r="B1480" t="s">
        <v>37</v>
      </c>
      <c r="C1480">
        <v>106573.97</v>
      </c>
    </row>
    <row r="1481" spans="1:3" hidden="1" x14ac:dyDescent="0.2">
      <c r="A1481" s="2">
        <v>43739</v>
      </c>
      <c r="B1481" t="s">
        <v>37</v>
      </c>
      <c r="C1481">
        <v>108593.8</v>
      </c>
    </row>
    <row r="1482" spans="1:3" hidden="1" x14ac:dyDescent="0.2">
      <c r="A1482" s="2">
        <v>43738</v>
      </c>
      <c r="B1482" t="s">
        <v>37</v>
      </c>
      <c r="C1482">
        <v>108924.21</v>
      </c>
    </row>
    <row r="1483" spans="1:3" hidden="1" x14ac:dyDescent="0.2">
      <c r="A1483" s="2">
        <v>43737</v>
      </c>
      <c r="B1483" t="s">
        <v>37</v>
      </c>
      <c r="C1483">
        <v>108803.24</v>
      </c>
    </row>
    <row r="1484" spans="1:3" hidden="1" x14ac:dyDescent="0.2">
      <c r="A1484" s="2">
        <v>43736</v>
      </c>
      <c r="B1484" t="s">
        <v>37</v>
      </c>
      <c r="C1484">
        <v>108803.24</v>
      </c>
    </row>
    <row r="1485" spans="1:3" hidden="1" x14ac:dyDescent="0.2">
      <c r="A1485" s="2">
        <v>43735</v>
      </c>
      <c r="B1485" t="s">
        <v>37</v>
      </c>
      <c r="C1485">
        <v>108891.85</v>
      </c>
    </row>
    <row r="1486" spans="1:3" hidden="1" x14ac:dyDescent="0.2">
      <c r="A1486" s="2">
        <v>43734</v>
      </c>
      <c r="B1486" t="s">
        <v>37</v>
      </c>
      <c r="C1486">
        <v>109070.79</v>
      </c>
    </row>
    <row r="1487" spans="1:3" hidden="1" x14ac:dyDescent="0.2">
      <c r="A1487" s="2">
        <v>43733</v>
      </c>
      <c r="B1487" t="s">
        <v>37</v>
      </c>
      <c r="C1487">
        <v>108646.65</v>
      </c>
    </row>
    <row r="1488" spans="1:3" hidden="1" x14ac:dyDescent="0.2">
      <c r="A1488" s="2">
        <v>43732</v>
      </c>
      <c r="B1488" t="s">
        <v>37</v>
      </c>
      <c r="C1488">
        <v>109047.26</v>
      </c>
    </row>
    <row r="1489" spans="1:3" hidden="1" x14ac:dyDescent="0.2">
      <c r="A1489" s="2">
        <v>43731</v>
      </c>
      <c r="B1489" t="s">
        <v>37</v>
      </c>
      <c r="C1489">
        <v>110859.62</v>
      </c>
    </row>
    <row r="1490" spans="1:3" hidden="1" x14ac:dyDescent="0.2">
      <c r="A1490" s="2">
        <v>43730</v>
      </c>
      <c r="B1490" t="s">
        <v>37</v>
      </c>
      <c r="C1490">
        <v>109589.91</v>
      </c>
    </row>
    <row r="1491" spans="1:3" hidden="1" x14ac:dyDescent="0.2">
      <c r="A1491" s="2">
        <v>43729</v>
      </c>
      <c r="B1491" t="s">
        <v>37</v>
      </c>
      <c r="C1491">
        <v>109589.91</v>
      </c>
    </row>
    <row r="1492" spans="1:3" hidden="1" x14ac:dyDescent="0.2">
      <c r="A1492" s="2">
        <v>43728</v>
      </c>
      <c r="B1492" t="s">
        <v>37</v>
      </c>
      <c r="C1492">
        <v>109465.03</v>
      </c>
    </row>
    <row r="1493" spans="1:3" hidden="1" x14ac:dyDescent="0.2">
      <c r="A1493" s="2">
        <v>43727</v>
      </c>
      <c r="B1493" t="s">
        <v>37</v>
      </c>
      <c r="C1493">
        <v>109583.55</v>
      </c>
    </row>
    <row r="1494" spans="1:3" hidden="1" x14ac:dyDescent="0.2">
      <c r="A1494" s="2">
        <v>43726</v>
      </c>
      <c r="B1494" t="s">
        <v>37</v>
      </c>
      <c r="C1494">
        <v>109061.62</v>
      </c>
    </row>
    <row r="1495" spans="1:3" hidden="1" x14ac:dyDescent="0.2">
      <c r="A1495" s="2">
        <v>43725</v>
      </c>
      <c r="B1495" t="s">
        <v>37</v>
      </c>
      <c r="C1495">
        <v>109612.43</v>
      </c>
    </row>
    <row r="1496" spans="1:3" hidden="1" x14ac:dyDescent="0.2">
      <c r="A1496" s="2">
        <v>43724</v>
      </c>
      <c r="B1496" t="s">
        <v>37</v>
      </c>
      <c r="C1496">
        <v>109501.07</v>
      </c>
    </row>
    <row r="1497" spans="1:3" hidden="1" x14ac:dyDescent="0.2">
      <c r="A1497" s="2">
        <v>43723</v>
      </c>
      <c r="B1497" t="s">
        <v>37</v>
      </c>
      <c r="C1497">
        <v>109722.76</v>
      </c>
    </row>
    <row r="1498" spans="1:3" hidden="1" x14ac:dyDescent="0.2">
      <c r="A1498" s="2">
        <v>43722</v>
      </c>
      <c r="B1498" t="s">
        <v>37</v>
      </c>
      <c r="C1498">
        <v>109722.76</v>
      </c>
    </row>
    <row r="1499" spans="1:3" hidden="1" x14ac:dyDescent="0.2">
      <c r="A1499" s="2">
        <v>43721</v>
      </c>
      <c r="B1499" t="s">
        <v>37</v>
      </c>
      <c r="C1499">
        <v>109801.26</v>
      </c>
    </row>
    <row r="1500" spans="1:3" hidden="1" x14ac:dyDescent="0.2">
      <c r="A1500" s="2">
        <v>43720</v>
      </c>
      <c r="B1500" t="s">
        <v>37</v>
      </c>
      <c r="C1500">
        <v>109732.55</v>
      </c>
    </row>
    <row r="1501" spans="1:3" hidden="1" x14ac:dyDescent="0.2">
      <c r="A1501" s="2">
        <v>43719</v>
      </c>
      <c r="B1501" t="s">
        <v>37</v>
      </c>
      <c r="C1501">
        <v>109173.16</v>
      </c>
    </row>
    <row r="1502" spans="1:3" hidden="1" x14ac:dyDescent="0.2">
      <c r="A1502" s="2">
        <v>43718</v>
      </c>
      <c r="B1502" t="s">
        <v>37</v>
      </c>
      <c r="C1502">
        <v>108029.26</v>
      </c>
    </row>
    <row r="1503" spans="1:3" hidden="1" x14ac:dyDescent="0.2">
      <c r="A1503" s="2">
        <v>43717</v>
      </c>
      <c r="B1503" t="s">
        <v>37</v>
      </c>
      <c r="C1503">
        <v>108229.31</v>
      </c>
    </row>
    <row r="1504" spans="1:3" hidden="1" x14ac:dyDescent="0.2">
      <c r="A1504" s="2">
        <v>43716</v>
      </c>
      <c r="B1504" t="s">
        <v>37</v>
      </c>
      <c r="C1504">
        <v>107878.31</v>
      </c>
    </row>
    <row r="1505" spans="1:3" hidden="1" x14ac:dyDescent="0.2">
      <c r="A1505" s="2">
        <v>43715</v>
      </c>
      <c r="B1505" t="s">
        <v>37</v>
      </c>
      <c r="C1505">
        <v>107878.31</v>
      </c>
    </row>
    <row r="1506" spans="1:3" hidden="1" x14ac:dyDescent="0.2">
      <c r="A1506" s="2">
        <v>43714</v>
      </c>
      <c r="B1506" t="s">
        <v>37</v>
      </c>
      <c r="C1506">
        <v>107835.9</v>
      </c>
    </row>
    <row r="1507" spans="1:3" hidden="1" x14ac:dyDescent="0.2">
      <c r="A1507" s="2">
        <v>43713</v>
      </c>
      <c r="B1507" t="s">
        <v>37</v>
      </c>
      <c r="C1507">
        <v>107801.94</v>
      </c>
    </row>
    <row r="1508" spans="1:3" hidden="1" x14ac:dyDescent="0.2">
      <c r="A1508" s="2">
        <v>43712</v>
      </c>
      <c r="B1508" t="s">
        <v>37</v>
      </c>
      <c r="C1508">
        <v>106863.07</v>
      </c>
    </row>
    <row r="1509" spans="1:3" hidden="1" x14ac:dyDescent="0.2">
      <c r="A1509" s="2">
        <v>43711</v>
      </c>
      <c r="B1509" t="s">
        <v>37</v>
      </c>
      <c r="C1509">
        <v>105900.27</v>
      </c>
    </row>
    <row r="1510" spans="1:3" hidden="1" x14ac:dyDescent="0.2">
      <c r="A1510" s="2">
        <v>43710</v>
      </c>
      <c r="B1510" t="s">
        <v>37</v>
      </c>
      <c r="C1510">
        <v>106066.24000000001</v>
      </c>
    </row>
    <row r="1511" spans="1:3" hidden="1" x14ac:dyDescent="0.2">
      <c r="A1511" s="2">
        <v>43709</v>
      </c>
      <c r="B1511" t="s">
        <v>37</v>
      </c>
      <c r="C1511">
        <v>106039.32</v>
      </c>
    </row>
    <row r="1512" spans="1:3" hidden="1" x14ac:dyDescent="0.2">
      <c r="A1512" s="2">
        <v>43708</v>
      </c>
      <c r="B1512" t="s">
        <v>37</v>
      </c>
      <c r="C1512">
        <v>106039.32</v>
      </c>
    </row>
    <row r="1513" spans="1:3" hidden="1" x14ac:dyDescent="0.2">
      <c r="A1513" s="2">
        <v>43707</v>
      </c>
      <c r="B1513" t="s">
        <v>37</v>
      </c>
      <c r="C1513">
        <v>105695.51</v>
      </c>
    </row>
    <row r="1514" spans="1:3" hidden="1" x14ac:dyDescent="0.2">
      <c r="A1514" s="2">
        <v>43706</v>
      </c>
      <c r="B1514" t="s">
        <v>37</v>
      </c>
      <c r="C1514">
        <v>105269.05</v>
      </c>
    </row>
    <row r="1515" spans="1:3" hidden="1" x14ac:dyDescent="0.2">
      <c r="A1515" s="2">
        <v>43705</v>
      </c>
      <c r="B1515" t="s">
        <v>37</v>
      </c>
      <c r="C1515">
        <v>104294.94</v>
      </c>
    </row>
    <row r="1516" spans="1:3" hidden="1" x14ac:dyDescent="0.2">
      <c r="A1516" s="2">
        <v>43704</v>
      </c>
      <c r="B1516" t="s">
        <v>37</v>
      </c>
      <c r="C1516">
        <v>103984.98</v>
      </c>
    </row>
    <row r="1517" spans="1:3" hidden="1" x14ac:dyDescent="0.2">
      <c r="A1517" s="2">
        <v>43703</v>
      </c>
      <c r="B1517" t="s">
        <v>37</v>
      </c>
      <c r="C1517">
        <v>103684.01</v>
      </c>
    </row>
    <row r="1518" spans="1:3" hidden="1" x14ac:dyDescent="0.2">
      <c r="A1518" s="2">
        <v>43702</v>
      </c>
      <c r="B1518" t="s">
        <v>37</v>
      </c>
      <c r="C1518">
        <v>103662.68</v>
      </c>
    </row>
    <row r="1519" spans="1:3" hidden="1" x14ac:dyDescent="0.2">
      <c r="A1519" s="2">
        <v>43701</v>
      </c>
      <c r="B1519" t="s">
        <v>37</v>
      </c>
      <c r="C1519">
        <v>103662.68</v>
      </c>
    </row>
    <row r="1520" spans="1:3" hidden="1" x14ac:dyDescent="0.2">
      <c r="A1520" s="2">
        <v>43700</v>
      </c>
      <c r="B1520" t="s">
        <v>37</v>
      </c>
      <c r="C1520">
        <v>103996.16</v>
      </c>
    </row>
    <row r="1521" spans="1:3" hidden="1" x14ac:dyDescent="0.2">
      <c r="A1521" s="2">
        <v>43699</v>
      </c>
      <c r="B1521" t="s">
        <v>37</v>
      </c>
      <c r="C1521">
        <v>104895.63</v>
      </c>
    </row>
    <row r="1522" spans="1:3" hidden="1" x14ac:dyDescent="0.2">
      <c r="A1522" s="2">
        <v>43698</v>
      </c>
      <c r="B1522" t="s">
        <v>37</v>
      </c>
      <c r="C1522">
        <v>104939.31</v>
      </c>
    </row>
    <row r="1523" spans="1:3" hidden="1" x14ac:dyDescent="0.2">
      <c r="A1523" s="2">
        <v>43697</v>
      </c>
      <c r="B1523" t="s">
        <v>37</v>
      </c>
      <c r="C1523">
        <v>104657.61</v>
      </c>
    </row>
    <row r="1524" spans="1:3" hidden="1" x14ac:dyDescent="0.2">
      <c r="A1524" s="2">
        <v>43696</v>
      </c>
      <c r="B1524" t="s">
        <v>37</v>
      </c>
      <c r="C1524">
        <v>104622.07</v>
      </c>
    </row>
    <row r="1525" spans="1:3" hidden="1" x14ac:dyDescent="0.2">
      <c r="A1525" s="2">
        <v>43695</v>
      </c>
      <c r="B1525" t="s">
        <v>37</v>
      </c>
      <c r="C1525">
        <v>103792.97</v>
      </c>
    </row>
    <row r="1526" spans="1:3" hidden="1" x14ac:dyDescent="0.2">
      <c r="A1526" s="2">
        <v>43694</v>
      </c>
      <c r="B1526" t="s">
        <v>37</v>
      </c>
      <c r="C1526">
        <v>103792.97</v>
      </c>
    </row>
    <row r="1527" spans="1:3" hidden="1" x14ac:dyDescent="0.2">
      <c r="A1527" s="2">
        <v>43693</v>
      </c>
      <c r="B1527" t="s">
        <v>37</v>
      </c>
      <c r="C1527">
        <v>103697.01</v>
      </c>
    </row>
    <row r="1528" spans="1:3" hidden="1" x14ac:dyDescent="0.2">
      <c r="A1528" s="2">
        <v>43692</v>
      </c>
      <c r="B1528" t="s">
        <v>37</v>
      </c>
      <c r="C1528">
        <v>102364.22</v>
      </c>
    </row>
    <row r="1529" spans="1:3" hidden="1" x14ac:dyDescent="0.2">
      <c r="A1529" s="2">
        <v>43691</v>
      </c>
      <c r="B1529" t="s">
        <v>37</v>
      </c>
      <c r="C1529">
        <v>102574.93</v>
      </c>
    </row>
    <row r="1530" spans="1:3" hidden="1" x14ac:dyDescent="0.2">
      <c r="A1530" s="2">
        <v>43690</v>
      </c>
      <c r="B1530" t="s">
        <v>37</v>
      </c>
      <c r="C1530">
        <v>103710.26</v>
      </c>
    </row>
    <row r="1531" spans="1:3" hidden="1" x14ac:dyDescent="0.2">
      <c r="A1531" s="2">
        <v>43689</v>
      </c>
      <c r="B1531" t="s">
        <v>37</v>
      </c>
      <c r="C1531">
        <v>103420.42</v>
      </c>
    </row>
    <row r="1532" spans="1:3" hidden="1" x14ac:dyDescent="0.2">
      <c r="A1532" s="2">
        <v>43688</v>
      </c>
      <c r="B1532" t="s">
        <v>37</v>
      </c>
      <c r="C1532">
        <v>104069.65</v>
      </c>
    </row>
    <row r="1533" spans="1:3" hidden="1" x14ac:dyDescent="0.2">
      <c r="A1533" s="2">
        <v>43687</v>
      </c>
      <c r="B1533" t="s">
        <v>37</v>
      </c>
      <c r="C1533">
        <v>104069.65</v>
      </c>
    </row>
    <row r="1534" spans="1:3" hidden="1" x14ac:dyDescent="0.2">
      <c r="A1534" s="2">
        <v>43686</v>
      </c>
      <c r="B1534" t="s">
        <v>37</v>
      </c>
      <c r="C1534">
        <v>104171.47</v>
      </c>
    </row>
    <row r="1535" spans="1:3" hidden="1" x14ac:dyDescent="0.2">
      <c r="A1535" s="2">
        <v>43685</v>
      </c>
      <c r="B1535" t="s">
        <v>37</v>
      </c>
      <c r="C1535">
        <v>104216.44</v>
      </c>
    </row>
    <row r="1536" spans="1:3" hidden="1" x14ac:dyDescent="0.2">
      <c r="A1536" s="2">
        <v>43684</v>
      </c>
      <c r="B1536" t="s">
        <v>37</v>
      </c>
      <c r="C1536">
        <v>102864.67</v>
      </c>
    </row>
    <row r="1537" spans="1:3" hidden="1" x14ac:dyDescent="0.2">
      <c r="A1537" s="2">
        <v>43683</v>
      </c>
      <c r="B1537" t="s">
        <v>37</v>
      </c>
      <c r="C1537">
        <v>102949.38</v>
      </c>
    </row>
    <row r="1538" spans="1:3" hidden="1" x14ac:dyDescent="0.2">
      <c r="A1538" s="2">
        <v>43682</v>
      </c>
      <c r="B1538" t="s">
        <v>37</v>
      </c>
      <c r="C1538">
        <v>103396.93</v>
      </c>
    </row>
    <row r="1539" spans="1:3" hidden="1" x14ac:dyDescent="0.2">
      <c r="A1539" s="2">
        <v>43681</v>
      </c>
      <c r="B1539" t="s">
        <v>37</v>
      </c>
      <c r="C1539">
        <v>105743.87</v>
      </c>
    </row>
    <row r="1540" spans="1:3" hidden="1" x14ac:dyDescent="0.2">
      <c r="A1540" s="2">
        <v>43680</v>
      </c>
      <c r="B1540" t="s">
        <v>37</v>
      </c>
      <c r="C1540">
        <v>105743.87</v>
      </c>
    </row>
    <row r="1541" spans="1:3" hidden="1" x14ac:dyDescent="0.2">
      <c r="A1541" s="2">
        <v>43679</v>
      </c>
      <c r="B1541" t="s">
        <v>37</v>
      </c>
      <c r="C1541">
        <v>105867.27</v>
      </c>
    </row>
    <row r="1542" spans="1:3" hidden="1" x14ac:dyDescent="0.2">
      <c r="A1542" s="2">
        <v>43678</v>
      </c>
      <c r="B1542" t="s">
        <v>37</v>
      </c>
      <c r="C1542">
        <v>107540.6</v>
      </c>
    </row>
    <row r="1543" spans="1:3" hidden="1" x14ac:dyDescent="0.2">
      <c r="A1543" s="2">
        <v>43677</v>
      </c>
      <c r="B1543" t="s">
        <v>37</v>
      </c>
      <c r="C1543">
        <v>107310.57</v>
      </c>
    </row>
    <row r="1544" spans="1:3" hidden="1" x14ac:dyDescent="0.2">
      <c r="A1544" s="2">
        <v>43676</v>
      </c>
      <c r="B1544" t="s">
        <v>37</v>
      </c>
      <c r="C1544">
        <v>107713.03</v>
      </c>
    </row>
    <row r="1545" spans="1:3" hidden="1" x14ac:dyDescent="0.2">
      <c r="A1545" s="2">
        <v>43675</v>
      </c>
      <c r="B1545" t="s">
        <v>37</v>
      </c>
      <c r="C1545">
        <v>108174.53</v>
      </c>
    </row>
    <row r="1546" spans="1:3" hidden="1" x14ac:dyDescent="0.2">
      <c r="A1546" s="2">
        <v>43674</v>
      </c>
      <c r="B1546" t="s">
        <v>37</v>
      </c>
      <c r="C1546">
        <v>108351.13</v>
      </c>
    </row>
    <row r="1547" spans="1:3" hidden="1" x14ac:dyDescent="0.2">
      <c r="A1547" s="2">
        <v>43673</v>
      </c>
      <c r="B1547" t="s">
        <v>37</v>
      </c>
      <c r="C1547">
        <v>108351.13</v>
      </c>
    </row>
    <row r="1548" spans="1:3" hidden="1" x14ac:dyDescent="0.2">
      <c r="A1548" s="2">
        <v>43672</v>
      </c>
      <c r="B1548" t="s">
        <v>37</v>
      </c>
      <c r="C1548">
        <v>108229.49</v>
      </c>
    </row>
    <row r="1549" spans="1:3" hidden="1" x14ac:dyDescent="0.2">
      <c r="A1549" s="2">
        <v>43671</v>
      </c>
      <c r="B1549" t="s">
        <v>37</v>
      </c>
      <c r="C1549">
        <v>108332.6</v>
      </c>
    </row>
    <row r="1550" spans="1:3" hidden="1" x14ac:dyDescent="0.2">
      <c r="A1550" s="2">
        <v>43670</v>
      </c>
      <c r="B1550" t="s">
        <v>37</v>
      </c>
      <c r="C1550">
        <v>108436.02</v>
      </c>
    </row>
    <row r="1551" spans="1:3" hidden="1" x14ac:dyDescent="0.2">
      <c r="A1551" s="2">
        <v>43669</v>
      </c>
      <c r="B1551" t="s">
        <v>37</v>
      </c>
      <c r="C1551">
        <v>107773.56</v>
      </c>
    </row>
    <row r="1552" spans="1:3" hidden="1" x14ac:dyDescent="0.2">
      <c r="A1552" s="2">
        <v>43668</v>
      </c>
      <c r="B1552" t="s">
        <v>37</v>
      </c>
      <c r="C1552">
        <v>107008.95</v>
      </c>
    </row>
    <row r="1553" spans="1:3" hidden="1" x14ac:dyDescent="0.2">
      <c r="A1553" s="2">
        <v>43667</v>
      </c>
      <c r="B1553" t="s">
        <v>37</v>
      </c>
      <c r="C1553">
        <v>107202.52</v>
      </c>
    </row>
    <row r="1554" spans="1:3" hidden="1" x14ac:dyDescent="0.2">
      <c r="A1554" s="2">
        <v>43666</v>
      </c>
      <c r="B1554" t="s">
        <v>37</v>
      </c>
      <c r="C1554">
        <v>107202.52</v>
      </c>
    </row>
    <row r="1555" spans="1:3" hidden="1" x14ac:dyDescent="0.2">
      <c r="A1555" s="2">
        <v>43665</v>
      </c>
      <c r="B1555" t="s">
        <v>37</v>
      </c>
      <c r="C1555">
        <v>106881.18</v>
      </c>
    </row>
    <row r="1556" spans="1:3" hidden="1" x14ac:dyDescent="0.2">
      <c r="A1556" s="2">
        <v>43664</v>
      </c>
      <c r="B1556" t="s">
        <v>37</v>
      </c>
      <c r="C1556">
        <v>106878.51</v>
      </c>
    </row>
    <row r="1557" spans="1:3" hidden="1" x14ac:dyDescent="0.2">
      <c r="A1557" s="2">
        <v>43663</v>
      </c>
      <c r="B1557" t="s">
        <v>37</v>
      </c>
      <c r="C1557">
        <v>107402.28</v>
      </c>
    </row>
    <row r="1558" spans="1:3" hidden="1" x14ac:dyDescent="0.2">
      <c r="A1558" s="2">
        <v>43662</v>
      </c>
      <c r="B1558" t="s">
        <v>37</v>
      </c>
      <c r="C1558">
        <v>107512.27</v>
      </c>
    </row>
    <row r="1559" spans="1:3" hidden="1" x14ac:dyDescent="0.2">
      <c r="A1559" s="2">
        <v>43661</v>
      </c>
      <c r="B1559" t="s">
        <v>37</v>
      </c>
      <c r="C1559">
        <v>107470.54</v>
      </c>
    </row>
    <row r="1560" spans="1:3" hidden="1" x14ac:dyDescent="0.2">
      <c r="A1560" s="2">
        <v>43660</v>
      </c>
      <c r="B1560" t="s">
        <v>37</v>
      </c>
      <c r="C1560">
        <v>107379.51</v>
      </c>
    </row>
    <row r="1561" spans="1:3" hidden="1" x14ac:dyDescent="0.2">
      <c r="A1561" s="2">
        <v>43659</v>
      </c>
      <c r="B1561" t="s">
        <v>37</v>
      </c>
      <c r="C1561">
        <v>107379.51</v>
      </c>
    </row>
    <row r="1562" spans="1:3" hidden="1" x14ac:dyDescent="0.2">
      <c r="A1562" s="2">
        <v>43658</v>
      </c>
      <c r="B1562" t="s">
        <v>37</v>
      </c>
      <c r="C1562">
        <v>107472.24</v>
      </c>
    </row>
    <row r="1563" spans="1:3" hidden="1" x14ac:dyDescent="0.2">
      <c r="A1563" s="2">
        <v>43657</v>
      </c>
      <c r="B1563" t="s">
        <v>37</v>
      </c>
      <c r="C1563">
        <v>107548.59</v>
      </c>
    </row>
    <row r="1564" spans="1:3" hidden="1" x14ac:dyDescent="0.2">
      <c r="A1564" s="2">
        <v>43656</v>
      </c>
      <c r="B1564" t="s">
        <v>37</v>
      </c>
      <c r="C1564">
        <v>107435.76</v>
      </c>
    </row>
    <row r="1565" spans="1:3" hidden="1" x14ac:dyDescent="0.2">
      <c r="A1565" s="2">
        <v>43655</v>
      </c>
      <c r="B1565" t="s">
        <v>37</v>
      </c>
      <c r="C1565">
        <v>107055.88</v>
      </c>
    </row>
    <row r="1566" spans="1:3" hidden="1" x14ac:dyDescent="0.2">
      <c r="A1566" s="2">
        <v>43654</v>
      </c>
      <c r="B1566" t="s">
        <v>37</v>
      </c>
      <c r="C1566">
        <v>107218.34</v>
      </c>
    </row>
    <row r="1567" spans="1:3" hidden="1" x14ac:dyDescent="0.2">
      <c r="A1567" s="2">
        <v>43653</v>
      </c>
      <c r="B1567" t="s">
        <v>37</v>
      </c>
      <c r="C1567">
        <v>107737.99</v>
      </c>
    </row>
    <row r="1568" spans="1:3" hidden="1" x14ac:dyDescent="0.2">
      <c r="A1568" s="2">
        <v>43652</v>
      </c>
      <c r="B1568" t="s">
        <v>37</v>
      </c>
      <c r="C1568">
        <v>107737.99</v>
      </c>
    </row>
    <row r="1569" spans="1:3" hidden="1" x14ac:dyDescent="0.2">
      <c r="A1569" s="2">
        <v>43651</v>
      </c>
      <c r="B1569" t="s">
        <v>37</v>
      </c>
      <c r="C1569">
        <v>107386.33</v>
      </c>
    </row>
    <row r="1570" spans="1:3" hidden="1" x14ac:dyDescent="0.2">
      <c r="A1570" s="2">
        <v>43650</v>
      </c>
      <c r="B1570" t="s">
        <v>37</v>
      </c>
      <c r="C1570">
        <v>107844.7</v>
      </c>
    </row>
    <row r="1571" spans="1:3" hidden="1" x14ac:dyDescent="0.2">
      <c r="A1571" s="2">
        <v>43649</v>
      </c>
      <c r="B1571" t="s">
        <v>37</v>
      </c>
      <c r="C1571">
        <v>107580.36</v>
      </c>
    </row>
    <row r="1572" spans="1:3" hidden="1" x14ac:dyDescent="0.2">
      <c r="A1572" s="2">
        <v>43648</v>
      </c>
      <c r="B1572" t="s">
        <v>37</v>
      </c>
      <c r="C1572">
        <v>106923.01</v>
      </c>
    </row>
    <row r="1573" spans="1:3" hidden="1" x14ac:dyDescent="0.2">
      <c r="A1573" s="2">
        <v>43647</v>
      </c>
      <c r="B1573" t="s">
        <v>37</v>
      </c>
      <c r="C1573">
        <v>106230.47</v>
      </c>
    </row>
    <row r="1574" spans="1:3" hidden="1" x14ac:dyDescent="0.2">
      <c r="A1574" s="2">
        <v>43646</v>
      </c>
      <c r="B1574" t="s">
        <v>37</v>
      </c>
      <c r="C1574">
        <v>105291.07</v>
      </c>
    </row>
    <row r="1575" spans="1:3" hidden="1" x14ac:dyDescent="0.2">
      <c r="A1575" s="2">
        <v>43645</v>
      </c>
      <c r="B1575" t="s">
        <v>37</v>
      </c>
      <c r="C1575">
        <v>105291.07</v>
      </c>
    </row>
    <row r="1576" spans="1:3" hidden="1" x14ac:dyDescent="0.2">
      <c r="A1576" s="2">
        <v>43644</v>
      </c>
      <c r="B1576" t="s">
        <v>37</v>
      </c>
      <c r="C1576">
        <v>105291.07</v>
      </c>
    </row>
    <row r="1577" spans="1:3" hidden="1" x14ac:dyDescent="0.2">
      <c r="A1577" s="2">
        <v>43643</v>
      </c>
      <c r="B1577" t="s">
        <v>37</v>
      </c>
      <c r="C1577">
        <v>104880.87</v>
      </c>
    </row>
    <row r="1578" spans="1:3" hidden="1" x14ac:dyDescent="0.2">
      <c r="A1578" s="2">
        <v>43642</v>
      </c>
      <c r="B1578" t="s">
        <v>37</v>
      </c>
      <c r="C1578">
        <v>104557.62</v>
      </c>
    </row>
    <row r="1579" spans="1:3" hidden="1" x14ac:dyDescent="0.2">
      <c r="A1579" s="2">
        <v>43641</v>
      </c>
      <c r="B1579" t="s">
        <v>37</v>
      </c>
      <c r="C1579">
        <v>104671.73</v>
      </c>
    </row>
    <row r="1580" spans="1:3" hidden="1" x14ac:dyDescent="0.2">
      <c r="A1580" s="2">
        <v>43640</v>
      </c>
      <c r="B1580" t="s">
        <v>37</v>
      </c>
      <c r="C1580">
        <v>107684.86</v>
      </c>
    </row>
    <row r="1581" spans="1:3" hidden="1" x14ac:dyDescent="0.2">
      <c r="A1581" s="2">
        <v>43639</v>
      </c>
      <c r="B1581" t="s">
        <v>37</v>
      </c>
      <c r="C1581">
        <v>105430.49</v>
      </c>
    </row>
    <row r="1582" spans="1:3" hidden="1" x14ac:dyDescent="0.2">
      <c r="A1582" s="2">
        <v>43638</v>
      </c>
      <c r="B1582" t="s">
        <v>37</v>
      </c>
      <c r="C1582">
        <v>105430.49</v>
      </c>
    </row>
    <row r="1583" spans="1:3" hidden="1" x14ac:dyDescent="0.2">
      <c r="A1583" s="2">
        <v>43637</v>
      </c>
      <c r="B1583" t="s">
        <v>37</v>
      </c>
      <c r="C1583">
        <v>105873.57</v>
      </c>
    </row>
    <row r="1584" spans="1:3" hidden="1" x14ac:dyDescent="0.2">
      <c r="A1584" s="2">
        <v>43636</v>
      </c>
      <c r="B1584" t="s">
        <v>37</v>
      </c>
      <c r="C1584">
        <v>106381.18</v>
      </c>
    </row>
    <row r="1585" spans="1:3" hidden="1" x14ac:dyDescent="0.2">
      <c r="A1585" s="2">
        <v>43635</v>
      </c>
      <c r="B1585" t="s">
        <v>37</v>
      </c>
      <c r="C1585">
        <v>105747.38</v>
      </c>
    </row>
    <row r="1586" spans="1:3" hidden="1" x14ac:dyDescent="0.2">
      <c r="A1586" s="2">
        <v>43634</v>
      </c>
      <c r="B1586" t="s">
        <v>37</v>
      </c>
      <c r="C1586">
        <v>105220.59</v>
      </c>
    </row>
    <row r="1587" spans="1:3" hidden="1" x14ac:dyDescent="0.2">
      <c r="A1587" s="2">
        <v>43633</v>
      </c>
      <c r="B1587" t="s">
        <v>37</v>
      </c>
      <c r="C1587">
        <v>104270.76</v>
      </c>
    </row>
    <row r="1588" spans="1:3" hidden="1" x14ac:dyDescent="0.2">
      <c r="A1588" s="2">
        <v>43632</v>
      </c>
      <c r="B1588" t="s">
        <v>37</v>
      </c>
      <c r="C1588">
        <v>104275.14</v>
      </c>
    </row>
    <row r="1589" spans="1:3" hidden="1" x14ac:dyDescent="0.2">
      <c r="A1589" s="2">
        <v>43631</v>
      </c>
      <c r="B1589" t="s">
        <v>37</v>
      </c>
      <c r="C1589">
        <v>104275.14</v>
      </c>
    </row>
    <row r="1590" spans="1:3" hidden="1" x14ac:dyDescent="0.2">
      <c r="A1590" s="2">
        <v>43630</v>
      </c>
      <c r="B1590" t="s">
        <v>37</v>
      </c>
      <c r="C1590">
        <v>103897.93</v>
      </c>
    </row>
    <row r="1591" spans="1:3" hidden="1" x14ac:dyDescent="0.2">
      <c r="A1591" s="2">
        <v>43629</v>
      </c>
      <c r="B1591" t="s">
        <v>37</v>
      </c>
      <c r="C1591">
        <v>103949.96</v>
      </c>
    </row>
    <row r="1592" spans="1:3" hidden="1" x14ac:dyDescent="0.2">
      <c r="A1592" s="2">
        <v>43628</v>
      </c>
      <c r="B1592" t="s">
        <v>37</v>
      </c>
      <c r="C1592">
        <v>103572.9</v>
      </c>
    </row>
    <row r="1593" spans="1:3" hidden="1" x14ac:dyDescent="0.2">
      <c r="A1593" s="2">
        <v>43627</v>
      </c>
      <c r="B1593" t="s">
        <v>37</v>
      </c>
      <c r="C1593">
        <v>104033.38</v>
      </c>
    </row>
    <row r="1594" spans="1:3" hidden="1" x14ac:dyDescent="0.2">
      <c r="A1594" s="2">
        <v>43626</v>
      </c>
      <c r="B1594" t="s">
        <v>37</v>
      </c>
      <c r="C1594">
        <v>103373.74</v>
      </c>
    </row>
    <row r="1595" spans="1:3" hidden="1" x14ac:dyDescent="0.2">
      <c r="A1595" s="2">
        <v>43625</v>
      </c>
      <c r="B1595" t="s">
        <v>37</v>
      </c>
      <c r="C1595">
        <v>103067.13</v>
      </c>
    </row>
    <row r="1596" spans="1:3" hidden="1" x14ac:dyDescent="0.2">
      <c r="A1596" s="2">
        <v>43624</v>
      </c>
      <c r="B1596" t="s">
        <v>37</v>
      </c>
      <c r="C1596">
        <v>103067.13</v>
      </c>
    </row>
    <row r="1597" spans="1:3" hidden="1" x14ac:dyDescent="0.2">
      <c r="A1597" s="2">
        <v>43623</v>
      </c>
      <c r="B1597" t="s">
        <v>37</v>
      </c>
      <c r="C1597">
        <v>103374.06</v>
      </c>
    </row>
    <row r="1598" spans="1:3" hidden="1" x14ac:dyDescent="0.2">
      <c r="A1598" s="2">
        <v>43622</v>
      </c>
      <c r="B1598" t="s">
        <v>37</v>
      </c>
      <c r="C1598">
        <v>102767.03</v>
      </c>
    </row>
    <row r="1599" spans="1:3" hidden="1" x14ac:dyDescent="0.2">
      <c r="A1599" s="2">
        <v>43621</v>
      </c>
      <c r="B1599" t="s">
        <v>37</v>
      </c>
      <c r="C1599">
        <v>102359.33</v>
      </c>
    </row>
    <row r="1600" spans="1:3" hidden="1" x14ac:dyDescent="0.2">
      <c r="A1600" s="2">
        <v>43620</v>
      </c>
      <c r="B1600" t="s">
        <v>37</v>
      </c>
      <c r="C1600">
        <v>101651.22</v>
      </c>
    </row>
    <row r="1601" spans="1:3" hidden="1" x14ac:dyDescent="0.2">
      <c r="A1601" s="2">
        <v>43619</v>
      </c>
      <c r="B1601" t="s">
        <v>37</v>
      </c>
      <c r="C1601">
        <v>101176.73</v>
      </c>
    </row>
    <row r="1602" spans="1:3" hidden="1" x14ac:dyDescent="0.2">
      <c r="A1602" s="2">
        <v>43618</v>
      </c>
      <c r="B1602" t="s">
        <v>37</v>
      </c>
      <c r="C1602">
        <v>101385.23</v>
      </c>
    </row>
    <row r="1603" spans="1:3" hidden="1" x14ac:dyDescent="0.2">
      <c r="A1603" s="2">
        <v>43617</v>
      </c>
      <c r="B1603" t="s">
        <v>37</v>
      </c>
      <c r="C1603">
        <v>101385.23</v>
      </c>
    </row>
    <row r="1604" spans="1:3" hidden="1" x14ac:dyDescent="0.2">
      <c r="A1604" s="2">
        <v>43616</v>
      </c>
      <c r="B1604" t="s">
        <v>37</v>
      </c>
      <c r="C1604">
        <v>101598.29</v>
      </c>
    </row>
    <row r="1605" spans="1:3" hidden="1" x14ac:dyDescent="0.2">
      <c r="A1605" s="2">
        <v>43615</v>
      </c>
      <c r="B1605" t="s">
        <v>37</v>
      </c>
      <c r="C1605">
        <v>102002.68</v>
      </c>
    </row>
    <row r="1606" spans="1:3" hidden="1" x14ac:dyDescent="0.2">
      <c r="A1606" s="2">
        <v>43614</v>
      </c>
      <c r="B1606" t="s">
        <v>37</v>
      </c>
      <c r="C1606">
        <v>101753.88</v>
      </c>
    </row>
    <row r="1607" spans="1:3" hidden="1" x14ac:dyDescent="0.2">
      <c r="A1607" s="2">
        <v>43613</v>
      </c>
      <c r="B1607" t="s">
        <v>37</v>
      </c>
      <c r="C1607">
        <v>102424.84</v>
      </c>
    </row>
    <row r="1608" spans="1:3" hidden="1" x14ac:dyDescent="0.2">
      <c r="A1608" s="2">
        <v>43612</v>
      </c>
      <c r="B1608" t="s">
        <v>37</v>
      </c>
      <c r="C1608">
        <v>102474.16</v>
      </c>
    </row>
    <row r="1609" spans="1:3" hidden="1" x14ac:dyDescent="0.2">
      <c r="A1609" s="2">
        <v>43611</v>
      </c>
      <c r="B1609" t="s">
        <v>37</v>
      </c>
      <c r="C1609">
        <v>102445.37</v>
      </c>
    </row>
    <row r="1610" spans="1:3" hidden="1" x14ac:dyDescent="0.2">
      <c r="A1610" s="2">
        <v>43610</v>
      </c>
      <c r="B1610" t="s">
        <v>37</v>
      </c>
      <c r="C1610">
        <v>102445.37</v>
      </c>
    </row>
    <row r="1611" spans="1:3" hidden="1" x14ac:dyDescent="0.2">
      <c r="A1611" s="2">
        <v>43609</v>
      </c>
      <c r="B1611" t="s">
        <v>37</v>
      </c>
      <c r="C1611">
        <v>102564.59</v>
      </c>
    </row>
    <row r="1612" spans="1:3" hidden="1" x14ac:dyDescent="0.2">
      <c r="A1612" s="2">
        <v>43608</v>
      </c>
      <c r="B1612" t="s">
        <v>37</v>
      </c>
      <c r="C1612">
        <v>102549.44</v>
      </c>
    </row>
    <row r="1613" spans="1:3" hidden="1" x14ac:dyDescent="0.2">
      <c r="A1613" s="2">
        <v>43607</v>
      </c>
      <c r="B1613" t="s">
        <v>37</v>
      </c>
      <c r="C1613">
        <v>103524.21</v>
      </c>
    </row>
    <row r="1614" spans="1:3" hidden="1" x14ac:dyDescent="0.2">
      <c r="A1614" s="2">
        <v>43606</v>
      </c>
      <c r="B1614" t="s">
        <v>37</v>
      </c>
      <c r="C1614">
        <v>103605.93</v>
      </c>
    </row>
    <row r="1615" spans="1:3" hidden="1" x14ac:dyDescent="0.2">
      <c r="A1615" s="2">
        <v>43605</v>
      </c>
      <c r="B1615" t="s">
        <v>37</v>
      </c>
      <c r="C1615">
        <v>103251.12</v>
      </c>
    </row>
    <row r="1616" spans="1:3" hidden="1" x14ac:dyDescent="0.2">
      <c r="A1616" s="2">
        <v>43604</v>
      </c>
      <c r="B1616" t="s">
        <v>37</v>
      </c>
      <c r="C1616">
        <v>104036.91</v>
      </c>
    </row>
    <row r="1617" spans="1:3" hidden="1" x14ac:dyDescent="0.2">
      <c r="A1617" s="2">
        <v>43603</v>
      </c>
      <c r="B1617" t="s">
        <v>37</v>
      </c>
      <c r="C1617">
        <v>104036.91</v>
      </c>
    </row>
    <row r="1618" spans="1:3" hidden="1" x14ac:dyDescent="0.2">
      <c r="A1618" s="2">
        <v>43602</v>
      </c>
      <c r="B1618" t="s">
        <v>37</v>
      </c>
      <c r="C1618">
        <v>103940.43</v>
      </c>
    </row>
    <row r="1619" spans="1:3" hidden="1" x14ac:dyDescent="0.2">
      <c r="A1619" s="2">
        <v>43601</v>
      </c>
      <c r="B1619" t="s">
        <v>37</v>
      </c>
      <c r="C1619">
        <v>104143.61</v>
      </c>
    </row>
    <row r="1620" spans="1:3" hidden="1" x14ac:dyDescent="0.2">
      <c r="A1620" s="2">
        <v>43600</v>
      </c>
      <c r="B1620" t="s">
        <v>37</v>
      </c>
      <c r="C1620">
        <v>103398.72</v>
      </c>
    </row>
    <row r="1621" spans="1:3" hidden="1" x14ac:dyDescent="0.2">
      <c r="A1621" s="2">
        <v>43599</v>
      </c>
      <c r="B1621" t="s">
        <v>37</v>
      </c>
      <c r="C1621">
        <v>102944.55</v>
      </c>
    </row>
    <row r="1622" spans="1:3" hidden="1" x14ac:dyDescent="0.2">
      <c r="A1622" s="2">
        <v>43598</v>
      </c>
      <c r="B1622" t="s">
        <v>37</v>
      </c>
      <c r="C1622">
        <v>102283.42</v>
      </c>
    </row>
    <row r="1623" spans="1:3" hidden="1" x14ac:dyDescent="0.2">
      <c r="A1623" s="2">
        <v>43597</v>
      </c>
      <c r="B1623" t="s">
        <v>37</v>
      </c>
      <c r="C1623">
        <v>103487.37</v>
      </c>
    </row>
    <row r="1624" spans="1:3" hidden="1" x14ac:dyDescent="0.2">
      <c r="A1624" s="2">
        <v>43596</v>
      </c>
      <c r="B1624" t="s">
        <v>37</v>
      </c>
      <c r="C1624">
        <v>103487.37</v>
      </c>
    </row>
    <row r="1625" spans="1:3" hidden="1" x14ac:dyDescent="0.2">
      <c r="A1625" s="2">
        <v>43595</v>
      </c>
      <c r="B1625" t="s">
        <v>37</v>
      </c>
      <c r="C1625">
        <v>103553.66</v>
      </c>
    </row>
    <row r="1626" spans="1:3" hidden="1" x14ac:dyDescent="0.2">
      <c r="A1626" s="2">
        <v>43594</v>
      </c>
      <c r="B1626" t="s">
        <v>37</v>
      </c>
      <c r="C1626">
        <v>104055.02</v>
      </c>
    </row>
    <row r="1627" spans="1:3" hidden="1" x14ac:dyDescent="0.2">
      <c r="A1627" s="2">
        <v>43593</v>
      </c>
      <c r="B1627" t="s">
        <v>37</v>
      </c>
      <c r="C1627">
        <v>104843.56</v>
      </c>
    </row>
    <row r="1628" spans="1:3" hidden="1" x14ac:dyDescent="0.2">
      <c r="A1628" s="2">
        <v>43592</v>
      </c>
      <c r="B1628" t="s">
        <v>37</v>
      </c>
      <c r="C1628">
        <v>104979.85</v>
      </c>
    </row>
    <row r="1629" spans="1:3" hidden="1" x14ac:dyDescent="0.2">
      <c r="A1629" s="2">
        <v>43591</v>
      </c>
      <c r="B1629" t="s">
        <v>37</v>
      </c>
      <c r="C1629">
        <v>106223.75</v>
      </c>
    </row>
    <row r="1630" spans="1:3" hidden="1" x14ac:dyDescent="0.2">
      <c r="A1630" s="2">
        <v>43590</v>
      </c>
      <c r="B1630" t="s">
        <v>37</v>
      </c>
      <c r="C1630">
        <v>106596.91</v>
      </c>
    </row>
    <row r="1631" spans="1:3" hidden="1" x14ac:dyDescent="0.2">
      <c r="A1631" s="2">
        <v>43589</v>
      </c>
      <c r="B1631" t="s">
        <v>37</v>
      </c>
      <c r="C1631">
        <v>106596.91</v>
      </c>
    </row>
    <row r="1632" spans="1:3" hidden="1" x14ac:dyDescent="0.2">
      <c r="A1632" s="2">
        <v>43588</v>
      </c>
      <c r="B1632" t="s">
        <v>37</v>
      </c>
      <c r="C1632">
        <v>106733.22</v>
      </c>
    </row>
    <row r="1633" spans="1:3" hidden="1" x14ac:dyDescent="0.2">
      <c r="A1633" s="2">
        <v>43587</v>
      </c>
      <c r="B1633" t="s">
        <v>37</v>
      </c>
      <c r="C1633">
        <v>106066.05</v>
      </c>
    </row>
    <row r="1634" spans="1:3" hidden="1" x14ac:dyDescent="0.2">
      <c r="A1634" s="2">
        <v>43586</v>
      </c>
      <c r="B1634" t="s">
        <v>37</v>
      </c>
      <c r="C1634">
        <v>106643.16</v>
      </c>
    </row>
    <row r="1635" spans="1:3" hidden="1" x14ac:dyDescent="0.2">
      <c r="A1635" s="2">
        <v>43585</v>
      </c>
      <c r="B1635" t="s">
        <v>37</v>
      </c>
      <c r="C1635">
        <v>106608.15</v>
      </c>
    </row>
    <row r="1636" spans="1:3" hidden="1" x14ac:dyDescent="0.2">
      <c r="A1636" s="2">
        <v>43584</v>
      </c>
      <c r="B1636" t="s">
        <v>37</v>
      </c>
      <c r="C1636">
        <v>106981.22</v>
      </c>
    </row>
    <row r="1637" spans="1:3" hidden="1" x14ac:dyDescent="0.2">
      <c r="A1637" s="2">
        <v>43583</v>
      </c>
      <c r="B1637" t="s">
        <v>37</v>
      </c>
      <c r="C1637">
        <v>106725.62</v>
      </c>
    </row>
    <row r="1638" spans="1:3" hidden="1" x14ac:dyDescent="0.2">
      <c r="A1638" s="2">
        <v>43582</v>
      </c>
      <c r="B1638" t="s">
        <v>37</v>
      </c>
      <c r="C1638">
        <v>106725.62</v>
      </c>
    </row>
    <row r="1639" spans="1:3" hidden="1" x14ac:dyDescent="0.2">
      <c r="A1639" s="2">
        <v>43581</v>
      </c>
      <c r="B1639" t="s">
        <v>37</v>
      </c>
      <c r="C1639">
        <v>106830.29</v>
      </c>
    </row>
    <row r="1640" spans="1:3" hidden="1" x14ac:dyDescent="0.2">
      <c r="A1640" s="2">
        <v>43580</v>
      </c>
      <c r="B1640" t="s">
        <v>37</v>
      </c>
      <c r="C1640">
        <v>106505.41</v>
      </c>
    </row>
    <row r="1641" spans="1:3" hidden="1" x14ac:dyDescent="0.2">
      <c r="A1641" s="2">
        <v>43579</v>
      </c>
      <c r="B1641" t="s">
        <v>37</v>
      </c>
      <c r="C1641">
        <v>106354.06</v>
      </c>
    </row>
    <row r="1642" spans="1:3" hidden="1" x14ac:dyDescent="0.2">
      <c r="A1642" s="2">
        <v>43578</v>
      </c>
      <c r="B1642" t="s">
        <v>37</v>
      </c>
      <c r="C1642">
        <v>106263.43</v>
      </c>
    </row>
    <row r="1643" spans="1:3" hidden="1" x14ac:dyDescent="0.2">
      <c r="A1643" s="2">
        <v>43577</v>
      </c>
      <c r="B1643" t="s">
        <v>37</v>
      </c>
      <c r="C1643">
        <v>105730.87</v>
      </c>
    </row>
    <row r="1644" spans="1:3" hidden="1" x14ac:dyDescent="0.2">
      <c r="A1644" s="2">
        <v>43576</v>
      </c>
      <c r="B1644" t="s">
        <v>37</v>
      </c>
      <c r="C1644">
        <v>105715.21</v>
      </c>
    </row>
    <row r="1645" spans="1:3" hidden="1" x14ac:dyDescent="0.2">
      <c r="A1645" s="2">
        <v>43575</v>
      </c>
      <c r="B1645" t="s">
        <v>37</v>
      </c>
      <c r="C1645">
        <v>105715.21</v>
      </c>
    </row>
    <row r="1646" spans="1:3" hidden="1" x14ac:dyDescent="0.2">
      <c r="A1646" s="2">
        <v>43574</v>
      </c>
      <c r="B1646" t="s">
        <v>37</v>
      </c>
      <c r="C1646">
        <v>105818.57</v>
      </c>
    </row>
    <row r="1647" spans="1:3" hidden="1" x14ac:dyDescent="0.2">
      <c r="A1647" s="2">
        <v>43573</v>
      </c>
      <c r="B1647" t="s">
        <v>37</v>
      </c>
      <c r="C1647">
        <v>105440.68</v>
      </c>
    </row>
    <row r="1648" spans="1:3" hidden="1" x14ac:dyDescent="0.2">
      <c r="A1648" s="2">
        <v>43572</v>
      </c>
      <c r="B1648" t="s">
        <v>37</v>
      </c>
      <c r="C1648">
        <v>105475.48</v>
      </c>
    </row>
    <row r="1649" spans="1:3" hidden="1" x14ac:dyDescent="0.2">
      <c r="A1649" s="2">
        <v>43571</v>
      </c>
      <c r="B1649" t="s">
        <v>37</v>
      </c>
      <c r="C1649">
        <v>105429.8</v>
      </c>
    </row>
    <row r="1650" spans="1:3" hidden="1" x14ac:dyDescent="0.2">
      <c r="A1650" s="2">
        <v>43570</v>
      </c>
      <c r="B1650" t="s">
        <v>37</v>
      </c>
      <c r="C1650">
        <v>105287.25</v>
      </c>
    </row>
    <row r="1651" spans="1:3" hidden="1" x14ac:dyDescent="0.2">
      <c r="A1651" s="2">
        <v>43569</v>
      </c>
      <c r="B1651" t="s">
        <v>37</v>
      </c>
      <c r="C1651">
        <v>105115.35</v>
      </c>
    </row>
    <row r="1652" spans="1:3" hidden="1" x14ac:dyDescent="0.2">
      <c r="A1652" s="2">
        <v>43568</v>
      </c>
      <c r="B1652" t="s">
        <v>37</v>
      </c>
      <c r="C1652">
        <v>105115.35</v>
      </c>
    </row>
    <row r="1653" spans="1:3" hidden="1" x14ac:dyDescent="0.2">
      <c r="A1653" s="2">
        <v>43567</v>
      </c>
      <c r="B1653" t="s">
        <v>37</v>
      </c>
      <c r="C1653">
        <v>105397.11</v>
      </c>
    </row>
    <row r="1654" spans="1:3" hidden="1" x14ac:dyDescent="0.2">
      <c r="A1654" s="2">
        <v>43566</v>
      </c>
      <c r="B1654" t="s">
        <v>37</v>
      </c>
      <c r="C1654">
        <v>104973.66</v>
      </c>
    </row>
    <row r="1655" spans="1:3" hidden="1" x14ac:dyDescent="0.2">
      <c r="A1655" s="2">
        <v>43565</v>
      </c>
      <c r="B1655" t="s">
        <v>37</v>
      </c>
      <c r="C1655">
        <v>105136.15</v>
      </c>
    </row>
    <row r="1656" spans="1:3" hidden="1" x14ac:dyDescent="0.2">
      <c r="A1656" s="2">
        <v>43564</v>
      </c>
      <c r="B1656" t="s">
        <v>37</v>
      </c>
      <c r="C1656">
        <v>104923.66</v>
      </c>
    </row>
    <row r="1657" spans="1:3" hidden="1" x14ac:dyDescent="0.2">
      <c r="A1657" s="2">
        <v>43563</v>
      </c>
      <c r="B1657" t="s">
        <v>37</v>
      </c>
      <c r="C1657">
        <v>105437.43</v>
      </c>
    </row>
    <row r="1658" spans="1:3" hidden="1" x14ac:dyDescent="0.2">
      <c r="A1658" s="2">
        <v>43562</v>
      </c>
      <c r="B1658" t="s">
        <v>37</v>
      </c>
      <c r="C1658">
        <v>105411.38</v>
      </c>
    </row>
    <row r="1659" spans="1:3" hidden="1" x14ac:dyDescent="0.2">
      <c r="A1659" s="2">
        <v>43561</v>
      </c>
      <c r="B1659" t="s">
        <v>37</v>
      </c>
      <c r="C1659">
        <v>105411.38</v>
      </c>
    </row>
    <row r="1660" spans="1:3" hidden="1" x14ac:dyDescent="0.2">
      <c r="A1660" s="2">
        <v>43560</v>
      </c>
      <c r="B1660" t="s">
        <v>37</v>
      </c>
      <c r="C1660">
        <v>105380.89</v>
      </c>
    </row>
    <row r="1661" spans="1:3" hidden="1" x14ac:dyDescent="0.2">
      <c r="A1661" s="2">
        <v>43559</v>
      </c>
      <c r="B1661" t="s">
        <v>37</v>
      </c>
      <c r="C1661">
        <v>105010.95</v>
      </c>
    </row>
    <row r="1662" spans="1:3" hidden="1" x14ac:dyDescent="0.2">
      <c r="A1662" s="2">
        <v>43558</v>
      </c>
      <c r="B1662" t="s">
        <v>37</v>
      </c>
      <c r="C1662">
        <v>105256.69</v>
      </c>
    </row>
    <row r="1663" spans="1:3" hidden="1" x14ac:dyDescent="0.2">
      <c r="A1663" s="2">
        <v>43557</v>
      </c>
      <c r="B1663" t="s">
        <v>37</v>
      </c>
      <c r="C1663">
        <v>104663.67</v>
      </c>
    </row>
    <row r="1664" spans="1:3" hidden="1" x14ac:dyDescent="0.2">
      <c r="A1664" s="2">
        <v>43556</v>
      </c>
      <c r="B1664" t="s">
        <v>37</v>
      </c>
      <c r="C1664">
        <v>104414.89</v>
      </c>
    </row>
    <row r="1665" spans="1:3" hidden="1" x14ac:dyDescent="0.2">
      <c r="A1665" s="2">
        <v>43555</v>
      </c>
      <c r="B1665" t="s">
        <v>37</v>
      </c>
      <c r="C1665">
        <v>103436.88</v>
      </c>
    </row>
    <row r="1666" spans="1:3" hidden="1" x14ac:dyDescent="0.2">
      <c r="A1666" s="2">
        <v>43554</v>
      </c>
      <c r="B1666" t="s">
        <v>37</v>
      </c>
      <c r="C1666">
        <v>103436.88</v>
      </c>
    </row>
    <row r="1667" spans="1:3" hidden="1" x14ac:dyDescent="0.2">
      <c r="A1667" s="2">
        <v>43553</v>
      </c>
      <c r="B1667" t="s">
        <v>37</v>
      </c>
      <c r="C1667">
        <v>103405.86</v>
      </c>
    </row>
    <row r="1668" spans="1:3" hidden="1" x14ac:dyDescent="0.2">
      <c r="A1668" s="2">
        <v>43552</v>
      </c>
      <c r="B1668" t="s">
        <v>37</v>
      </c>
      <c r="C1668">
        <v>104034.5</v>
      </c>
    </row>
    <row r="1669" spans="1:3" hidden="1" x14ac:dyDescent="0.2">
      <c r="A1669" s="2">
        <v>43551</v>
      </c>
      <c r="B1669" t="s">
        <v>37</v>
      </c>
      <c r="C1669">
        <v>103851.02</v>
      </c>
    </row>
    <row r="1670" spans="1:3" hidden="1" x14ac:dyDescent="0.2">
      <c r="A1670" s="2">
        <v>43550</v>
      </c>
      <c r="B1670" t="s">
        <v>37</v>
      </c>
      <c r="C1670">
        <v>103779.02</v>
      </c>
    </row>
    <row r="1671" spans="1:3" hidden="1" x14ac:dyDescent="0.2">
      <c r="A1671" s="2">
        <v>43549</v>
      </c>
      <c r="B1671" t="s">
        <v>37</v>
      </c>
      <c r="C1671">
        <v>103108.4</v>
      </c>
    </row>
    <row r="1672" spans="1:3" hidden="1" x14ac:dyDescent="0.2">
      <c r="A1672" s="2">
        <v>43548</v>
      </c>
      <c r="B1672" t="s">
        <v>37</v>
      </c>
      <c r="C1672">
        <v>103666.48</v>
      </c>
    </row>
    <row r="1673" spans="1:3" hidden="1" x14ac:dyDescent="0.2">
      <c r="A1673" s="2">
        <v>43547</v>
      </c>
      <c r="B1673" t="s">
        <v>37</v>
      </c>
      <c r="C1673">
        <v>103666.48</v>
      </c>
    </row>
    <row r="1674" spans="1:3" hidden="1" x14ac:dyDescent="0.2">
      <c r="A1674" s="2">
        <v>43546</v>
      </c>
      <c r="B1674" t="s">
        <v>37</v>
      </c>
      <c r="C1674">
        <v>103366.93</v>
      </c>
    </row>
    <row r="1675" spans="1:3" hidden="1" x14ac:dyDescent="0.2">
      <c r="A1675" s="2">
        <v>43545</v>
      </c>
      <c r="B1675" t="s">
        <v>37</v>
      </c>
      <c r="C1675">
        <v>104151.54</v>
      </c>
    </row>
    <row r="1676" spans="1:3" hidden="1" x14ac:dyDescent="0.2">
      <c r="A1676" s="2">
        <v>43544</v>
      </c>
      <c r="B1676" t="s">
        <v>37</v>
      </c>
      <c r="C1676">
        <v>104069.24</v>
      </c>
    </row>
    <row r="1677" spans="1:3" hidden="1" x14ac:dyDescent="0.2">
      <c r="A1677" s="2">
        <v>43543</v>
      </c>
      <c r="B1677" t="s">
        <v>37</v>
      </c>
      <c r="C1677">
        <v>104592.93</v>
      </c>
    </row>
    <row r="1678" spans="1:3" hidden="1" x14ac:dyDescent="0.2">
      <c r="A1678" s="2">
        <v>43542</v>
      </c>
      <c r="B1678" t="s">
        <v>37</v>
      </c>
      <c r="C1678">
        <v>104297.33</v>
      </c>
    </row>
    <row r="1679" spans="1:3" hidden="1" x14ac:dyDescent="0.2">
      <c r="A1679" s="2">
        <v>43541</v>
      </c>
      <c r="B1679" t="s">
        <v>37</v>
      </c>
      <c r="C1679">
        <v>104086.71</v>
      </c>
    </row>
    <row r="1680" spans="1:3" hidden="1" x14ac:dyDescent="0.2">
      <c r="A1680" s="2">
        <v>43540</v>
      </c>
      <c r="B1680" t="s">
        <v>37</v>
      </c>
      <c r="C1680">
        <v>104086.71</v>
      </c>
    </row>
    <row r="1681" spans="1:3" hidden="1" x14ac:dyDescent="0.2">
      <c r="A1681" s="2">
        <v>43539</v>
      </c>
      <c r="B1681" t="s">
        <v>37</v>
      </c>
      <c r="C1681">
        <v>104206.24</v>
      </c>
    </row>
    <row r="1682" spans="1:3" hidden="1" x14ac:dyDescent="0.2">
      <c r="A1682" s="2">
        <v>43538</v>
      </c>
      <c r="B1682" t="s">
        <v>37</v>
      </c>
      <c r="C1682">
        <v>103591.03999999999</v>
      </c>
    </row>
    <row r="1683" spans="1:3" hidden="1" x14ac:dyDescent="0.2">
      <c r="A1683" s="2">
        <v>43537</v>
      </c>
      <c r="B1683" t="s">
        <v>37</v>
      </c>
      <c r="C1683">
        <v>103799.28</v>
      </c>
    </row>
    <row r="1684" spans="1:3" hidden="1" x14ac:dyDescent="0.2">
      <c r="A1684" s="2">
        <v>43536</v>
      </c>
      <c r="B1684" t="s">
        <v>37</v>
      </c>
      <c r="C1684">
        <v>103686.1</v>
      </c>
    </row>
    <row r="1685" spans="1:3" hidden="1" x14ac:dyDescent="0.2">
      <c r="A1685" s="2">
        <v>43535</v>
      </c>
      <c r="B1685" t="s">
        <v>37</v>
      </c>
      <c r="C1685">
        <v>103348.65</v>
      </c>
    </row>
    <row r="1686" spans="1:3" hidden="1" x14ac:dyDescent="0.2">
      <c r="A1686" s="2">
        <v>43534</v>
      </c>
      <c r="B1686" t="s">
        <v>37</v>
      </c>
      <c r="C1686">
        <v>102376.95</v>
      </c>
    </row>
    <row r="1687" spans="1:3" hidden="1" x14ac:dyDescent="0.2">
      <c r="A1687" s="2">
        <v>43533</v>
      </c>
      <c r="B1687" t="s">
        <v>37</v>
      </c>
      <c r="C1687">
        <v>102376.95</v>
      </c>
    </row>
    <row r="1688" spans="1:3" hidden="1" x14ac:dyDescent="0.2">
      <c r="A1688" s="2">
        <v>43532</v>
      </c>
      <c r="B1688" t="s">
        <v>37</v>
      </c>
      <c r="C1688">
        <v>102607.18</v>
      </c>
    </row>
    <row r="1689" spans="1:3" hidden="1" x14ac:dyDescent="0.2">
      <c r="A1689" s="2">
        <v>43531</v>
      </c>
      <c r="B1689" t="s">
        <v>37</v>
      </c>
      <c r="C1689">
        <v>102708.72</v>
      </c>
    </row>
    <row r="1690" spans="1:3" hidden="1" x14ac:dyDescent="0.2">
      <c r="A1690" s="2">
        <v>43530</v>
      </c>
      <c r="B1690" t="s">
        <v>37</v>
      </c>
      <c r="C1690">
        <v>103296.83</v>
      </c>
    </row>
    <row r="1691" spans="1:3" hidden="1" x14ac:dyDescent="0.2">
      <c r="A1691" s="2">
        <v>43529</v>
      </c>
      <c r="B1691" t="s">
        <v>37</v>
      </c>
      <c r="C1691">
        <v>103401.09</v>
      </c>
    </row>
    <row r="1692" spans="1:3" hidden="1" x14ac:dyDescent="0.2">
      <c r="A1692" s="2">
        <v>43528</v>
      </c>
      <c r="B1692" t="s">
        <v>37</v>
      </c>
      <c r="C1692">
        <v>103196.56</v>
      </c>
    </row>
    <row r="1693" spans="1:3" hidden="1" x14ac:dyDescent="0.2">
      <c r="A1693" s="2">
        <v>43527</v>
      </c>
      <c r="B1693" t="s">
        <v>37</v>
      </c>
      <c r="C1693">
        <v>103161.4</v>
      </c>
    </row>
    <row r="1694" spans="1:3" hidden="1" x14ac:dyDescent="0.2">
      <c r="A1694" s="2">
        <v>43526</v>
      </c>
      <c r="B1694" t="s">
        <v>37</v>
      </c>
      <c r="C1694">
        <v>103161.4</v>
      </c>
    </row>
    <row r="1695" spans="1:3" hidden="1" x14ac:dyDescent="0.2">
      <c r="A1695" s="2">
        <v>43525</v>
      </c>
      <c r="B1695" t="s">
        <v>37</v>
      </c>
      <c r="C1695">
        <v>103202.18</v>
      </c>
    </row>
    <row r="1696" spans="1:3" hidden="1" x14ac:dyDescent="0.2">
      <c r="A1696" s="2">
        <v>43524</v>
      </c>
      <c r="B1696" t="s">
        <v>37</v>
      </c>
      <c r="C1696">
        <v>102861.92</v>
      </c>
    </row>
    <row r="1697" spans="1:3" hidden="1" x14ac:dyDescent="0.2">
      <c r="A1697" s="2">
        <v>43523</v>
      </c>
      <c r="B1697" t="s">
        <v>37</v>
      </c>
      <c r="C1697">
        <v>103099.43</v>
      </c>
    </row>
    <row r="1698" spans="1:3" hidden="1" x14ac:dyDescent="0.2">
      <c r="A1698" s="2">
        <v>43522</v>
      </c>
      <c r="B1698" t="s">
        <v>37</v>
      </c>
      <c r="C1698">
        <v>103476.08</v>
      </c>
    </row>
    <row r="1699" spans="1:3" hidden="1" x14ac:dyDescent="0.2">
      <c r="A1699" s="2">
        <v>43521</v>
      </c>
      <c r="B1699" t="s">
        <v>37</v>
      </c>
      <c r="C1699">
        <v>103612.26</v>
      </c>
    </row>
    <row r="1700" spans="1:3" hidden="1" x14ac:dyDescent="0.2">
      <c r="A1700" s="2">
        <v>43520</v>
      </c>
      <c r="B1700" t="s">
        <v>37</v>
      </c>
      <c r="C1700">
        <v>103332.73</v>
      </c>
    </row>
    <row r="1701" spans="1:3" hidden="1" x14ac:dyDescent="0.2">
      <c r="A1701" s="2">
        <v>43519</v>
      </c>
      <c r="B1701" t="s">
        <v>37</v>
      </c>
      <c r="C1701">
        <v>103332.73</v>
      </c>
    </row>
    <row r="1702" spans="1:3" hidden="1" x14ac:dyDescent="0.2">
      <c r="A1702" s="2">
        <v>43518</v>
      </c>
      <c r="B1702" t="s">
        <v>37</v>
      </c>
      <c r="C1702">
        <v>103349.89</v>
      </c>
    </row>
    <row r="1703" spans="1:3" hidden="1" x14ac:dyDescent="0.2">
      <c r="A1703" s="2">
        <v>43517</v>
      </c>
      <c r="B1703" t="s">
        <v>37</v>
      </c>
      <c r="C1703">
        <v>102988.49</v>
      </c>
    </row>
    <row r="1704" spans="1:3" hidden="1" x14ac:dyDescent="0.2">
      <c r="A1704" s="2">
        <v>43516</v>
      </c>
      <c r="B1704" t="s">
        <v>37</v>
      </c>
      <c r="C1704">
        <v>103156.65</v>
      </c>
    </row>
    <row r="1705" spans="1:3" hidden="1" x14ac:dyDescent="0.2">
      <c r="A1705" s="2">
        <v>43515</v>
      </c>
      <c r="B1705" t="s">
        <v>37</v>
      </c>
      <c r="C1705">
        <v>102920.28</v>
      </c>
    </row>
    <row r="1706" spans="1:3" hidden="1" x14ac:dyDescent="0.2">
      <c r="A1706" s="2">
        <v>43514</v>
      </c>
      <c r="B1706" t="s">
        <v>37</v>
      </c>
      <c r="C1706">
        <v>102990.69</v>
      </c>
    </row>
    <row r="1707" spans="1:3" hidden="1" x14ac:dyDescent="0.2">
      <c r="A1707" s="2">
        <v>43513</v>
      </c>
      <c r="B1707" t="s">
        <v>37</v>
      </c>
      <c r="C1707">
        <v>102761.54</v>
      </c>
    </row>
    <row r="1708" spans="1:3" hidden="1" x14ac:dyDescent="0.2">
      <c r="A1708" s="2">
        <v>43512</v>
      </c>
      <c r="B1708" t="s">
        <v>37</v>
      </c>
      <c r="C1708">
        <v>102761.54</v>
      </c>
    </row>
    <row r="1709" spans="1:3" hidden="1" x14ac:dyDescent="0.2">
      <c r="A1709" s="2">
        <v>43511</v>
      </c>
      <c r="B1709" t="s">
        <v>37</v>
      </c>
      <c r="C1709">
        <v>102722.98</v>
      </c>
    </row>
    <row r="1710" spans="1:3" hidden="1" x14ac:dyDescent="0.2">
      <c r="A1710" s="2">
        <v>43510</v>
      </c>
      <c r="B1710" t="s">
        <v>37</v>
      </c>
      <c r="C1710">
        <v>102389.21</v>
      </c>
    </row>
    <row r="1711" spans="1:3" hidden="1" x14ac:dyDescent="0.2">
      <c r="A1711" s="2">
        <v>43509</v>
      </c>
      <c r="B1711" t="s">
        <v>37</v>
      </c>
      <c r="C1711">
        <v>102236.2</v>
      </c>
    </row>
    <row r="1712" spans="1:3" hidden="1" x14ac:dyDescent="0.2">
      <c r="A1712" s="2">
        <v>43508</v>
      </c>
      <c r="B1712" t="s">
        <v>37</v>
      </c>
      <c r="C1712">
        <v>102170.52</v>
      </c>
    </row>
    <row r="1713" spans="1:3" hidden="1" x14ac:dyDescent="0.2">
      <c r="A1713" s="2">
        <v>43507</v>
      </c>
      <c r="B1713" t="s">
        <v>37</v>
      </c>
      <c r="C1713">
        <v>100982.82</v>
      </c>
    </row>
    <row r="1714" spans="1:3" hidden="1" x14ac:dyDescent="0.2">
      <c r="A1714" s="2">
        <v>43506</v>
      </c>
      <c r="B1714" t="s">
        <v>37</v>
      </c>
      <c r="C1714">
        <v>100722.67</v>
      </c>
    </row>
    <row r="1715" spans="1:3" hidden="1" x14ac:dyDescent="0.2">
      <c r="A1715" s="2">
        <v>43505</v>
      </c>
      <c r="B1715" t="s">
        <v>37</v>
      </c>
      <c r="C1715">
        <v>100722.67</v>
      </c>
    </row>
    <row r="1716" spans="1:3" hidden="1" x14ac:dyDescent="0.2">
      <c r="A1716" s="2">
        <v>43504</v>
      </c>
      <c r="B1716" t="s">
        <v>37</v>
      </c>
      <c r="C1716">
        <v>100656.62</v>
      </c>
    </row>
    <row r="1717" spans="1:3" hidden="1" x14ac:dyDescent="0.2">
      <c r="A1717" s="2">
        <v>43503</v>
      </c>
      <c r="B1717" t="s">
        <v>37</v>
      </c>
      <c r="C1717">
        <v>100904.64</v>
      </c>
    </row>
    <row r="1718" spans="1:3" hidden="1" x14ac:dyDescent="0.2">
      <c r="A1718" s="2">
        <v>43502</v>
      </c>
      <c r="B1718" t="s">
        <v>37</v>
      </c>
      <c r="C1718">
        <v>101470.2</v>
      </c>
    </row>
    <row r="1719" spans="1:3" hidden="1" x14ac:dyDescent="0.2">
      <c r="A1719" s="2">
        <v>43501</v>
      </c>
      <c r="B1719" t="s">
        <v>37</v>
      </c>
      <c r="C1719">
        <v>101379.12</v>
      </c>
    </row>
    <row r="1720" spans="1:3" hidden="1" x14ac:dyDescent="0.2">
      <c r="A1720" s="2">
        <v>43500</v>
      </c>
      <c r="B1720" t="s">
        <v>37</v>
      </c>
      <c r="C1720">
        <v>100729.47</v>
      </c>
    </row>
    <row r="1721" spans="1:3" hidden="1" x14ac:dyDescent="0.2">
      <c r="A1721" s="2">
        <v>43499</v>
      </c>
      <c r="B1721" t="s">
        <v>37</v>
      </c>
      <c r="C1721">
        <v>100449.8</v>
      </c>
    </row>
    <row r="1722" spans="1:3" hidden="1" x14ac:dyDescent="0.2">
      <c r="A1722" s="2">
        <v>43498</v>
      </c>
      <c r="B1722" t="s">
        <v>37</v>
      </c>
      <c r="C1722">
        <v>100449.8</v>
      </c>
    </row>
    <row r="1723" spans="1:3" hidden="1" x14ac:dyDescent="0.2">
      <c r="A1723" s="2">
        <v>43497</v>
      </c>
      <c r="B1723" t="s">
        <v>37</v>
      </c>
      <c r="C1723">
        <v>100495.14</v>
      </c>
    </row>
    <row r="1724" spans="1:3" hidden="1" x14ac:dyDescent="0.2">
      <c r="A1724" s="2">
        <v>43496</v>
      </c>
      <c r="B1724" t="s">
        <v>37</v>
      </c>
      <c r="C1724">
        <v>100310.28</v>
      </c>
    </row>
    <row r="1725" spans="1:3" hidden="1" x14ac:dyDescent="0.2">
      <c r="A1725" s="2">
        <v>43495</v>
      </c>
      <c r="B1725" t="s">
        <v>37</v>
      </c>
      <c r="C1725">
        <v>99752.7</v>
      </c>
    </row>
    <row r="1726" spans="1:3" hidden="1" x14ac:dyDescent="0.2">
      <c r="A1726" s="2">
        <v>43494</v>
      </c>
      <c r="B1726" t="s">
        <v>37</v>
      </c>
      <c r="C1726">
        <v>99076.33</v>
      </c>
    </row>
    <row r="1727" spans="1:3" hidden="1" x14ac:dyDescent="0.2">
      <c r="A1727" s="2">
        <v>43493</v>
      </c>
      <c r="B1727" t="s">
        <v>37</v>
      </c>
      <c r="C1727">
        <v>98995.58</v>
      </c>
    </row>
    <row r="1728" spans="1:3" hidden="1" x14ac:dyDescent="0.2">
      <c r="A1728" s="2">
        <v>43492</v>
      </c>
      <c r="B1728" t="s">
        <v>37</v>
      </c>
      <c r="C1728">
        <v>99614.56</v>
      </c>
    </row>
    <row r="1729" spans="1:3" hidden="1" x14ac:dyDescent="0.2">
      <c r="A1729" s="2">
        <v>43491</v>
      </c>
      <c r="B1729" t="s">
        <v>37</v>
      </c>
      <c r="C1729">
        <v>99614.56</v>
      </c>
    </row>
    <row r="1730" spans="1:3" hidden="1" x14ac:dyDescent="0.2">
      <c r="A1730" s="2">
        <v>43490</v>
      </c>
      <c r="B1730" t="s">
        <v>37</v>
      </c>
      <c r="C1730">
        <v>100117.13</v>
      </c>
    </row>
    <row r="1731" spans="1:3" hidden="1" x14ac:dyDescent="0.2">
      <c r="A1731" s="2">
        <v>43489</v>
      </c>
      <c r="B1731" t="s">
        <v>37</v>
      </c>
      <c r="C1731">
        <v>99267.05</v>
      </c>
    </row>
    <row r="1732" spans="1:3" hidden="1" x14ac:dyDescent="0.2">
      <c r="A1732" s="2">
        <v>43488</v>
      </c>
      <c r="B1732" t="s">
        <v>37</v>
      </c>
      <c r="C1732">
        <v>99086.31</v>
      </c>
    </row>
    <row r="1733" spans="1:3" hidden="1" x14ac:dyDescent="0.2">
      <c r="A1733" s="2">
        <v>43487</v>
      </c>
      <c r="B1733" t="s">
        <v>37</v>
      </c>
      <c r="C1733">
        <v>99162.64</v>
      </c>
    </row>
    <row r="1734" spans="1:3" hidden="1" x14ac:dyDescent="0.2">
      <c r="A1734" s="2">
        <v>43486</v>
      </c>
      <c r="B1734" t="s">
        <v>37</v>
      </c>
      <c r="C1734">
        <v>99922.34</v>
      </c>
    </row>
    <row r="1735" spans="1:3" hidden="1" x14ac:dyDescent="0.2">
      <c r="A1735" s="2">
        <v>43485</v>
      </c>
      <c r="B1735" t="s">
        <v>37</v>
      </c>
      <c r="C1735">
        <v>99945.76</v>
      </c>
    </row>
    <row r="1736" spans="1:3" hidden="1" x14ac:dyDescent="0.2">
      <c r="A1736" s="2">
        <v>43484</v>
      </c>
      <c r="B1736" t="s">
        <v>37</v>
      </c>
      <c r="C1736">
        <v>99945.76</v>
      </c>
    </row>
    <row r="1737" spans="1:3" hidden="1" x14ac:dyDescent="0.2">
      <c r="A1737" s="2">
        <v>43483</v>
      </c>
      <c r="B1737" t="s">
        <v>37</v>
      </c>
      <c r="C1737">
        <v>99777.24</v>
      </c>
    </row>
    <row r="1738" spans="1:3" hidden="1" x14ac:dyDescent="0.2">
      <c r="A1738" s="2">
        <v>43482</v>
      </c>
      <c r="B1738" t="s">
        <v>37</v>
      </c>
      <c r="C1738">
        <v>98594.08</v>
      </c>
    </row>
    <row r="1739" spans="1:3" hidden="1" x14ac:dyDescent="0.2">
      <c r="A1739" s="2">
        <v>43481</v>
      </c>
      <c r="B1739" t="s">
        <v>37</v>
      </c>
      <c r="C1739">
        <v>98138.27</v>
      </c>
    </row>
    <row r="1740" spans="1:3" hidden="1" x14ac:dyDescent="0.2">
      <c r="A1740" s="2">
        <v>43480</v>
      </c>
      <c r="B1740" t="s">
        <v>37</v>
      </c>
      <c r="C1740">
        <v>97413.38</v>
      </c>
    </row>
    <row r="1741" spans="1:3" hidden="1" x14ac:dyDescent="0.2">
      <c r="A1741" s="2">
        <v>43479</v>
      </c>
      <c r="B1741" t="s">
        <v>37</v>
      </c>
      <c r="C1741">
        <v>96777.84</v>
      </c>
    </row>
    <row r="1742" spans="1:3" hidden="1" x14ac:dyDescent="0.2">
      <c r="A1742" s="2">
        <v>43478</v>
      </c>
      <c r="B1742" t="s">
        <v>37</v>
      </c>
      <c r="C1742">
        <v>97089.22</v>
      </c>
    </row>
    <row r="1743" spans="1:3" hidden="1" x14ac:dyDescent="0.2">
      <c r="A1743" s="2">
        <v>43477</v>
      </c>
      <c r="B1743" t="s">
        <v>37</v>
      </c>
      <c r="C1743">
        <v>97089.22</v>
      </c>
    </row>
    <row r="1744" spans="1:3" hidden="1" x14ac:dyDescent="0.2">
      <c r="A1744" s="2">
        <v>43476</v>
      </c>
      <c r="B1744" t="s">
        <v>37</v>
      </c>
      <c r="C1744">
        <v>96951.13</v>
      </c>
    </row>
    <row r="1745" spans="1:3" hidden="1" x14ac:dyDescent="0.2">
      <c r="A1745" s="2">
        <v>43475</v>
      </c>
      <c r="B1745" t="s">
        <v>37</v>
      </c>
      <c r="C1745">
        <v>96584.25</v>
      </c>
    </row>
    <row r="1746" spans="1:3" hidden="1" x14ac:dyDescent="0.2">
      <c r="A1746" s="2">
        <v>43474</v>
      </c>
      <c r="B1746" t="s">
        <v>37</v>
      </c>
      <c r="C1746">
        <v>96939.81</v>
      </c>
    </row>
    <row r="1747" spans="1:3" hidden="1" x14ac:dyDescent="0.2">
      <c r="A1747" s="2">
        <v>43473</v>
      </c>
      <c r="B1747" t="s">
        <v>37</v>
      </c>
      <c r="C1747">
        <v>95853.52</v>
      </c>
    </row>
    <row r="1748" spans="1:3" hidden="1" x14ac:dyDescent="0.2">
      <c r="A1748" s="2">
        <v>43472</v>
      </c>
      <c r="B1748" t="s">
        <v>37</v>
      </c>
      <c r="C1748">
        <v>95986.16</v>
      </c>
    </row>
    <row r="1749" spans="1:3" hidden="1" x14ac:dyDescent="0.2">
      <c r="A1749" s="2">
        <v>43471</v>
      </c>
      <c r="B1749" t="s">
        <v>37</v>
      </c>
      <c r="C1749">
        <v>95235.37</v>
      </c>
    </row>
    <row r="1750" spans="1:3" hidden="1" x14ac:dyDescent="0.2">
      <c r="A1750" s="2">
        <v>43470</v>
      </c>
      <c r="B1750" t="s">
        <v>37</v>
      </c>
      <c r="C1750">
        <v>95235.37</v>
      </c>
    </row>
    <row r="1751" spans="1:3" hidden="1" x14ac:dyDescent="0.2">
      <c r="A1751" s="2">
        <v>43469</v>
      </c>
      <c r="B1751" t="s">
        <v>37</v>
      </c>
      <c r="C1751">
        <v>95215.96</v>
      </c>
    </row>
    <row r="1752" spans="1:3" hidden="1" x14ac:dyDescent="0.2">
      <c r="A1752" s="2">
        <v>43468</v>
      </c>
      <c r="B1752" t="s">
        <v>37</v>
      </c>
      <c r="C1752">
        <v>93654.52</v>
      </c>
    </row>
    <row r="1753" spans="1:3" hidden="1" x14ac:dyDescent="0.2">
      <c r="A1753" s="2">
        <v>43467</v>
      </c>
      <c r="B1753" t="s">
        <v>37</v>
      </c>
      <c r="C1753">
        <v>94103.6</v>
      </c>
    </row>
    <row r="1754" spans="1:3" hidden="1" x14ac:dyDescent="0.2">
      <c r="A1754" s="2">
        <v>43466</v>
      </c>
      <c r="B1754" t="s">
        <v>37</v>
      </c>
      <c r="C1754">
        <v>94079.22</v>
      </c>
    </row>
    <row r="1755" spans="1:3" x14ac:dyDescent="0.2">
      <c r="A1755" s="2">
        <v>43465</v>
      </c>
      <c r="B1755" t="s">
        <v>37</v>
      </c>
      <c r="C1755">
        <v>94227.5</v>
      </c>
    </row>
    <row r="1756" spans="1:3" hidden="1" x14ac:dyDescent="0.2">
      <c r="A1756" s="2">
        <v>43464</v>
      </c>
      <c r="B1756" t="s">
        <v>37</v>
      </c>
      <c r="C1756">
        <v>93784.56</v>
      </c>
    </row>
    <row r="1757" spans="1:3" hidden="1" x14ac:dyDescent="0.2">
      <c r="A1757" s="2">
        <v>43463</v>
      </c>
      <c r="B1757" t="s">
        <v>37</v>
      </c>
      <c r="C1757">
        <v>93784.56</v>
      </c>
    </row>
    <row r="1758" spans="1:3" hidden="1" x14ac:dyDescent="0.2">
      <c r="A1758" s="2">
        <v>43462</v>
      </c>
      <c r="B1758" t="s">
        <v>37</v>
      </c>
      <c r="C1758">
        <v>93822.38</v>
      </c>
    </row>
    <row r="1759" spans="1:3" hidden="1" x14ac:dyDescent="0.2">
      <c r="A1759" s="2">
        <v>43461</v>
      </c>
      <c r="B1759" t="s">
        <v>37</v>
      </c>
      <c r="C1759">
        <v>93307.82</v>
      </c>
    </row>
    <row r="1760" spans="1:3" hidden="1" x14ac:dyDescent="0.2">
      <c r="A1760" s="2">
        <v>43460</v>
      </c>
      <c r="B1760" t="s">
        <v>37</v>
      </c>
      <c r="C1760">
        <v>91832.51</v>
      </c>
    </row>
    <row r="1761" spans="1:3" hidden="1" x14ac:dyDescent="0.2">
      <c r="A1761" s="2">
        <v>43459</v>
      </c>
      <c r="B1761" t="s">
        <v>37</v>
      </c>
      <c r="C1761">
        <v>91986.77</v>
      </c>
    </row>
    <row r="1762" spans="1:3" hidden="1" x14ac:dyDescent="0.2">
      <c r="A1762" s="2">
        <v>43458</v>
      </c>
      <c r="B1762" t="s">
        <v>37</v>
      </c>
      <c r="C1762">
        <v>92127.18</v>
      </c>
    </row>
    <row r="1763" spans="1:3" hidden="1" x14ac:dyDescent="0.2">
      <c r="A1763" s="2">
        <v>43457</v>
      </c>
      <c r="B1763" t="s">
        <v>37</v>
      </c>
      <c r="C1763">
        <v>93268.54</v>
      </c>
    </row>
    <row r="1764" spans="1:3" hidden="1" x14ac:dyDescent="0.2">
      <c r="A1764" s="2">
        <v>43456</v>
      </c>
      <c r="B1764" t="s">
        <v>37</v>
      </c>
      <c r="C1764">
        <v>93268.54</v>
      </c>
    </row>
    <row r="1765" spans="1:3" hidden="1" x14ac:dyDescent="0.2">
      <c r="A1765" s="2">
        <v>43455</v>
      </c>
      <c r="B1765" t="s">
        <v>37</v>
      </c>
      <c r="C1765">
        <v>92940.68</v>
      </c>
    </row>
    <row r="1766" spans="1:3" hidden="1" x14ac:dyDescent="0.2">
      <c r="A1766" s="2">
        <v>43454</v>
      </c>
      <c r="B1766" t="s">
        <v>37</v>
      </c>
      <c r="C1766">
        <v>93949.19</v>
      </c>
    </row>
    <row r="1767" spans="1:3" hidden="1" x14ac:dyDescent="0.2">
      <c r="A1767" s="2">
        <v>43453</v>
      </c>
      <c r="B1767" t="s">
        <v>37</v>
      </c>
      <c r="C1767">
        <v>95540.96</v>
      </c>
    </row>
    <row r="1768" spans="1:3" hidden="1" x14ac:dyDescent="0.2">
      <c r="A1768" s="2">
        <v>43452</v>
      </c>
      <c r="B1768" t="s">
        <v>37</v>
      </c>
      <c r="C1768">
        <v>95912.89</v>
      </c>
    </row>
    <row r="1769" spans="1:3" hidden="1" x14ac:dyDescent="0.2">
      <c r="A1769" s="2">
        <v>43451</v>
      </c>
      <c r="B1769" t="s">
        <v>37</v>
      </c>
      <c r="C1769">
        <v>96624.71</v>
      </c>
    </row>
    <row r="1770" spans="1:3" hidden="1" x14ac:dyDescent="0.2">
      <c r="A1770" s="2">
        <v>43450</v>
      </c>
      <c r="B1770" t="s">
        <v>37</v>
      </c>
      <c r="C1770">
        <v>97503.76</v>
      </c>
    </row>
    <row r="1771" spans="1:3" hidden="1" x14ac:dyDescent="0.2">
      <c r="A1771" s="2">
        <v>43449</v>
      </c>
      <c r="B1771" t="s">
        <v>37</v>
      </c>
      <c r="C1771">
        <v>97503.76</v>
      </c>
    </row>
    <row r="1772" spans="1:3" hidden="1" x14ac:dyDescent="0.2">
      <c r="A1772" s="2">
        <v>43448</v>
      </c>
      <c r="B1772" t="s">
        <v>37</v>
      </c>
      <c r="C1772">
        <v>97248.46</v>
      </c>
    </row>
    <row r="1773" spans="1:3" hidden="1" x14ac:dyDescent="0.2">
      <c r="A1773" s="2">
        <v>43447</v>
      </c>
      <c r="B1773" t="s">
        <v>37</v>
      </c>
      <c r="C1773">
        <v>98226.95</v>
      </c>
    </row>
    <row r="1774" spans="1:3" hidden="1" x14ac:dyDescent="0.2">
      <c r="A1774" s="2">
        <v>43446</v>
      </c>
      <c r="B1774" t="s">
        <v>37</v>
      </c>
      <c r="C1774">
        <v>98654.29</v>
      </c>
    </row>
    <row r="1775" spans="1:3" hidden="1" x14ac:dyDescent="0.2">
      <c r="A1775" s="2">
        <v>43445</v>
      </c>
      <c r="B1775" t="s">
        <v>37</v>
      </c>
      <c r="C1775">
        <v>97474.59</v>
      </c>
    </row>
    <row r="1776" spans="1:3" hidden="1" x14ac:dyDescent="0.2">
      <c r="A1776" s="2">
        <v>43444</v>
      </c>
      <c r="B1776" t="s">
        <v>37</v>
      </c>
      <c r="C1776">
        <v>96795.25</v>
      </c>
    </row>
    <row r="1777" spans="1:3" hidden="1" x14ac:dyDescent="0.2">
      <c r="A1777" s="2">
        <v>43443</v>
      </c>
      <c r="B1777" t="s">
        <v>37</v>
      </c>
      <c r="C1777">
        <v>97904.58</v>
      </c>
    </row>
    <row r="1778" spans="1:3" hidden="1" x14ac:dyDescent="0.2">
      <c r="A1778" s="2">
        <v>43442</v>
      </c>
      <c r="B1778" t="s">
        <v>37</v>
      </c>
      <c r="C1778">
        <v>97904.58</v>
      </c>
    </row>
    <row r="1779" spans="1:3" hidden="1" x14ac:dyDescent="0.2">
      <c r="A1779" s="2">
        <v>43441</v>
      </c>
      <c r="B1779" t="s">
        <v>37</v>
      </c>
      <c r="C1779">
        <v>97903.09</v>
      </c>
    </row>
    <row r="1780" spans="1:3" hidden="1" x14ac:dyDescent="0.2">
      <c r="A1780" s="2">
        <v>43440</v>
      </c>
      <c r="B1780" t="s">
        <v>37</v>
      </c>
      <c r="C1780">
        <v>98399.38</v>
      </c>
    </row>
    <row r="1781" spans="1:3" hidden="1" x14ac:dyDescent="0.2">
      <c r="A1781" s="2">
        <v>43439</v>
      </c>
      <c r="B1781" t="s">
        <v>37</v>
      </c>
      <c r="C1781">
        <v>99930.08</v>
      </c>
    </row>
    <row r="1782" spans="1:3" hidden="1" x14ac:dyDescent="0.2">
      <c r="A1782" s="2">
        <v>43438</v>
      </c>
      <c r="B1782" t="s">
        <v>37</v>
      </c>
      <c r="C1782">
        <v>100471.75</v>
      </c>
    </row>
    <row r="1783" spans="1:3" hidden="1" x14ac:dyDescent="0.2">
      <c r="A1783" s="2">
        <v>43437</v>
      </c>
      <c r="B1783" t="s">
        <v>37</v>
      </c>
      <c r="C1783">
        <v>101954.08</v>
      </c>
    </row>
    <row r="1784" spans="1:3" hidden="1" x14ac:dyDescent="0.2">
      <c r="A1784" s="2">
        <v>43436</v>
      </c>
      <c r="B1784" t="s">
        <v>37</v>
      </c>
      <c r="C1784">
        <v>100809.61</v>
      </c>
    </row>
    <row r="1785" spans="1:3" hidden="1" x14ac:dyDescent="0.2">
      <c r="A1785" s="2">
        <v>43435</v>
      </c>
      <c r="B1785" t="s">
        <v>37</v>
      </c>
      <c r="C1785">
        <v>100809.61</v>
      </c>
    </row>
    <row r="1786" spans="1:3" hidden="1" x14ac:dyDescent="0.2">
      <c r="A1786" s="2">
        <v>43434</v>
      </c>
      <c r="B1786" t="s">
        <v>37</v>
      </c>
      <c r="C1786">
        <v>100428.2</v>
      </c>
    </row>
    <row r="1787" spans="1:3" hidden="1" x14ac:dyDescent="0.2">
      <c r="A1787" s="2">
        <v>43433</v>
      </c>
      <c r="B1787" t="s">
        <v>37</v>
      </c>
      <c r="C1787">
        <v>100416.7</v>
      </c>
    </row>
    <row r="1788" spans="1:3" hidden="1" x14ac:dyDescent="0.2">
      <c r="A1788" s="2">
        <v>43432</v>
      </c>
      <c r="B1788" t="s">
        <v>37</v>
      </c>
      <c r="C1788">
        <v>100647.35</v>
      </c>
    </row>
    <row r="1789" spans="1:3" hidden="1" x14ac:dyDescent="0.2">
      <c r="A1789" s="2">
        <v>43431</v>
      </c>
      <c r="B1789" t="s">
        <v>37</v>
      </c>
      <c r="C1789">
        <v>99391.87</v>
      </c>
    </row>
    <row r="1790" spans="1:3" hidden="1" x14ac:dyDescent="0.2">
      <c r="A1790" s="2">
        <v>43430</v>
      </c>
      <c r="B1790" t="s">
        <v>37</v>
      </c>
      <c r="C1790">
        <v>99218.34</v>
      </c>
    </row>
    <row r="1791" spans="1:3" hidden="1" x14ac:dyDescent="0.2">
      <c r="A1791" s="2">
        <v>43429</v>
      </c>
      <c r="B1791" t="s">
        <v>37</v>
      </c>
      <c r="C1791">
        <v>98479.24</v>
      </c>
    </row>
    <row r="1792" spans="1:3" hidden="1" x14ac:dyDescent="0.2">
      <c r="A1792" s="2">
        <v>43428</v>
      </c>
      <c r="B1792" t="s">
        <v>37</v>
      </c>
      <c r="C1792">
        <v>98479.24</v>
      </c>
    </row>
    <row r="1793" spans="1:3" hidden="1" x14ac:dyDescent="0.2">
      <c r="A1793" s="2">
        <v>43427</v>
      </c>
      <c r="B1793" t="s">
        <v>37</v>
      </c>
      <c r="C1793">
        <v>98163.39</v>
      </c>
    </row>
    <row r="1794" spans="1:3" hidden="1" x14ac:dyDescent="0.2">
      <c r="A1794" s="2">
        <v>43426</v>
      </c>
      <c r="B1794" t="s">
        <v>37</v>
      </c>
      <c r="C1794">
        <v>98358</v>
      </c>
    </row>
    <row r="1795" spans="1:3" hidden="1" x14ac:dyDescent="0.2">
      <c r="A1795" s="2">
        <v>43425</v>
      </c>
      <c r="B1795" t="s">
        <v>37</v>
      </c>
      <c r="C1795">
        <v>98676.7</v>
      </c>
    </row>
    <row r="1796" spans="1:3" hidden="1" x14ac:dyDescent="0.2">
      <c r="A1796" s="2">
        <v>43424</v>
      </c>
      <c r="B1796" t="s">
        <v>37</v>
      </c>
      <c r="C1796">
        <v>97809.05</v>
      </c>
    </row>
    <row r="1797" spans="1:3" hidden="1" x14ac:dyDescent="0.2">
      <c r="A1797" s="2">
        <v>43423</v>
      </c>
      <c r="B1797" t="s">
        <v>37</v>
      </c>
      <c r="C1797">
        <v>99359.3</v>
      </c>
    </row>
    <row r="1798" spans="1:3" hidden="1" x14ac:dyDescent="0.2">
      <c r="A1798" s="2">
        <v>43422</v>
      </c>
      <c r="B1798" t="s">
        <v>37</v>
      </c>
      <c r="C1798">
        <v>100070.07</v>
      </c>
    </row>
    <row r="1799" spans="1:3" hidden="1" x14ac:dyDescent="0.2">
      <c r="A1799" s="2">
        <v>43421</v>
      </c>
      <c r="B1799" t="s">
        <v>37</v>
      </c>
      <c r="C1799">
        <v>100070.07</v>
      </c>
    </row>
    <row r="1800" spans="1:3" hidden="1" x14ac:dyDescent="0.2">
      <c r="A1800" s="2">
        <v>43420</v>
      </c>
      <c r="B1800" t="s">
        <v>37</v>
      </c>
      <c r="C1800">
        <v>100525.49</v>
      </c>
    </row>
    <row r="1801" spans="1:3" hidden="1" x14ac:dyDescent="0.2">
      <c r="A1801" s="2">
        <v>43419</v>
      </c>
      <c r="B1801" t="s">
        <v>37</v>
      </c>
      <c r="C1801">
        <v>100632.85</v>
      </c>
    </row>
    <row r="1802" spans="1:3" hidden="1" x14ac:dyDescent="0.2">
      <c r="A1802" s="2">
        <v>43418</v>
      </c>
      <c r="B1802" t="s">
        <v>37</v>
      </c>
      <c r="C1802">
        <v>100444.91</v>
      </c>
    </row>
    <row r="1803" spans="1:3" hidden="1" x14ac:dyDescent="0.2">
      <c r="A1803" s="2">
        <v>43417</v>
      </c>
      <c r="B1803" t="s">
        <v>37</v>
      </c>
      <c r="C1803">
        <v>101358.73</v>
      </c>
    </row>
    <row r="1804" spans="1:3" hidden="1" x14ac:dyDescent="0.2">
      <c r="A1804" s="2">
        <v>43416</v>
      </c>
      <c r="B1804" t="s">
        <v>37</v>
      </c>
      <c r="C1804">
        <v>101042.87</v>
      </c>
    </row>
    <row r="1805" spans="1:3" hidden="1" x14ac:dyDescent="0.2">
      <c r="A1805" s="2">
        <v>43415</v>
      </c>
      <c r="B1805" t="s">
        <v>37</v>
      </c>
      <c r="C1805">
        <v>101788.17</v>
      </c>
    </row>
    <row r="1806" spans="1:3" hidden="1" x14ac:dyDescent="0.2">
      <c r="A1806" s="2">
        <v>43414</v>
      </c>
      <c r="B1806" t="s">
        <v>37</v>
      </c>
      <c r="C1806">
        <v>101788.17</v>
      </c>
    </row>
    <row r="1807" spans="1:3" hidden="1" x14ac:dyDescent="0.2">
      <c r="A1807" s="2">
        <v>43413</v>
      </c>
      <c r="B1807" t="s">
        <v>37</v>
      </c>
      <c r="C1807">
        <v>101657.53</v>
      </c>
    </row>
    <row r="1808" spans="1:3" hidden="1" x14ac:dyDescent="0.2">
      <c r="A1808" s="2">
        <v>43412</v>
      </c>
      <c r="B1808" t="s">
        <v>37</v>
      </c>
      <c r="C1808">
        <v>102077.85</v>
      </c>
    </row>
    <row r="1809" spans="1:3" hidden="1" x14ac:dyDescent="0.2">
      <c r="A1809" s="2">
        <v>43411</v>
      </c>
      <c r="B1809" t="s">
        <v>37</v>
      </c>
      <c r="C1809">
        <v>101829.58</v>
      </c>
    </row>
    <row r="1810" spans="1:3" hidden="1" x14ac:dyDescent="0.2">
      <c r="A1810" s="2">
        <v>43410</v>
      </c>
      <c r="B1810" t="s">
        <v>37</v>
      </c>
      <c r="C1810">
        <v>100899.46</v>
      </c>
    </row>
    <row r="1811" spans="1:3" hidden="1" x14ac:dyDescent="0.2">
      <c r="A1811" s="2">
        <v>43409</v>
      </c>
      <c r="B1811" t="s">
        <v>37</v>
      </c>
      <c r="C1811">
        <v>100674.7</v>
      </c>
    </row>
    <row r="1812" spans="1:3" hidden="1" x14ac:dyDescent="0.2">
      <c r="A1812" s="2">
        <v>43408</v>
      </c>
      <c r="B1812" t="s">
        <v>37</v>
      </c>
      <c r="C1812">
        <v>100669.31</v>
      </c>
    </row>
    <row r="1813" spans="1:3" hidden="1" x14ac:dyDescent="0.2">
      <c r="A1813" s="2">
        <v>43407</v>
      </c>
      <c r="B1813" t="s">
        <v>37</v>
      </c>
      <c r="C1813">
        <v>100669.31</v>
      </c>
    </row>
    <row r="1814" spans="1:3" hidden="1" x14ac:dyDescent="0.2">
      <c r="A1814" s="2">
        <v>43406</v>
      </c>
      <c r="B1814" t="s">
        <v>37</v>
      </c>
      <c r="C1814">
        <v>100564.67</v>
      </c>
    </row>
    <row r="1815" spans="1:3" hidden="1" x14ac:dyDescent="0.2">
      <c r="A1815" s="2">
        <v>43405</v>
      </c>
      <c r="B1815" t="s">
        <v>37</v>
      </c>
      <c r="C1815">
        <v>100390.48</v>
      </c>
    </row>
    <row r="1816" spans="1:3" hidden="1" x14ac:dyDescent="0.2">
      <c r="A1816" s="2">
        <v>43404</v>
      </c>
      <c r="B1816" t="s">
        <v>37</v>
      </c>
      <c r="C1816">
        <v>99916.18</v>
      </c>
    </row>
    <row r="1817" spans="1:3" hidden="1" x14ac:dyDescent="0.2">
      <c r="A1817" s="2">
        <v>43403</v>
      </c>
      <c r="B1817" t="s">
        <v>37</v>
      </c>
      <c r="C1817">
        <v>98462.58</v>
      </c>
    </row>
    <row r="1818" spans="1:3" hidden="1" x14ac:dyDescent="0.2">
      <c r="A1818" s="2">
        <v>43402</v>
      </c>
      <c r="B1818" t="s">
        <v>37</v>
      </c>
      <c r="C1818">
        <v>97928.04</v>
      </c>
    </row>
    <row r="1819" spans="1:3" hidden="1" x14ac:dyDescent="0.2">
      <c r="A1819" s="2">
        <v>43401</v>
      </c>
      <c r="B1819" t="s">
        <v>37</v>
      </c>
      <c r="C1819">
        <v>97959.77</v>
      </c>
    </row>
    <row r="1820" spans="1:3" hidden="1" x14ac:dyDescent="0.2">
      <c r="A1820" s="2">
        <v>43400</v>
      </c>
      <c r="B1820" t="s">
        <v>37</v>
      </c>
      <c r="C1820">
        <v>97959.77</v>
      </c>
    </row>
    <row r="1821" spans="1:3" hidden="1" x14ac:dyDescent="0.2">
      <c r="A1821" s="2">
        <v>43399</v>
      </c>
      <c r="B1821" t="s">
        <v>37</v>
      </c>
      <c r="C1821">
        <v>98098.89</v>
      </c>
    </row>
    <row r="1822" spans="1:3" hidden="1" x14ac:dyDescent="0.2">
      <c r="A1822" s="2">
        <v>43398</v>
      </c>
      <c r="B1822" t="s">
        <v>37</v>
      </c>
      <c r="C1822">
        <v>99014.49</v>
      </c>
    </row>
    <row r="1823" spans="1:3" hidden="1" x14ac:dyDescent="0.2">
      <c r="A1823" s="2">
        <v>43397</v>
      </c>
      <c r="B1823" t="s">
        <v>37</v>
      </c>
      <c r="C1823">
        <v>98302.21</v>
      </c>
    </row>
    <row r="1824" spans="1:3" hidden="1" x14ac:dyDescent="0.2">
      <c r="A1824" s="2">
        <v>43396</v>
      </c>
      <c r="B1824" t="s">
        <v>37</v>
      </c>
      <c r="C1824">
        <v>99316.94</v>
      </c>
    </row>
    <row r="1825" spans="1:3" hidden="1" x14ac:dyDescent="0.2">
      <c r="A1825" s="2">
        <v>43395</v>
      </c>
      <c r="B1825" t="s">
        <v>37</v>
      </c>
      <c r="C1825">
        <v>100212.37</v>
      </c>
    </row>
    <row r="1826" spans="1:3" hidden="1" x14ac:dyDescent="0.2">
      <c r="A1826" s="2">
        <v>43394</v>
      </c>
      <c r="B1826" t="s">
        <v>37</v>
      </c>
      <c r="C1826">
        <v>100355.74</v>
      </c>
    </row>
    <row r="1827" spans="1:3" hidden="1" x14ac:dyDescent="0.2">
      <c r="A1827" s="2">
        <v>43393</v>
      </c>
      <c r="B1827" t="s">
        <v>37</v>
      </c>
      <c r="C1827">
        <v>100355.74</v>
      </c>
    </row>
    <row r="1828" spans="1:3" hidden="1" x14ac:dyDescent="0.2">
      <c r="A1828" s="2">
        <v>43392</v>
      </c>
      <c r="B1828" t="s">
        <v>37</v>
      </c>
      <c r="C1828">
        <v>100664.3</v>
      </c>
    </row>
    <row r="1829" spans="1:3" hidden="1" x14ac:dyDescent="0.2">
      <c r="A1829" s="2">
        <v>43391</v>
      </c>
      <c r="B1829" t="s">
        <v>37</v>
      </c>
      <c r="C1829">
        <v>100524.73</v>
      </c>
    </row>
    <row r="1830" spans="1:3" hidden="1" x14ac:dyDescent="0.2">
      <c r="A1830" s="2">
        <v>43390</v>
      </c>
      <c r="B1830" t="s">
        <v>37</v>
      </c>
      <c r="C1830">
        <v>100993.13</v>
      </c>
    </row>
    <row r="1831" spans="1:3" hidden="1" x14ac:dyDescent="0.2">
      <c r="A1831" s="2">
        <v>43389</v>
      </c>
      <c r="B1831" t="s">
        <v>37</v>
      </c>
      <c r="C1831">
        <v>100791.24</v>
      </c>
    </row>
    <row r="1832" spans="1:3" hidden="1" x14ac:dyDescent="0.2">
      <c r="A1832" s="2">
        <v>43388</v>
      </c>
      <c r="B1832" t="s">
        <v>37</v>
      </c>
      <c r="C1832">
        <v>99778.66</v>
      </c>
    </row>
    <row r="1833" spans="1:3" hidden="1" x14ac:dyDescent="0.2">
      <c r="A1833" s="2">
        <v>43387</v>
      </c>
      <c r="B1833" t="s">
        <v>37</v>
      </c>
      <c r="C1833">
        <v>99977.25</v>
      </c>
    </row>
    <row r="1834" spans="1:3" hidden="1" x14ac:dyDescent="0.2">
      <c r="A1834" s="2">
        <v>43386</v>
      </c>
      <c r="B1834" t="s">
        <v>37</v>
      </c>
      <c r="C1834">
        <v>99977.25</v>
      </c>
    </row>
    <row r="1835" spans="1:3" hidden="1" x14ac:dyDescent="0.2">
      <c r="A1835" s="2">
        <v>43385</v>
      </c>
      <c r="B1835" t="s">
        <v>37</v>
      </c>
      <c r="C1835">
        <v>99822.81</v>
      </c>
    </row>
    <row r="1836" spans="1:3" hidden="1" x14ac:dyDescent="0.2">
      <c r="A1836" s="2">
        <v>43384</v>
      </c>
      <c r="B1836" t="s">
        <v>37</v>
      </c>
      <c r="C1836">
        <v>99744.27</v>
      </c>
    </row>
    <row r="1837" spans="1:3" hidden="1" x14ac:dyDescent="0.2">
      <c r="A1837" s="2">
        <v>43383</v>
      </c>
      <c r="B1837" t="s">
        <v>37</v>
      </c>
      <c r="C1837">
        <v>101878.17</v>
      </c>
    </row>
    <row r="1838" spans="1:3" hidden="1" x14ac:dyDescent="0.2">
      <c r="A1838" s="2">
        <v>43382</v>
      </c>
      <c r="B1838" t="s">
        <v>37</v>
      </c>
      <c r="C1838">
        <v>103548.95</v>
      </c>
    </row>
    <row r="1839" spans="1:3" hidden="1" x14ac:dyDescent="0.2">
      <c r="A1839" s="2">
        <v>43381</v>
      </c>
      <c r="B1839" t="s">
        <v>37</v>
      </c>
      <c r="C1839">
        <v>103547.36</v>
      </c>
    </row>
    <row r="1840" spans="1:3" hidden="1" x14ac:dyDescent="0.2">
      <c r="A1840" s="2">
        <v>43380</v>
      </c>
      <c r="B1840" t="s">
        <v>37</v>
      </c>
      <c r="C1840">
        <v>103826.87</v>
      </c>
    </row>
    <row r="1841" spans="1:3" hidden="1" x14ac:dyDescent="0.2">
      <c r="A1841" s="2">
        <v>43379</v>
      </c>
      <c r="B1841" t="s">
        <v>37</v>
      </c>
      <c r="C1841">
        <v>103826.87</v>
      </c>
    </row>
    <row r="1842" spans="1:3" hidden="1" x14ac:dyDescent="0.2">
      <c r="A1842" s="2">
        <v>43378</v>
      </c>
      <c r="B1842" t="s">
        <v>37</v>
      </c>
      <c r="C1842">
        <v>103881.92</v>
      </c>
    </row>
    <row r="1843" spans="1:3" hidden="1" x14ac:dyDescent="0.2">
      <c r="A1843" s="2">
        <v>43377</v>
      </c>
      <c r="B1843" t="s">
        <v>37</v>
      </c>
      <c r="C1843">
        <v>104609.13</v>
      </c>
    </row>
    <row r="1844" spans="1:3" hidden="1" x14ac:dyDescent="0.2">
      <c r="A1844" s="2">
        <v>43376</v>
      </c>
      <c r="B1844" t="s">
        <v>37</v>
      </c>
      <c r="C1844">
        <v>105124.19</v>
      </c>
    </row>
    <row r="1845" spans="1:3" hidden="1" x14ac:dyDescent="0.2">
      <c r="A1845" s="2">
        <v>43375</v>
      </c>
      <c r="B1845" t="s">
        <v>37</v>
      </c>
      <c r="C1845">
        <v>105030.1</v>
      </c>
    </row>
    <row r="1846" spans="1:3" hidden="1" x14ac:dyDescent="0.2">
      <c r="A1846" s="2">
        <v>43374</v>
      </c>
      <c r="B1846" t="s">
        <v>37</v>
      </c>
      <c r="C1846">
        <v>105070.88</v>
      </c>
    </row>
    <row r="1847" spans="1:3" hidden="1" x14ac:dyDescent="0.2">
      <c r="A1847" s="2">
        <v>43373</v>
      </c>
      <c r="B1847" t="s">
        <v>37</v>
      </c>
      <c r="C1847">
        <v>104955.44</v>
      </c>
    </row>
    <row r="1848" spans="1:3" hidden="1" x14ac:dyDescent="0.2">
      <c r="A1848" s="2">
        <v>43372</v>
      </c>
      <c r="B1848" t="s">
        <v>37</v>
      </c>
      <c r="C1848">
        <v>104955.44</v>
      </c>
    </row>
    <row r="1849" spans="1:3" hidden="1" x14ac:dyDescent="0.2">
      <c r="A1849" s="2">
        <v>43371</v>
      </c>
      <c r="B1849" t="s">
        <v>37</v>
      </c>
      <c r="C1849">
        <v>104762.54</v>
      </c>
    </row>
    <row r="1850" spans="1:3" hidden="1" x14ac:dyDescent="0.2">
      <c r="A1850" s="2">
        <v>43370</v>
      </c>
      <c r="B1850" t="s">
        <v>37</v>
      </c>
      <c r="C1850">
        <v>104243.58</v>
      </c>
    </row>
    <row r="1851" spans="1:3" hidden="1" x14ac:dyDescent="0.2">
      <c r="A1851" s="2">
        <v>43369</v>
      </c>
      <c r="B1851" t="s">
        <v>37</v>
      </c>
      <c r="C1851">
        <v>103950.55</v>
      </c>
    </row>
    <row r="1852" spans="1:3" hidden="1" x14ac:dyDescent="0.2">
      <c r="A1852" s="2">
        <v>43368</v>
      </c>
      <c r="B1852" t="s">
        <v>37</v>
      </c>
      <c r="C1852">
        <v>104013.71</v>
      </c>
    </row>
    <row r="1853" spans="1:3" hidden="1" x14ac:dyDescent="0.2">
      <c r="A1853" s="2">
        <v>43367</v>
      </c>
      <c r="B1853" t="s">
        <v>37</v>
      </c>
      <c r="C1853">
        <v>103863.28</v>
      </c>
    </row>
    <row r="1854" spans="1:3" hidden="1" x14ac:dyDescent="0.2">
      <c r="A1854" s="2">
        <v>43366</v>
      </c>
      <c r="B1854" t="s">
        <v>37</v>
      </c>
      <c r="C1854">
        <v>104375.24</v>
      </c>
    </row>
    <row r="1855" spans="1:3" hidden="1" x14ac:dyDescent="0.2">
      <c r="A1855" s="2">
        <v>43365</v>
      </c>
      <c r="B1855" t="s">
        <v>37</v>
      </c>
      <c r="C1855">
        <v>104375.24</v>
      </c>
    </row>
    <row r="1856" spans="1:3" hidden="1" x14ac:dyDescent="0.2">
      <c r="A1856" s="2">
        <v>43364</v>
      </c>
      <c r="B1856" t="s">
        <v>37</v>
      </c>
      <c r="C1856">
        <v>104246.98</v>
      </c>
    </row>
    <row r="1857" spans="1:3" hidden="1" x14ac:dyDescent="0.2">
      <c r="A1857" s="2">
        <v>43363</v>
      </c>
      <c r="B1857" t="s">
        <v>37</v>
      </c>
      <c r="C1857">
        <v>104395.14</v>
      </c>
    </row>
    <row r="1858" spans="1:3" hidden="1" x14ac:dyDescent="0.2">
      <c r="A1858" s="2">
        <v>43362</v>
      </c>
      <c r="B1858" t="s">
        <v>37</v>
      </c>
      <c r="C1858">
        <v>104028.04</v>
      </c>
    </row>
    <row r="1859" spans="1:3" hidden="1" x14ac:dyDescent="0.2">
      <c r="A1859" s="2">
        <v>43361</v>
      </c>
      <c r="B1859" t="s">
        <v>37</v>
      </c>
      <c r="C1859">
        <v>103534.17</v>
      </c>
    </row>
    <row r="1860" spans="1:3" hidden="1" x14ac:dyDescent="0.2">
      <c r="A1860" s="2">
        <v>43360</v>
      </c>
      <c r="B1860" t="s">
        <v>37</v>
      </c>
      <c r="C1860">
        <v>103299.84</v>
      </c>
    </row>
    <row r="1861" spans="1:3" hidden="1" x14ac:dyDescent="0.2">
      <c r="A1861" s="2">
        <v>43359</v>
      </c>
      <c r="B1861" t="s">
        <v>37</v>
      </c>
      <c r="C1861">
        <v>103580</v>
      </c>
    </row>
    <row r="1862" spans="1:3" hidden="1" x14ac:dyDescent="0.2">
      <c r="A1862" s="2">
        <v>43358</v>
      </c>
      <c r="B1862" t="s">
        <v>37</v>
      </c>
      <c r="C1862">
        <v>103580</v>
      </c>
    </row>
    <row r="1863" spans="1:3" hidden="1" x14ac:dyDescent="0.2">
      <c r="A1863" s="2">
        <v>43357</v>
      </c>
      <c r="B1863" t="s">
        <v>37</v>
      </c>
      <c r="C1863">
        <v>103284.83</v>
      </c>
    </row>
    <row r="1864" spans="1:3" hidden="1" x14ac:dyDescent="0.2">
      <c r="A1864" s="2">
        <v>43356</v>
      </c>
      <c r="B1864" t="s">
        <v>37</v>
      </c>
      <c r="C1864">
        <v>103367.8</v>
      </c>
    </row>
    <row r="1865" spans="1:3" hidden="1" x14ac:dyDescent="0.2">
      <c r="A1865" s="2">
        <v>43355</v>
      </c>
      <c r="B1865" t="s">
        <v>37</v>
      </c>
      <c r="C1865">
        <v>103054.04</v>
      </c>
    </row>
    <row r="1866" spans="1:3" hidden="1" x14ac:dyDescent="0.2">
      <c r="A1866" s="2">
        <v>43354</v>
      </c>
      <c r="B1866" t="s">
        <v>37</v>
      </c>
      <c r="C1866">
        <v>102964.84</v>
      </c>
    </row>
    <row r="1867" spans="1:3" hidden="1" x14ac:dyDescent="0.2">
      <c r="A1867" s="2">
        <v>43353</v>
      </c>
      <c r="B1867" t="s">
        <v>37</v>
      </c>
      <c r="C1867">
        <v>103132.24</v>
      </c>
    </row>
    <row r="1868" spans="1:3" hidden="1" x14ac:dyDescent="0.2">
      <c r="A1868" s="2">
        <v>43352</v>
      </c>
      <c r="B1868" t="s">
        <v>37</v>
      </c>
      <c r="C1868">
        <v>103103.53</v>
      </c>
    </row>
    <row r="1869" spans="1:3" hidden="1" x14ac:dyDescent="0.2">
      <c r="A1869" s="2">
        <v>43351</v>
      </c>
      <c r="B1869" t="s">
        <v>37</v>
      </c>
      <c r="C1869">
        <v>103103.53</v>
      </c>
    </row>
    <row r="1870" spans="1:3" hidden="1" x14ac:dyDescent="0.2">
      <c r="A1870" s="2">
        <v>43350</v>
      </c>
      <c r="B1870" t="s">
        <v>37</v>
      </c>
      <c r="C1870">
        <v>102752.46</v>
      </c>
    </row>
    <row r="1871" spans="1:3" hidden="1" x14ac:dyDescent="0.2">
      <c r="A1871" s="2">
        <v>43349</v>
      </c>
      <c r="B1871" t="s">
        <v>37</v>
      </c>
      <c r="C1871">
        <v>102750.83</v>
      </c>
    </row>
    <row r="1872" spans="1:3" hidden="1" x14ac:dyDescent="0.2">
      <c r="A1872" s="2">
        <v>43348</v>
      </c>
      <c r="B1872" t="s">
        <v>37</v>
      </c>
      <c r="C1872">
        <v>103199.98</v>
      </c>
    </row>
    <row r="1873" spans="1:3" hidden="1" x14ac:dyDescent="0.2">
      <c r="A1873" s="2">
        <v>43347</v>
      </c>
      <c r="B1873" t="s">
        <v>37</v>
      </c>
      <c r="C1873">
        <v>103818.17</v>
      </c>
    </row>
    <row r="1874" spans="1:3" hidden="1" x14ac:dyDescent="0.2">
      <c r="A1874" s="2">
        <v>43346</v>
      </c>
      <c r="B1874" t="s">
        <v>37</v>
      </c>
      <c r="C1874">
        <v>104357.71</v>
      </c>
    </row>
    <row r="1875" spans="1:3" hidden="1" x14ac:dyDescent="0.2">
      <c r="A1875" s="2">
        <v>43345</v>
      </c>
      <c r="B1875" t="s">
        <v>37</v>
      </c>
      <c r="C1875">
        <v>104405.52</v>
      </c>
    </row>
    <row r="1876" spans="1:3" hidden="1" x14ac:dyDescent="0.2">
      <c r="A1876" s="2">
        <v>43344</v>
      </c>
      <c r="B1876" t="s">
        <v>37</v>
      </c>
      <c r="C1876">
        <v>104405.52</v>
      </c>
    </row>
    <row r="1877" spans="1:3" hidden="1" x14ac:dyDescent="0.2">
      <c r="A1877" s="2">
        <v>43343</v>
      </c>
      <c r="B1877" t="s">
        <v>37</v>
      </c>
      <c r="C1877">
        <v>104058.13</v>
      </c>
    </row>
    <row r="1878" spans="1:3" hidden="1" x14ac:dyDescent="0.2">
      <c r="A1878" s="2">
        <v>43342</v>
      </c>
      <c r="B1878" t="s">
        <v>37</v>
      </c>
      <c r="C1878">
        <v>103965.58</v>
      </c>
    </row>
    <row r="1879" spans="1:3" hidden="1" x14ac:dyDescent="0.2">
      <c r="A1879" s="2">
        <v>43341</v>
      </c>
      <c r="B1879" t="s">
        <v>37</v>
      </c>
      <c r="C1879">
        <v>104367.07</v>
      </c>
    </row>
    <row r="1880" spans="1:3" hidden="1" x14ac:dyDescent="0.2">
      <c r="A1880" s="2">
        <v>43340</v>
      </c>
      <c r="B1880" t="s">
        <v>37</v>
      </c>
      <c r="C1880">
        <v>104171.55</v>
      </c>
    </row>
    <row r="1881" spans="1:3" hidden="1" x14ac:dyDescent="0.2">
      <c r="A1881" s="2">
        <v>43339</v>
      </c>
      <c r="B1881" t="s">
        <v>37</v>
      </c>
      <c r="C1881">
        <v>104178.77</v>
      </c>
    </row>
    <row r="1882" spans="1:3" hidden="1" x14ac:dyDescent="0.2">
      <c r="A1882" s="2">
        <v>43338</v>
      </c>
      <c r="B1882" t="s">
        <v>37</v>
      </c>
      <c r="C1882">
        <v>103694.01</v>
      </c>
    </row>
    <row r="1883" spans="1:3" hidden="1" x14ac:dyDescent="0.2">
      <c r="A1883" s="2">
        <v>43337</v>
      </c>
      <c r="B1883" t="s">
        <v>37</v>
      </c>
      <c r="C1883">
        <v>103694.01</v>
      </c>
    </row>
    <row r="1884" spans="1:3" hidden="1" x14ac:dyDescent="0.2">
      <c r="A1884" s="2">
        <v>43336</v>
      </c>
      <c r="B1884" t="s">
        <v>37</v>
      </c>
      <c r="C1884">
        <v>104107.65</v>
      </c>
    </row>
    <row r="1885" spans="1:3" hidden="1" x14ac:dyDescent="0.2">
      <c r="A1885" s="2">
        <v>43335</v>
      </c>
      <c r="B1885" t="s">
        <v>37</v>
      </c>
      <c r="C1885">
        <v>103581.13</v>
      </c>
    </row>
    <row r="1886" spans="1:3" hidden="1" x14ac:dyDescent="0.2">
      <c r="A1886" s="2">
        <v>43334</v>
      </c>
      <c r="B1886" t="s">
        <v>37</v>
      </c>
      <c r="C1886">
        <v>103982.3</v>
      </c>
    </row>
    <row r="1887" spans="1:3" hidden="1" x14ac:dyDescent="0.2">
      <c r="A1887" s="2">
        <v>43333</v>
      </c>
      <c r="B1887" t="s">
        <v>37</v>
      </c>
      <c r="C1887">
        <v>104378.49</v>
      </c>
    </row>
    <row r="1888" spans="1:3" hidden="1" x14ac:dyDescent="0.2">
      <c r="A1888" s="2">
        <v>43332</v>
      </c>
      <c r="B1888" t="s">
        <v>37</v>
      </c>
      <c r="C1888">
        <v>104454.38</v>
      </c>
    </row>
    <row r="1889" spans="1:3" hidden="1" x14ac:dyDescent="0.2">
      <c r="A1889" s="2">
        <v>43331</v>
      </c>
      <c r="B1889" t="s">
        <v>37</v>
      </c>
      <c r="C1889">
        <v>104094.39999999999</v>
      </c>
    </row>
    <row r="1890" spans="1:3" hidden="1" x14ac:dyDescent="0.2">
      <c r="A1890" s="2">
        <v>43330</v>
      </c>
      <c r="B1890" t="s">
        <v>37</v>
      </c>
      <c r="C1890">
        <v>104094.39999999999</v>
      </c>
    </row>
    <row r="1891" spans="1:3" hidden="1" x14ac:dyDescent="0.2">
      <c r="A1891" s="2">
        <v>43329</v>
      </c>
      <c r="B1891" t="s">
        <v>37</v>
      </c>
      <c r="C1891">
        <v>104394.05</v>
      </c>
    </row>
    <row r="1892" spans="1:3" hidden="1" x14ac:dyDescent="0.2">
      <c r="A1892" s="2">
        <v>43328</v>
      </c>
      <c r="B1892" t="s">
        <v>37</v>
      </c>
      <c r="C1892">
        <v>104462.03</v>
      </c>
    </row>
    <row r="1893" spans="1:3" hidden="1" x14ac:dyDescent="0.2">
      <c r="A1893" s="2">
        <v>43327</v>
      </c>
      <c r="B1893" t="s">
        <v>37</v>
      </c>
      <c r="C1893">
        <v>104501.44</v>
      </c>
    </row>
    <row r="1894" spans="1:3" hidden="1" x14ac:dyDescent="0.2">
      <c r="A1894" s="2">
        <v>43326</v>
      </c>
      <c r="B1894" t="s">
        <v>37</v>
      </c>
      <c r="C1894">
        <v>104697.56</v>
      </c>
    </row>
    <row r="1895" spans="1:3" hidden="1" x14ac:dyDescent="0.2">
      <c r="A1895" s="2">
        <v>43325</v>
      </c>
      <c r="B1895" t="s">
        <v>37</v>
      </c>
      <c r="C1895">
        <v>104181.07</v>
      </c>
    </row>
    <row r="1896" spans="1:3" hidden="1" x14ac:dyDescent="0.2">
      <c r="A1896" s="2">
        <v>43324</v>
      </c>
      <c r="B1896" t="s">
        <v>37</v>
      </c>
      <c r="C1896">
        <v>104837.9</v>
      </c>
    </row>
    <row r="1897" spans="1:3" hidden="1" x14ac:dyDescent="0.2">
      <c r="A1897" s="2">
        <v>43323</v>
      </c>
      <c r="B1897" t="s">
        <v>37</v>
      </c>
      <c r="C1897">
        <v>104837.9</v>
      </c>
    </row>
    <row r="1898" spans="1:3" hidden="1" x14ac:dyDescent="0.2">
      <c r="A1898" s="2">
        <v>43322</v>
      </c>
      <c r="B1898" t="s">
        <v>37</v>
      </c>
      <c r="C1898">
        <v>104264.48</v>
      </c>
    </row>
    <row r="1899" spans="1:3" hidden="1" x14ac:dyDescent="0.2">
      <c r="A1899" s="2">
        <v>43321</v>
      </c>
      <c r="B1899" t="s">
        <v>37</v>
      </c>
      <c r="C1899">
        <v>104479.25</v>
      </c>
    </row>
    <row r="1900" spans="1:3" hidden="1" x14ac:dyDescent="0.2">
      <c r="A1900" s="2">
        <v>43320</v>
      </c>
      <c r="B1900" t="s">
        <v>37</v>
      </c>
      <c r="C1900">
        <v>104563.23</v>
      </c>
    </row>
    <row r="1901" spans="1:3" hidden="1" x14ac:dyDescent="0.2">
      <c r="A1901" s="2">
        <v>43319</v>
      </c>
      <c r="B1901" t="s">
        <v>37</v>
      </c>
      <c r="C1901">
        <v>104856.11</v>
      </c>
    </row>
    <row r="1902" spans="1:3" hidden="1" x14ac:dyDescent="0.2">
      <c r="A1902" s="2">
        <v>43318</v>
      </c>
      <c r="B1902" t="s">
        <v>37</v>
      </c>
      <c r="C1902">
        <v>104365.5</v>
      </c>
    </row>
    <row r="1903" spans="1:3" hidden="1" x14ac:dyDescent="0.2">
      <c r="A1903" s="2">
        <v>43317</v>
      </c>
      <c r="B1903" t="s">
        <v>37</v>
      </c>
      <c r="C1903">
        <v>104240.94</v>
      </c>
    </row>
    <row r="1904" spans="1:3" hidden="1" x14ac:dyDescent="0.2">
      <c r="A1904" s="2">
        <v>43316</v>
      </c>
      <c r="B1904" t="s">
        <v>37</v>
      </c>
      <c r="C1904">
        <v>104240.94</v>
      </c>
    </row>
    <row r="1905" spans="1:3" hidden="1" x14ac:dyDescent="0.2">
      <c r="A1905" s="2">
        <v>43315</v>
      </c>
      <c r="B1905" t="s">
        <v>37</v>
      </c>
      <c r="C1905">
        <v>104156.73</v>
      </c>
    </row>
    <row r="1906" spans="1:3" hidden="1" x14ac:dyDescent="0.2">
      <c r="A1906" s="2">
        <v>43314</v>
      </c>
      <c r="B1906" t="s">
        <v>37</v>
      </c>
      <c r="C1906">
        <v>103389.12</v>
      </c>
    </row>
    <row r="1907" spans="1:3" hidden="1" x14ac:dyDescent="0.2">
      <c r="A1907" s="2">
        <v>43313</v>
      </c>
      <c r="B1907" t="s">
        <v>37</v>
      </c>
      <c r="C1907">
        <v>103466.89</v>
      </c>
    </row>
    <row r="1908" spans="1:3" hidden="1" x14ac:dyDescent="0.2">
      <c r="A1908" s="2">
        <v>43312</v>
      </c>
      <c r="B1908" t="s">
        <v>37</v>
      </c>
      <c r="C1908">
        <v>103405.03</v>
      </c>
    </row>
    <row r="1909" spans="1:3" hidden="1" x14ac:dyDescent="0.2">
      <c r="A1909" s="2">
        <v>43311</v>
      </c>
      <c r="B1909" t="s">
        <v>37</v>
      </c>
      <c r="C1909">
        <v>103579.57</v>
      </c>
    </row>
    <row r="1910" spans="1:3" hidden="1" x14ac:dyDescent="0.2">
      <c r="A1910" s="2">
        <v>43310</v>
      </c>
      <c r="B1910" t="s">
        <v>37</v>
      </c>
      <c r="C1910">
        <v>104081.26</v>
      </c>
    </row>
    <row r="1911" spans="1:3" hidden="1" x14ac:dyDescent="0.2">
      <c r="A1911" s="2">
        <v>43309</v>
      </c>
      <c r="B1911" t="s">
        <v>37</v>
      </c>
      <c r="C1911">
        <v>104081.26</v>
      </c>
    </row>
    <row r="1912" spans="1:3" hidden="1" x14ac:dyDescent="0.2">
      <c r="A1912" s="2">
        <v>43308</v>
      </c>
      <c r="B1912" t="s">
        <v>37</v>
      </c>
      <c r="C1912">
        <v>104151.33</v>
      </c>
    </row>
    <row r="1913" spans="1:3" hidden="1" x14ac:dyDescent="0.2">
      <c r="A1913" s="2">
        <v>43307</v>
      </c>
      <c r="B1913" t="s">
        <v>37</v>
      </c>
      <c r="C1913">
        <v>103777.52</v>
      </c>
    </row>
    <row r="1914" spans="1:3" hidden="1" x14ac:dyDescent="0.2">
      <c r="A1914" s="2">
        <v>43306</v>
      </c>
      <c r="B1914" t="s">
        <v>37</v>
      </c>
      <c r="C1914">
        <v>103942.73</v>
      </c>
    </row>
    <row r="1915" spans="1:3" hidden="1" x14ac:dyDescent="0.2">
      <c r="A1915" s="2">
        <v>43305</v>
      </c>
      <c r="B1915" t="s">
        <v>37</v>
      </c>
      <c r="C1915">
        <v>103444.52</v>
      </c>
    </row>
    <row r="1916" spans="1:3" hidden="1" x14ac:dyDescent="0.2">
      <c r="A1916" s="2">
        <v>43304</v>
      </c>
      <c r="B1916" t="s">
        <v>37</v>
      </c>
      <c r="C1916">
        <v>102688.61</v>
      </c>
    </row>
    <row r="1917" spans="1:3" hidden="1" x14ac:dyDescent="0.2">
      <c r="A1917" s="2">
        <v>43303</v>
      </c>
      <c r="B1917" t="s">
        <v>37</v>
      </c>
      <c r="C1917">
        <v>102777.18</v>
      </c>
    </row>
    <row r="1918" spans="1:3" hidden="1" x14ac:dyDescent="0.2">
      <c r="A1918" s="2">
        <v>43302</v>
      </c>
      <c r="B1918" t="s">
        <v>37</v>
      </c>
      <c r="C1918">
        <v>102777.18</v>
      </c>
    </row>
    <row r="1919" spans="1:3" hidden="1" x14ac:dyDescent="0.2">
      <c r="A1919" s="2">
        <v>43301</v>
      </c>
      <c r="B1919" t="s">
        <v>37</v>
      </c>
      <c r="C1919">
        <v>103126.98</v>
      </c>
    </row>
    <row r="1920" spans="1:3" hidden="1" x14ac:dyDescent="0.2">
      <c r="A1920" s="2">
        <v>43300</v>
      </c>
      <c r="B1920" t="s">
        <v>37</v>
      </c>
      <c r="C1920">
        <v>103189.93</v>
      </c>
    </row>
    <row r="1921" spans="1:3" hidden="1" x14ac:dyDescent="0.2">
      <c r="A1921" s="2">
        <v>43299</v>
      </c>
      <c r="B1921" t="s">
        <v>37</v>
      </c>
      <c r="C1921">
        <v>103244.54</v>
      </c>
    </row>
    <row r="1922" spans="1:3" hidden="1" x14ac:dyDescent="0.2">
      <c r="A1922" s="2">
        <v>43298</v>
      </c>
      <c r="B1922" t="s">
        <v>37</v>
      </c>
      <c r="C1922">
        <v>102847.69</v>
      </c>
    </row>
    <row r="1923" spans="1:3" hidden="1" x14ac:dyDescent="0.2">
      <c r="A1923" s="2">
        <v>43297</v>
      </c>
      <c r="B1923" t="s">
        <v>37</v>
      </c>
      <c r="C1923">
        <v>102653.45</v>
      </c>
    </row>
    <row r="1924" spans="1:3" hidden="1" x14ac:dyDescent="0.2">
      <c r="A1924" s="2">
        <v>43296</v>
      </c>
      <c r="B1924" t="s">
        <v>37</v>
      </c>
      <c r="C1924">
        <v>102953.19</v>
      </c>
    </row>
    <row r="1925" spans="1:3" hidden="1" x14ac:dyDescent="0.2">
      <c r="A1925" s="2">
        <v>43295</v>
      </c>
      <c r="B1925" t="s">
        <v>37</v>
      </c>
      <c r="C1925">
        <v>102953.19</v>
      </c>
    </row>
    <row r="1926" spans="1:3" hidden="1" x14ac:dyDescent="0.2">
      <c r="A1926" s="2">
        <v>43294</v>
      </c>
      <c r="B1926" t="s">
        <v>37</v>
      </c>
      <c r="C1926">
        <v>103023.84</v>
      </c>
    </row>
    <row r="1927" spans="1:3" hidden="1" x14ac:dyDescent="0.2">
      <c r="A1927" s="2">
        <v>43293</v>
      </c>
      <c r="B1927" t="s">
        <v>37</v>
      </c>
      <c r="C1927">
        <v>102643.11</v>
      </c>
    </row>
    <row r="1928" spans="1:3" hidden="1" x14ac:dyDescent="0.2">
      <c r="A1928" s="2">
        <v>43292</v>
      </c>
      <c r="B1928" t="s">
        <v>37</v>
      </c>
      <c r="C1928">
        <v>102017.62</v>
      </c>
    </row>
    <row r="1929" spans="1:3" hidden="1" x14ac:dyDescent="0.2">
      <c r="A1929" s="2">
        <v>43291</v>
      </c>
      <c r="B1929" t="s">
        <v>37</v>
      </c>
      <c r="C1929">
        <v>102744.09</v>
      </c>
    </row>
    <row r="1930" spans="1:3" hidden="1" x14ac:dyDescent="0.2">
      <c r="A1930" s="2">
        <v>43290</v>
      </c>
      <c r="B1930" t="s">
        <v>37</v>
      </c>
      <c r="C1930">
        <v>102505.98</v>
      </c>
    </row>
    <row r="1931" spans="1:3" hidden="1" x14ac:dyDescent="0.2">
      <c r="A1931" s="2">
        <v>43289</v>
      </c>
      <c r="B1931" t="s">
        <v>37</v>
      </c>
      <c r="C1931">
        <v>101708.32</v>
      </c>
    </row>
    <row r="1932" spans="1:3" hidden="1" x14ac:dyDescent="0.2">
      <c r="A1932" s="2">
        <v>43288</v>
      </c>
      <c r="B1932" t="s">
        <v>37</v>
      </c>
      <c r="C1932">
        <v>101708.32</v>
      </c>
    </row>
    <row r="1933" spans="1:3" hidden="1" x14ac:dyDescent="0.2">
      <c r="A1933" s="2">
        <v>43287</v>
      </c>
      <c r="B1933" t="s">
        <v>37</v>
      </c>
      <c r="C1933">
        <v>101966.5</v>
      </c>
    </row>
    <row r="1934" spans="1:3" hidden="1" x14ac:dyDescent="0.2">
      <c r="A1934" s="2">
        <v>43286</v>
      </c>
      <c r="B1934" t="s">
        <v>37</v>
      </c>
      <c r="C1934">
        <v>101560.99</v>
      </c>
    </row>
    <row r="1935" spans="1:3" hidden="1" x14ac:dyDescent="0.2">
      <c r="A1935" s="2">
        <v>43285</v>
      </c>
      <c r="B1935" t="s">
        <v>37</v>
      </c>
      <c r="C1935">
        <v>101324.16</v>
      </c>
    </row>
    <row r="1936" spans="1:3" hidden="1" x14ac:dyDescent="0.2">
      <c r="A1936" s="2">
        <v>43284</v>
      </c>
      <c r="B1936" t="s">
        <v>37</v>
      </c>
      <c r="C1936">
        <v>101408.48</v>
      </c>
    </row>
    <row r="1937" spans="1:3" hidden="1" x14ac:dyDescent="0.2">
      <c r="A1937" s="2">
        <v>43283</v>
      </c>
      <c r="B1937" t="s">
        <v>37</v>
      </c>
      <c r="C1937">
        <v>101102.19</v>
      </c>
    </row>
    <row r="1938" spans="1:3" hidden="1" x14ac:dyDescent="0.2">
      <c r="A1938" s="2">
        <v>43282</v>
      </c>
      <c r="B1938" t="s">
        <v>37</v>
      </c>
      <c r="C1938">
        <v>101743.93</v>
      </c>
    </row>
    <row r="1939" spans="1:3" hidden="1" x14ac:dyDescent="0.2">
      <c r="A1939" s="2">
        <v>43281</v>
      </c>
      <c r="B1939" t="s">
        <v>37</v>
      </c>
      <c r="C1939">
        <v>101743.93</v>
      </c>
    </row>
    <row r="1940" spans="1:3" hidden="1" x14ac:dyDescent="0.2">
      <c r="A1940" s="2">
        <v>43280</v>
      </c>
      <c r="B1940" t="s">
        <v>37</v>
      </c>
      <c r="C1940">
        <v>102282.28</v>
      </c>
    </row>
    <row r="1941" spans="1:3" hidden="1" x14ac:dyDescent="0.2">
      <c r="A1941" s="2">
        <v>43279</v>
      </c>
      <c r="B1941" t="s">
        <v>37</v>
      </c>
      <c r="C1941">
        <v>101854.65</v>
      </c>
    </row>
    <row r="1942" spans="1:3" hidden="1" x14ac:dyDescent="0.2">
      <c r="A1942" s="2">
        <v>43278</v>
      </c>
      <c r="B1942" t="s">
        <v>37</v>
      </c>
      <c r="C1942">
        <v>101564.46</v>
      </c>
    </row>
    <row r="1943" spans="1:3" hidden="1" x14ac:dyDescent="0.2">
      <c r="A1943" s="2">
        <v>43277</v>
      </c>
      <c r="B1943" t="s">
        <v>37</v>
      </c>
      <c r="C1943">
        <v>101502.03</v>
      </c>
    </row>
    <row r="1944" spans="1:3" hidden="1" x14ac:dyDescent="0.2">
      <c r="A1944" s="2">
        <v>43276</v>
      </c>
      <c r="B1944" t="s">
        <v>37</v>
      </c>
      <c r="C1944">
        <v>101640.73</v>
      </c>
    </row>
    <row r="1945" spans="1:3" hidden="1" x14ac:dyDescent="0.2">
      <c r="A1945" s="2">
        <v>43275</v>
      </c>
      <c r="B1945" t="s">
        <v>37</v>
      </c>
      <c r="C1945">
        <v>103014.47</v>
      </c>
    </row>
    <row r="1946" spans="1:3" hidden="1" x14ac:dyDescent="0.2">
      <c r="A1946" s="2">
        <v>43274</v>
      </c>
      <c r="B1946" t="s">
        <v>37</v>
      </c>
      <c r="C1946">
        <v>103014.47</v>
      </c>
    </row>
    <row r="1947" spans="1:3" hidden="1" x14ac:dyDescent="0.2">
      <c r="A1947" s="2">
        <v>43273</v>
      </c>
      <c r="B1947" t="s">
        <v>37</v>
      </c>
      <c r="C1947">
        <v>103266.11</v>
      </c>
    </row>
    <row r="1948" spans="1:3" hidden="1" x14ac:dyDescent="0.2">
      <c r="A1948" s="2">
        <v>43272</v>
      </c>
      <c r="B1948" t="s">
        <v>37</v>
      </c>
      <c r="C1948">
        <v>103063.33</v>
      </c>
    </row>
    <row r="1949" spans="1:3" hidden="1" x14ac:dyDescent="0.2">
      <c r="A1949" s="2">
        <v>43271</v>
      </c>
      <c r="B1949" t="s">
        <v>37</v>
      </c>
      <c r="C1949">
        <v>103684.05</v>
      </c>
    </row>
    <row r="1950" spans="1:3" hidden="1" x14ac:dyDescent="0.2">
      <c r="A1950" s="2">
        <v>43270</v>
      </c>
      <c r="B1950" t="s">
        <v>37</v>
      </c>
      <c r="C1950">
        <v>103236.45</v>
      </c>
    </row>
    <row r="1951" spans="1:3" hidden="1" x14ac:dyDescent="0.2">
      <c r="A1951" s="2">
        <v>43269</v>
      </c>
      <c r="B1951" t="s">
        <v>37</v>
      </c>
      <c r="C1951">
        <v>103881.82</v>
      </c>
    </row>
    <row r="1952" spans="1:3" hidden="1" x14ac:dyDescent="0.2">
      <c r="A1952" s="2">
        <v>43268</v>
      </c>
      <c r="B1952" t="s">
        <v>37</v>
      </c>
      <c r="C1952">
        <v>104398.53</v>
      </c>
    </row>
    <row r="1953" spans="1:3" hidden="1" x14ac:dyDescent="0.2">
      <c r="A1953" s="2">
        <v>43267</v>
      </c>
      <c r="B1953" t="s">
        <v>37</v>
      </c>
      <c r="C1953">
        <v>104398.53</v>
      </c>
    </row>
    <row r="1954" spans="1:3" hidden="1" x14ac:dyDescent="0.2">
      <c r="A1954" s="2">
        <v>43266</v>
      </c>
      <c r="B1954" t="s">
        <v>37</v>
      </c>
      <c r="C1954">
        <v>104598.26</v>
      </c>
    </row>
    <row r="1955" spans="1:3" hidden="1" x14ac:dyDescent="0.2">
      <c r="A1955" s="2">
        <v>43265</v>
      </c>
      <c r="B1955" t="s">
        <v>37</v>
      </c>
      <c r="C1955">
        <v>104561.72</v>
      </c>
    </row>
    <row r="1956" spans="1:3" hidden="1" x14ac:dyDescent="0.2">
      <c r="A1956" s="2">
        <v>43264</v>
      </c>
      <c r="B1956" t="s">
        <v>37</v>
      </c>
      <c r="C1956">
        <v>104512.91</v>
      </c>
    </row>
    <row r="1957" spans="1:3" hidden="1" x14ac:dyDescent="0.2">
      <c r="A1957" s="2">
        <v>43263</v>
      </c>
      <c r="B1957" t="s">
        <v>37</v>
      </c>
      <c r="C1957">
        <v>104468.69</v>
      </c>
    </row>
    <row r="1958" spans="1:3" hidden="1" x14ac:dyDescent="0.2">
      <c r="A1958" s="2">
        <v>43262</v>
      </c>
      <c r="B1958" t="s">
        <v>37</v>
      </c>
      <c r="C1958">
        <v>104511.47</v>
      </c>
    </row>
    <row r="1959" spans="1:3" hidden="1" x14ac:dyDescent="0.2">
      <c r="A1959" s="2">
        <v>43261</v>
      </c>
      <c r="B1959" t="s">
        <v>37</v>
      </c>
      <c r="C1959">
        <v>103991.19</v>
      </c>
    </row>
    <row r="1960" spans="1:3" hidden="1" x14ac:dyDescent="0.2">
      <c r="A1960" s="2">
        <v>43260</v>
      </c>
      <c r="B1960" t="s">
        <v>37</v>
      </c>
      <c r="C1960">
        <v>103991.19</v>
      </c>
    </row>
    <row r="1961" spans="1:3" hidden="1" x14ac:dyDescent="0.2">
      <c r="A1961" s="2">
        <v>43259</v>
      </c>
      <c r="B1961" t="s">
        <v>37</v>
      </c>
      <c r="C1961">
        <v>103832.07</v>
      </c>
    </row>
    <row r="1962" spans="1:3" hidden="1" x14ac:dyDescent="0.2">
      <c r="A1962" s="2">
        <v>43258</v>
      </c>
      <c r="B1962" t="s">
        <v>37</v>
      </c>
      <c r="C1962">
        <v>103917.12</v>
      </c>
    </row>
    <row r="1963" spans="1:3" hidden="1" x14ac:dyDescent="0.2">
      <c r="A1963" s="2">
        <v>43257</v>
      </c>
      <c r="B1963" t="s">
        <v>37</v>
      </c>
      <c r="C1963">
        <v>104298.65</v>
      </c>
    </row>
    <row r="1964" spans="1:3" hidden="1" x14ac:dyDescent="0.2">
      <c r="A1964" s="2">
        <v>43256</v>
      </c>
      <c r="B1964" t="s">
        <v>37</v>
      </c>
      <c r="C1964">
        <v>104095.26</v>
      </c>
    </row>
    <row r="1965" spans="1:3" hidden="1" x14ac:dyDescent="0.2">
      <c r="A1965" s="2">
        <v>43255</v>
      </c>
      <c r="B1965" t="s">
        <v>37</v>
      </c>
      <c r="C1965">
        <v>104397.42</v>
      </c>
    </row>
    <row r="1966" spans="1:3" hidden="1" x14ac:dyDescent="0.2">
      <c r="A1966" s="2">
        <v>43254</v>
      </c>
      <c r="B1966" t="s">
        <v>37</v>
      </c>
      <c r="C1966">
        <v>103909.97</v>
      </c>
    </row>
    <row r="1967" spans="1:3" hidden="1" x14ac:dyDescent="0.2">
      <c r="A1967" s="2">
        <v>43253</v>
      </c>
      <c r="B1967" t="s">
        <v>37</v>
      </c>
      <c r="C1967">
        <v>103909.97</v>
      </c>
    </row>
    <row r="1968" spans="1:3" hidden="1" x14ac:dyDescent="0.2">
      <c r="A1968" s="2">
        <v>43252</v>
      </c>
      <c r="B1968" t="s">
        <v>37</v>
      </c>
      <c r="C1968">
        <v>103827.15</v>
      </c>
    </row>
    <row r="1969" spans="1:3" hidden="1" x14ac:dyDescent="0.2">
      <c r="A1969" s="2">
        <v>43251</v>
      </c>
      <c r="B1969" t="s">
        <v>37</v>
      </c>
      <c r="C1969">
        <v>103142.93</v>
      </c>
    </row>
    <row r="1970" spans="1:3" hidden="1" x14ac:dyDescent="0.2">
      <c r="A1970" s="2">
        <v>43250</v>
      </c>
      <c r="B1970" t="s">
        <v>37</v>
      </c>
      <c r="C1970">
        <v>104086.26</v>
      </c>
    </row>
    <row r="1971" spans="1:3" hidden="1" x14ac:dyDescent="0.2">
      <c r="A1971" s="2">
        <v>43249</v>
      </c>
      <c r="B1971" t="s">
        <v>37</v>
      </c>
      <c r="C1971">
        <v>103077.24</v>
      </c>
    </row>
    <row r="1972" spans="1:3" hidden="1" x14ac:dyDescent="0.2">
      <c r="A1972" s="2">
        <v>43248</v>
      </c>
      <c r="B1972" t="s">
        <v>37</v>
      </c>
      <c r="C1972">
        <v>103900.78</v>
      </c>
    </row>
    <row r="1973" spans="1:3" hidden="1" x14ac:dyDescent="0.2">
      <c r="A1973" s="2">
        <v>43247</v>
      </c>
      <c r="B1973" t="s">
        <v>37</v>
      </c>
      <c r="C1973">
        <v>103844.43</v>
      </c>
    </row>
    <row r="1974" spans="1:3" hidden="1" x14ac:dyDescent="0.2">
      <c r="A1974" s="2">
        <v>43246</v>
      </c>
      <c r="B1974" t="s">
        <v>37</v>
      </c>
      <c r="C1974">
        <v>103844.43</v>
      </c>
    </row>
    <row r="1975" spans="1:3" hidden="1" x14ac:dyDescent="0.2">
      <c r="A1975" s="2">
        <v>43245</v>
      </c>
      <c r="B1975" t="s">
        <v>37</v>
      </c>
      <c r="C1975">
        <v>103544.59</v>
      </c>
    </row>
    <row r="1976" spans="1:3" hidden="1" x14ac:dyDescent="0.2">
      <c r="A1976" s="2">
        <v>43244</v>
      </c>
      <c r="B1976" t="s">
        <v>37</v>
      </c>
      <c r="C1976">
        <v>103308.4</v>
      </c>
    </row>
    <row r="1977" spans="1:3" hidden="1" x14ac:dyDescent="0.2">
      <c r="A1977" s="2">
        <v>43243</v>
      </c>
      <c r="B1977" t="s">
        <v>37</v>
      </c>
      <c r="C1977">
        <v>103029.2</v>
      </c>
    </row>
    <row r="1978" spans="1:3" hidden="1" x14ac:dyDescent="0.2">
      <c r="A1978" s="2">
        <v>43242</v>
      </c>
      <c r="B1978" t="s">
        <v>37</v>
      </c>
      <c r="C1978">
        <v>103565.34</v>
      </c>
    </row>
    <row r="1979" spans="1:3" hidden="1" x14ac:dyDescent="0.2">
      <c r="A1979" s="2">
        <v>43241</v>
      </c>
      <c r="B1979" t="s">
        <v>37</v>
      </c>
      <c r="C1979">
        <v>103388.69</v>
      </c>
    </row>
    <row r="1980" spans="1:3" hidden="1" x14ac:dyDescent="0.2">
      <c r="A1980" s="2">
        <v>43240</v>
      </c>
      <c r="B1980" t="s">
        <v>37</v>
      </c>
      <c r="C1980">
        <v>103211.76</v>
      </c>
    </row>
    <row r="1981" spans="1:3" hidden="1" x14ac:dyDescent="0.2">
      <c r="A1981" s="2">
        <v>43239</v>
      </c>
      <c r="B1981" t="s">
        <v>37</v>
      </c>
      <c r="C1981">
        <v>103211.76</v>
      </c>
    </row>
    <row r="1982" spans="1:3" hidden="1" x14ac:dyDescent="0.2">
      <c r="A1982" s="2">
        <v>43238</v>
      </c>
      <c r="B1982" t="s">
        <v>37</v>
      </c>
      <c r="C1982">
        <v>103130.93</v>
      </c>
    </row>
    <row r="1983" spans="1:3" hidden="1" x14ac:dyDescent="0.2">
      <c r="A1983" s="2">
        <v>43237</v>
      </c>
      <c r="B1983" t="s">
        <v>37</v>
      </c>
      <c r="C1983">
        <v>103254.05</v>
      </c>
    </row>
    <row r="1984" spans="1:3" hidden="1" x14ac:dyDescent="0.2">
      <c r="A1984" s="2">
        <v>43236</v>
      </c>
      <c r="B1984" t="s">
        <v>37</v>
      </c>
      <c r="C1984">
        <v>103009.59</v>
      </c>
    </row>
    <row r="1985" spans="1:3" hidden="1" x14ac:dyDescent="0.2">
      <c r="A1985" s="2">
        <v>43235</v>
      </c>
      <c r="B1985" t="s">
        <v>37</v>
      </c>
      <c r="C1985">
        <v>102258.23</v>
      </c>
    </row>
    <row r="1986" spans="1:3" hidden="1" x14ac:dyDescent="0.2">
      <c r="A1986" s="2">
        <v>43234</v>
      </c>
      <c r="B1986" t="s">
        <v>37</v>
      </c>
      <c r="C1986">
        <v>102643.34</v>
      </c>
    </row>
    <row r="1987" spans="1:3" hidden="1" x14ac:dyDescent="0.2">
      <c r="A1987" s="2">
        <v>43233</v>
      </c>
      <c r="B1987" t="s">
        <v>37</v>
      </c>
      <c r="C1987">
        <v>102455.25</v>
      </c>
    </row>
    <row r="1988" spans="1:3" hidden="1" x14ac:dyDescent="0.2">
      <c r="A1988" s="2">
        <v>43232</v>
      </c>
      <c r="B1988" t="s">
        <v>37</v>
      </c>
      <c r="C1988">
        <v>102455.25</v>
      </c>
    </row>
    <row r="1989" spans="1:3" hidden="1" x14ac:dyDescent="0.2">
      <c r="A1989" s="2">
        <v>43231</v>
      </c>
      <c r="B1989" t="s">
        <v>37</v>
      </c>
      <c r="C1989">
        <v>102582.85</v>
      </c>
    </row>
    <row r="1990" spans="1:3" hidden="1" x14ac:dyDescent="0.2">
      <c r="A1990" s="2">
        <v>43230</v>
      </c>
      <c r="B1990" t="s">
        <v>37</v>
      </c>
      <c r="C1990">
        <v>102395.17</v>
      </c>
    </row>
    <row r="1991" spans="1:3" hidden="1" x14ac:dyDescent="0.2">
      <c r="A1991" s="2">
        <v>43229</v>
      </c>
      <c r="B1991" t="s">
        <v>37</v>
      </c>
      <c r="C1991">
        <v>101985.53</v>
      </c>
    </row>
    <row r="1992" spans="1:3" hidden="1" x14ac:dyDescent="0.2">
      <c r="A1992" s="2">
        <v>43228</v>
      </c>
      <c r="B1992" t="s">
        <v>37</v>
      </c>
      <c r="C1992">
        <v>101295.54</v>
      </c>
    </row>
    <row r="1993" spans="1:3" hidden="1" x14ac:dyDescent="0.2">
      <c r="A1993" s="2">
        <v>43227</v>
      </c>
      <c r="B1993" t="s">
        <v>37</v>
      </c>
      <c r="C1993">
        <v>100945.83</v>
      </c>
    </row>
    <row r="1994" spans="1:3" hidden="1" x14ac:dyDescent="0.2">
      <c r="A1994" s="2">
        <v>43226</v>
      </c>
      <c r="B1994" t="s">
        <v>37</v>
      </c>
      <c r="C1994">
        <v>100582.39999999999</v>
      </c>
    </row>
    <row r="1995" spans="1:3" hidden="1" x14ac:dyDescent="0.2">
      <c r="A1995" s="2">
        <v>43225</v>
      </c>
      <c r="B1995" t="s">
        <v>37</v>
      </c>
      <c r="C1995">
        <v>100582.39999999999</v>
      </c>
    </row>
    <row r="1996" spans="1:3" hidden="1" x14ac:dyDescent="0.2">
      <c r="A1996" s="2">
        <v>43224</v>
      </c>
      <c r="B1996" t="s">
        <v>37</v>
      </c>
      <c r="C1996">
        <v>100450</v>
      </c>
    </row>
    <row r="1997" spans="1:3" hidden="1" x14ac:dyDescent="0.2">
      <c r="A1997" s="2">
        <v>43223</v>
      </c>
      <c r="B1997" t="s">
        <v>37</v>
      </c>
      <c r="C1997">
        <v>99744.71</v>
      </c>
    </row>
    <row r="1998" spans="1:3" hidden="1" x14ac:dyDescent="0.2">
      <c r="A1998" s="2">
        <v>43222</v>
      </c>
      <c r="B1998" t="s">
        <v>37</v>
      </c>
      <c r="C1998">
        <v>100281.17</v>
      </c>
    </row>
    <row r="1999" spans="1:3" hidden="1" x14ac:dyDescent="0.2">
      <c r="A1999" s="2">
        <v>43221</v>
      </c>
      <c r="B1999" t="s">
        <v>37</v>
      </c>
      <c r="C1999">
        <v>99754.03</v>
      </c>
    </row>
    <row r="2000" spans="1:3" hidden="1" x14ac:dyDescent="0.2">
      <c r="A2000" s="2">
        <v>43220</v>
      </c>
      <c r="B2000" t="s">
        <v>37</v>
      </c>
      <c r="C2000">
        <v>99923.08</v>
      </c>
    </row>
    <row r="2001" spans="1:3" hidden="1" x14ac:dyDescent="0.2">
      <c r="A2001" s="2">
        <v>43219</v>
      </c>
      <c r="B2001" t="s">
        <v>37</v>
      </c>
      <c r="C2001">
        <v>99892.3</v>
      </c>
    </row>
    <row r="2002" spans="1:3" hidden="1" x14ac:dyDescent="0.2">
      <c r="A2002" s="2">
        <v>43218</v>
      </c>
      <c r="B2002" t="s">
        <v>37</v>
      </c>
      <c r="C2002">
        <v>99892.3</v>
      </c>
    </row>
    <row r="2003" spans="1:3" hidden="1" x14ac:dyDescent="0.2">
      <c r="A2003" s="2">
        <v>43217</v>
      </c>
      <c r="B2003" t="s">
        <v>37</v>
      </c>
      <c r="C2003">
        <v>99984.35</v>
      </c>
    </row>
    <row r="2004" spans="1:3" hidden="1" x14ac:dyDescent="0.2">
      <c r="A2004" s="2">
        <v>43216</v>
      </c>
      <c r="B2004" t="s">
        <v>37</v>
      </c>
      <c r="C2004">
        <v>99503.86</v>
      </c>
    </row>
    <row r="2005" spans="1:3" hidden="1" x14ac:dyDescent="0.2">
      <c r="A2005" s="2">
        <v>43215</v>
      </c>
      <c r="B2005" t="s">
        <v>37</v>
      </c>
      <c r="C2005">
        <v>98457.4</v>
      </c>
    </row>
    <row r="2006" spans="1:3" hidden="1" x14ac:dyDescent="0.2">
      <c r="A2006" s="2">
        <v>43214</v>
      </c>
      <c r="B2006" t="s">
        <v>37</v>
      </c>
      <c r="C2006">
        <v>98850.89</v>
      </c>
    </row>
    <row r="2007" spans="1:3" hidden="1" x14ac:dyDescent="0.2">
      <c r="A2007" s="2">
        <v>43213</v>
      </c>
      <c r="B2007" t="s">
        <v>37</v>
      </c>
      <c r="C2007">
        <v>98996.17</v>
      </c>
    </row>
    <row r="2008" spans="1:3" hidden="1" x14ac:dyDescent="0.2">
      <c r="A2008" s="2">
        <v>43212</v>
      </c>
      <c r="B2008" t="s">
        <v>37</v>
      </c>
      <c r="C2008">
        <v>98828.6</v>
      </c>
    </row>
    <row r="2009" spans="1:3" hidden="1" x14ac:dyDescent="0.2">
      <c r="A2009" s="2">
        <v>43211</v>
      </c>
      <c r="B2009" t="s">
        <v>37</v>
      </c>
      <c r="C2009">
        <v>98828.6</v>
      </c>
    </row>
    <row r="2010" spans="1:3" hidden="1" x14ac:dyDescent="0.2">
      <c r="A2010" s="2">
        <v>43210</v>
      </c>
      <c r="B2010" t="s">
        <v>37</v>
      </c>
      <c r="C2010">
        <v>98618.18</v>
      </c>
    </row>
    <row r="2011" spans="1:3" hidden="1" x14ac:dyDescent="0.2">
      <c r="A2011" s="2">
        <v>43209</v>
      </c>
      <c r="B2011" t="s">
        <v>37</v>
      </c>
      <c r="C2011">
        <v>98762.64</v>
      </c>
    </row>
    <row r="2012" spans="1:3" hidden="1" x14ac:dyDescent="0.2">
      <c r="A2012" s="2">
        <v>43208</v>
      </c>
      <c r="B2012" t="s">
        <v>37</v>
      </c>
      <c r="C2012">
        <v>99161.01</v>
      </c>
    </row>
    <row r="2013" spans="1:3" hidden="1" x14ac:dyDescent="0.2">
      <c r="A2013" s="2">
        <v>43207</v>
      </c>
      <c r="B2013" t="s">
        <v>37</v>
      </c>
      <c r="C2013">
        <v>98777.79</v>
      </c>
    </row>
    <row r="2014" spans="1:3" hidden="1" x14ac:dyDescent="0.2">
      <c r="A2014" s="2">
        <v>43206</v>
      </c>
      <c r="B2014" t="s">
        <v>37</v>
      </c>
      <c r="C2014">
        <v>98451.72</v>
      </c>
    </row>
    <row r="2015" spans="1:3" hidden="1" x14ac:dyDescent="0.2">
      <c r="A2015" s="2">
        <v>43205</v>
      </c>
      <c r="B2015" t="s">
        <v>37</v>
      </c>
      <c r="C2015">
        <v>98242.98</v>
      </c>
    </row>
    <row r="2016" spans="1:3" hidden="1" x14ac:dyDescent="0.2">
      <c r="A2016" s="2">
        <v>43204</v>
      </c>
      <c r="B2016" t="s">
        <v>37</v>
      </c>
      <c r="C2016">
        <v>98242.98</v>
      </c>
    </row>
    <row r="2017" spans="1:3" hidden="1" x14ac:dyDescent="0.2">
      <c r="A2017" s="2">
        <v>43203</v>
      </c>
      <c r="B2017" t="s">
        <v>37</v>
      </c>
      <c r="C2017">
        <v>98260.77</v>
      </c>
    </row>
    <row r="2018" spans="1:3" hidden="1" x14ac:dyDescent="0.2">
      <c r="A2018" s="2">
        <v>43202</v>
      </c>
      <c r="B2018" t="s">
        <v>37</v>
      </c>
      <c r="C2018">
        <v>98250.77</v>
      </c>
    </row>
    <row r="2019" spans="1:3" hidden="1" x14ac:dyDescent="0.2">
      <c r="A2019" s="2">
        <v>43201</v>
      </c>
      <c r="B2019" t="s">
        <v>37</v>
      </c>
      <c r="C2019">
        <v>97912.21</v>
      </c>
    </row>
    <row r="2020" spans="1:3" hidden="1" x14ac:dyDescent="0.2">
      <c r="A2020" s="2">
        <v>43200</v>
      </c>
      <c r="B2020" t="s">
        <v>37</v>
      </c>
      <c r="C2020">
        <v>98541.46</v>
      </c>
    </row>
    <row r="2021" spans="1:3" hidden="1" x14ac:dyDescent="0.2">
      <c r="A2021" s="2">
        <v>43199</v>
      </c>
      <c r="B2021" t="s">
        <v>37</v>
      </c>
      <c r="C2021">
        <v>98117.96</v>
      </c>
    </row>
    <row r="2022" spans="1:3" hidden="1" x14ac:dyDescent="0.2">
      <c r="A2022" s="2">
        <v>43198</v>
      </c>
      <c r="B2022" t="s">
        <v>37</v>
      </c>
      <c r="C2022">
        <v>97755.08</v>
      </c>
    </row>
    <row r="2023" spans="1:3" hidden="1" x14ac:dyDescent="0.2">
      <c r="A2023" s="2">
        <v>43197</v>
      </c>
      <c r="B2023" t="s">
        <v>37</v>
      </c>
      <c r="C2023">
        <v>97755.08</v>
      </c>
    </row>
    <row r="2024" spans="1:3" hidden="1" x14ac:dyDescent="0.2">
      <c r="A2024" s="2">
        <v>43196</v>
      </c>
      <c r="B2024" t="s">
        <v>37</v>
      </c>
      <c r="C2024">
        <v>97896.639999999999</v>
      </c>
    </row>
    <row r="2025" spans="1:3" hidden="1" x14ac:dyDescent="0.2">
      <c r="A2025" s="2">
        <v>43195</v>
      </c>
      <c r="B2025" t="s">
        <v>37</v>
      </c>
      <c r="C2025">
        <v>98751.83</v>
      </c>
    </row>
    <row r="2026" spans="1:3" hidden="1" x14ac:dyDescent="0.2">
      <c r="A2026" s="2">
        <v>43194</v>
      </c>
      <c r="B2026" t="s">
        <v>37</v>
      </c>
      <c r="C2026">
        <v>97345.18</v>
      </c>
    </row>
    <row r="2027" spans="1:3" hidden="1" x14ac:dyDescent="0.2">
      <c r="A2027" s="2">
        <v>43193</v>
      </c>
      <c r="B2027" t="s">
        <v>37</v>
      </c>
      <c r="C2027">
        <v>97156.26</v>
      </c>
    </row>
    <row r="2028" spans="1:3" hidden="1" x14ac:dyDescent="0.2">
      <c r="A2028" s="2">
        <v>43192</v>
      </c>
      <c r="B2028" t="s">
        <v>37</v>
      </c>
      <c r="C2028">
        <v>97622.24</v>
      </c>
    </row>
    <row r="2029" spans="1:3" hidden="1" x14ac:dyDescent="0.2">
      <c r="A2029" s="2">
        <v>43191</v>
      </c>
      <c r="B2029" t="s">
        <v>37</v>
      </c>
      <c r="C2029">
        <v>97790.59</v>
      </c>
    </row>
    <row r="2030" spans="1:3" hidden="1" x14ac:dyDescent="0.2">
      <c r="A2030" s="2">
        <v>43190</v>
      </c>
      <c r="B2030" t="s">
        <v>37</v>
      </c>
      <c r="C2030">
        <v>97790.59</v>
      </c>
    </row>
    <row r="2031" spans="1:3" hidden="1" x14ac:dyDescent="0.2">
      <c r="A2031" s="2">
        <v>43189</v>
      </c>
      <c r="B2031" t="s">
        <v>37</v>
      </c>
      <c r="C2031">
        <v>97865.4</v>
      </c>
    </row>
    <row r="2032" spans="1:3" hidden="1" x14ac:dyDescent="0.2">
      <c r="A2032" s="2">
        <v>43188</v>
      </c>
      <c r="B2032" t="s">
        <v>37</v>
      </c>
      <c r="C2032">
        <v>97777.66</v>
      </c>
    </row>
    <row r="2033" spans="1:3" hidden="1" x14ac:dyDescent="0.2">
      <c r="A2033" s="2">
        <v>43187</v>
      </c>
      <c r="B2033" t="s">
        <v>37</v>
      </c>
      <c r="C2033">
        <v>96525.03</v>
      </c>
    </row>
    <row r="2034" spans="1:3" hidden="1" x14ac:dyDescent="0.2">
      <c r="A2034" s="2">
        <v>43186</v>
      </c>
      <c r="B2034" t="s">
        <v>37</v>
      </c>
      <c r="C2034">
        <v>96819.93</v>
      </c>
    </row>
    <row r="2035" spans="1:3" hidden="1" x14ac:dyDescent="0.2">
      <c r="A2035" s="2">
        <v>43185</v>
      </c>
      <c r="B2035" t="s">
        <v>37</v>
      </c>
      <c r="C2035">
        <v>96832.44</v>
      </c>
    </row>
    <row r="2036" spans="1:3" hidden="1" x14ac:dyDescent="0.2">
      <c r="A2036" s="2">
        <v>43184</v>
      </c>
      <c r="B2036" t="s">
        <v>37</v>
      </c>
      <c r="C2036">
        <v>96269.22</v>
      </c>
    </row>
    <row r="2037" spans="1:3" hidden="1" x14ac:dyDescent="0.2">
      <c r="A2037" s="2">
        <v>43183</v>
      </c>
      <c r="B2037" t="s">
        <v>37</v>
      </c>
      <c r="C2037">
        <v>96269.22</v>
      </c>
    </row>
    <row r="2038" spans="1:3" hidden="1" x14ac:dyDescent="0.2">
      <c r="A2038" s="2">
        <v>43182</v>
      </c>
      <c r="B2038" t="s">
        <v>37</v>
      </c>
      <c r="C2038">
        <v>96428.6</v>
      </c>
    </row>
    <row r="2039" spans="1:3" hidden="1" x14ac:dyDescent="0.2">
      <c r="A2039" s="2">
        <v>43181</v>
      </c>
      <c r="B2039" t="s">
        <v>37</v>
      </c>
      <c r="C2039">
        <v>97776.95</v>
      </c>
    </row>
    <row r="2040" spans="1:3" hidden="1" x14ac:dyDescent="0.2">
      <c r="A2040" s="2">
        <v>43180</v>
      </c>
      <c r="B2040" t="s">
        <v>37</v>
      </c>
      <c r="C2040">
        <v>99520.09</v>
      </c>
    </row>
    <row r="2041" spans="1:3" hidden="1" x14ac:dyDescent="0.2">
      <c r="A2041" s="2">
        <v>43179</v>
      </c>
      <c r="B2041" t="s">
        <v>37</v>
      </c>
      <c r="C2041">
        <v>99226.04</v>
      </c>
    </row>
    <row r="2042" spans="1:3" hidden="1" x14ac:dyDescent="0.2">
      <c r="A2042" s="2">
        <v>43178</v>
      </c>
      <c r="B2042" t="s">
        <v>37</v>
      </c>
      <c r="C2042">
        <v>99209.66</v>
      </c>
    </row>
    <row r="2043" spans="1:3" hidden="1" x14ac:dyDescent="0.2">
      <c r="A2043" s="2">
        <v>43177</v>
      </c>
      <c r="B2043" t="s">
        <v>37</v>
      </c>
      <c r="C2043">
        <v>100297.09</v>
      </c>
    </row>
    <row r="2044" spans="1:3" hidden="1" x14ac:dyDescent="0.2">
      <c r="A2044" s="2">
        <v>43176</v>
      </c>
      <c r="B2044" t="s">
        <v>37</v>
      </c>
      <c r="C2044">
        <v>100297.09</v>
      </c>
    </row>
    <row r="2045" spans="1:3" hidden="1" x14ac:dyDescent="0.2">
      <c r="A2045" s="2">
        <v>43175</v>
      </c>
      <c r="B2045" t="s">
        <v>37</v>
      </c>
      <c r="C2045">
        <v>100200.87</v>
      </c>
    </row>
    <row r="2046" spans="1:3" hidden="1" x14ac:dyDescent="0.2">
      <c r="A2046" s="2">
        <v>43174</v>
      </c>
      <c r="B2046" t="s">
        <v>37</v>
      </c>
      <c r="C2046">
        <v>99812.15</v>
      </c>
    </row>
    <row r="2047" spans="1:3" hidden="1" x14ac:dyDescent="0.2">
      <c r="A2047" s="2">
        <v>43173</v>
      </c>
      <c r="B2047" t="s">
        <v>37</v>
      </c>
      <c r="C2047">
        <v>99574.73</v>
      </c>
    </row>
    <row r="2048" spans="1:3" hidden="1" x14ac:dyDescent="0.2">
      <c r="A2048" s="2">
        <v>43172</v>
      </c>
      <c r="B2048" t="s">
        <v>37</v>
      </c>
      <c r="C2048">
        <v>100125.25</v>
      </c>
    </row>
    <row r="2049" spans="1:3" hidden="1" x14ac:dyDescent="0.2">
      <c r="A2049" s="2">
        <v>43171</v>
      </c>
      <c r="B2049" t="s">
        <v>37</v>
      </c>
      <c r="C2049">
        <v>100520.8</v>
      </c>
    </row>
    <row r="2050" spans="1:3" hidden="1" x14ac:dyDescent="0.2">
      <c r="A2050" s="2">
        <v>43170</v>
      </c>
      <c r="B2050" t="s">
        <v>37</v>
      </c>
      <c r="C2050">
        <v>100524.83</v>
      </c>
    </row>
    <row r="2051" spans="1:3" hidden="1" x14ac:dyDescent="0.2">
      <c r="A2051" s="2">
        <v>43169</v>
      </c>
      <c r="B2051" t="s">
        <v>37</v>
      </c>
      <c r="C2051">
        <v>100524.83</v>
      </c>
    </row>
    <row r="2052" spans="1:3" hidden="1" x14ac:dyDescent="0.2">
      <c r="A2052" s="2">
        <v>43168</v>
      </c>
      <c r="B2052" t="s">
        <v>37</v>
      </c>
      <c r="C2052">
        <v>100547.96</v>
      </c>
    </row>
    <row r="2053" spans="1:3" hidden="1" x14ac:dyDescent="0.2">
      <c r="A2053" s="2">
        <v>43167</v>
      </c>
      <c r="B2053" t="s">
        <v>37</v>
      </c>
      <c r="C2053">
        <v>99259.95</v>
      </c>
    </row>
    <row r="2054" spans="1:3" hidden="1" x14ac:dyDescent="0.2">
      <c r="A2054" s="2">
        <v>43166</v>
      </c>
      <c r="B2054" t="s">
        <v>37</v>
      </c>
      <c r="C2054">
        <v>98843.15</v>
      </c>
    </row>
    <row r="2055" spans="1:3" hidden="1" x14ac:dyDescent="0.2">
      <c r="A2055" s="2">
        <v>43165</v>
      </c>
      <c r="B2055" t="s">
        <v>37</v>
      </c>
      <c r="C2055">
        <v>99347.02</v>
      </c>
    </row>
    <row r="2056" spans="1:3" hidden="1" x14ac:dyDescent="0.2">
      <c r="A2056" s="2">
        <v>43164</v>
      </c>
      <c r="B2056" t="s">
        <v>37</v>
      </c>
      <c r="C2056">
        <v>98994.19</v>
      </c>
    </row>
    <row r="2057" spans="1:3" hidden="1" x14ac:dyDescent="0.2">
      <c r="A2057" s="2">
        <v>43163</v>
      </c>
      <c r="B2057" t="s">
        <v>37</v>
      </c>
      <c r="C2057">
        <v>98265</v>
      </c>
    </row>
    <row r="2058" spans="1:3" hidden="1" x14ac:dyDescent="0.2">
      <c r="A2058" s="2">
        <v>43162</v>
      </c>
      <c r="B2058" t="s">
        <v>37</v>
      </c>
      <c r="C2058">
        <v>98265</v>
      </c>
    </row>
    <row r="2059" spans="1:3" hidden="1" x14ac:dyDescent="0.2">
      <c r="A2059" s="2">
        <v>43161</v>
      </c>
      <c r="B2059" t="s">
        <v>37</v>
      </c>
      <c r="C2059">
        <v>98447.34</v>
      </c>
    </row>
    <row r="2060" spans="1:3" hidden="1" x14ac:dyDescent="0.2">
      <c r="A2060" s="2">
        <v>43160</v>
      </c>
      <c r="B2060" t="s">
        <v>37</v>
      </c>
      <c r="C2060">
        <v>99562.66</v>
      </c>
    </row>
    <row r="2061" spans="1:3" hidden="1" x14ac:dyDescent="0.2">
      <c r="A2061" s="2">
        <v>43159</v>
      </c>
      <c r="B2061" t="s">
        <v>37</v>
      </c>
      <c r="C2061">
        <v>100522.17</v>
      </c>
    </row>
    <row r="2062" spans="1:3" hidden="1" x14ac:dyDescent="0.2">
      <c r="A2062" s="2">
        <v>43158</v>
      </c>
      <c r="B2062" t="s">
        <v>37</v>
      </c>
      <c r="C2062">
        <v>100895.67999999999</v>
      </c>
    </row>
    <row r="2063" spans="1:3" hidden="1" x14ac:dyDescent="0.2">
      <c r="A2063" s="2">
        <v>43157</v>
      </c>
      <c r="B2063" t="s">
        <v>37</v>
      </c>
      <c r="C2063">
        <v>101332.27</v>
      </c>
    </row>
    <row r="2064" spans="1:3" hidden="1" x14ac:dyDescent="0.2">
      <c r="A2064" s="2">
        <v>43156</v>
      </c>
      <c r="B2064" t="s">
        <v>37</v>
      </c>
      <c r="C2064">
        <v>100584.3</v>
      </c>
    </row>
    <row r="2065" spans="1:3" hidden="1" x14ac:dyDescent="0.2">
      <c r="A2065" s="2">
        <v>43155</v>
      </c>
      <c r="B2065" t="s">
        <v>37</v>
      </c>
      <c r="C2065">
        <v>100584.3</v>
      </c>
    </row>
    <row r="2066" spans="1:3" hidden="1" x14ac:dyDescent="0.2">
      <c r="A2066" s="2">
        <v>43154</v>
      </c>
      <c r="B2066" t="s">
        <v>37</v>
      </c>
      <c r="C2066">
        <v>100432.41</v>
      </c>
    </row>
    <row r="2067" spans="1:3" hidden="1" x14ac:dyDescent="0.2">
      <c r="A2067" s="2">
        <v>43153</v>
      </c>
      <c r="B2067" t="s">
        <v>37</v>
      </c>
      <c r="C2067">
        <v>100065.73</v>
      </c>
    </row>
    <row r="2068" spans="1:3" hidden="1" x14ac:dyDescent="0.2">
      <c r="A2068" s="2">
        <v>43152</v>
      </c>
      <c r="B2068" t="s">
        <v>37</v>
      </c>
      <c r="C2068">
        <v>100113.17</v>
      </c>
    </row>
    <row r="2069" spans="1:3" hidden="1" x14ac:dyDescent="0.2">
      <c r="A2069" s="2">
        <v>43151</v>
      </c>
      <c r="B2069" t="s">
        <v>37</v>
      </c>
      <c r="C2069">
        <v>99720.33</v>
      </c>
    </row>
    <row r="2070" spans="1:3" hidden="1" x14ac:dyDescent="0.2">
      <c r="A2070" s="2">
        <v>43150</v>
      </c>
      <c r="B2070" t="s">
        <v>37</v>
      </c>
      <c r="C2070">
        <v>99845.3</v>
      </c>
    </row>
    <row r="2071" spans="1:3" hidden="1" x14ac:dyDescent="0.2">
      <c r="A2071" s="2">
        <v>43149</v>
      </c>
      <c r="B2071" t="s">
        <v>37</v>
      </c>
      <c r="C2071">
        <v>99867.13</v>
      </c>
    </row>
    <row r="2072" spans="1:3" hidden="1" x14ac:dyDescent="0.2">
      <c r="A2072" s="2">
        <v>43148</v>
      </c>
      <c r="B2072" t="s">
        <v>37</v>
      </c>
      <c r="C2072">
        <v>99867.13</v>
      </c>
    </row>
    <row r="2073" spans="1:3" hidden="1" x14ac:dyDescent="0.2">
      <c r="A2073" s="2">
        <v>43147</v>
      </c>
      <c r="B2073" t="s">
        <v>37</v>
      </c>
      <c r="C2073">
        <v>99440.91</v>
      </c>
    </row>
    <row r="2074" spans="1:3" hidden="1" x14ac:dyDescent="0.2">
      <c r="A2074" s="2">
        <v>43146</v>
      </c>
      <c r="B2074" t="s">
        <v>37</v>
      </c>
      <c r="C2074">
        <v>98934.38</v>
      </c>
    </row>
    <row r="2075" spans="1:3" hidden="1" x14ac:dyDescent="0.2">
      <c r="A2075" s="2">
        <v>43145</v>
      </c>
      <c r="B2075" t="s">
        <v>37</v>
      </c>
      <c r="C2075">
        <v>98521.42</v>
      </c>
    </row>
    <row r="2076" spans="1:3" hidden="1" x14ac:dyDescent="0.2">
      <c r="A2076" s="2">
        <v>43144</v>
      </c>
      <c r="B2076" t="s">
        <v>37</v>
      </c>
      <c r="C2076">
        <v>98171.37</v>
      </c>
    </row>
    <row r="2077" spans="1:3" hidden="1" x14ac:dyDescent="0.2">
      <c r="A2077" s="2">
        <v>43143</v>
      </c>
      <c r="B2077" t="s">
        <v>37</v>
      </c>
      <c r="C2077">
        <v>98704.14</v>
      </c>
    </row>
    <row r="2078" spans="1:3" hidden="1" x14ac:dyDescent="0.2">
      <c r="A2078" s="2">
        <v>43142</v>
      </c>
      <c r="B2078" t="s">
        <v>37</v>
      </c>
      <c r="C2078">
        <v>97087.06</v>
      </c>
    </row>
    <row r="2079" spans="1:3" hidden="1" x14ac:dyDescent="0.2">
      <c r="A2079" s="2">
        <v>43141</v>
      </c>
      <c r="B2079" t="s">
        <v>37</v>
      </c>
      <c r="C2079">
        <v>97087.06</v>
      </c>
    </row>
    <row r="2080" spans="1:3" hidden="1" x14ac:dyDescent="0.2">
      <c r="A2080" s="2">
        <v>43140</v>
      </c>
      <c r="B2080" t="s">
        <v>37</v>
      </c>
      <c r="C2080">
        <v>97051.3</v>
      </c>
    </row>
    <row r="2081" spans="1:3" hidden="1" x14ac:dyDescent="0.2">
      <c r="A2081" s="2">
        <v>43139</v>
      </c>
      <c r="B2081" t="s">
        <v>37</v>
      </c>
      <c r="C2081">
        <v>98321.279999999999</v>
      </c>
    </row>
    <row r="2082" spans="1:3" hidden="1" x14ac:dyDescent="0.2">
      <c r="A2082" s="2">
        <v>43138</v>
      </c>
      <c r="B2082" t="s">
        <v>37</v>
      </c>
      <c r="C2082">
        <v>99325.59</v>
      </c>
    </row>
    <row r="2083" spans="1:3" hidden="1" x14ac:dyDescent="0.2">
      <c r="A2083" s="2">
        <v>43137</v>
      </c>
      <c r="B2083" t="s">
        <v>37</v>
      </c>
      <c r="C2083">
        <v>98222.3</v>
      </c>
    </row>
    <row r="2084" spans="1:3" hidden="1" x14ac:dyDescent="0.2">
      <c r="A2084" s="2">
        <v>43136</v>
      </c>
      <c r="B2084" t="s">
        <v>37</v>
      </c>
      <c r="C2084">
        <v>99524.7</v>
      </c>
    </row>
    <row r="2085" spans="1:3" hidden="1" x14ac:dyDescent="0.2">
      <c r="A2085" s="2">
        <v>43135</v>
      </c>
      <c r="B2085" t="s">
        <v>37</v>
      </c>
      <c r="C2085">
        <v>101135.06</v>
      </c>
    </row>
    <row r="2086" spans="1:3" hidden="1" x14ac:dyDescent="0.2">
      <c r="A2086" s="2">
        <v>43134</v>
      </c>
      <c r="B2086" t="s">
        <v>37</v>
      </c>
      <c r="C2086">
        <v>101135.06</v>
      </c>
    </row>
    <row r="2087" spans="1:3" hidden="1" x14ac:dyDescent="0.2">
      <c r="A2087" s="2">
        <v>43133</v>
      </c>
      <c r="B2087" t="s">
        <v>37</v>
      </c>
      <c r="C2087">
        <v>100980.89</v>
      </c>
    </row>
    <row r="2088" spans="1:3" hidden="1" x14ac:dyDescent="0.2">
      <c r="A2088" s="2">
        <v>43132</v>
      </c>
      <c r="B2088" t="s">
        <v>37</v>
      </c>
      <c r="C2088">
        <v>102614.69</v>
      </c>
    </row>
    <row r="2089" spans="1:3" hidden="1" x14ac:dyDescent="0.2">
      <c r="A2089" s="2">
        <v>43131</v>
      </c>
      <c r="B2089" t="s">
        <v>37</v>
      </c>
      <c r="C2089">
        <v>102792.35</v>
      </c>
    </row>
    <row r="2090" spans="1:3" hidden="1" x14ac:dyDescent="0.2">
      <c r="A2090" s="2">
        <v>43130</v>
      </c>
      <c r="B2090" t="s">
        <v>37</v>
      </c>
      <c r="C2090">
        <v>103020.19</v>
      </c>
    </row>
    <row r="2091" spans="1:3" hidden="1" x14ac:dyDescent="0.2">
      <c r="A2091" s="2">
        <v>43129</v>
      </c>
      <c r="B2091" t="s">
        <v>37</v>
      </c>
      <c r="C2091">
        <v>103615.56</v>
      </c>
    </row>
    <row r="2092" spans="1:3" hidden="1" x14ac:dyDescent="0.2">
      <c r="A2092" s="2">
        <v>43128</v>
      </c>
      <c r="B2092" t="s">
        <v>37</v>
      </c>
      <c r="C2092">
        <v>103906.31</v>
      </c>
    </row>
    <row r="2093" spans="1:3" hidden="1" x14ac:dyDescent="0.2">
      <c r="A2093" s="2">
        <v>43127</v>
      </c>
      <c r="B2093" t="s">
        <v>37</v>
      </c>
      <c r="C2093">
        <v>103906.31</v>
      </c>
    </row>
    <row r="2094" spans="1:3" hidden="1" x14ac:dyDescent="0.2">
      <c r="A2094" s="2">
        <v>43126</v>
      </c>
      <c r="B2094" t="s">
        <v>37</v>
      </c>
      <c r="C2094">
        <v>103960.84</v>
      </c>
    </row>
    <row r="2095" spans="1:3" hidden="1" x14ac:dyDescent="0.2">
      <c r="A2095" s="2">
        <v>43125</v>
      </c>
      <c r="B2095" t="s">
        <v>37</v>
      </c>
      <c r="C2095">
        <v>103623.18</v>
      </c>
    </row>
    <row r="2096" spans="1:3" hidden="1" x14ac:dyDescent="0.2">
      <c r="A2096" s="2">
        <v>43124</v>
      </c>
      <c r="B2096" t="s">
        <v>37</v>
      </c>
      <c r="C2096">
        <v>104208.98</v>
      </c>
    </row>
    <row r="2097" spans="1:3" hidden="1" x14ac:dyDescent="0.2">
      <c r="A2097" s="2">
        <v>43123</v>
      </c>
      <c r="B2097" t="s">
        <v>37</v>
      </c>
      <c r="C2097">
        <v>104356.39</v>
      </c>
    </row>
    <row r="2098" spans="1:3" hidden="1" x14ac:dyDescent="0.2">
      <c r="A2098" s="2">
        <v>43122</v>
      </c>
      <c r="B2098" t="s">
        <v>37</v>
      </c>
      <c r="C2098">
        <v>104213.85</v>
      </c>
    </row>
    <row r="2099" spans="1:3" hidden="1" x14ac:dyDescent="0.2">
      <c r="A2099" s="2">
        <v>43121</v>
      </c>
      <c r="B2099" t="s">
        <v>37</v>
      </c>
      <c r="C2099">
        <v>103913.36</v>
      </c>
    </row>
    <row r="2100" spans="1:3" hidden="1" x14ac:dyDescent="0.2">
      <c r="A2100" s="2">
        <v>43120</v>
      </c>
      <c r="B2100" t="s">
        <v>37</v>
      </c>
      <c r="C2100">
        <v>103913.36</v>
      </c>
    </row>
    <row r="2101" spans="1:3" hidden="1" x14ac:dyDescent="0.2">
      <c r="A2101" s="2">
        <v>43119</v>
      </c>
      <c r="B2101" t="s">
        <v>37</v>
      </c>
      <c r="C2101">
        <v>103809.26</v>
      </c>
    </row>
    <row r="2102" spans="1:3" hidden="1" x14ac:dyDescent="0.2">
      <c r="A2102" s="2">
        <v>43118</v>
      </c>
      <c r="B2102" t="s">
        <v>37</v>
      </c>
      <c r="C2102">
        <v>103913.35</v>
      </c>
    </row>
    <row r="2103" spans="1:3" hidden="1" x14ac:dyDescent="0.2">
      <c r="A2103" s="2">
        <v>43117</v>
      </c>
      <c r="B2103" t="s">
        <v>37</v>
      </c>
      <c r="C2103">
        <v>103600.77</v>
      </c>
    </row>
    <row r="2104" spans="1:3" hidden="1" x14ac:dyDescent="0.2">
      <c r="A2104" s="2">
        <v>43116</v>
      </c>
      <c r="B2104" t="s">
        <v>37</v>
      </c>
      <c r="C2104">
        <v>103208.39</v>
      </c>
    </row>
    <row r="2105" spans="1:3" hidden="1" x14ac:dyDescent="0.2">
      <c r="A2105" s="2">
        <v>43115</v>
      </c>
      <c r="B2105" t="s">
        <v>37</v>
      </c>
      <c r="C2105">
        <v>103503.08</v>
      </c>
    </row>
    <row r="2106" spans="1:3" hidden="1" x14ac:dyDescent="0.2">
      <c r="A2106" s="2">
        <v>43114</v>
      </c>
      <c r="B2106" t="s">
        <v>37</v>
      </c>
      <c r="C2106">
        <v>103519.53</v>
      </c>
    </row>
    <row r="2107" spans="1:3" hidden="1" x14ac:dyDescent="0.2">
      <c r="A2107" s="2">
        <v>43113</v>
      </c>
      <c r="B2107" t="s">
        <v>37</v>
      </c>
      <c r="C2107">
        <v>103519.53</v>
      </c>
    </row>
    <row r="2108" spans="1:3" hidden="1" x14ac:dyDescent="0.2">
      <c r="A2108" s="2">
        <v>43112</v>
      </c>
      <c r="B2108" t="s">
        <v>37</v>
      </c>
      <c r="C2108">
        <v>104237.67</v>
      </c>
    </row>
    <row r="2109" spans="1:3" hidden="1" x14ac:dyDescent="0.2">
      <c r="A2109" s="2">
        <v>43111</v>
      </c>
      <c r="B2109" t="s">
        <v>37</v>
      </c>
      <c r="C2109">
        <v>104250.4</v>
      </c>
    </row>
    <row r="2110" spans="1:3" hidden="1" x14ac:dyDescent="0.2">
      <c r="A2110" s="2">
        <v>43110</v>
      </c>
      <c r="B2110" t="s">
        <v>37</v>
      </c>
      <c r="C2110">
        <v>104054.11</v>
      </c>
    </row>
    <row r="2111" spans="1:3" hidden="1" x14ac:dyDescent="0.2">
      <c r="A2111" s="2">
        <v>43109</v>
      </c>
      <c r="B2111" t="s">
        <v>37</v>
      </c>
      <c r="C2111">
        <v>104079.01</v>
      </c>
    </row>
    <row r="2112" spans="1:3" hidden="1" x14ac:dyDescent="0.2">
      <c r="A2112" s="2">
        <v>43108</v>
      </c>
      <c r="B2112" t="s">
        <v>37</v>
      </c>
      <c r="C2112">
        <v>103591.7</v>
      </c>
    </row>
    <row r="2113" spans="1:3" hidden="1" x14ac:dyDescent="0.2">
      <c r="A2113" s="2">
        <v>43107</v>
      </c>
      <c r="B2113" t="s">
        <v>37</v>
      </c>
      <c r="C2113">
        <v>103443.36</v>
      </c>
    </row>
    <row r="2114" spans="1:3" hidden="1" x14ac:dyDescent="0.2">
      <c r="A2114" s="2">
        <v>43106</v>
      </c>
      <c r="B2114" t="s">
        <v>37</v>
      </c>
      <c r="C2114">
        <v>103443.36</v>
      </c>
    </row>
    <row r="2115" spans="1:3" hidden="1" x14ac:dyDescent="0.2">
      <c r="A2115" s="2">
        <v>43105</v>
      </c>
      <c r="B2115" t="s">
        <v>37</v>
      </c>
      <c r="C2115">
        <v>103284.07</v>
      </c>
    </row>
    <row r="2116" spans="1:3" hidden="1" x14ac:dyDescent="0.2">
      <c r="A2116" s="2">
        <v>43104</v>
      </c>
      <c r="B2116" t="s">
        <v>37</v>
      </c>
      <c r="C2116">
        <v>103118.04</v>
      </c>
    </row>
    <row r="2117" spans="1:3" hidden="1" x14ac:dyDescent="0.2">
      <c r="A2117" s="2">
        <v>43103</v>
      </c>
      <c r="B2117" t="s">
        <v>37</v>
      </c>
      <c r="C2117">
        <v>102218.94</v>
      </c>
    </row>
    <row r="2118" spans="1:3" hidden="1" x14ac:dyDescent="0.2">
      <c r="A2118" s="2">
        <v>43102</v>
      </c>
      <c r="B2118" t="s">
        <v>37</v>
      </c>
      <c r="C2118">
        <v>101840.04</v>
      </c>
    </row>
    <row r="2119" spans="1:3" hidden="1" x14ac:dyDescent="0.2">
      <c r="A2119" s="2">
        <v>43101</v>
      </c>
      <c r="B2119" t="s">
        <v>37</v>
      </c>
      <c r="C2119">
        <v>101570.39</v>
      </c>
    </row>
    <row r="2120" spans="1:3" x14ac:dyDescent="0.2">
      <c r="A2120" s="2">
        <v>43100</v>
      </c>
      <c r="B2120" t="s">
        <v>37</v>
      </c>
      <c r="C2120">
        <v>101570.39</v>
      </c>
    </row>
    <row r="2121" spans="1:3" hidden="1" x14ac:dyDescent="0.2">
      <c r="A2121" s="2">
        <v>43099</v>
      </c>
      <c r="B2121" t="s">
        <v>37</v>
      </c>
      <c r="C2121">
        <v>101971.83</v>
      </c>
    </row>
    <row r="2122" spans="1:3" hidden="1" x14ac:dyDescent="0.2">
      <c r="A2122" s="2">
        <v>43098</v>
      </c>
      <c r="B2122" t="s">
        <v>37</v>
      </c>
      <c r="C2122">
        <v>102216.09</v>
      </c>
    </row>
    <row r="2123" spans="1:3" hidden="1" x14ac:dyDescent="0.2">
      <c r="A2123" s="2">
        <v>43097</v>
      </c>
      <c r="B2123" t="s">
        <v>37</v>
      </c>
      <c r="C2123">
        <v>102397.26</v>
      </c>
    </row>
    <row r="2124" spans="1:3" hidden="1" x14ac:dyDescent="0.2">
      <c r="A2124" s="2">
        <v>43096</v>
      </c>
      <c r="B2124" t="s">
        <v>37</v>
      </c>
      <c r="C2124">
        <v>102465.84</v>
      </c>
    </row>
    <row r="2125" spans="1:3" hidden="1" x14ac:dyDescent="0.2">
      <c r="A2125" s="2">
        <v>43095</v>
      </c>
      <c r="B2125" t="s">
        <v>37</v>
      </c>
      <c r="C2125">
        <v>102322</v>
      </c>
    </row>
    <row r="2126" spans="1:3" hidden="1" x14ac:dyDescent="0.2">
      <c r="A2126" s="2">
        <v>43094</v>
      </c>
      <c r="B2126" t="s">
        <v>37</v>
      </c>
      <c r="C2126">
        <v>102360.02</v>
      </c>
    </row>
    <row r="2127" spans="1:3" hidden="1" x14ac:dyDescent="0.2">
      <c r="A2127" s="2">
        <v>43093</v>
      </c>
      <c r="B2127" t="s">
        <v>37</v>
      </c>
      <c r="C2127">
        <v>102360.02</v>
      </c>
    </row>
    <row r="2128" spans="1:3" hidden="1" x14ac:dyDescent="0.2">
      <c r="A2128" s="2">
        <v>43092</v>
      </c>
      <c r="B2128" t="s">
        <v>37</v>
      </c>
      <c r="C2128">
        <v>102360.02</v>
      </c>
    </row>
    <row r="2129" spans="1:3" hidden="1" x14ac:dyDescent="0.2">
      <c r="A2129" s="2">
        <v>43091</v>
      </c>
      <c r="B2129" t="s">
        <v>37</v>
      </c>
      <c r="C2129">
        <v>102283.61</v>
      </c>
    </row>
    <row r="2130" spans="1:3" hidden="1" x14ac:dyDescent="0.2">
      <c r="A2130" s="2">
        <v>43090</v>
      </c>
      <c r="B2130" t="s">
        <v>37</v>
      </c>
      <c r="C2130">
        <v>102308.22</v>
      </c>
    </row>
    <row r="2131" spans="1:3" hidden="1" x14ac:dyDescent="0.2">
      <c r="A2131" s="2">
        <v>43089</v>
      </c>
      <c r="B2131" t="s">
        <v>37</v>
      </c>
      <c r="C2131">
        <v>102362.99</v>
      </c>
    </row>
    <row r="2132" spans="1:3" hidden="1" x14ac:dyDescent="0.2">
      <c r="A2132" s="2">
        <v>43088</v>
      </c>
      <c r="B2132" t="s">
        <v>37</v>
      </c>
      <c r="C2132">
        <v>102842.77</v>
      </c>
    </row>
    <row r="2133" spans="1:3" hidden="1" x14ac:dyDescent="0.2">
      <c r="A2133" s="2">
        <v>43087</v>
      </c>
      <c r="B2133" t="s">
        <v>37</v>
      </c>
      <c r="C2133">
        <v>103115.44</v>
      </c>
    </row>
    <row r="2134" spans="1:3" hidden="1" x14ac:dyDescent="0.2">
      <c r="A2134" s="2">
        <v>43086</v>
      </c>
      <c r="B2134" t="s">
        <v>37</v>
      </c>
      <c r="C2134">
        <v>102369.34</v>
      </c>
    </row>
    <row r="2135" spans="1:3" hidden="1" x14ac:dyDescent="0.2">
      <c r="A2135" s="2">
        <v>43085</v>
      </c>
      <c r="B2135" t="s">
        <v>37</v>
      </c>
      <c r="C2135">
        <v>102369.34</v>
      </c>
    </row>
    <row r="2136" spans="1:3" hidden="1" x14ac:dyDescent="0.2">
      <c r="A2136" s="2">
        <v>43084</v>
      </c>
      <c r="B2136" t="s">
        <v>37</v>
      </c>
      <c r="C2136">
        <v>102263.67</v>
      </c>
    </row>
    <row r="2137" spans="1:3" hidden="1" x14ac:dyDescent="0.2">
      <c r="A2137" s="2">
        <v>43083</v>
      </c>
      <c r="B2137" t="s">
        <v>37</v>
      </c>
      <c r="C2137">
        <v>101964.85</v>
      </c>
    </row>
    <row r="2138" spans="1:3" hidden="1" x14ac:dyDescent="0.2">
      <c r="A2138" s="2">
        <v>43082</v>
      </c>
      <c r="B2138" t="s">
        <v>37</v>
      </c>
      <c r="C2138">
        <v>102555.36</v>
      </c>
    </row>
    <row r="2139" spans="1:3" hidden="1" x14ac:dyDescent="0.2">
      <c r="A2139" s="2">
        <v>43081</v>
      </c>
      <c r="B2139" t="s">
        <v>37</v>
      </c>
      <c r="C2139">
        <v>102347.73</v>
      </c>
    </row>
    <row r="2140" spans="1:3" hidden="1" x14ac:dyDescent="0.2">
      <c r="A2140" s="2">
        <v>43080</v>
      </c>
      <c r="B2140" t="s">
        <v>37</v>
      </c>
      <c r="C2140">
        <v>102128.52</v>
      </c>
    </row>
    <row r="2141" spans="1:3" hidden="1" x14ac:dyDescent="0.2">
      <c r="A2141" s="2">
        <v>43079</v>
      </c>
      <c r="B2141" t="s">
        <v>37</v>
      </c>
      <c r="C2141">
        <v>101948.53</v>
      </c>
    </row>
    <row r="2142" spans="1:3" hidden="1" x14ac:dyDescent="0.2">
      <c r="A2142" s="2">
        <v>43078</v>
      </c>
      <c r="B2142" t="s">
        <v>37</v>
      </c>
      <c r="C2142">
        <v>101948.53</v>
      </c>
    </row>
    <row r="2143" spans="1:3" hidden="1" x14ac:dyDescent="0.2">
      <c r="A2143" s="2">
        <v>43077</v>
      </c>
      <c r="B2143" t="s">
        <v>37</v>
      </c>
      <c r="C2143">
        <v>101950.26</v>
      </c>
    </row>
    <row r="2144" spans="1:3" hidden="1" x14ac:dyDescent="0.2">
      <c r="A2144" s="2">
        <v>43076</v>
      </c>
      <c r="B2144" t="s">
        <v>37</v>
      </c>
      <c r="C2144">
        <v>101562.41</v>
      </c>
    </row>
    <row r="2145" spans="1:3" hidden="1" x14ac:dyDescent="0.2">
      <c r="A2145" s="2">
        <v>43075</v>
      </c>
      <c r="B2145" t="s">
        <v>37</v>
      </c>
      <c r="C2145">
        <v>101356.2</v>
      </c>
    </row>
    <row r="2146" spans="1:3" hidden="1" x14ac:dyDescent="0.2">
      <c r="A2146" s="2">
        <v>43074</v>
      </c>
      <c r="B2146" t="s">
        <v>37</v>
      </c>
      <c r="C2146">
        <v>101353.37</v>
      </c>
    </row>
    <row r="2147" spans="1:3" hidden="1" x14ac:dyDescent="0.2">
      <c r="A2147" s="2">
        <v>43073</v>
      </c>
      <c r="B2147" t="s">
        <v>37</v>
      </c>
      <c r="C2147">
        <v>101473.38</v>
      </c>
    </row>
    <row r="2148" spans="1:3" hidden="1" x14ac:dyDescent="0.2">
      <c r="A2148" s="2">
        <v>43072</v>
      </c>
      <c r="B2148" t="s">
        <v>37</v>
      </c>
      <c r="C2148">
        <v>101105.81</v>
      </c>
    </row>
    <row r="2149" spans="1:3" hidden="1" x14ac:dyDescent="0.2">
      <c r="A2149" s="2">
        <v>43071</v>
      </c>
      <c r="B2149" t="s">
        <v>37</v>
      </c>
      <c r="C2149">
        <v>101105.81</v>
      </c>
    </row>
    <row r="2150" spans="1:3" hidden="1" x14ac:dyDescent="0.2">
      <c r="A2150" s="2">
        <v>43070</v>
      </c>
      <c r="B2150" t="s">
        <v>37</v>
      </c>
      <c r="C2150">
        <v>101023.47</v>
      </c>
    </row>
    <row r="2151" spans="1:3" hidden="1" x14ac:dyDescent="0.2">
      <c r="A2151" s="2">
        <v>43069</v>
      </c>
      <c r="B2151" t="s">
        <v>37</v>
      </c>
      <c r="C2151">
        <v>101635.45</v>
      </c>
    </row>
    <row r="2152" spans="1:3" hidden="1" x14ac:dyDescent="0.2">
      <c r="A2152" s="2">
        <v>43068</v>
      </c>
      <c r="B2152" t="s">
        <v>37</v>
      </c>
      <c r="C2152">
        <v>101729.3</v>
      </c>
    </row>
    <row r="2153" spans="1:3" hidden="1" x14ac:dyDescent="0.2">
      <c r="A2153" s="2">
        <v>43067</v>
      </c>
      <c r="B2153" t="s">
        <v>37</v>
      </c>
      <c r="C2153">
        <v>101313.84</v>
      </c>
    </row>
    <row r="2154" spans="1:3" hidden="1" x14ac:dyDescent="0.2">
      <c r="A2154" s="2">
        <v>43066</v>
      </c>
      <c r="B2154" t="s">
        <v>37</v>
      </c>
      <c r="C2154">
        <v>100809.94</v>
      </c>
    </row>
    <row r="2155" spans="1:3" hidden="1" x14ac:dyDescent="0.2">
      <c r="A2155" s="2">
        <v>43065</v>
      </c>
      <c r="B2155" t="s">
        <v>37</v>
      </c>
      <c r="C2155">
        <v>100902.41</v>
      </c>
    </row>
    <row r="2156" spans="1:3" hidden="1" x14ac:dyDescent="0.2">
      <c r="A2156" s="2">
        <v>43064</v>
      </c>
      <c r="B2156" t="s">
        <v>37</v>
      </c>
      <c r="C2156">
        <v>100902.41</v>
      </c>
    </row>
    <row r="2157" spans="1:3" hidden="1" x14ac:dyDescent="0.2">
      <c r="A2157" s="2">
        <v>43063</v>
      </c>
      <c r="B2157" t="s">
        <v>37</v>
      </c>
      <c r="C2157">
        <v>101314.17</v>
      </c>
    </row>
    <row r="2158" spans="1:3" hidden="1" x14ac:dyDescent="0.2">
      <c r="A2158" s="2">
        <v>43062</v>
      </c>
      <c r="B2158" t="s">
        <v>37</v>
      </c>
      <c r="C2158">
        <v>101367.96</v>
      </c>
    </row>
    <row r="2159" spans="1:3" hidden="1" x14ac:dyDescent="0.2">
      <c r="A2159" s="2">
        <v>43061</v>
      </c>
      <c r="B2159" t="s">
        <v>37</v>
      </c>
      <c r="C2159">
        <v>101627.54</v>
      </c>
    </row>
    <row r="2160" spans="1:3" hidden="1" x14ac:dyDescent="0.2">
      <c r="A2160" s="2">
        <v>43060</v>
      </c>
      <c r="B2160" t="s">
        <v>37</v>
      </c>
      <c r="C2160">
        <v>101742.43</v>
      </c>
    </row>
    <row r="2161" spans="1:3" hidden="1" x14ac:dyDescent="0.2">
      <c r="A2161" s="2">
        <v>43059</v>
      </c>
      <c r="B2161" t="s">
        <v>37</v>
      </c>
      <c r="C2161">
        <v>101034.6</v>
      </c>
    </row>
    <row r="2162" spans="1:3" hidden="1" x14ac:dyDescent="0.2">
      <c r="A2162" s="2">
        <v>43058</v>
      </c>
      <c r="B2162" t="s">
        <v>37</v>
      </c>
      <c r="C2162">
        <v>100827.11</v>
      </c>
    </row>
    <row r="2163" spans="1:3" hidden="1" x14ac:dyDescent="0.2">
      <c r="A2163" s="2">
        <v>43057</v>
      </c>
      <c r="B2163" t="s">
        <v>37</v>
      </c>
      <c r="C2163">
        <v>100827.11</v>
      </c>
    </row>
    <row r="2164" spans="1:3" hidden="1" x14ac:dyDescent="0.2">
      <c r="A2164" s="2">
        <v>43056</v>
      </c>
      <c r="B2164" t="s">
        <v>37</v>
      </c>
      <c r="C2164">
        <v>100870.93</v>
      </c>
    </row>
    <row r="2165" spans="1:3" hidden="1" x14ac:dyDescent="0.2">
      <c r="A2165" s="2">
        <v>43055</v>
      </c>
      <c r="B2165" t="s">
        <v>37</v>
      </c>
      <c r="C2165">
        <v>100787.56</v>
      </c>
    </row>
    <row r="2166" spans="1:3" hidden="1" x14ac:dyDescent="0.2">
      <c r="A2166" s="2">
        <v>43054</v>
      </c>
      <c r="B2166" t="s">
        <v>37</v>
      </c>
      <c r="C2166">
        <v>100075.54</v>
      </c>
    </row>
    <row r="2167" spans="1:3" hidden="1" x14ac:dyDescent="0.2">
      <c r="A2167" s="2">
        <v>43053</v>
      </c>
      <c r="B2167" t="s">
        <v>37</v>
      </c>
      <c r="C2167">
        <v>101239.7</v>
      </c>
    </row>
    <row r="2168" spans="1:3" hidden="1" x14ac:dyDescent="0.2">
      <c r="A2168" s="2">
        <v>43052</v>
      </c>
      <c r="B2168" t="s">
        <v>37</v>
      </c>
      <c r="C2168">
        <v>101474.63</v>
      </c>
    </row>
    <row r="2169" spans="1:3" hidden="1" x14ac:dyDescent="0.2">
      <c r="A2169" s="2">
        <v>43051</v>
      </c>
      <c r="B2169" t="s">
        <v>37</v>
      </c>
      <c r="C2169">
        <v>101785.45</v>
      </c>
    </row>
    <row r="2170" spans="1:3" hidden="1" x14ac:dyDescent="0.2">
      <c r="A2170" s="2">
        <v>43050</v>
      </c>
      <c r="B2170" t="s">
        <v>37</v>
      </c>
      <c r="C2170">
        <v>101785.45</v>
      </c>
    </row>
    <row r="2171" spans="1:3" hidden="1" x14ac:dyDescent="0.2">
      <c r="A2171" s="2">
        <v>43049</v>
      </c>
      <c r="B2171" t="s">
        <v>37</v>
      </c>
      <c r="C2171">
        <v>101900.83</v>
      </c>
    </row>
    <row r="2172" spans="1:3" hidden="1" x14ac:dyDescent="0.2">
      <c r="A2172" s="2">
        <v>43048</v>
      </c>
      <c r="B2172" t="s">
        <v>37</v>
      </c>
      <c r="C2172">
        <v>102397.38</v>
      </c>
    </row>
    <row r="2173" spans="1:3" hidden="1" x14ac:dyDescent="0.2">
      <c r="A2173" s="2">
        <v>43047</v>
      </c>
      <c r="B2173" t="s">
        <v>37</v>
      </c>
      <c r="C2173">
        <v>102952.35</v>
      </c>
    </row>
    <row r="2174" spans="1:3" hidden="1" x14ac:dyDescent="0.2">
      <c r="A2174" s="2">
        <v>43046</v>
      </c>
      <c r="B2174" t="s">
        <v>37</v>
      </c>
      <c r="C2174">
        <v>102766.74</v>
      </c>
    </row>
    <row r="2175" spans="1:3" hidden="1" x14ac:dyDescent="0.2">
      <c r="A2175" s="2">
        <v>43045</v>
      </c>
      <c r="B2175" t="s">
        <v>37</v>
      </c>
      <c r="C2175">
        <v>102704.54</v>
      </c>
    </row>
    <row r="2176" spans="1:3" hidden="1" x14ac:dyDescent="0.2">
      <c r="A2176" s="2">
        <v>43044</v>
      </c>
      <c r="B2176" t="s">
        <v>37</v>
      </c>
      <c r="C2176">
        <v>102643.81</v>
      </c>
    </row>
    <row r="2177" spans="1:3" hidden="1" x14ac:dyDescent="0.2">
      <c r="A2177" s="2">
        <v>43043</v>
      </c>
      <c r="B2177" t="s">
        <v>37</v>
      </c>
      <c r="C2177">
        <v>102643.81</v>
      </c>
    </row>
    <row r="2178" spans="1:3" hidden="1" x14ac:dyDescent="0.2">
      <c r="A2178" s="2">
        <v>43042</v>
      </c>
      <c r="B2178" t="s">
        <v>37</v>
      </c>
      <c r="C2178">
        <v>102401.86</v>
      </c>
    </row>
    <row r="2179" spans="1:3" hidden="1" x14ac:dyDescent="0.2">
      <c r="A2179" s="2">
        <v>43041</v>
      </c>
      <c r="B2179" t="s">
        <v>37</v>
      </c>
      <c r="C2179">
        <v>102499.08</v>
      </c>
    </row>
    <row r="2180" spans="1:3" hidden="1" x14ac:dyDescent="0.2">
      <c r="A2180" s="2">
        <v>43040</v>
      </c>
      <c r="B2180" t="s">
        <v>37</v>
      </c>
      <c r="C2180">
        <v>102372.73</v>
      </c>
    </row>
    <row r="2181" spans="1:3" hidden="1" x14ac:dyDescent="0.2">
      <c r="A2181" s="2">
        <v>43039</v>
      </c>
      <c r="B2181" t="s">
        <v>37</v>
      </c>
      <c r="C2181">
        <v>102116.65</v>
      </c>
    </row>
    <row r="2182" spans="1:3" hidden="1" x14ac:dyDescent="0.2">
      <c r="A2182" s="2">
        <v>43038</v>
      </c>
      <c r="B2182" t="s">
        <v>37</v>
      </c>
      <c r="C2182">
        <v>102131.38</v>
      </c>
    </row>
    <row r="2183" spans="1:3" hidden="1" x14ac:dyDescent="0.2">
      <c r="A2183" s="2">
        <v>43037</v>
      </c>
      <c r="B2183" t="s">
        <v>37</v>
      </c>
      <c r="C2183">
        <v>102232.85</v>
      </c>
    </row>
    <row r="2184" spans="1:3" hidden="1" x14ac:dyDescent="0.2">
      <c r="A2184" s="2">
        <v>43036</v>
      </c>
      <c r="B2184" t="s">
        <v>37</v>
      </c>
      <c r="C2184">
        <v>102232.85</v>
      </c>
    </row>
    <row r="2185" spans="1:3" hidden="1" x14ac:dyDescent="0.2">
      <c r="A2185" s="2">
        <v>43035</v>
      </c>
      <c r="B2185" t="s">
        <v>37</v>
      </c>
      <c r="C2185">
        <v>102003.78</v>
      </c>
    </row>
    <row r="2186" spans="1:3" hidden="1" x14ac:dyDescent="0.2">
      <c r="A2186" s="2">
        <v>43034</v>
      </c>
      <c r="B2186" t="s">
        <v>37</v>
      </c>
      <c r="C2186">
        <v>100848.56</v>
      </c>
    </row>
    <row r="2187" spans="1:3" hidden="1" x14ac:dyDescent="0.2">
      <c r="A2187" s="2">
        <v>43033</v>
      </c>
      <c r="B2187" t="s">
        <v>37</v>
      </c>
      <c r="C2187">
        <v>100627.4</v>
      </c>
    </row>
    <row r="2188" spans="1:3" hidden="1" x14ac:dyDescent="0.2">
      <c r="A2188" s="2">
        <v>43032</v>
      </c>
      <c r="B2188" t="s">
        <v>37</v>
      </c>
      <c r="C2188">
        <v>101221.38</v>
      </c>
    </row>
    <row r="2189" spans="1:3" hidden="1" x14ac:dyDescent="0.2">
      <c r="A2189" s="2">
        <v>43031</v>
      </c>
      <c r="B2189" t="s">
        <v>37</v>
      </c>
      <c r="C2189">
        <v>101168.65</v>
      </c>
    </row>
    <row r="2190" spans="1:3" hidden="1" x14ac:dyDescent="0.2">
      <c r="A2190" s="2">
        <v>43030</v>
      </c>
      <c r="B2190" t="s">
        <v>37</v>
      </c>
      <c r="C2190">
        <v>100977.76</v>
      </c>
    </row>
    <row r="2191" spans="1:3" hidden="1" x14ac:dyDescent="0.2">
      <c r="A2191" s="2">
        <v>43029</v>
      </c>
      <c r="B2191" t="s">
        <v>37</v>
      </c>
      <c r="C2191">
        <v>100977.76</v>
      </c>
    </row>
    <row r="2192" spans="1:3" hidden="1" x14ac:dyDescent="0.2">
      <c r="A2192" s="2">
        <v>43028</v>
      </c>
      <c r="B2192" t="s">
        <v>37</v>
      </c>
      <c r="C2192">
        <v>100730.23</v>
      </c>
    </row>
    <row r="2193" spans="1:3" hidden="1" x14ac:dyDescent="0.2">
      <c r="A2193" s="2">
        <v>43027</v>
      </c>
      <c r="B2193" t="s">
        <v>37</v>
      </c>
      <c r="C2193">
        <v>100762.18</v>
      </c>
    </row>
    <row r="2194" spans="1:3" hidden="1" x14ac:dyDescent="0.2">
      <c r="A2194" s="2">
        <v>43026</v>
      </c>
      <c r="B2194" t="s">
        <v>37</v>
      </c>
      <c r="C2194">
        <v>101284.99</v>
      </c>
    </row>
    <row r="2195" spans="1:3" hidden="1" x14ac:dyDescent="0.2">
      <c r="A2195" s="2">
        <v>43025</v>
      </c>
      <c r="B2195" t="s">
        <v>37</v>
      </c>
      <c r="C2195">
        <v>100957.39</v>
      </c>
    </row>
    <row r="2196" spans="1:3" hidden="1" x14ac:dyDescent="0.2">
      <c r="A2196" s="2">
        <v>43024</v>
      </c>
      <c r="B2196" t="s">
        <v>37</v>
      </c>
      <c r="C2196">
        <v>100984.2</v>
      </c>
    </row>
    <row r="2197" spans="1:3" hidden="1" x14ac:dyDescent="0.2">
      <c r="A2197" s="2">
        <v>43023</v>
      </c>
      <c r="B2197" t="s">
        <v>37</v>
      </c>
      <c r="C2197">
        <v>100918.79</v>
      </c>
    </row>
    <row r="2198" spans="1:3" hidden="1" x14ac:dyDescent="0.2">
      <c r="A2198" s="2">
        <v>43022</v>
      </c>
      <c r="B2198" t="s">
        <v>37</v>
      </c>
      <c r="C2198">
        <v>100918.79</v>
      </c>
    </row>
    <row r="2199" spans="1:3" hidden="1" x14ac:dyDescent="0.2">
      <c r="A2199" s="2">
        <v>43021</v>
      </c>
      <c r="B2199" t="s">
        <v>37</v>
      </c>
      <c r="C2199">
        <v>100851.04</v>
      </c>
    </row>
    <row r="2200" spans="1:3" hidden="1" x14ac:dyDescent="0.2">
      <c r="A2200" s="2">
        <v>43020</v>
      </c>
      <c r="B2200" t="s">
        <v>37</v>
      </c>
      <c r="C2200">
        <v>100456.43</v>
      </c>
    </row>
    <row r="2201" spans="1:3" hidden="1" x14ac:dyDescent="0.2">
      <c r="A2201" s="2">
        <v>43019</v>
      </c>
      <c r="B2201" t="s">
        <v>37</v>
      </c>
      <c r="C2201">
        <v>100573.71</v>
      </c>
    </row>
    <row r="2202" spans="1:3" hidden="1" x14ac:dyDescent="0.2">
      <c r="A2202" s="2">
        <v>43018</v>
      </c>
      <c r="B2202" t="s">
        <v>37</v>
      </c>
      <c r="C2202">
        <v>100694.39</v>
      </c>
    </row>
    <row r="2203" spans="1:3" hidden="1" x14ac:dyDescent="0.2">
      <c r="A2203" s="2">
        <v>43017</v>
      </c>
      <c r="B2203" t="s">
        <v>37</v>
      </c>
      <c r="C2203">
        <v>100513.11</v>
      </c>
    </row>
    <row r="2204" spans="1:3" hidden="1" x14ac:dyDescent="0.2">
      <c r="A2204" s="2">
        <v>43016</v>
      </c>
      <c r="B2204" t="s">
        <v>37</v>
      </c>
      <c r="C2204">
        <v>100494.15</v>
      </c>
    </row>
    <row r="2205" spans="1:3" hidden="1" x14ac:dyDescent="0.2">
      <c r="A2205" s="2">
        <v>43015</v>
      </c>
      <c r="B2205" t="s">
        <v>37</v>
      </c>
      <c r="C2205">
        <v>100494.15</v>
      </c>
    </row>
    <row r="2206" spans="1:3" hidden="1" x14ac:dyDescent="0.2">
      <c r="A2206" s="2">
        <v>43014</v>
      </c>
      <c r="B2206" t="s">
        <v>37</v>
      </c>
      <c r="C2206">
        <v>100588.09</v>
      </c>
    </row>
    <row r="2207" spans="1:3" hidden="1" x14ac:dyDescent="0.2">
      <c r="A2207" s="2">
        <v>43013</v>
      </c>
      <c r="B2207" t="s">
        <v>37</v>
      </c>
      <c r="C2207">
        <v>100443.38</v>
      </c>
    </row>
    <row r="2208" spans="1:3" hidden="1" x14ac:dyDescent="0.2">
      <c r="A2208" s="2">
        <v>43012</v>
      </c>
      <c r="B2208" t="s">
        <v>37</v>
      </c>
      <c r="C2208">
        <v>100365.08</v>
      </c>
    </row>
    <row r="2209" spans="1:3" hidden="1" x14ac:dyDescent="0.2">
      <c r="A2209" s="2">
        <v>43011</v>
      </c>
      <c r="B2209" t="s">
        <v>37</v>
      </c>
      <c r="C2209">
        <v>100254.14</v>
      </c>
    </row>
    <row r="2210" spans="1:3" hidden="1" x14ac:dyDescent="0.2">
      <c r="A2210" s="2">
        <v>43010</v>
      </c>
      <c r="B2210" t="s">
        <v>37</v>
      </c>
      <c r="C2210">
        <v>100151.7</v>
      </c>
    </row>
    <row r="2211" spans="1:3" hidden="1" x14ac:dyDescent="0.2">
      <c r="A2211" s="2">
        <v>43009</v>
      </c>
      <c r="B2211" t="s">
        <v>37</v>
      </c>
      <c r="C2211">
        <v>99912.06</v>
      </c>
    </row>
    <row r="2212" spans="1:3" hidden="1" x14ac:dyDescent="0.2">
      <c r="A2212" s="2">
        <v>43008</v>
      </c>
      <c r="B2212" t="s">
        <v>37</v>
      </c>
      <c r="C2212">
        <v>99912.06</v>
      </c>
    </row>
    <row r="2213" spans="1:3" hidden="1" x14ac:dyDescent="0.2">
      <c r="A2213" s="2">
        <v>43007</v>
      </c>
      <c r="B2213" t="s">
        <v>37</v>
      </c>
      <c r="C2213">
        <v>99912.12</v>
      </c>
    </row>
    <row r="2214" spans="1:3" x14ac:dyDescent="0.2">
      <c r="A2214" s="2">
        <v>43006</v>
      </c>
      <c r="B2214" t="s">
        <v>37</v>
      </c>
      <c r="C2214">
        <v>100000</v>
      </c>
    </row>
    <row r="2215" spans="1:3" hidden="1" x14ac:dyDescent="0.2">
      <c r="A2215" s="2">
        <v>43005</v>
      </c>
      <c r="B2215" t="s">
        <v>37</v>
      </c>
      <c r="C2215">
        <v>100000</v>
      </c>
    </row>
    <row r="2216" spans="1:3" hidden="1" x14ac:dyDescent="0.2">
      <c r="A2216" s="2">
        <v>43004</v>
      </c>
      <c r="B2216" t="s">
        <v>37</v>
      </c>
      <c r="C2216">
        <v>100000</v>
      </c>
    </row>
    <row r="2217" spans="1:3" hidden="1" x14ac:dyDescent="0.2">
      <c r="A2217" s="2">
        <v>43003</v>
      </c>
      <c r="B2217" t="s">
        <v>37</v>
      </c>
      <c r="C2217">
        <v>100000</v>
      </c>
    </row>
    <row r="2218" spans="1:3" hidden="1" x14ac:dyDescent="0.2">
      <c r="A2218" s="2">
        <v>43002</v>
      </c>
      <c r="B2218" t="s">
        <v>37</v>
      </c>
      <c r="C2218">
        <v>100000</v>
      </c>
    </row>
    <row r="2219" spans="1:3" hidden="1" x14ac:dyDescent="0.2">
      <c r="A2219" s="2">
        <v>43001</v>
      </c>
      <c r="B2219" t="s">
        <v>37</v>
      </c>
      <c r="C2219">
        <v>100000</v>
      </c>
    </row>
    <row r="2220" spans="1:3" hidden="1" x14ac:dyDescent="0.2">
      <c r="A2220" s="2">
        <v>43000</v>
      </c>
      <c r="B2220" t="s">
        <v>37</v>
      </c>
      <c r="C2220">
        <v>100000</v>
      </c>
    </row>
    <row r="2221" spans="1:3" hidden="1" x14ac:dyDescent="0.2">
      <c r="A2221" s="2">
        <v>42999</v>
      </c>
      <c r="B2221" t="s">
        <v>37</v>
      </c>
      <c r="C2221">
        <v>100000</v>
      </c>
    </row>
    <row r="2222" spans="1:3" hidden="1" x14ac:dyDescent="0.2">
      <c r="A2222" s="2">
        <v>42998</v>
      </c>
      <c r="B2222" t="s">
        <v>37</v>
      </c>
      <c r="C2222">
        <v>100000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A C A g A b p R U V 8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G 6 U V F c B m / z l R g I A A D I J A A A T A A A A R m 9 y b X V s Y X M v U 2 V j d G l v b j E u b e 1 V T U / b Q B C 9 R + I / r M w l k a I Y 6 M e l 6 q E E t f T Q F m R 6 q q r V Z n f i j F j v m t 2 x w U L 5 7 x 0 n p K D i m H C o 2 k q 9 x N l 5 z z N v P j w b Q R N 6 J 7 L 1 8 / D N 3 m B v E B c q g B H H g L F E s P G y c g Z k B p Z J 8 v D g Q G Y E F Q T 5 p S Q s E E L l c v F W W K C B E J m v g g Y + T m M 9 O f G 6 K s D R 8 D 1 a m E y 9 I z 7 E Y Z J + j R B i e o N u o V x u M d 0 Q Y 3 r W 0 M K 7 9 K p S j t I P S K f V T G a N 0 + k x 5 u c c t E l n m F + 1 f 2 R p V Z M H z + L S 5 0 i d 6 F g n o 7 H 4 d g K W b Q S B 1 S b j Z C y m 3 l a F i 3 x 8 M R b n l S f I q L F t M v e H y W f v 4 P t o z K n u J 2 f B F w w Y s Q B l O K O E q R d q x q w 7 5 H R t H 6 6 r w j H v 7 O + s z b S y K r T B K F Q / P U 7 b g r B D v Z I i q C n h 3 u l F U C 7 O f S j W Q i 8 Y j M M O F W N x e 5 s Y 4 m f 7 v j C K Y M m 2 p P S B 5 t 6 i l 2 g 2 I M E N r U C n 6 o 3 N V c U M w n I 5 G q D b q u r h p H x S Z Y l / f A j u V O z S 3 6 N X / 3 6 D + f e j o 9 c v J y 3 t 6 f 4 q r b l K 1 A X V M + U u 5 b r r f V 4 j 8 S T t M D i t l a 6 D R K e h b N f K F r z x z W N v w B J d D Z H a U e h 4 8 V 5 O w H g p L d R g + 0 S b g N b K w 0 e B f m U c P W J 4 N / M q G B 4 p u W r T d g + r w s j C G 5 y j V m 3 G s v f z 0 w G 2 s g r l V A 5 t 8 n I O f U G 7 U I x c P I M 1 m k r Z h w z r c 1 Z m V 6 S r 0 u K N 7 B 2 W U g V y v D Z 7 S d e F n G O I J A 2 U P i L 1 5 2 x 9 j J 2 M g I X i D 1 n z Y l C 6 c z 4 j M G i e I L V Q 6 M B 2 3 2 L 7 y b N u v O H R K P l / 7 f 1 t W / G 3 X 3 s / A F B L A w Q U A A A I C A B u l F R X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G 6 U V F f E G W F a o w A A A P Y A A A A S A A A A A A A A A A A A A A C k A Q A A A A B D b 2 5 m a W c v U G F j a 2 F n Z S 5 4 b W x Q S w E C F A M U A A A I C A B u l F R X A Z v 8 5 U Y C A A A y C Q A A E w A A A A A A A A A A A A A A p A H T A A A A R m 9 y b X V s Y X M v U 2 V j d G l v b j E u b V B L A Q I U A x Q A A A g I A G 6 U V F c P y u m r p A A A A O k A A A A T A A A A A A A A A A A A A A C k A U o D A A B b Q 2 9 u d G V u d F 9 U e X B l c 1 0 u e G 1 s U E s F B g A A A A A D A A M A w g A A A B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8 r A A A A A A A A f S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Q m V p c 3 B p Z W x z a 3 V u Z G V f U 2 V s Z W N 0 X z E w M F 9 T d G V 1 Z X J f T 3 B 0 a W 1 p Z X J 1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w V D E y O j M x O j A 2 L j U 5 N T Q 2 M j B a I i A v P j x F b n R y e S B U e X B l P S J G a W x s Q 2 9 s d W 1 u V H l w Z X M i I F Z h b H V l P S J z Q 1 F Z R i I g L z 4 8 R W 5 0 c n k g V H l w Z T 0 i R m l s b E N v b H V t b k 5 h b W V z I i B W Y W x 1 Z T 0 i c 1 s m c X V v d D t k d C Z x d W 9 0 O y w m c X V v d D t w b 3 J 0 Z m 9 s a W 9 f a W Q m c X V v d D s s J n F 1 b 3 Q 7 b m F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p c 3 B p Z W x z a 3 V u Z G V f U 2 V s Z W N 0 X z E w M F 9 T d G V 1 Z X J f T 3 B 0 a W 1 p Z X J 1 b m c v Q X V 0 b 1 J l b W 9 2 Z W R D b 2 x 1 b W 5 z M S 5 7 Z H Q s M H 0 m c X V v d D s s J n F 1 b 3 Q 7 U 2 V j d G l v b j E v Q m V p c 3 B p Z W x z a 3 V u Z G V f U 2 V s Z W N 0 X z E w M F 9 T d G V 1 Z X J f T 3 B 0 a W 1 p Z X J 1 b m c v Q X V 0 b 1 J l b W 9 2 Z W R D b 2 x 1 b W 5 z M S 5 7 c G 9 y d G Z v b G l v X 2 l k L D F 9 J n F 1 b 3 Q 7 L C Z x d W 9 0 O 1 N l Y 3 R p b 2 4 x L 0 J l a X N w a W V s c 2 t 1 b m R l X 1 N l b G V j d F 8 x M D B f U 3 R l d W V y X 0 9 w d G l t a W V y d W 5 n L 0 F 1 d G 9 S Z W 1 v d m V k Q 2 9 s d W 1 u c z E u e 2 5 h d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Z W l z c G l l b H N r d W 5 k Z V 9 T Z W x l Y 3 R f M T A w X 1 N 0 Z X V l c l 9 P c H R p b W l l c n V u Z y 9 B d X R v U m V t b 3 Z l Z E N v b H V t b n M x L n t k d C w w f S Z x d W 9 0 O y w m c X V v d D t T Z W N 0 a W 9 u M S 9 C Z W l z c G l l b H N r d W 5 k Z V 9 T Z W x l Y 3 R f M T A w X 1 N 0 Z X V l c l 9 P c H R p b W l l c n V u Z y 9 B d X R v U m V t b 3 Z l Z E N v b H V t b n M x L n t w b 3 J 0 Z m 9 s a W 9 f a W Q s M X 0 m c X V v d D s s J n F 1 b 3 Q 7 U 2 V j d G l v b j E v Q m V p c 3 B p Z W x z a 3 V u Z G V f U 2 V s Z W N 0 X z E w M F 9 T d G V 1 Z X J f T 3 B 0 a W 1 p Z X J 1 b m c v Q X V 0 b 1 J l b W 9 2 Z W R D b 2 x 1 b W 5 z M S 5 7 b m F 2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l z c G l l b H N r d W 5 k Z V 9 T Z W x l Y 3 R f M T A w X 1 N 0 Z X V l c l 9 P c H R p b W l l c n V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H N r d W 5 k Z V 9 T Z W x l Y 3 R f M T A w X 1 N 0 Z X V l c l 9 P c H R p b W l l c n V u Z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H N r d W 5 k Z V 9 T Z W x l Y 3 R f M T A w X 1 N 0 Z X V l c l 9 P c H R p b W l l c n V u Z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H B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Y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F Q x M z o w M T o 1 N i 4 0 N j I x O D Y w W i I g L z 4 8 R W 5 0 c n k g V H l w Z T 0 i R m l s b E N v b H V t b l R 5 c G V z I i B W Y W x 1 Z T 0 i c 0 F 3 W U d B d 1 l G Q l F Z R k F 3 W U d C Z 2 t K Q m d Z Q k J n W U p D U V l H Q m c 9 P S I g L z 4 8 R W 5 0 c n k g V H l w Z T 0 i R m l s b E N v b H V t b k 5 h b W V z I i B W Y W x 1 Z T 0 i c 1 s m c X V v d D t D b 2 x 1 b W 4 x J n F 1 b 3 Q 7 L C Z x d W 9 0 O 3 B v c n R m b 2 x p b 1 9 p Z C Z x d W 9 0 O y w m c X V v d D t h Y 2 N v d W 5 0 X 2 l k J n F 1 b 3 Q 7 L C Z x d W 9 0 O 3 Z i Y W 5 r X 2 5 1 b W J l c i Z x d W 9 0 O y w m c X V v d D t w b 3 J 0 Z m 9 s a W 9 f c 3 R h d G U m c X V v d D s s J n F 1 b 3 Q 7 b m F 2 J n F 1 b 3 Q 7 L C Z x d W 9 0 O 3 R 3 c l 9 p b m N l c H R p b 2 4 m c X V v d D s s J n F 1 b 3 Q 7 d H d y X 3 l v e S Z x d W 9 0 O y w m c X V v d D t u Z X R f a W 5 2 Z X N 0 b W V u d C Z x d W 9 0 O y w m c X V v d D t w b 3 J 0 Z m 9 s a W 9 f c m l z a 1 9 s Z X Z l b C Z x d W 9 0 O y w m c X V v d D t w b 3 J 0 Z m 9 s a W 9 f Z H J p b G x f M S Z x d W 9 0 O y w m c X V v d D t w b 3 J 0 Z m 9 s a W 9 f Z H J p b G x f M i Z x d W 9 0 O y w m c X V v d D t v b m J v Y X J k a W 5 n X 3 R 5 c G U m c X V v d D s s J n F 1 b 3 Q 7 c G 9 y d G Z v b G l v X 3 N 0 Y X R l X 2 1 v Z G l m a W N h d G l v b l 9 k d C Z x d W 9 0 O y w m c X V v d D t w b 3 J 0 Z m 9 s a W 9 f Y 3 J l Y X R p b 2 5 f Z H Q m c X V v d D s s J n F 1 b 3 Q 7 b W F u Y W d l b W V u d F 9 m Z W U m c X V v d D s s J n F 1 b 3 Q 7 c G 9 y d G Z v b G l v X 2 Z l Z S Z x d W 9 0 O y w m c X V v d D t p c 1 9 p b m R p d m l k d W F s X 2 Z l Z S Z x d W 9 0 O y w m c X V v d D t x c G x p e F 9 w b 3 J 0 Z m 9 s a W 9 f a W Q m c X V v d D s s J n F 1 b 3 Q 7 c G F y d G 5 l c l 9 w b 3 J 0 Z m 9 s a W 9 f a W Q m c X V v d D s s J n F 1 b 3 Q 7 d 2 1 f Z m l y c 3 R f Z G V w b 3 N p d F 9 k d C Z x d W 9 0 O y w m c X V v d D t w b 3 J 0 Z m 9 s a W 9 f b G 9 z c 1 9 k d C Z x d W 9 0 O y w m c X V v d D t w c m l t Y X J 5 X 2 N v b n R h Y 3 R f a W Q m c X V v d D s s J n F 1 b 3 Q 7 c 2 V j b 2 5 k Y X J 5 X 2 N v b n R h Y 3 R f a W Q m c X V v d D s s J n F 1 b 3 Q 7 Y 2 9 u d H J h Y 3 R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w c G l u Z y 9 B d X R v U m V t b 3 Z l Z E N v b H V t b n M x L n t D b 2 x 1 b W 4 x L D B 9 J n F 1 b 3 Q 7 L C Z x d W 9 0 O 1 N l Y 3 R p b 2 4 x L 0 1 h c H B p b m c v Q X V 0 b 1 J l b W 9 2 Z W R D b 2 x 1 b W 5 z M S 5 7 c G 9 y d G Z v b G l v X 2 l k L D F 9 J n F 1 b 3 Q 7 L C Z x d W 9 0 O 1 N l Y 3 R p b 2 4 x L 0 1 h c H B p b m c v Q X V 0 b 1 J l b W 9 2 Z W R D b 2 x 1 b W 5 z M S 5 7 Y W N j b 3 V u d F 9 p Z C w y f S Z x d W 9 0 O y w m c X V v d D t T Z W N 0 a W 9 u M S 9 N Y X B w a W 5 n L 0 F 1 d G 9 S Z W 1 v d m V k Q 2 9 s d W 1 u c z E u e 3 Z i Y W 5 r X 2 5 1 b W J l c i w z f S Z x d W 9 0 O y w m c X V v d D t T Z W N 0 a W 9 u M S 9 N Y X B w a W 5 n L 0 F 1 d G 9 S Z W 1 v d m V k Q 2 9 s d W 1 u c z E u e 3 B v c n R m b 2 x p b 1 9 z d G F 0 Z S w 0 f S Z x d W 9 0 O y w m c X V v d D t T Z W N 0 a W 9 u M S 9 N Y X B w a W 5 n L 0 F 1 d G 9 S Z W 1 v d m V k Q 2 9 s d W 1 u c z E u e 2 5 h d i w 1 f S Z x d W 9 0 O y w m c X V v d D t T Z W N 0 a W 9 u M S 9 N Y X B w a W 5 n L 0 F 1 d G 9 S Z W 1 v d m V k Q 2 9 s d W 1 u c z E u e 3 R 3 c l 9 p b m N l c H R p b 2 4 s N n 0 m c X V v d D s s J n F 1 b 3 Q 7 U 2 V j d G l v b j E v T W F w c G l u Z y 9 B d X R v U m V t b 3 Z l Z E N v b H V t b n M x L n t 0 d 3 J f e W 9 5 L D d 9 J n F 1 b 3 Q 7 L C Z x d W 9 0 O 1 N l Y 3 R p b 2 4 x L 0 1 h c H B p b m c v Q X V 0 b 1 J l b W 9 2 Z W R D b 2 x 1 b W 5 z M S 5 7 b m V 0 X 2 l u d m V z d G 1 l b n Q s O H 0 m c X V v d D s s J n F 1 b 3 Q 7 U 2 V j d G l v b j E v T W F w c G l u Z y 9 B d X R v U m V t b 3 Z l Z E N v b H V t b n M x L n t w b 3 J 0 Z m 9 s a W 9 f c m l z a 1 9 s Z X Z l b C w 5 f S Z x d W 9 0 O y w m c X V v d D t T Z W N 0 a W 9 u M S 9 N Y X B w a W 5 n L 0 F 1 d G 9 S Z W 1 v d m V k Q 2 9 s d W 1 u c z E u e 3 B v c n R m b 2 x p b 1 9 k c m l s b F 8 x L D E w f S Z x d W 9 0 O y w m c X V v d D t T Z W N 0 a W 9 u M S 9 N Y X B w a W 5 n L 0 F 1 d G 9 S Z W 1 v d m V k Q 2 9 s d W 1 u c z E u e 3 B v c n R m b 2 x p b 1 9 k c m l s b F 8 y L D E x f S Z x d W 9 0 O y w m c X V v d D t T Z W N 0 a W 9 u M S 9 N Y X B w a W 5 n L 0 F 1 d G 9 S Z W 1 v d m V k Q 2 9 s d W 1 u c z E u e 2 9 u Y m 9 h c m R p b m d f d H l w Z S w x M n 0 m c X V v d D s s J n F 1 b 3 Q 7 U 2 V j d G l v b j E v T W F w c G l u Z y 9 B d X R v U m V t b 3 Z l Z E N v b H V t b n M x L n t w b 3 J 0 Z m 9 s a W 9 f c 3 R h d G V f b W 9 k a W Z p Y 2 F 0 a W 9 u X 2 R 0 L D E z f S Z x d W 9 0 O y w m c X V v d D t T Z W N 0 a W 9 u M S 9 N Y X B w a W 5 n L 0 F 1 d G 9 S Z W 1 v d m V k Q 2 9 s d W 1 u c z E u e 3 B v c n R m b 2 x p b 1 9 j c m V h d G l v b l 9 k d C w x N H 0 m c X V v d D s s J n F 1 b 3 Q 7 U 2 V j d G l v b j E v T W F w c G l u Z y 9 B d X R v U m V t b 3 Z l Z E N v b H V t b n M x L n t t Y W 5 h Z 2 V t Z W 5 0 X 2 Z l Z S w x N X 0 m c X V v d D s s J n F 1 b 3 Q 7 U 2 V j d G l v b j E v T W F w c G l u Z y 9 B d X R v U m V t b 3 Z l Z E N v b H V t b n M x L n t w b 3 J 0 Z m 9 s a W 9 f Z m V l L D E 2 f S Z x d W 9 0 O y w m c X V v d D t T Z W N 0 a W 9 u M S 9 N Y X B w a W 5 n L 0 F 1 d G 9 S Z W 1 v d m V k Q 2 9 s d W 1 u c z E u e 2 l z X 2 l u Z G l 2 a W R 1 Y W x f Z m V l L D E 3 f S Z x d W 9 0 O y w m c X V v d D t T Z W N 0 a W 9 u M S 9 N Y X B w a W 5 n L 0 F 1 d G 9 S Z W 1 v d m V k Q 2 9 s d W 1 u c z E u e 3 F w b G l 4 X 3 B v c n R m b 2 x p b 1 9 p Z C w x O H 0 m c X V v d D s s J n F 1 b 3 Q 7 U 2 V j d G l v b j E v T W F w c G l u Z y 9 B d X R v U m V t b 3 Z l Z E N v b H V t b n M x L n t w Y X J 0 b m V y X 3 B v c n R m b 2 x p b 1 9 p Z C w x O X 0 m c X V v d D s s J n F 1 b 3 Q 7 U 2 V j d G l v b j E v T W F w c G l u Z y 9 B d X R v U m V t b 3 Z l Z E N v b H V t b n M x L n t 3 b V 9 m a X J z d F 9 k Z X B v c 2 l 0 X 2 R 0 L D I w f S Z x d W 9 0 O y w m c X V v d D t T Z W N 0 a W 9 u M S 9 N Y X B w a W 5 n L 0 F 1 d G 9 S Z W 1 v d m V k Q 2 9 s d W 1 u c z E u e 3 B v c n R m b 2 x p b 1 9 s b 3 N z X 2 R 0 L D I x f S Z x d W 9 0 O y w m c X V v d D t T Z W N 0 a W 9 u M S 9 N Y X B w a W 5 n L 0 F 1 d G 9 S Z W 1 v d m V k Q 2 9 s d W 1 u c z E u e 3 B y a W 1 h c n l f Y 2 9 u d G F j d F 9 p Z C w y M n 0 m c X V v d D s s J n F 1 b 3 Q 7 U 2 V j d G l v b j E v T W F w c G l u Z y 9 B d X R v U m V t b 3 Z l Z E N v b H V t b n M x L n t z Z W N v b m R h c n l f Y 2 9 u d G F j d F 9 p Z C w y M 3 0 m c X V v d D s s J n F 1 b 3 Q 7 U 2 V j d G l v b j E v T W F w c G l u Z y 9 B d X R v U m V t b 3 Z l Z E N v b H V t b n M x L n t j b 2 5 0 c m F j d F 9 p Z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0 1 h c H B p b m c v Q X V 0 b 1 J l b W 9 2 Z W R D b 2 x 1 b W 5 z M S 5 7 Q 2 9 s d W 1 u M S w w f S Z x d W 9 0 O y w m c X V v d D t T Z W N 0 a W 9 u M S 9 N Y X B w a W 5 n L 0 F 1 d G 9 S Z W 1 v d m V k Q 2 9 s d W 1 u c z E u e 3 B v c n R m b 2 x p b 1 9 p Z C w x f S Z x d W 9 0 O y w m c X V v d D t T Z W N 0 a W 9 u M S 9 N Y X B w a W 5 n L 0 F 1 d G 9 S Z W 1 v d m V k Q 2 9 s d W 1 u c z E u e 2 F j Y 2 9 1 b n R f a W Q s M n 0 m c X V v d D s s J n F 1 b 3 Q 7 U 2 V j d G l v b j E v T W F w c G l u Z y 9 B d X R v U m V t b 3 Z l Z E N v b H V t b n M x L n t 2 Y m F u a 1 9 u d W 1 i Z X I s M 3 0 m c X V v d D s s J n F 1 b 3 Q 7 U 2 V j d G l v b j E v T W F w c G l u Z y 9 B d X R v U m V t b 3 Z l Z E N v b H V t b n M x L n t w b 3 J 0 Z m 9 s a W 9 f c 3 R h d G U s N H 0 m c X V v d D s s J n F 1 b 3 Q 7 U 2 V j d G l v b j E v T W F w c G l u Z y 9 B d X R v U m V t b 3 Z l Z E N v b H V t b n M x L n t u Y X Y s N X 0 m c X V v d D s s J n F 1 b 3 Q 7 U 2 V j d G l v b j E v T W F w c G l u Z y 9 B d X R v U m V t b 3 Z l Z E N v b H V t b n M x L n t 0 d 3 J f a W 5 j Z X B 0 a W 9 u L D Z 9 J n F 1 b 3 Q 7 L C Z x d W 9 0 O 1 N l Y 3 R p b 2 4 x L 0 1 h c H B p b m c v Q X V 0 b 1 J l b W 9 2 Z W R D b 2 x 1 b W 5 z M S 5 7 d H d y X 3 l v e S w 3 f S Z x d W 9 0 O y w m c X V v d D t T Z W N 0 a W 9 u M S 9 N Y X B w a W 5 n L 0 F 1 d G 9 S Z W 1 v d m V k Q 2 9 s d W 1 u c z E u e 2 5 l d F 9 p b n Z l c 3 R t Z W 5 0 L D h 9 J n F 1 b 3 Q 7 L C Z x d W 9 0 O 1 N l Y 3 R p b 2 4 x L 0 1 h c H B p b m c v Q X V 0 b 1 J l b W 9 2 Z W R D b 2 x 1 b W 5 z M S 5 7 c G 9 y d G Z v b G l v X 3 J p c 2 t f b G V 2 Z W w s O X 0 m c X V v d D s s J n F 1 b 3 Q 7 U 2 V j d G l v b j E v T W F w c G l u Z y 9 B d X R v U m V t b 3 Z l Z E N v b H V t b n M x L n t w b 3 J 0 Z m 9 s a W 9 f Z H J p b G x f M S w x M H 0 m c X V v d D s s J n F 1 b 3 Q 7 U 2 V j d G l v b j E v T W F w c G l u Z y 9 B d X R v U m V t b 3 Z l Z E N v b H V t b n M x L n t w b 3 J 0 Z m 9 s a W 9 f Z H J p b G x f M i w x M X 0 m c X V v d D s s J n F 1 b 3 Q 7 U 2 V j d G l v b j E v T W F w c G l u Z y 9 B d X R v U m V t b 3 Z l Z E N v b H V t b n M x L n t v b m J v Y X J k a W 5 n X 3 R 5 c G U s M T J 9 J n F 1 b 3 Q 7 L C Z x d W 9 0 O 1 N l Y 3 R p b 2 4 x L 0 1 h c H B p b m c v Q X V 0 b 1 J l b W 9 2 Z W R D b 2 x 1 b W 5 z M S 5 7 c G 9 y d G Z v b G l v X 3 N 0 Y X R l X 2 1 v Z G l m a W N h d G l v b l 9 k d C w x M 3 0 m c X V v d D s s J n F 1 b 3 Q 7 U 2 V j d G l v b j E v T W F w c G l u Z y 9 B d X R v U m V t b 3 Z l Z E N v b H V t b n M x L n t w b 3 J 0 Z m 9 s a W 9 f Y 3 J l Y X R p b 2 5 f Z H Q s M T R 9 J n F 1 b 3 Q 7 L C Z x d W 9 0 O 1 N l Y 3 R p b 2 4 x L 0 1 h c H B p b m c v Q X V 0 b 1 J l b W 9 2 Z W R D b 2 x 1 b W 5 z M S 5 7 b W F u Y W d l b W V u d F 9 m Z W U s M T V 9 J n F 1 b 3 Q 7 L C Z x d W 9 0 O 1 N l Y 3 R p b 2 4 x L 0 1 h c H B p b m c v Q X V 0 b 1 J l b W 9 2 Z W R D b 2 x 1 b W 5 z M S 5 7 c G 9 y d G Z v b G l v X 2 Z l Z S w x N n 0 m c X V v d D s s J n F 1 b 3 Q 7 U 2 V j d G l v b j E v T W F w c G l u Z y 9 B d X R v U m V t b 3 Z l Z E N v b H V t b n M x L n t p c 1 9 p b m R p d m l k d W F s X 2 Z l Z S w x N 3 0 m c X V v d D s s J n F 1 b 3 Q 7 U 2 V j d G l v b j E v T W F w c G l u Z y 9 B d X R v U m V t b 3 Z l Z E N v b H V t b n M x L n t x c G x p e F 9 w b 3 J 0 Z m 9 s a W 9 f a W Q s M T h 9 J n F 1 b 3 Q 7 L C Z x d W 9 0 O 1 N l Y 3 R p b 2 4 x L 0 1 h c H B p b m c v Q X V 0 b 1 J l b W 9 2 Z W R D b 2 x 1 b W 5 z M S 5 7 c G F y d G 5 l c l 9 w b 3 J 0 Z m 9 s a W 9 f a W Q s M T l 9 J n F 1 b 3 Q 7 L C Z x d W 9 0 O 1 N l Y 3 R p b 2 4 x L 0 1 h c H B p b m c v Q X V 0 b 1 J l b W 9 2 Z W R D b 2 x 1 b W 5 z M S 5 7 d 2 1 f Z m l y c 3 R f Z G V w b 3 N p d F 9 k d C w y M H 0 m c X V v d D s s J n F 1 b 3 Q 7 U 2 V j d G l v b j E v T W F w c G l u Z y 9 B d X R v U m V t b 3 Z l Z E N v b H V t b n M x L n t w b 3 J 0 Z m 9 s a W 9 f b G 9 z c 1 9 k d C w y M X 0 m c X V v d D s s J n F 1 b 3 Q 7 U 2 V j d G l v b j E v T W F w c G l u Z y 9 B d X R v U m V t b 3 Z l Z E N v b H V t b n M x L n t w c m l t Y X J 5 X 2 N v b n R h Y 3 R f a W Q s M j J 9 J n F 1 b 3 Q 7 L C Z x d W 9 0 O 1 N l Y 3 R p b 2 4 x L 0 1 h c H B p b m c v Q X V 0 b 1 J l b W 9 2 Z W R D b 2 x 1 b W 5 z M S 5 7 c 2 V j b 2 5 k Y X J 5 X 2 N v b n R h Y 3 R f a W Q s M j N 9 J n F 1 b 3 Q 7 L C Z x d W 9 0 O 1 N l Y 3 R p b 2 4 x L 0 1 h c H B p b m c v Q X V 0 b 1 J l b W 9 2 Z W R D b 2 x 1 b W 5 z M S 5 7 Y 2 9 u d H J h Y 3 R f a W Q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B w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H B p b m c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c G l u Z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c 2 t 1 b m R l X 1 N l b G V j d F 8 x M D B f U 3 R l d W V y X 0 9 w d G l t a W V y d W 5 n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l a X N w a W V s c 2 t 1 b m R l X 1 N l b G V j d F 8 x M D B f U 3 R l d W V y X 0 9 w d G l t a W V y d W 5 n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B U M T M 6 M T M 6 M T g u M z A w O T g w M F o i I C 8 + P E V u d H J 5 I F R 5 c G U 9 I k Z p b G x D b 2 x 1 b W 5 U e X B l c y I g V m F s d W U 9 I n N D U V l G I i A v P j x F b n R y e S B U e X B l P S J G a W x s Q 2 9 s d W 1 u T m F t Z X M i I F Z h b H V l P S J z W y Z x d W 9 0 O 2 R 0 J n F 1 b 3 Q 7 L C Z x d W 9 0 O 3 B v c n R m b 2 x p b 1 9 p Z C Z x d W 9 0 O y w m c X V v d D t u Y X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l z c G l l b H N r d W 5 k Z V 9 T Z W x l Y 3 R f M T A w X 1 N 0 Z X V l c l 9 P c H R p b W l l c n V u Z y A o M i k v Q X V 0 b 1 J l b W 9 2 Z W R D b 2 x 1 b W 5 z M S 5 7 Z H Q s M H 0 m c X V v d D s s J n F 1 b 3 Q 7 U 2 V j d G l v b j E v Q m V p c 3 B p Z W x z a 3 V u Z G V f U 2 V s Z W N 0 X z E w M F 9 T d G V 1 Z X J f T 3 B 0 a W 1 p Z X J 1 b m c g K D I p L 0 F 1 d G 9 S Z W 1 v d m V k Q 2 9 s d W 1 u c z E u e 3 B v c n R m b 2 x p b 1 9 p Z C w x f S Z x d W 9 0 O y w m c X V v d D t T Z W N 0 a W 9 u M S 9 C Z W l z c G l l b H N r d W 5 k Z V 9 T Z W x l Y 3 R f M T A w X 1 N 0 Z X V l c l 9 P c H R p b W l l c n V u Z y A o M i k v Q X V 0 b 1 J l b W 9 2 Z W R D b 2 x 1 b W 5 z M S 5 7 b m F 2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l a X N w a W V s c 2 t 1 b m R l X 1 N l b G V j d F 8 x M D B f U 3 R l d W V y X 0 9 w d G l t a W V y d W 5 n I C g y K S 9 B d X R v U m V t b 3 Z l Z E N v b H V t b n M x L n t k d C w w f S Z x d W 9 0 O y w m c X V v d D t T Z W N 0 a W 9 u M S 9 C Z W l z c G l l b H N r d W 5 k Z V 9 T Z W x l Y 3 R f M T A w X 1 N 0 Z X V l c l 9 P c H R p b W l l c n V u Z y A o M i k v Q X V 0 b 1 J l b W 9 2 Z W R D b 2 x 1 b W 5 z M S 5 7 c G 9 y d G Z v b G l v X 2 l k L D F 9 J n F 1 b 3 Q 7 L C Z x d W 9 0 O 1 N l Y 3 R p b 2 4 x L 0 J l a X N w a W V s c 2 t 1 b m R l X 1 N l b G V j d F 8 x M D B f U 3 R l d W V y X 0 9 w d G l t a W V y d W 5 n I C g y K S 9 B d X R v U m V t b 3 Z l Z E N v b H V t b n M x L n t u Y X Y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a X N w a W V s c 2 t 1 b m R l X 1 N l b G V j d F 8 x M D B f U 3 R l d W V y X 0 9 w d G l t a W V y d W 5 n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H N r d W 5 k Z V 9 T Z W x l Y 3 R f M T A w X 1 N 0 Z X V l c l 9 P c H R p b W l l c n V u Z y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p c 3 B p Z W x z a 3 V u Z G V f U 2 V s Z W N 0 X z E w M F 9 T d G V 1 Z X J f T 3 B 0 a W 1 p Z X J 1 b m c l M j A l M j g y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K U o + 3 Y z u S + z M A 0 G C S q G S I b 3 D Q E B A Q U A B I I C A D P 6 i a f 8 r 7 + Q 8 x Q h Y R y 1 v U s S f X + T J 4 0 r f v o C j 1 X 3 5 a B V p j T 0 X F o y J w A 9 A P z 4 w B T 7 8 + G l M V R l R f m d 3 r b B s b X Y L A n j b V n / Z + u p 3 x 0 y q 0 L 7 O 5 T O v V X D H K p y w p + V 5 v o k u L c a e I c i H R j 2 C F j H y 3 M u G T h b V B H W g z l 7 j 3 s 9 6 s i W K Q r q h 8 l K x 3 X r W D 5 N d c 8 f F 9 B z x d Z x v D m + n N 2 B x J r W k m k J K F h U c u c a O t J k 7 s p 9 1 n k a l m y L O 9 e 0 0 e s f n 4 t M e J r I 9 c 4 9 D w b s O h / i V 9 d K b k 5 s g S 0 a O T K d C P U x S t L E B X k 3 N W J 6 j V d E T m W Q M 6 H x A W 4 x P j 7 7 F U Q W 2 V P H y q F W T l m B r Z X A 5 b t q O + X v Z P 3 P F n w o f N l K K 7 P J h 8 W u u l Z L I m U v C m e E O j t I f d 3 M w I v J q I R x V a Z W K a A V L 5 r A I C c u j G W J h b Z D 0 b u D / z b j q N 0 J I b v L X i b J Q / z O k k M D w V H t Z 6 8 P p O I B 5 7 n P K R R N E L j e i W T g s j 9 a p f 6 b l c y M t B 7 B z w a 4 K n R O Y D e l P X s X T q C Z J 1 D i 7 C U q Y L y V 5 z C 5 8 f B H D G v w v b u J H n P E s 0 3 J m 8 a q w k J Z c R b C Q b P 7 y C W G 9 q X z T f s M u E X 8 W 8 3 j z N B 6 l f M d 3 h C i V 7 5 d 6 N 2 m b J R W N D W o d d N V b V 3 m E o s V 8 3 x f R / R N v 3 Q 7 X B N 3 k q D B j O s s C Y 8 S L 6 2 e 9 z y 4 A Z k V a O f o 1 q 7 B p p t u 6 N u 0 3 h c A C o b A a r E H M H w G C S q G S I b 3 D Q E H A T A d B g l g h k g B Z Q M E A S o E E A y I f 1 S 0 n 6 o h n l + t e w X b Y 5 O A U A j f V V i w 6 1 8 8 e N 6 2 H t y t E v x w p U v i f y w w A r 2 u b R G V G 4 p m E u D z b s e b g E l H B m O o t k 4 w I F 0 R J L U I 6 t X W W 6 l H H V J e p Y 6 + 4 p e Z h b X P a l 9 q Q h t D B q R j < / D a t a M a s h u p > 
</file>

<file path=customXml/itemProps1.xml><?xml version="1.0" encoding="utf-8"?>
<ds:datastoreItem xmlns:ds="http://schemas.openxmlformats.org/officeDocument/2006/customXml" ds:itemID="{C3D14F89-7F5F-1A44-99AC-2DA58B123D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Optimierung</vt:lpstr>
      <vt:lpstr>Beispielskunde_Select_100_NAV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xinhang li</dc:creator>
  <cp:lastModifiedBy>xinhang li</cp:lastModifiedBy>
  <dcterms:created xsi:type="dcterms:W3CDTF">2023-10-17T12:16:43Z</dcterms:created>
  <dcterms:modified xsi:type="dcterms:W3CDTF">2023-10-23T09:40:58Z</dcterms:modified>
</cp:coreProperties>
</file>