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Ranking'!$A$1:$AE$43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2"/>
  <c r="AB42" i="5" l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E42" i="1" l="1"/>
  <c r="AD42" i="1"/>
  <c r="AB2" i="1"/>
  <c r="AC20" i="1" l="1"/>
  <c r="AC12" i="1"/>
  <c r="AC28" i="1"/>
  <c r="AC6" i="1"/>
  <c r="AC16" i="1"/>
  <c r="AC10" i="1"/>
  <c r="AC4" i="1"/>
  <c r="AC2" i="1"/>
  <c r="AB4" i="1" l="1"/>
  <c r="AB8" i="1" l="1"/>
  <c r="AB12" i="1" l="1"/>
  <c r="AC8" i="1"/>
  <c r="AC14" i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2" i="1" l="1"/>
  <c r="AD22" i="1"/>
  <c r="AB28" i="5"/>
  <c r="AB30" i="5"/>
  <c r="AB36" i="5"/>
  <c r="AB20" i="5"/>
  <c r="AB14" i="5"/>
  <c r="AB12" i="5"/>
  <c r="AB2" i="5"/>
  <c r="AB32" i="5"/>
  <c r="AB18" i="5"/>
  <c r="AB34" i="5"/>
  <c r="AB8" i="5"/>
  <c r="D3" i="9" s="1"/>
  <c r="AB38" i="5"/>
  <c r="AB22" i="5"/>
  <c r="AB26" i="5"/>
  <c r="AB4" i="5"/>
  <c r="AB24" i="5"/>
  <c r="D11" i="9" s="1"/>
  <c r="AB6" i="5"/>
  <c r="D4" i="9" s="1"/>
  <c r="AB16" i="5"/>
  <c r="AB10" i="5"/>
  <c r="AB40" i="5"/>
  <c r="AA7" i="2"/>
  <c r="AA9" i="2"/>
  <c r="AB8" i="2" s="1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6" i="1"/>
  <c r="AD16" i="1"/>
  <c r="AE40" i="1"/>
  <c r="AD40" i="1"/>
  <c r="AD4" i="1"/>
  <c r="AE4" i="1"/>
  <c r="AD28" i="1"/>
  <c r="AE28" i="1"/>
  <c r="AD38" i="1"/>
  <c r="AE38" i="1"/>
  <c r="AD6" i="1"/>
  <c r="AE6" i="1"/>
  <c r="AD34" i="1"/>
  <c r="AE34" i="1"/>
  <c r="AD20" i="1"/>
  <c r="AE20" i="1"/>
  <c r="AD12" i="1"/>
  <c r="AE12" i="1"/>
  <c r="AE24" i="1"/>
  <c r="AD24" i="1"/>
  <c r="AE32" i="1"/>
  <c r="AD32" i="1"/>
  <c r="AD36" i="1"/>
  <c r="AE36" i="1"/>
  <c r="AD10" i="1"/>
  <c r="AE10" i="1"/>
  <c r="AD18" i="1"/>
  <c r="AE18" i="1"/>
  <c r="E6" i="6" s="1"/>
  <c r="AD14" i="1"/>
  <c r="AE14" i="1"/>
  <c r="AD26" i="1"/>
  <c r="AE26" i="1"/>
  <c r="AD8" i="1"/>
  <c r="D3" i="6" s="1"/>
  <c r="AE8" i="1"/>
  <c r="E3" i="6" s="1"/>
  <c r="AD30" i="1"/>
  <c r="AE30" i="1"/>
  <c r="AD2" i="1"/>
  <c r="D2" i="6" s="1"/>
  <c r="AE2" i="1"/>
  <c r="E2" i="6" s="1"/>
  <c r="E9" i="6" l="1"/>
  <c r="D9" i="6"/>
  <c r="D6" i="6"/>
  <c r="D2" i="9"/>
  <c r="D6" i="9"/>
  <c r="E7" i="6"/>
  <c r="D9" i="9"/>
  <c r="D5" i="9"/>
  <c r="D8" i="6"/>
  <c r="E5" i="6"/>
  <c r="E8" i="6"/>
  <c r="D5" i="6"/>
  <c r="E10" i="6"/>
  <c r="E4" i="6"/>
  <c r="D10" i="6"/>
  <c r="D4" i="6"/>
  <c r="D7" i="9"/>
  <c r="D7" i="6"/>
  <c r="D10" i="9"/>
  <c r="E11" i="6"/>
  <c r="D11" i="6"/>
  <c r="D8" i="9"/>
  <c r="AB22" i="2"/>
  <c r="AB12" i="2"/>
  <c r="AB10" i="2"/>
  <c r="D3" i="7" s="1"/>
  <c r="AB30" i="2"/>
  <c r="AB14" i="2"/>
  <c r="AB20" i="2"/>
  <c r="AB6" i="2"/>
  <c r="AB16" i="2"/>
  <c r="AB28" i="2"/>
  <c r="AB34" i="2"/>
  <c r="AB40" i="2"/>
  <c r="AB38" i="2"/>
  <c r="AB18" i="2"/>
  <c r="AB24" i="2"/>
  <c r="AB36" i="2"/>
  <c r="D11" i="7" s="1"/>
  <c r="AB26" i="2"/>
  <c r="D8" i="7" s="1"/>
  <c r="AB32" i="2"/>
  <c r="D9" i="7" l="1"/>
  <c r="D6" i="7"/>
  <c r="D5" i="7"/>
  <c r="D4" i="7"/>
  <c r="D7" i="7"/>
  <c r="D10" i="7"/>
</calcChain>
</file>

<file path=xl/sharedStrings.xml><?xml version="1.0" encoding="utf-8"?>
<sst xmlns="http://schemas.openxmlformats.org/spreadsheetml/2006/main" count="555" uniqueCount="124">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</sst>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29" bestFit="1" customWidth="1"/>
    <col min="21" max="22" width="10" style="1" bestFit="1" customWidth="1"/>
    <col min="23" max="23" width="7.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/>
      <c r="Q2" s="18"/>
      <c r="R2" s="18"/>
      <c r="S2" s="28"/>
      <c r="T2" s="18"/>
      <c r="U2" s="18"/>
      <c r="V2" s="18"/>
      <c r="W2" s="18"/>
      <c r="X2" s="18"/>
      <c r="Y2" s="18"/>
      <c r="Z2" s="18"/>
      <c r="AA2" s="18"/>
      <c r="AB2" s="18">
        <f>1+1+1+1+1</f>
        <v>5</v>
      </c>
      <c r="AC2" s="18">
        <f>6+8</f>
        <v>14</v>
      </c>
      <c r="AD2" s="18">
        <f>SUM(F3:AA3)+SUM(AB2,AC2)</f>
        <v>255</v>
      </c>
      <c r="AE2" s="18">
        <f>SUM(F3:AA3)</f>
        <v>236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0</v>
      </c>
      <c r="Q3" s="19">
        <f>IF(Q2=1,25,IF(Q2=2,18,IF(Q2=3,15,IF(Q2=4,12,IF(Q2=5,10,IF(Q2=6,8,IF(Q2=7,6,IF(Q2=8,4,IF(Q2=9,2,IF(Q2=10,1,0))))))))))</f>
        <v>0</v>
      </c>
      <c r="R3" s="19">
        <f>IF(R2=1,25,IF(R2=2,18,IF(R2=3,15,IF(R2=4,12,IF(R2=5,10,IF(R2=6,8,IF(R2=7,6,IF(R2=8,4,IF(R2=9,2,IF(R2=10,1,0))))))))))</f>
        <v>0</v>
      </c>
      <c r="S3" s="19">
        <f>IF(S2=1,25,IF(S2=2,18,IF(S2=3,15,IF(S2=4,12,IF(S2=5,10,IF(S2=6,8,IF(S2=7,6,IF(S2=8,4,IF(S2=9,2,IF(S2=10,1,0))))))))))</f>
        <v>0</v>
      </c>
      <c r="T3" s="19">
        <f>IF(T2=1,25,IF(T2=2,18,IF(T2=3,15,IF(T2=4,12,IF(T2=5,10,IF(T2=6,8,IF(T2=7,6,IF(T2=8,4,IF(T2=9,2,IF(T2=10,1,0))))))))))</f>
        <v>0</v>
      </c>
      <c r="U3" s="19">
        <f>IF(U2=1,25,IF(U2=2,18,IF(U2=3,15,IF(U2=4,12,IF(U2=5,10,IF(U2=6,8,IF(U2=7,6,IF(U2=8,4,IF(U2=9,2,IF(U2=10,1,0))))))))))</f>
        <v>0</v>
      </c>
      <c r="V3" s="19">
        <f>IF(V2=1,25,IF(V2=2,18,IF(V2=3,15,IF(V2=4,12,IF(V2=5,10,IF(V2=6,8,IF(V2=7,6,IF(V2=8,4,IF(V2=9,2,IF(V2=10,1,0))))))))))</f>
        <v>0</v>
      </c>
      <c r="W3" s="19">
        <f>IF(W2=1,25,IF(W2=2,18,IF(W2=3,15,IF(W2=4,12,IF(W2=5,10,IF(W2=6,8,IF(W2=7,6,IF(W2=8,4,IF(W2=9,2,IF(W2=10,1,0))))))))))</f>
        <v>0</v>
      </c>
      <c r="X3" s="19">
        <f>IF(X2=1,25,IF(X2=2,18,IF(X2=3,15,IF(X2=4,12,IF(X2=5,10,IF(X2=6,8,IF(X2=7,6,IF(X2=8,4,IF(X2=9,2,IF(X2=10,1,0))))))))))</f>
        <v>0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/>
      <c r="Q4" s="42"/>
      <c r="R4" s="42"/>
      <c r="S4" s="42"/>
      <c r="T4" s="32"/>
      <c r="U4" s="42"/>
      <c r="V4" s="42"/>
      <c r="W4" s="32"/>
      <c r="X4" s="42"/>
      <c r="Y4" s="42"/>
      <c r="Z4" s="42"/>
      <c r="AA4" s="42"/>
      <c r="AB4" s="42">
        <f>1+1</f>
        <v>2</v>
      </c>
      <c r="AC4" s="42">
        <f>8+7</f>
        <v>15</v>
      </c>
      <c r="AD4" s="42">
        <f>SUM(F5:AA5)+SUM(AB4,AC4)</f>
        <v>156</v>
      </c>
      <c r="AE4" s="42">
        <f>SUM(F5:AA5)</f>
        <v>139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0</v>
      </c>
      <c r="Q5" s="19">
        <f>IF(Q4=1,25,IF(Q4=2,18,IF(Q4=3,15,IF(Q4=4,12,IF(Q4=5,10,IF(Q4=6,8,IF(Q4=7,6,IF(Q4=8,4,IF(Q4=9,2,IF(Q4=10,1,0))))))))))</f>
        <v>0</v>
      </c>
      <c r="R5" s="19">
        <f>IF(R4=1,25,IF(R4=2,18,IF(R4=3,15,IF(R4=4,12,IF(R4=5,10,IF(R4=6,8,IF(R4=7,6,IF(R4=8,4,IF(R4=9,2,IF(R4=10,1,0))))))))))</f>
        <v>0</v>
      </c>
      <c r="S5" s="19">
        <f>IF(S4=1,25,IF(S4=2,18,IF(S4=3,15,IF(S4=4,12,IF(S4=5,10,IF(S4=6,8,IF(S4=7,6,IF(S4=8,4,IF(S4=9,2,IF(S4=10,1,0))))))))))</f>
        <v>0</v>
      </c>
      <c r="T5" s="19">
        <f>IF(T4=1,25,IF(T4=2,18,IF(T4=3,15,IF(T4=4,12,IF(T4=5,10,IF(T4=6,8,IF(T4=7,6,IF(T4=8,4,IF(T4=9,2,IF(T4=10,1,0))))))))))</f>
        <v>0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0</v>
      </c>
      <c r="W5" s="19">
        <f>IF(W4=1,25,IF(W4=2,18,IF(W4=3,15,IF(W4=4,12,IF(W4=5,10,IF(W4=6,8,IF(W4=7,6,IF(W4=8,4,IF(W4=9,2,IF(W4=10,1,0))))))))))</f>
        <v>0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43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43">
        <v>2</v>
      </c>
      <c r="N6" s="43">
        <v>5</v>
      </c>
      <c r="O6" s="43">
        <v>7</v>
      </c>
      <c r="P6" s="43"/>
      <c r="Q6" s="43"/>
      <c r="R6" s="43"/>
      <c r="S6" s="43"/>
      <c r="T6" s="30"/>
      <c r="U6" s="43"/>
      <c r="V6" s="43"/>
      <c r="W6" s="30"/>
      <c r="X6" s="43"/>
      <c r="Y6" s="43"/>
      <c r="Z6" s="43"/>
      <c r="AA6" s="43"/>
      <c r="AB6" s="43"/>
      <c r="AC6" s="43">
        <f>3+4</f>
        <v>7</v>
      </c>
      <c r="AD6" s="43">
        <f>SUM(F7:AA7)+SUM(AB6,AC6)</f>
        <v>137</v>
      </c>
      <c r="AE6" s="43">
        <f>SUM(F7:AA7)</f>
        <v>130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15</v>
      </c>
      <c r="G7" s="19">
        <f>IF(G6=1,25,IF(G6=2,18,IF(G6=3,15,IF(G6=4,12,IF(G6=5,10,IF(G6=6,8,IF(G6=7,6,IF(G6=8,4,IF(G6=9,2,IF(G6=10,1,0))))))))))</f>
        <v>15</v>
      </c>
      <c r="H7" s="19">
        <f>IF(H6=1,25,IF(H6=2,18,IF(H6=3,15,IF(H6=4,12,IF(H6=5,10,IF(H6=6,8,IF(H6=7,6,IF(H6=8,4,IF(H6=9,2,IF(H6=10,1,0))))))))))</f>
        <v>15</v>
      </c>
      <c r="I7" s="19">
        <f>IF(I6=1,25,IF(I6=2,18,IF(I6=3,15,IF(I6=4,12,IF(I6=5,10,IF(I6=6,8,IF(I6=7,6,IF(I6=8,4,IF(I6=9,2,IF(I6=10,1,0))))))))))</f>
        <v>12</v>
      </c>
      <c r="J7" s="19">
        <f>IF(J6=1,25,IF(J6=2,18,IF(J6=3,15,IF(J6=4,12,IF(J6=5,10,IF(J6=6,8,IF(J6=7,6,IF(J6=8,4,IF(J6=9,2,IF(J6=10,1,0))))))))))</f>
        <v>15</v>
      </c>
      <c r="K7" s="19">
        <f>IF(K6=1,25,IF(K6=2,18,IF(K6=3,15,IF(K6=4,12,IF(K6=5,10,IF(K6=6,8,IF(K6=7,6,IF(K6=8,4,IF(K6=9,2,IF(K6=10,1,0))))))))))</f>
        <v>18</v>
      </c>
      <c r="L7" s="19">
        <f>IF(L6=1,25,IF(L6=2,18,IF(L6=3,15,IF(L6=4,12,IF(L6=5,10,IF(L6=6,8,IF(L6=7,6,IF(L6=8,4,IF(L6=9,2,IF(L6=10,1,0))))))))))</f>
        <v>6</v>
      </c>
      <c r="M7" s="19">
        <f>IF(M6=1,25,IF(M6=2,18,IF(M6=3,15,IF(M6=4,12,IF(M6=5,10,IF(M6=6,8,IF(M6=7,6,IF(M6=8,4,IF(M6=9,2,IF(M6=10,1,0))))))))))</f>
        <v>18</v>
      </c>
      <c r="N7" s="19">
        <f>IF(N6=1,25,IF(N6=2,18,IF(N6=3,15,IF(N6=4,12,IF(N6=5,10,IF(N6=6,8,IF(N6=7,6,IF(N6=8,4,IF(N6=9,2,IF(N6=10,1,0))))))))))</f>
        <v>10</v>
      </c>
      <c r="O7" s="19">
        <f>IF(O6=1,25,IF(O6=2,18,IF(O6=3,15,IF(O6=4,12,IF(O6=5,10,IF(O6=6,8,IF(O6=7,6,IF(O6=8,4,IF(O6=9,2,IF(O6=10,1,0))))))))))</f>
        <v>6</v>
      </c>
      <c r="P7" s="19">
        <f>IF(P6=1,25,IF(P6=2,18,IF(P6=3,15,IF(P6=4,12,IF(P6=5,10,IF(P6=6,8,IF(P6=7,6,IF(P6=8,4,IF(P6=9,2,IF(P6=10,1,0))))))))))</f>
        <v>0</v>
      </c>
      <c r="Q7" s="19">
        <f>IF(Q6=1,25,IF(Q6=2,18,IF(Q6=3,15,IF(Q6=4,12,IF(Q6=5,10,IF(Q6=6,8,IF(Q6=7,6,IF(Q6=8,4,IF(Q6=9,2,IF(Q6=10,1,0))))))))))</f>
        <v>0</v>
      </c>
      <c r="R7" s="19">
        <f>IF(R6=1,25,IF(R6=2,18,IF(R6=3,15,IF(R6=4,12,IF(R6=5,10,IF(R6=6,8,IF(R6=7,6,IF(R6=8,4,IF(R6=9,2,IF(R6=10,1,0))))))))))</f>
        <v>0</v>
      </c>
      <c r="S7" s="19">
        <f>IF(S6=1,25,IF(S6=2,18,IF(S6=3,15,IF(S6=4,12,IF(S6=5,10,IF(S6=6,8,IF(S6=7,6,IF(S6=8,4,IF(S6=9,2,IF(S6=10,1,0))))))))))</f>
        <v>0</v>
      </c>
      <c r="T7" s="19">
        <f>IF(T6=1,25,IF(T6=2,18,IF(T6=3,15,IF(T6=4,12,IF(T6=5,10,IF(T6=6,8,IF(T6=7,6,IF(T6=8,4,IF(T6=9,2,IF(T6=10,1,0))))))))))</f>
        <v>0</v>
      </c>
      <c r="U7" s="19">
        <f>IF(U6=1,25,IF(U6=2,18,IF(U6=3,15,IF(U6=4,12,IF(U6=5,10,IF(U6=6,8,IF(U6=7,6,IF(U6=8,4,IF(U6=9,2,IF(U6=10,1,0))))))))))</f>
        <v>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0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/>
      <c r="Q8" s="44"/>
      <c r="R8" s="44"/>
      <c r="S8" s="44"/>
      <c r="T8" s="37"/>
      <c r="U8" s="44"/>
      <c r="V8" s="44"/>
      <c r="W8" s="37"/>
      <c r="X8" s="44"/>
      <c r="Y8" s="44"/>
      <c r="Z8" s="44"/>
      <c r="AA8" s="44"/>
      <c r="AB8" s="44">
        <f>1</f>
        <v>1</v>
      </c>
      <c r="AC8" s="44">
        <f>2</f>
        <v>2</v>
      </c>
      <c r="AD8" s="44">
        <f>SUM(F9:AA9)+SUM(AB8,AC8)</f>
        <v>121</v>
      </c>
      <c r="AE8" s="44">
        <f>SUM(F9:AA9)</f>
        <v>118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10</v>
      </c>
      <c r="G9" s="19">
        <f>IF(G8=1,25,IF(G8=2,18,IF(G8=3,15,IF(G8=4,12,IF(G8=5,10,IF(G8=6,8,IF(G8=7,6,IF(G8=8,4,IF(G8=9,2,IF(G8=10,1,0))))))))))</f>
        <v>10</v>
      </c>
      <c r="H9" s="19">
        <f>IF(H8=1,25,IF(H8=2,18,IF(H8=3,15,IF(H8=4,12,IF(H8=5,10,IF(H8=6,8,IF(H8=7,6,IF(H8=8,4,IF(H8=9,2,IF(H8=10,1,0))))))))))</f>
        <v>18</v>
      </c>
      <c r="I9" s="19">
        <f>IF(I8=1,25,IF(I8=2,18,IF(I8=3,15,IF(I8=4,12,IF(I8=5,10,IF(I8=6,8,IF(I8=7,6,IF(I8=8,4,IF(I8=9,2,IF(I8=10,1,0))))))))))</f>
        <v>8</v>
      </c>
      <c r="J9" s="19">
        <f>IF(J8=1,25,IF(J8=2,18,IF(J8=3,15,IF(J8=4,12,IF(J8=5,10,IF(J8=6,8,IF(J8=7,6,IF(J8=8,4,IF(J8=9,2,IF(J8=10,1,0))))))))))</f>
        <v>8</v>
      </c>
      <c r="K9" s="19">
        <f>IF(K8=1,25,IF(K8=2,18,IF(K8=3,15,IF(K8=4,12,IF(K8=5,10,IF(K8=6,8,IF(K8=7,6,IF(K8=8,4,IF(K8=9,2,IF(K8=10,1,0))))))))))</f>
        <v>12</v>
      </c>
      <c r="L9" s="19">
        <f>IF(L8=1,25,IF(L8=2,18,IF(L8=3,15,IF(L8=4,12,IF(L8=5,10,IF(L8=6,8,IF(L8=7,6,IF(L8=8,4,IF(L8=9,2,IF(L8=10,1,0))))))))))</f>
        <v>18</v>
      </c>
      <c r="M9" s="19">
        <f>IF(M8=1,25,IF(M8=2,18,IF(M8=3,15,IF(M8=4,12,IF(M8=5,10,IF(M8=6,8,IF(M8=7,6,IF(M8=8,4,IF(M8=9,2,IF(M8=10,1,0))))))))))</f>
        <v>15</v>
      </c>
      <c r="N9" s="19">
        <f>IF(N8=1,25,IF(N8=2,18,IF(N8=3,15,IF(N8=4,12,IF(N8=5,10,IF(N8=6,8,IF(N8=7,6,IF(N8=8,4,IF(N8=9,2,IF(N8=10,1,0))))))))))</f>
        <v>4</v>
      </c>
      <c r="O9" s="19">
        <f>IF(O8=1,25,IF(O8=2,18,IF(O8=3,15,IF(O8=4,12,IF(O8=5,10,IF(O8=6,8,IF(O8=7,6,IF(O8=8,4,IF(O8=9,2,IF(O8=10,1,0))))))))))</f>
        <v>15</v>
      </c>
      <c r="P9" s="19">
        <f>IF(P8=1,25,IF(P8=2,18,IF(P8=3,15,IF(P8=4,12,IF(P8=5,10,IF(P8=6,8,IF(P8=7,6,IF(P8=8,4,IF(P8=9,2,IF(P8=10,1,0))))))))))</f>
        <v>0</v>
      </c>
      <c r="Q9" s="19">
        <f>IF(Q8=1,25,IF(Q8=2,18,IF(Q8=3,15,IF(Q8=4,12,IF(Q8=5,10,IF(Q8=6,8,IF(Q8=7,6,IF(Q8=8,4,IF(Q8=9,2,IF(Q8=10,1,0))))))))))</f>
        <v>0</v>
      </c>
      <c r="R9" s="19">
        <f>IF(R8=1,25,IF(R8=2,18,IF(R8=3,15,IF(R8=4,12,IF(R8=5,10,IF(R8=6,8,IF(R8=7,6,IF(R8=8,4,IF(R8=9,2,IF(R8=10,1,0))))))))))</f>
        <v>0</v>
      </c>
      <c r="S9" s="19">
        <f>IF(S8=1,25,IF(S8=2,18,IF(S8=3,15,IF(S8=4,12,IF(S8=5,10,IF(S8=6,8,IF(S8=7,6,IF(S8=8,4,IF(S8=9,2,IF(S8=10,1,0))))))))))</f>
        <v>0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0</v>
      </c>
      <c r="V9" s="19">
        <f>IF(V8=1,25,IF(V8=2,18,IF(V8=3,15,IF(V8=4,12,IF(V8=5,10,IF(V8=6,8,IF(V8=7,6,IF(V8=8,4,IF(V8=9,2,IF(V8=10,1,0))))))))))</f>
        <v>0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/>
      <c r="Q10" s="45"/>
      <c r="R10" s="45"/>
      <c r="S10" s="45"/>
      <c r="T10" s="34"/>
      <c r="U10" s="45"/>
      <c r="V10" s="45"/>
      <c r="W10" s="34"/>
      <c r="X10" s="45"/>
      <c r="Y10" s="45"/>
      <c r="Z10" s="45"/>
      <c r="AA10" s="45"/>
      <c r="AB10" s="45"/>
      <c r="AC10" s="45">
        <f>4+6</f>
        <v>10</v>
      </c>
      <c r="AD10" s="45">
        <f>SUM(F11:AA11)+SUM(AB10,AC10)</f>
        <v>83</v>
      </c>
      <c r="AE10" s="45">
        <f>SUM(F11:AA11)</f>
        <v>73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12</v>
      </c>
      <c r="G11" s="19">
        <f>IF(G10=1,25,IF(G10=2,18,IF(G10=3,15,IF(G10=4,12,IF(G10=5,10,IF(G10=6,8,IF(G10=7,6,IF(G10=8,4,IF(G10=9,2,IF(G10=10,1,0))))))))))</f>
        <v>8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10</v>
      </c>
      <c r="J11" s="19">
        <f>IF(J10=1,25,IF(J10=2,18,IF(J10=3,15,IF(J10=4,12,IF(J10=5,10,IF(J10=6,8,IF(J10=7,6,IF(J10=8,4,IF(J10=9,2,IF(J10=10,1,0))))))))))</f>
        <v>10</v>
      </c>
      <c r="K11" s="19">
        <f>IF(K10=1,25,IF(K10=2,18,IF(K10=3,15,IF(K10=4,12,IF(K10=5,10,IF(K10=6,8,IF(K10=7,6,IF(K10=8,4,IF(K10=9,2,IF(K10=10,1,0))))))))))</f>
        <v>4</v>
      </c>
      <c r="L11" s="19">
        <f>IF(L10=1,25,IF(L10=2,18,IF(L10=3,15,IF(L10=4,12,IF(L10=5,10,IF(L10=6,8,IF(L10=7,6,IF(L10=8,4,IF(L10=9,2,IF(L10=10,1,0))))))))))</f>
        <v>10</v>
      </c>
      <c r="M11" s="19">
        <f>IF(M10=1,25,IF(M10=2,18,IF(M10=3,15,IF(M10=4,12,IF(M10=5,10,IF(M10=6,8,IF(M10=7,6,IF(M10=8,4,IF(M10=9,2,IF(M10=10,1,0))))))))))</f>
        <v>10</v>
      </c>
      <c r="N11" s="19">
        <f>IF(N10=1,25,IF(N10=2,18,IF(N10=3,15,IF(N10=4,12,IF(N10=5,10,IF(N10=6,8,IF(N10=7,6,IF(N10=8,4,IF(N10=9,2,IF(N10=10,1,0))))))))))</f>
        <v>8</v>
      </c>
      <c r="O11" s="19">
        <f>IF(O10=1,25,IF(O10=2,18,IF(O10=3,15,IF(O10=4,12,IF(O10=5,10,IF(O10=6,8,IF(O10=7,6,IF(O10=8,4,IF(O10=9,2,IF(O10=10,1,0))))))))))</f>
        <v>1</v>
      </c>
      <c r="P11" s="19">
        <f>IF(P10=1,25,IF(P10=2,18,IF(P10=3,15,IF(P10=4,12,IF(P10=5,10,IF(P10=6,8,IF(P10=7,6,IF(P10=8,4,IF(P10=9,2,IF(P10=10,1,0))))))))))</f>
        <v>0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0</v>
      </c>
      <c r="S11" s="19">
        <f>IF(S10=1,25,IF(S10=2,18,IF(S10=3,15,IF(S10=4,12,IF(S10=5,10,IF(S10=6,8,IF(S10=7,6,IF(S10=8,4,IF(S10=9,2,IF(S10=10,1,0))))))))))</f>
        <v>0</v>
      </c>
      <c r="T11" s="19">
        <f>IF(T10=1,25,IF(T10=2,18,IF(T10=3,15,IF(T10=4,12,IF(T10=5,10,IF(T10=6,8,IF(T10=7,6,IF(T10=8,4,IF(T10=9,2,IF(T10=10,1,0))))))))))</f>
        <v>0</v>
      </c>
      <c r="U11" s="19">
        <f>IF(U10=1,25,IF(U10=2,18,IF(U10=3,15,IF(U10=4,12,IF(U10=5,10,IF(U10=6,8,IF(U10=7,6,IF(U10=8,4,IF(U10=9,2,IF(U10=10,1,0))))))))))</f>
        <v>0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0</v>
      </c>
      <c r="X11" s="19">
        <f>IF(X10=1,25,IF(X10=2,18,IF(X10=3,15,IF(X10=4,12,IF(X10=5,10,IF(X10=6,8,IF(X10=7,6,IF(X10=8,4,IF(X10=9,2,IF(X10=10,1,0))))))))))</f>
        <v>0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21" t="s">
        <v>51</v>
      </c>
      <c r="B12" s="21">
        <v>63</v>
      </c>
      <c r="C12" s="21" t="s">
        <v>52</v>
      </c>
      <c r="D12" s="21" t="s">
        <v>88</v>
      </c>
      <c r="E12" s="21" t="s">
        <v>20</v>
      </c>
      <c r="F12" s="21">
        <v>7</v>
      </c>
      <c r="G12" s="21">
        <v>4</v>
      </c>
      <c r="H12" s="21" t="s">
        <v>110</v>
      </c>
      <c r="I12" s="21">
        <v>8</v>
      </c>
      <c r="J12" s="21">
        <v>4</v>
      </c>
      <c r="K12" s="21">
        <v>5</v>
      </c>
      <c r="L12" s="21">
        <v>3</v>
      </c>
      <c r="M12" s="21" t="s">
        <v>113</v>
      </c>
      <c r="N12" s="21">
        <v>7</v>
      </c>
      <c r="O12" s="21">
        <v>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>
        <f>1</f>
        <v>1</v>
      </c>
      <c r="AC12" s="21">
        <f>5+1</f>
        <v>6</v>
      </c>
      <c r="AD12" s="21">
        <f>SUM(F13:AA13)+SUM(AB12,AC12)</f>
        <v>82</v>
      </c>
      <c r="AE12" s="21">
        <f>SUM(F13:AA13)</f>
        <v>75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6</v>
      </c>
      <c r="G13" s="19">
        <f>IF(G12=1,25,IF(G12=2,18,IF(G12=3,15,IF(G12=4,12,IF(G12=5,10,IF(G12=6,8,IF(G12=7,6,IF(G12=8,4,IF(G12=9,2,IF(G12=10,1,0))))))))))</f>
        <v>12</v>
      </c>
      <c r="H13" s="19">
        <f>IF(H12=1,25,IF(H12=2,18,IF(H12=3,15,IF(H12=4,12,IF(H12=5,10,IF(H12=6,8,IF(H12=7,6,IF(H12=8,4,IF(H12=9,2,IF(H12=10,1,0))))))))))</f>
        <v>0</v>
      </c>
      <c r="I13" s="19">
        <f>IF(I12=1,25,IF(I12=2,18,IF(I12=3,15,IF(I12=4,12,IF(I12=5,10,IF(I12=6,8,IF(I12=7,6,IF(I12=8,4,IF(I12=9,2,IF(I12=10,1,0))))))))))</f>
        <v>4</v>
      </c>
      <c r="J13" s="19">
        <f>IF(J12=1,25,IF(J12=2,18,IF(J12=3,15,IF(J12=4,12,IF(J12=5,10,IF(J12=6,8,IF(J12=7,6,IF(J12=8,4,IF(J12=9,2,IF(J12=10,1,0))))))))))</f>
        <v>12</v>
      </c>
      <c r="K13" s="19">
        <f>IF(K12=1,25,IF(K12=2,18,IF(K12=3,15,IF(K12=4,12,IF(K12=5,10,IF(K12=6,8,IF(K12=7,6,IF(K12=8,4,IF(K12=9,2,IF(K12=10,1,0))))))))))</f>
        <v>10</v>
      </c>
      <c r="L13" s="19">
        <f>IF(L12=1,25,IF(L12=2,18,IF(L12=3,15,IF(L12=4,12,IF(L12=5,10,IF(L12=6,8,IF(L12=7,6,IF(L12=8,4,IF(L12=9,2,IF(L12=10,1,0))))))))))</f>
        <v>15</v>
      </c>
      <c r="M13" s="19">
        <f>IF(M12=1,25,IF(M12=2,18,IF(M12=3,15,IF(M12=4,12,IF(M12=5,10,IF(M12=6,8,IF(M12=7,6,IF(M12=8,4,IF(M12=9,2,IF(M12=10,1,0))))))))))</f>
        <v>0</v>
      </c>
      <c r="N13" s="19">
        <f>IF(N12=1,25,IF(N12=2,18,IF(N12=3,15,IF(N12=4,12,IF(N12=5,10,IF(N12=6,8,IF(N12=7,6,IF(N12=8,4,IF(N12=9,2,IF(N12=10,1,0))))))))))</f>
        <v>6</v>
      </c>
      <c r="O13" s="19">
        <f>IF(O12=1,25,IF(O12=2,18,IF(O12=3,15,IF(O12=4,12,IF(O12=5,10,IF(O12=6,8,IF(O12=7,6,IF(O12=8,4,IF(O12=9,2,IF(O12=10,1,0))))))))))</f>
        <v>10</v>
      </c>
      <c r="P13" s="19">
        <f>IF(P12=1,25,IF(P12=2,18,IF(P12=3,15,IF(P12=4,12,IF(P12=5,10,IF(P12=6,8,IF(P12=7,6,IF(P12=8,4,IF(P12=9,2,IF(P12=10,1,0))))))))))</f>
        <v>0</v>
      </c>
      <c r="Q13" s="19">
        <f>IF(Q12=1,25,IF(Q12=2,18,IF(Q12=3,15,IF(Q12=4,12,IF(Q12=5,10,IF(Q12=6,8,IF(Q12=7,6,IF(Q12=8,4,IF(Q12=9,2,IF(Q12=10,1,0))))))))))</f>
        <v>0</v>
      </c>
      <c r="R13" s="19">
        <f>IF(R12=1,25,IF(R12=2,18,IF(R12=3,15,IF(R12=4,12,IF(R12=5,10,IF(R12=6,8,IF(R12=7,6,IF(R12=8,4,IF(R12=9,2,IF(R12=10,1,0))))))))))</f>
        <v>0</v>
      </c>
      <c r="S13" s="19">
        <f>IF(S12=1,25,IF(S12=2,18,IF(S12=3,15,IF(S12=4,12,IF(S12=5,10,IF(S12=6,8,IF(S12=7,6,IF(S12=8,4,IF(S12=9,2,IF(S12=10,1,0))))))))))</f>
        <v>0</v>
      </c>
      <c r="T13" s="19">
        <f>IF(T12=1,25,IF(T12=2,18,IF(T12=3,15,IF(T12=4,12,IF(T12=5,10,IF(T12=6,8,IF(T12=7,6,IF(T12=8,4,IF(T12=9,2,IF(T12=10,1,0))))))))))</f>
        <v>0</v>
      </c>
      <c r="U13" s="19">
        <f>IF(U12=1,25,IF(U12=2,18,IF(U12=3,15,IF(U12=4,12,IF(U12=5,10,IF(U12=6,8,IF(U12=7,6,IF(U12=8,4,IF(U12=9,2,IF(U12=10,1,0))))))))))</f>
        <v>0</v>
      </c>
      <c r="V13" s="19">
        <f>IF(V12=1,25,IF(V12=2,18,IF(V12=3,15,IF(V12=4,12,IF(V12=5,10,IF(V12=6,8,IF(V12=7,6,IF(V12=8,4,IF(V12=9,2,IF(V12=10,1,0))))))))))</f>
        <v>0</v>
      </c>
      <c r="W13" s="19">
        <f>IF(W12=1,25,IF(W12=2,18,IF(W12=3,15,IF(W12=4,12,IF(W12=5,10,IF(W12=6,8,IF(W12=7,6,IF(W12=8,4,IF(W12=9,2,IF(W12=10,1,0))))))))))</f>
        <v>0</v>
      </c>
      <c r="X13" s="19">
        <f>IF(X12=1,25,IF(X12=2,18,IF(X12=3,15,IF(X12=4,12,IF(X12=5,10,IF(X12=6,8,IF(X12=7,6,IF(X12=8,4,IF(X12=9,2,IF(X12=10,1,0))))))))))</f>
        <v>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106</v>
      </c>
      <c r="G14" s="20">
        <v>7</v>
      </c>
      <c r="H14" s="20" t="s">
        <v>107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>
        <f>7</f>
        <v>7</v>
      </c>
      <c r="AD14" s="20">
        <f>SUM(F15:AA15)+SUM(AB14,AC14)</f>
        <v>74</v>
      </c>
      <c r="AE14" s="20">
        <f>SUM(F15:AA15)</f>
        <v>67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0</v>
      </c>
      <c r="G15" s="19">
        <f>IF(G14=1,25,IF(G14=2,18,IF(G14=3,15,IF(G14=4,12,IF(G14=5,10,IF(G14=6,8,IF(G14=7,6,IF(G14=8,4,IF(G14=9,2,IF(G14=10,1,0))))))))))</f>
        <v>6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15</v>
      </c>
      <c r="J15" s="19">
        <f>IF(J14=1,25,IF(J14=2,18,IF(J14=3,15,IF(J14=4,12,IF(J14=5,10,IF(J14=6,8,IF(J14=7,6,IF(J14=8,4,IF(J14=9,2,IF(J14=10,1,0))))))))))</f>
        <v>6</v>
      </c>
      <c r="K15" s="19">
        <f>IF(K14=1,25,IF(K14=2,18,IF(K14=3,15,IF(K14=4,12,IF(K14=5,10,IF(K14=6,8,IF(K14=7,6,IF(K14=8,4,IF(K14=9,2,IF(K14=10,1,0))))))))))</f>
        <v>8</v>
      </c>
      <c r="L15" s="19">
        <f>IF(L14=1,25,IF(L14=2,18,IF(L14=3,15,IF(L14=4,12,IF(L14=5,10,IF(L14=6,8,IF(L14=7,6,IF(L14=8,4,IF(L14=9,2,IF(L14=10,1,0))))))))))</f>
        <v>0</v>
      </c>
      <c r="M15" s="19">
        <f>IF(M14=1,25,IF(M14=2,18,IF(M14=3,15,IF(M14=4,12,IF(M14=5,10,IF(M14=6,8,IF(M14=7,6,IF(M14=8,4,IF(M14=9,2,IF(M14=10,1,0))))))))))</f>
        <v>12</v>
      </c>
      <c r="N15" s="19">
        <f>IF(N14=1,25,IF(N14=2,18,IF(N14=3,15,IF(N14=4,12,IF(N14=5,10,IF(N14=6,8,IF(N14=7,6,IF(N14=8,4,IF(N14=9,2,IF(N14=10,1,0))))))))))</f>
        <v>18</v>
      </c>
      <c r="O15" s="19">
        <f>IF(O14=1,25,IF(O14=2,18,IF(O14=3,15,IF(O14=4,12,IF(O14=5,10,IF(O14=6,8,IF(O14=7,6,IF(O14=8,4,IF(O14=9,2,IF(O14=10,1,0))))))))))</f>
        <v>2</v>
      </c>
      <c r="P15" s="19">
        <f>IF(P14=1,25,IF(P14=2,18,IF(P14=3,15,IF(P14=4,12,IF(P14=5,10,IF(P14=6,8,IF(P14=7,6,IF(P14=8,4,IF(P14=9,2,IF(P14=10,1,0))))))))))</f>
        <v>0</v>
      </c>
      <c r="Q15" s="19">
        <f>IF(Q14=1,25,IF(Q14=2,18,IF(Q14=3,15,IF(Q14=4,12,IF(Q14=5,10,IF(Q14=6,8,IF(Q14=7,6,IF(Q14=8,4,IF(Q14=9,2,IF(Q14=10,1,0))))))))))</f>
        <v>0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0</v>
      </c>
      <c r="T15" s="19">
        <f>IF(T14=1,25,IF(T14=2,18,IF(T14=3,15,IF(T14=4,12,IF(T14=5,10,IF(T14=6,8,IF(T14=7,6,IF(T14=8,4,IF(T14=9,2,IF(T14=10,1,0))))))))))</f>
        <v>0</v>
      </c>
      <c r="U15" s="19">
        <f>IF(U14=1,25,IF(U14=2,18,IF(U14=3,15,IF(U14=4,12,IF(U14=5,10,IF(U14=6,8,IF(U14=7,6,IF(U14=8,4,IF(U14=9,2,IF(U14=10,1,0))))))))))</f>
        <v>0</v>
      </c>
      <c r="V15" s="19">
        <f>IF(V14=1,25,IF(V14=2,18,IF(V14=3,15,IF(V14=4,12,IF(V14=5,10,IF(V14=6,8,IF(V14=7,6,IF(V14=8,4,IF(V14=9,2,IF(V14=10,1,0))))))))))</f>
        <v>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0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26" t="s">
        <v>46</v>
      </c>
      <c r="B16" s="26">
        <v>18</v>
      </c>
      <c r="C16" s="26" t="s">
        <v>45</v>
      </c>
      <c r="D16" s="26" t="s">
        <v>105</v>
      </c>
      <c r="E16" s="26" t="s">
        <v>20</v>
      </c>
      <c r="F16" s="26">
        <v>6</v>
      </c>
      <c r="G16" s="26" t="s">
        <v>107</v>
      </c>
      <c r="H16" s="26">
        <v>4</v>
      </c>
      <c r="I16" s="26">
        <v>7</v>
      </c>
      <c r="J16" s="26">
        <v>12</v>
      </c>
      <c r="K16" s="26" t="s">
        <v>107</v>
      </c>
      <c r="L16" s="26">
        <v>6</v>
      </c>
      <c r="M16" s="26">
        <v>9</v>
      </c>
      <c r="N16" s="26">
        <v>9</v>
      </c>
      <c r="O16" s="26">
        <v>14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>
        <f>1+5</f>
        <v>6</v>
      </c>
      <c r="AD16" s="26">
        <f>SUM(F17:AA17)+SUM(AB16,AC16)</f>
        <v>44</v>
      </c>
      <c r="AE16" s="26">
        <f>SUM(F17:AA17)</f>
        <v>38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8</v>
      </c>
      <c r="G17" s="19">
        <f>IF(G16=1,25,IF(G16=2,18,IF(G16=3,15,IF(G16=4,12,IF(G16=5,10,IF(G16=6,8,IF(G16=7,6,IF(G16=8,4,IF(G16=9,2,IF(G16=10,1,0))))))))))</f>
        <v>0</v>
      </c>
      <c r="H17" s="19">
        <f>IF(H16=1,25,IF(H16=2,18,IF(H16=3,15,IF(H16=4,12,IF(H16=5,10,IF(H16=6,8,IF(H16=7,6,IF(H16=8,4,IF(H16=9,2,IF(H16=10,1,0))))))))))</f>
        <v>12</v>
      </c>
      <c r="I17" s="19">
        <f>IF(I16=1,25,IF(I16=2,18,IF(I16=3,15,IF(I16=4,12,IF(I16=5,10,IF(I16=6,8,IF(I16=7,6,IF(I16=8,4,IF(I16=9,2,IF(I16=10,1,0))))))))))</f>
        <v>6</v>
      </c>
      <c r="J17" s="19">
        <f>IF(J16=1,25,IF(J16=2,18,IF(J16=3,15,IF(J16=4,12,IF(J16=5,10,IF(J16=6,8,IF(J16=7,6,IF(J16=8,4,IF(J16=9,2,IF(J16=10,1,0))))))))))</f>
        <v>0</v>
      </c>
      <c r="K17" s="19">
        <f>IF(K16=1,25,IF(K16=2,18,IF(K16=3,15,IF(K16=4,12,IF(K16=5,10,IF(K16=6,8,IF(K16=7,6,IF(K16=8,4,IF(K16=9,2,IF(K16=10,1,0))))))))))</f>
        <v>0</v>
      </c>
      <c r="L17" s="19">
        <f>IF(L16=1,25,IF(L16=2,18,IF(L16=3,15,IF(L16=4,12,IF(L16=5,10,IF(L16=6,8,IF(L16=7,6,IF(L16=8,4,IF(L16=9,2,IF(L16=10,1,0))))))))))</f>
        <v>8</v>
      </c>
      <c r="M17" s="19">
        <f>IF(M16=1,25,IF(M16=2,18,IF(M16=3,15,IF(M16=4,12,IF(M16=5,10,IF(M16=6,8,IF(M16=7,6,IF(M16=8,4,IF(M16=9,2,IF(M16=10,1,0))))))))))</f>
        <v>2</v>
      </c>
      <c r="N17" s="19">
        <f>IF(N16=1,25,IF(N16=2,18,IF(N16=3,15,IF(N16=4,12,IF(N16=5,10,IF(N16=6,8,IF(N16=7,6,IF(N16=8,4,IF(N16=9,2,IF(N16=10,1,0))))))))))</f>
        <v>2</v>
      </c>
      <c r="O17" s="19">
        <f>IF(O16=1,25,IF(O16=2,18,IF(O16=3,15,IF(O16=4,12,IF(O16=5,10,IF(O16=6,8,IF(O16=7,6,IF(O16=8,4,IF(O16=9,2,IF(O16=10,1,0))))))))))</f>
        <v>0</v>
      </c>
      <c r="P17" s="19">
        <f>IF(P16=1,25,IF(P16=2,18,IF(P16=3,15,IF(P16=4,12,IF(P16=5,10,IF(P16=6,8,IF(P16=7,6,IF(P16=8,4,IF(P16=9,2,IF(P16=10,1,0))))))))))</f>
        <v>0</v>
      </c>
      <c r="Q17" s="19">
        <f>IF(Q16=1,25,IF(Q16=2,18,IF(Q16=3,15,IF(Q16=4,12,IF(Q16=5,10,IF(Q16=6,8,IF(Q16=7,6,IF(Q16=8,4,IF(Q16=9,2,IF(Q16=10,1,0))))))))))</f>
        <v>0</v>
      </c>
      <c r="R17" s="19">
        <f>IF(R16=1,25,IF(R16=2,18,IF(R16=3,15,IF(R16=4,12,IF(R16=5,10,IF(R16=6,8,IF(R16=7,6,IF(R16=8,4,IF(R16=9,2,IF(R16=10,1,0))))))))))</f>
        <v>0</v>
      </c>
      <c r="S17" s="19">
        <f>IF(S16=1,25,IF(S16=2,18,IF(S16=3,15,IF(S16=4,12,IF(S16=5,10,IF(S16=6,8,IF(S16=7,6,IF(S16=8,4,IF(S16=9,2,IF(S16=10,1,0))))))))))</f>
        <v>0</v>
      </c>
      <c r="T17" s="19">
        <f>IF(T16=1,25,IF(T16=2,18,IF(T16=3,15,IF(T16=4,12,IF(T16=5,10,IF(T16=6,8,IF(T16=7,6,IF(T16=8,4,IF(T16=9,2,IF(T16=10,1,0))))))))))</f>
        <v>0</v>
      </c>
      <c r="U17" s="19">
        <f>IF(U16=1,25,IF(U16=2,18,IF(U16=3,15,IF(U16=4,12,IF(U16=5,10,IF(U16=6,8,IF(U16=7,6,IF(U16=8,4,IF(U16=9,2,IF(U16=10,1,0))))))))))</f>
        <v>0</v>
      </c>
      <c r="V17" s="19">
        <f>IF(V16=1,25,IF(V16=2,18,IF(V16=3,15,IF(V16=4,12,IF(V16=5,10,IF(V16=6,8,IF(V16=7,6,IF(V16=8,4,IF(V16=9,2,IF(V16=10,1,0))))))))))</f>
        <v>0</v>
      </c>
      <c r="W17" s="19">
        <f>IF(W16=1,25,IF(W16=2,18,IF(W16=3,15,IF(W16=4,12,IF(W16=5,10,IF(W16=6,8,IF(W16=7,6,IF(W16=8,4,IF(W16=9,2,IF(W16=10,1,0))))))))))</f>
        <v>0</v>
      </c>
      <c r="X17" s="19">
        <f>IF(X16=1,25,IF(X16=2,18,IF(X16=3,15,IF(X16=4,12,IF(X16=5,10,IF(X16=6,8,IF(X16=7,6,IF(X16=8,4,IF(X16=9,2,IF(X16=10,1,0))))))))))</f>
        <v>0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46" t="s">
        <v>43</v>
      </c>
      <c r="B18" s="46">
        <v>4</v>
      </c>
      <c r="C18" s="46" t="s">
        <v>44</v>
      </c>
      <c r="D18" s="46" t="s">
        <v>42</v>
      </c>
      <c r="E18" s="46" t="s">
        <v>20</v>
      </c>
      <c r="F18" s="46">
        <v>17</v>
      </c>
      <c r="G18" s="46">
        <v>17</v>
      </c>
      <c r="H18" s="46">
        <v>6</v>
      </c>
      <c r="I18" s="46">
        <v>9</v>
      </c>
      <c r="J18" s="46">
        <v>17</v>
      </c>
      <c r="K18" s="46">
        <v>9</v>
      </c>
      <c r="L18" s="46">
        <v>17</v>
      </c>
      <c r="M18" s="46">
        <v>13</v>
      </c>
      <c r="N18" s="46">
        <v>4</v>
      </c>
      <c r="O18" s="46">
        <v>2</v>
      </c>
      <c r="P18" s="46"/>
      <c r="Q18" s="46"/>
      <c r="R18" s="46"/>
      <c r="S18" s="46"/>
      <c r="T18" s="36"/>
      <c r="U18" s="46"/>
      <c r="V18" s="46"/>
      <c r="W18" s="36"/>
      <c r="X18" s="46"/>
      <c r="Y18" s="46"/>
      <c r="Z18" s="46"/>
      <c r="AA18" s="46"/>
      <c r="AB18" s="46"/>
      <c r="AC18" s="46"/>
      <c r="AD18" s="46">
        <f>SUM(F19:AA19)+SUM(AB18,AC18)</f>
        <v>42</v>
      </c>
      <c r="AE18" s="46">
        <f>SUM(F19:AA19)</f>
        <v>42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0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8</v>
      </c>
      <c r="I19" s="19">
        <f>IF(I18=1,25,IF(I18=2,18,IF(I18=3,15,IF(I18=4,12,IF(I18=5,10,IF(I18=6,8,IF(I18=7,6,IF(I18=8,4,IF(I18=9,2,IF(I18=10,1,0))))))))))</f>
        <v>2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2</v>
      </c>
      <c r="L19" s="19">
        <f>IF(L18=1,25,IF(L18=2,18,IF(L18=3,15,IF(L18=4,12,IF(L18=5,10,IF(L18=6,8,IF(L18=7,6,IF(L18=8,4,IF(L18=9,2,IF(L18=10,1,0))))))))))</f>
        <v>0</v>
      </c>
      <c r="M19" s="19">
        <f>IF(M18=1,25,IF(M18=2,18,IF(M18=3,15,IF(M18=4,12,IF(M18=5,10,IF(M18=6,8,IF(M18=7,6,IF(M18=8,4,IF(M18=9,2,IF(M18=10,1,0))))))))))</f>
        <v>0</v>
      </c>
      <c r="N19" s="19">
        <f>IF(N18=1,25,IF(N18=2,18,IF(N18=3,15,IF(N18=4,12,IF(N18=5,10,IF(N18=6,8,IF(N18=7,6,IF(N18=8,4,IF(N18=9,2,IF(N18=10,1,0))))))))))</f>
        <v>12</v>
      </c>
      <c r="O19" s="19">
        <f>IF(O18=1,25,IF(O18=2,18,IF(O18=3,15,IF(O18=4,12,IF(O18=5,10,IF(O18=6,8,IF(O18=7,6,IF(O18=8,4,IF(O18=9,2,IF(O18=10,1,0))))))))))</f>
        <v>18</v>
      </c>
      <c r="P19" s="19">
        <f>IF(P18=1,25,IF(P18=2,18,IF(P18=3,15,IF(P18=4,12,IF(P18=5,10,IF(P18=6,8,IF(P18=7,6,IF(P18=8,4,IF(P18=9,2,IF(P18=10,1,0))))))))))</f>
        <v>0</v>
      </c>
      <c r="Q19" s="19">
        <f>IF(Q18=1,25,IF(Q18=2,18,IF(Q18=3,15,IF(Q18=4,12,IF(Q18=5,10,IF(Q18=6,8,IF(Q18=7,6,IF(Q18=8,4,IF(Q18=9,2,IF(Q18=10,1,0))))))))))</f>
        <v>0</v>
      </c>
      <c r="R19" s="19">
        <f>IF(R18=1,25,IF(R18=2,18,IF(R18=3,15,IF(R18=4,12,IF(R18=5,10,IF(R18=6,8,IF(R18=7,6,IF(R18=8,4,IF(R18=9,2,IF(R18=10,1,0))))))))))</f>
        <v>0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0</v>
      </c>
      <c r="U19" s="19">
        <f>IF(U18=1,25,IF(U18=2,18,IF(U18=3,15,IF(U18=4,12,IF(U18=5,10,IF(U18=6,8,IF(U18=7,6,IF(U18=8,4,IF(U18=9,2,IF(U18=10,1,0))))))))))</f>
        <v>0</v>
      </c>
      <c r="V19" s="19">
        <f>IF(V18=1,25,IF(V18=2,18,IF(V18=3,15,IF(V18=4,12,IF(V18=5,10,IF(V18=6,8,IF(V18=7,6,IF(V18=8,4,IF(V18=9,2,IF(V18=10,1,0))))))))))</f>
        <v>0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0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23" t="s">
        <v>36</v>
      </c>
      <c r="B20" s="23">
        <v>31</v>
      </c>
      <c r="C20" s="23" t="s">
        <v>35</v>
      </c>
      <c r="D20" s="23" t="s">
        <v>33</v>
      </c>
      <c r="E20" s="23" t="s">
        <v>34</v>
      </c>
      <c r="F20" s="23" t="s">
        <v>106</v>
      </c>
      <c r="G20" s="23">
        <v>8</v>
      </c>
      <c r="H20" s="23" t="s">
        <v>106</v>
      </c>
      <c r="I20" s="23">
        <v>15</v>
      </c>
      <c r="J20" s="23">
        <v>9</v>
      </c>
      <c r="K20" s="23">
        <v>3</v>
      </c>
      <c r="L20" s="23">
        <v>8</v>
      </c>
      <c r="M20" s="23">
        <v>8</v>
      </c>
      <c r="N20" s="23">
        <v>14</v>
      </c>
      <c r="O20" s="23" t="s">
        <v>119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>
        <f>2</f>
        <v>2</v>
      </c>
      <c r="AD20" s="23">
        <f>SUM(F21:AA21)+SUM(AB20,AC20)</f>
        <v>31</v>
      </c>
      <c r="AE20" s="23">
        <f>SUM(F21:AA21)</f>
        <v>29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0</v>
      </c>
      <c r="G21" s="19">
        <f>IF(G20=1,25,IF(G20=2,18,IF(G20=3,15,IF(G20=4,12,IF(G20=5,10,IF(G20=6,8,IF(G20=7,6,IF(G20=8,4,IF(G20=9,2,IF(G20=10,1,0))))))))))</f>
        <v>4</v>
      </c>
      <c r="H21" s="19">
        <f>IF(H20=1,25,IF(H20=2,18,IF(H20=3,15,IF(H20=4,12,IF(H20=5,10,IF(H20=6,8,IF(H20=7,6,IF(H20=8,4,IF(H20=9,2,IF(H20=10,1,0))))))))))</f>
        <v>0</v>
      </c>
      <c r="I21" s="19">
        <f>IF(I20=1,25,IF(I20=2,18,IF(I20=3,15,IF(I20=4,12,IF(I20=5,10,IF(I20=6,8,IF(I20=7,6,IF(I20=8,4,IF(I20=9,2,IF(I20=10,1,0))))))))))</f>
        <v>0</v>
      </c>
      <c r="J21" s="19">
        <f>IF(J20=1,25,IF(J20=2,18,IF(J20=3,15,IF(J20=4,12,IF(J20=5,10,IF(J20=6,8,IF(J20=7,6,IF(J20=8,4,IF(J20=9,2,IF(J20=10,1,0))))))))))</f>
        <v>2</v>
      </c>
      <c r="K21" s="19">
        <f>IF(K20=1,25,IF(K20=2,18,IF(K20=3,15,IF(K20=4,12,IF(K20=5,10,IF(K20=6,8,IF(K20=7,6,IF(K20=8,4,IF(K20=9,2,IF(K20=10,1,0))))))))))</f>
        <v>15</v>
      </c>
      <c r="L21" s="19">
        <f>IF(L20=1,25,IF(L20=2,18,IF(L20=3,15,IF(L20=4,12,IF(L20=5,10,IF(L20=6,8,IF(L20=7,6,IF(L20=8,4,IF(L20=9,2,IF(L20=10,1,0))))))))))</f>
        <v>4</v>
      </c>
      <c r="M21" s="19">
        <f>IF(M20=1,25,IF(M20=2,18,IF(M20=3,15,IF(M20=4,12,IF(M20=5,10,IF(M20=6,8,IF(M20=7,6,IF(M20=8,4,IF(M20=9,2,IF(M20=10,1,0))))))))))</f>
        <v>4</v>
      </c>
      <c r="N21" s="19">
        <f>IF(N20=1,25,IF(N20=2,18,IF(N20=3,15,IF(N20=4,12,IF(N20=5,10,IF(N20=6,8,IF(N20=7,6,IF(N20=8,4,IF(N20=9,2,IF(N20=10,1,0))))))))))</f>
        <v>0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0</v>
      </c>
      <c r="Q21" s="19">
        <f>IF(Q20=1,25,IF(Q20=2,18,IF(Q20=3,15,IF(Q20=4,12,IF(Q20=5,10,IF(Q20=6,8,IF(Q20=7,6,IF(Q20=8,4,IF(Q20=9,2,IF(Q20=10,1,0))))))))))</f>
        <v>0</v>
      </c>
      <c r="R21" s="19">
        <f>IF(R20=1,25,IF(R20=2,18,IF(R20=3,15,IF(R20=4,12,IF(R20=5,10,IF(R20=6,8,IF(R20=7,6,IF(R20=8,4,IF(R20=9,2,IF(R20=10,1,0))))))))))</f>
        <v>0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0</v>
      </c>
      <c r="U21" s="19">
        <f>IF(U20=1,25,IF(U20=2,18,IF(U20=3,15,IF(U20=4,12,IF(U20=5,10,IF(U20=6,8,IF(U20=7,6,IF(U20=8,4,IF(U20=9,2,IF(U20=10,1,0))))))))))</f>
        <v>0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0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22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>
        <f>SUM(F23:AA23)+SUM(AB22,AC22)</f>
        <v>17</v>
      </c>
      <c r="AE22" s="22">
        <f>SUM(F23:AA23)</f>
        <v>17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0</v>
      </c>
      <c r="G23" s="19">
        <f>IF(G22=1,25,IF(G22=2,18,IF(G22=3,15,IF(G22=4,12,IF(G22=5,10,IF(G22=6,8,IF(G22=7,6,IF(G22=8,4,IF(G22=9,2,IF(G22=10,1,0))))))))))</f>
        <v>0</v>
      </c>
      <c r="H23" s="19">
        <f>IF(H22=1,25,IF(H22=2,18,IF(H22=3,15,IF(H22=4,12,IF(H22=5,10,IF(H22=6,8,IF(H22=7,6,IF(H22=8,4,IF(H22=9,2,IF(H22=10,1,0))))))))))</f>
        <v>4</v>
      </c>
      <c r="I23" s="19">
        <f>IF(I22=1,25,IF(I22=2,18,IF(I22=3,15,IF(I22=4,12,IF(I22=5,10,IF(I22=6,8,IF(I22=7,6,IF(I22=8,4,IF(I22=9,2,IF(I22=10,1,0))))))))))</f>
        <v>0</v>
      </c>
      <c r="J23" s="19">
        <f>IF(J22=1,25,IF(J22=2,18,IF(J22=3,15,IF(J22=4,12,IF(J22=5,10,IF(J22=6,8,IF(J22=7,6,IF(J22=8,4,IF(J22=9,2,IF(J22=10,1,0))))))))))</f>
        <v>0</v>
      </c>
      <c r="K23" s="19">
        <f>IF(K22=1,25,IF(K22=2,18,IF(K22=3,15,IF(K22=4,12,IF(K22=5,10,IF(K22=6,8,IF(K22=7,6,IF(K22=8,4,IF(K22=9,2,IF(K22=10,1,0))))))))))</f>
        <v>1</v>
      </c>
      <c r="L23" s="19">
        <f>IF(L22=1,25,IF(L22=2,18,IF(L22=3,15,IF(L22=4,12,IF(L22=5,10,IF(L22=6,8,IF(L22=7,6,IF(L22=8,4,IF(L22=9,2,IF(L22=10,1,0))))))))))</f>
        <v>0</v>
      </c>
      <c r="M23" s="19">
        <f>IF(M22=1,25,IF(M22=2,18,IF(M22=3,15,IF(M22=4,12,IF(M22=5,10,IF(M22=6,8,IF(M22=7,6,IF(M22=8,4,IF(M22=9,2,IF(M22=10,1,0))))))))))</f>
        <v>0</v>
      </c>
      <c r="N23" s="19">
        <f>IF(N22=1,25,IF(N22=2,18,IF(N22=3,15,IF(N22=4,12,IF(N22=5,10,IF(N22=6,8,IF(N22=7,6,IF(N22=8,4,IF(N22=9,2,IF(N22=10,1,0))))))))))</f>
        <v>0</v>
      </c>
      <c r="O23" s="19">
        <f>IF(O22=1,25,IF(O22=2,18,IF(O22=3,15,IF(O22=4,12,IF(O22=5,10,IF(O22=6,8,IF(O22=7,6,IF(O22=8,4,IF(O22=9,2,IF(O22=10,1,0))))))))))</f>
        <v>12</v>
      </c>
      <c r="P23" s="19">
        <f>IF(P22=1,25,IF(P22=2,18,IF(P22=3,15,IF(P22=4,12,IF(P22=5,10,IF(P22=6,8,IF(P22=7,6,IF(P22=8,4,IF(P22=9,2,IF(P22=10,1,0))))))))))</f>
        <v>0</v>
      </c>
      <c r="Q23" s="19">
        <f>IF(Q22=1,25,IF(Q22=2,18,IF(Q22=3,15,IF(Q22=4,12,IF(Q22=5,10,IF(Q22=6,8,IF(Q22=7,6,IF(Q22=8,4,IF(Q22=9,2,IF(Q22=10,1,0))))))))))</f>
        <v>0</v>
      </c>
      <c r="R23" s="19">
        <f>IF(R22=1,25,IF(R22=2,18,IF(R22=3,15,IF(R22=4,12,IF(R22=5,10,IF(R22=6,8,IF(R22=7,6,IF(R22=8,4,IF(R22=9,2,IF(R22=10,1,0))))))))))</f>
        <v>0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0</v>
      </c>
      <c r="U23" s="19">
        <f>IF(U22=1,25,IF(U22=2,18,IF(U22=3,15,IF(U22=4,12,IF(U22=5,10,IF(U22=6,8,IF(U22=7,6,IF(U22=8,4,IF(U22=9,2,IF(U22=10,1,0))))))))))</f>
        <v>0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0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47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120</v>
      </c>
      <c r="P24" s="47"/>
      <c r="Q24" s="47"/>
      <c r="R24" s="47"/>
      <c r="S24" s="47"/>
      <c r="T24" s="33"/>
      <c r="U24" s="47"/>
      <c r="V24" s="47"/>
      <c r="W24" s="33"/>
      <c r="X24" s="47"/>
      <c r="Y24" s="47"/>
      <c r="Z24" s="47"/>
      <c r="AA24" s="47"/>
      <c r="AB24" s="47"/>
      <c r="AC24" s="47"/>
      <c r="AD24" s="47">
        <f>SUM(F25:AA25)+SUM(AB24,AC24)</f>
        <v>16</v>
      </c>
      <c r="AE24" s="47">
        <f>SUM(F25:AA25)</f>
        <v>16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2</v>
      </c>
      <c r="G25" s="19">
        <f>IF(G24=1,25,IF(G24=2,18,IF(G24=3,15,IF(G24=4,12,IF(G24=5,10,IF(G24=6,8,IF(G24=7,6,IF(G24=8,4,IF(G24=9,2,IF(G24=10,1,0))))))))))</f>
        <v>2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4</v>
      </c>
      <c r="K25" s="19">
        <f>IF(K24=1,25,IF(K24=2,18,IF(K24=3,15,IF(K24=4,12,IF(K24=5,10,IF(K24=6,8,IF(K24=7,6,IF(K24=8,4,IF(K24=9,2,IF(K24=10,1,0))))))))))</f>
        <v>6</v>
      </c>
      <c r="L25" s="19">
        <f>IF(L24=1,25,IF(L24=2,18,IF(L24=3,15,IF(L24=4,12,IF(L24=5,10,IF(L24=6,8,IF(L24=7,6,IF(L24=8,4,IF(L24=9,2,IF(L24=10,1,0))))))))))</f>
        <v>1</v>
      </c>
      <c r="M25" s="19">
        <f>IF(M24=1,25,IF(M24=2,18,IF(M24=3,15,IF(M24=4,12,IF(M24=5,10,IF(M24=6,8,IF(M24=7,6,IF(M24=8,4,IF(M24=9,2,IF(M24=10,1,0))))))))))</f>
        <v>0</v>
      </c>
      <c r="N25" s="19">
        <f>IF(N24=1,25,IF(N24=2,18,IF(N24=3,15,IF(N24=4,12,IF(N24=5,10,IF(N24=6,8,IF(N24=7,6,IF(N24=8,4,IF(N24=9,2,IF(N24=10,1,0))))))))))</f>
        <v>1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0</v>
      </c>
      <c r="R25" s="19">
        <f>IF(R24=1,25,IF(R24=2,18,IF(R24=3,15,IF(R24=4,12,IF(R24=5,10,IF(R24=6,8,IF(R24=7,6,IF(R24=8,4,IF(R24=9,2,IF(R24=10,1,0))))))))))</f>
        <v>0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0</v>
      </c>
      <c r="V25" s="19">
        <f>IF(V24=1,25,IF(V24=2,18,IF(V24=3,15,IF(V24=4,12,IF(V24=5,10,IF(V24=6,8,IF(V24=7,6,IF(V24=8,4,IF(V24=9,2,IF(V24=10,1,0))))))))))</f>
        <v>0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0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>
        <f>SUM(F27:AA27)+SUM(AB26,AC26)</f>
        <v>11</v>
      </c>
      <c r="AE26" s="27">
        <f>SUM(F27:AA27)</f>
        <v>11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0</v>
      </c>
      <c r="S27" s="19">
        <f>IF(S26=1,25,IF(S26=2,18,IF(S26=3,15,IF(S26=4,12,IF(S26=5,10,IF(S26=6,8,IF(S26=7,6,IF(S26=8,4,IF(S26=9,2,IF(S26=10,1,0))))))))))</f>
        <v>0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0</v>
      </c>
      <c r="X27" s="19">
        <f>IF(X26=1,25,IF(X26=2,18,IF(X26=3,15,IF(X26=4,12,IF(X26=5,10,IF(X26=6,8,IF(X26=7,6,IF(X26=8,4,IF(X26=9,2,IF(X26=10,1,0))))))))))</f>
        <v>0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40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/>
      <c r="Q28" s="48"/>
      <c r="R28" s="48"/>
      <c r="S28" s="48"/>
      <c r="T28" s="35"/>
      <c r="U28" s="48"/>
      <c r="V28" s="48"/>
      <c r="W28" s="35"/>
      <c r="X28" s="48"/>
      <c r="Y28" s="48"/>
      <c r="Z28" s="48"/>
      <c r="AA28" s="48"/>
      <c r="AB28" s="48"/>
      <c r="AC28" s="48">
        <f>3</f>
        <v>3</v>
      </c>
      <c r="AD28" s="48">
        <f>SUM(F29:AA29)+SUM(AB28,AC28)</f>
        <v>9</v>
      </c>
      <c r="AE28" s="48">
        <f>SUM(F29:AA29)</f>
        <v>6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0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6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0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0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0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>
        <f>SUM(F31:AA31)+SUM(AB30,AC30)</f>
        <v>5</v>
      </c>
      <c r="AE30" s="24">
        <f>SUM(F31:AA31)</f>
        <v>5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4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0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1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0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9" t="s">
        <v>94</v>
      </c>
      <c r="B32" s="49">
        <v>24</v>
      </c>
      <c r="C32" s="49" t="s">
        <v>86</v>
      </c>
      <c r="D32" s="49" t="s">
        <v>104</v>
      </c>
      <c r="E32" s="49" t="s">
        <v>40</v>
      </c>
      <c r="F32" s="49">
        <v>16</v>
      </c>
      <c r="G32" s="49">
        <v>13</v>
      </c>
      <c r="H32" s="49">
        <v>9</v>
      </c>
      <c r="I32" s="49" t="s">
        <v>116</v>
      </c>
      <c r="J32" s="49">
        <v>16</v>
      </c>
      <c r="K32" s="49">
        <v>13</v>
      </c>
      <c r="L32" s="49">
        <v>9</v>
      </c>
      <c r="M32" s="49">
        <v>16</v>
      </c>
      <c r="N32" s="49">
        <v>12</v>
      </c>
      <c r="O32" s="49">
        <v>15</v>
      </c>
      <c r="P32" s="49"/>
      <c r="Q32" s="49"/>
      <c r="R32" s="49"/>
      <c r="S32" s="49"/>
      <c r="T32" s="31"/>
      <c r="U32" s="49"/>
      <c r="V32" s="49"/>
      <c r="W32" s="31"/>
      <c r="X32" s="49"/>
      <c r="Y32" s="49"/>
      <c r="Z32" s="49"/>
      <c r="AA32" s="49"/>
      <c r="AB32" s="49"/>
      <c r="AC32" s="49"/>
      <c r="AD32" s="49">
        <f>SUM(F33:AA33)+SUM(AB32,AC32)</f>
        <v>4</v>
      </c>
      <c r="AE32" s="49">
        <f>SUM(F33:AA33)</f>
        <v>4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2</v>
      </c>
      <c r="I33" s="19">
        <f>IF(I32=1,25,IF(I32=2,18,IF(I32=3,15,IF(I32=4,12,IF(I32=5,10,IF(I32=6,8,IF(I32=7,6,IF(I32=8,4,IF(I32=9,2,IF(I32=10,1,0))))))))))</f>
        <v>0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2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0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0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2" t="s">
        <v>50</v>
      </c>
      <c r="B34" s="42">
        <v>22</v>
      </c>
      <c r="C34" s="42" t="s">
        <v>49</v>
      </c>
      <c r="D34" s="42" t="s">
        <v>76</v>
      </c>
      <c r="E34" s="42" t="s">
        <v>108</v>
      </c>
      <c r="F34" s="42">
        <v>11</v>
      </c>
      <c r="G34" s="42">
        <v>11</v>
      </c>
      <c r="H34" s="42">
        <v>10</v>
      </c>
      <c r="I34" s="4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/>
      <c r="Q34" s="42"/>
      <c r="R34" s="32"/>
      <c r="S34" s="32"/>
      <c r="T34" s="32"/>
      <c r="U34" s="42"/>
      <c r="V34" s="42"/>
      <c r="W34" s="32"/>
      <c r="X34" s="32"/>
      <c r="Y34" s="42"/>
      <c r="Z34" s="42"/>
      <c r="AA34" s="42"/>
      <c r="AB34" s="42"/>
      <c r="AC34" s="42"/>
      <c r="AD34" s="42">
        <f>SUM(F35:AA35)+SUM(AB34,AC34)</f>
        <v>2</v>
      </c>
      <c r="AE34" s="42">
        <f>SUM(F35:AA35)</f>
        <v>2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1</v>
      </c>
      <c r="I35" s="19">
        <f>IF(I34=1,25,IF(I34=2,18,IF(I34=3,15,IF(I34=4,12,IF(I34=5,10,IF(I34=6,8,IF(I34=7,6,IF(I34=8,4,IF(I34=9,2,IF(I34=10,1,0))))))))))</f>
        <v>1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0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0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0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>
        <f>SUM(F37:AA37)+SUM(AB36,AC36)</f>
        <v>2</v>
      </c>
      <c r="AE36" s="25">
        <f>SUM(F37:AA37)</f>
        <v>2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1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1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0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0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50" t="s">
        <v>102</v>
      </c>
      <c r="B38" s="50">
        <v>2</v>
      </c>
      <c r="C38" s="50" t="s">
        <v>103</v>
      </c>
      <c r="D38" s="50" t="s">
        <v>53</v>
      </c>
      <c r="E38" s="50" t="s">
        <v>20</v>
      </c>
      <c r="F38" s="50">
        <v>12</v>
      </c>
      <c r="G38" s="50">
        <v>16</v>
      </c>
      <c r="H38" s="50" t="s">
        <v>106</v>
      </c>
      <c r="I38" s="50">
        <v>16</v>
      </c>
      <c r="J38" s="50">
        <v>20</v>
      </c>
      <c r="K38" s="50">
        <v>18</v>
      </c>
      <c r="L38" s="50">
        <v>20</v>
      </c>
      <c r="M38" s="50" t="s">
        <v>114</v>
      </c>
      <c r="N38" s="50">
        <v>13</v>
      </c>
      <c r="O38" s="50">
        <v>11</v>
      </c>
      <c r="P38" s="50"/>
      <c r="Q38" s="50"/>
      <c r="R38" s="50"/>
      <c r="S38" s="50"/>
      <c r="T38" s="38"/>
      <c r="U38" s="50"/>
      <c r="V38" s="50"/>
      <c r="W38" s="38"/>
      <c r="X38" s="50"/>
      <c r="Y38" s="50"/>
      <c r="Z38" s="50"/>
      <c r="AA38" s="50"/>
      <c r="AB38" s="50"/>
      <c r="AC38" s="50"/>
      <c r="AD38" s="50">
        <f>SUM(F39:AA39)+SUM(AB38,AC38)</f>
        <v>0</v>
      </c>
      <c r="AE38" s="50">
        <f>SUM(F39:AA39)</f>
        <v>0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0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0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0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18">
        <v>14</v>
      </c>
      <c r="M40" s="18">
        <v>18</v>
      </c>
      <c r="N40" s="18">
        <v>17</v>
      </c>
      <c r="O40" s="18">
        <v>17</v>
      </c>
      <c r="P40" s="52"/>
      <c r="Q40" s="52"/>
      <c r="R40" s="52"/>
      <c r="S40" s="53"/>
      <c r="T40" s="52"/>
      <c r="U40" s="52"/>
      <c r="V40" s="52"/>
      <c r="W40" s="53"/>
      <c r="X40" s="52"/>
      <c r="Y40" s="52"/>
      <c r="Z40" s="52"/>
      <c r="AA40" s="52"/>
      <c r="AB40" s="18"/>
      <c r="AC40" s="18"/>
      <c r="AD40" s="18">
        <f>SUM(F41:AA41)+SUM(AB40,AC40)</f>
        <v>0</v>
      </c>
      <c r="AE40" s="18">
        <f>SUM(F41:AA41)</f>
        <v>0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0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0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18" t="s">
        <v>122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18"/>
      <c r="Q42" s="18"/>
      <c r="R42" s="18"/>
      <c r="S42" s="28"/>
      <c r="T42" s="18"/>
      <c r="U42" s="18"/>
      <c r="V42" s="18"/>
      <c r="W42" s="28"/>
      <c r="X42" s="18"/>
      <c r="Y42" s="18"/>
      <c r="Z42" s="18"/>
      <c r="AA42" s="18"/>
      <c r="AB42" s="18"/>
      <c r="AC42" s="18"/>
      <c r="AD42" s="18">
        <f>SUM(F43:AA43)+SUM(AB42,AC42)</f>
        <v>0</v>
      </c>
      <c r="AE42" s="18">
        <f>SUM(F43:AA43)</f>
        <v>0</v>
      </c>
    </row>
    <row r="43" spans="1:31" x14ac:dyDescent="0.25">
      <c r="A43" s="19"/>
      <c r="B43" s="19"/>
      <c r="C43" s="19"/>
      <c r="D43" s="19"/>
      <c r="E43" s="19"/>
      <c r="F43" s="19">
        <f t="shared" ref="F43:AA43" si="0">IF(F42=1,25,IF(F42=2,18,IF(F42=3,15,IF(F42=4,12,IF(F42=5,10,IF(F42=6,8,IF(F42=7,6,IF(F42=8,4,IF(F42=9,2,IF(F42=10,1,0))))))))))</f>
        <v>0</v>
      </c>
      <c r="G43" s="19">
        <f t="shared" si="0"/>
        <v>0</v>
      </c>
      <c r="H43" s="19">
        <f t="shared" si="0"/>
        <v>0</v>
      </c>
      <c r="I43" s="19">
        <f t="shared" si="0"/>
        <v>0</v>
      </c>
      <c r="J43" s="19">
        <f t="shared" si="0"/>
        <v>0</v>
      </c>
      <c r="K43" s="19">
        <f t="shared" si="0"/>
        <v>0</v>
      </c>
      <c r="L43" s="19">
        <f t="shared" si="0"/>
        <v>0</v>
      </c>
      <c r="M43" s="19">
        <f t="shared" si="0"/>
        <v>0</v>
      </c>
      <c r="N43" s="19">
        <f t="shared" si="0"/>
        <v>0</v>
      </c>
      <c r="O43" s="19">
        <f t="shared" si="0"/>
        <v>0</v>
      </c>
      <c r="P43" s="19">
        <f t="shared" si="0"/>
        <v>0</v>
      </c>
      <c r="Q43" s="19">
        <f t="shared" si="0"/>
        <v>0</v>
      </c>
      <c r="R43" s="19">
        <f t="shared" si="0"/>
        <v>0</v>
      </c>
      <c r="S43" s="19">
        <f t="shared" si="0"/>
        <v>0</v>
      </c>
      <c r="T43" s="19">
        <f t="shared" si="0"/>
        <v>0</v>
      </c>
      <c r="U43" s="19">
        <f t="shared" si="0"/>
        <v>0</v>
      </c>
      <c r="V43" s="19">
        <f t="shared" si="0"/>
        <v>0</v>
      </c>
      <c r="W43" s="19">
        <f t="shared" si="0"/>
        <v>0</v>
      </c>
      <c r="X43" s="19">
        <f t="shared" si="0"/>
        <v>0</v>
      </c>
      <c r="Y43" s="19">
        <f t="shared" si="0"/>
        <v>0</v>
      </c>
      <c r="Z43" s="19">
        <f t="shared" ref="Z41:AA43" si="1">IF(Z42=1,25,IF(Z42=2,18,IF(Z42=3,15,IF(Z42=4,12,IF(Z42=5,10,IF(Z42=6,8,IF(Z42=7,6,IF(Z42=8,4,IF(Z42=9,2,IF(Z42=10,1,0))))))))))</f>
        <v>0</v>
      </c>
      <c r="AA43" s="19">
        <f t="shared" si="1"/>
        <v>0</v>
      </c>
      <c r="AB43" s="19"/>
      <c r="AC43" s="19"/>
      <c r="AD43" s="19"/>
      <c r="AE43" s="19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A24" workbookViewId="0">
      <selection activeCell="A42" sqref="A42"/>
    </sheetView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29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/>
      <c r="Q2" s="18"/>
      <c r="R2" s="28"/>
      <c r="S2" s="18"/>
      <c r="T2" s="18"/>
      <c r="U2" s="18"/>
      <c r="V2" s="18"/>
      <c r="W2" s="18"/>
      <c r="X2" s="18"/>
      <c r="Y2" s="18"/>
      <c r="Z2" s="18"/>
      <c r="AA2" s="18"/>
      <c r="AB2" s="18">
        <f>SUM(F3:AA3)</f>
        <v>96</v>
      </c>
    </row>
    <row r="3" spans="1:28" x14ac:dyDescent="0.25">
      <c r="A3" s="19"/>
      <c r="B3" s="19"/>
      <c r="C3" s="19"/>
      <c r="D3" s="19"/>
      <c r="E3" s="19"/>
      <c r="F3" s="19">
        <f t="shared" ref="F3:AA3" si="0">IF(F2=1,10,IF(F2=2,8,IF(F2=3,6,IF(F2=4,5,IF(F2=5,4,IF(F2=6,3,IF(F2=7,2,IF(F2=8,1,0))))))))</f>
        <v>10</v>
      </c>
      <c r="G3" s="19">
        <f t="shared" si="0"/>
        <v>8</v>
      </c>
      <c r="H3" s="19">
        <f t="shared" si="0"/>
        <v>10</v>
      </c>
      <c r="I3" s="19">
        <f t="shared" si="0"/>
        <v>8</v>
      </c>
      <c r="J3" s="19">
        <f t="shared" si="0"/>
        <v>10</v>
      </c>
      <c r="K3" s="19">
        <f t="shared" si="0"/>
        <v>10</v>
      </c>
      <c r="L3" s="19">
        <f t="shared" si="0"/>
        <v>10</v>
      </c>
      <c r="M3" s="19">
        <f t="shared" si="0"/>
        <v>10</v>
      </c>
      <c r="N3" s="19">
        <f t="shared" si="0"/>
        <v>10</v>
      </c>
      <c r="O3" s="19">
        <f t="shared" si="0"/>
        <v>10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/>
      <c r="Q4" s="42"/>
      <c r="R4" s="42"/>
      <c r="S4" s="42"/>
      <c r="T4" s="42"/>
      <c r="U4" s="32"/>
      <c r="V4" s="32"/>
      <c r="W4" s="32"/>
      <c r="X4" s="32"/>
      <c r="Y4" s="32"/>
      <c r="Z4" s="32"/>
      <c r="AA4" s="42"/>
      <c r="AB4" s="42">
        <f>SUM(F5:AA5)</f>
        <v>57</v>
      </c>
    </row>
    <row r="5" spans="1:28" x14ac:dyDescent="0.25">
      <c r="A5" s="19"/>
      <c r="B5" s="19"/>
      <c r="C5" s="19"/>
      <c r="D5" s="19"/>
      <c r="E5" s="19"/>
      <c r="F5" s="19">
        <f t="shared" ref="F5:AA5" si="1">IF(F4=1,10,IF(F4=2,8,IF(F4=3,6,IF(F4=4,5,IF(F4=5,4,IF(F4=6,3,IF(F4=7,2,IF(F4=8,1,0))))))))</f>
        <v>8</v>
      </c>
      <c r="G5" s="19">
        <f t="shared" si="1"/>
        <v>10</v>
      </c>
      <c r="H5" s="19">
        <f t="shared" si="1"/>
        <v>4</v>
      </c>
      <c r="I5" s="19">
        <f t="shared" si="1"/>
        <v>10</v>
      </c>
      <c r="J5" s="19">
        <f t="shared" si="1"/>
        <v>8</v>
      </c>
      <c r="K5" s="19">
        <f t="shared" si="1"/>
        <v>0</v>
      </c>
      <c r="L5" s="19">
        <f t="shared" si="1"/>
        <v>5</v>
      </c>
      <c r="M5" s="19">
        <f t="shared" si="1"/>
        <v>3</v>
      </c>
      <c r="N5" s="19">
        <f t="shared" si="1"/>
        <v>6</v>
      </c>
      <c r="O5" s="19">
        <f t="shared" si="1"/>
        <v>3</v>
      </c>
      <c r="P5" s="19">
        <f t="shared" si="1"/>
        <v>0</v>
      </c>
      <c r="Q5" s="19">
        <f t="shared" si="1"/>
        <v>0</v>
      </c>
      <c r="R5" s="19">
        <f t="shared" si="1"/>
        <v>0</v>
      </c>
      <c r="S5" s="19">
        <f t="shared" si="1"/>
        <v>0</v>
      </c>
      <c r="T5" s="19">
        <f t="shared" si="1"/>
        <v>0</v>
      </c>
      <c r="U5" s="19">
        <f t="shared" si="1"/>
        <v>0</v>
      </c>
      <c r="V5" s="19">
        <f t="shared" si="1"/>
        <v>0</v>
      </c>
      <c r="W5" s="19">
        <f t="shared" si="1"/>
        <v>0</v>
      </c>
      <c r="X5" s="19">
        <f t="shared" si="1"/>
        <v>0</v>
      </c>
      <c r="Y5" s="19">
        <f t="shared" si="1"/>
        <v>0</v>
      </c>
      <c r="Z5" s="19">
        <f t="shared" si="1"/>
        <v>0</v>
      </c>
      <c r="AA5" s="19">
        <f t="shared" si="1"/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30">
        <v>3</v>
      </c>
      <c r="I6" s="43">
        <v>4</v>
      </c>
      <c r="J6" s="30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/>
      <c r="Q6" s="43"/>
      <c r="R6" s="43"/>
      <c r="S6" s="43"/>
      <c r="T6" s="43"/>
      <c r="U6" s="30"/>
      <c r="V6" s="30"/>
      <c r="W6" s="30"/>
      <c r="X6" s="30"/>
      <c r="Y6" s="30"/>
      <c r="Z6" s="30"/>
      <c r="AA6" s="43"/>
      <c r="AB6" s="43">
        <f>SUM(F7:AA7)</f>
        <v>53</v>
      </c>
    </row>
    <row r="7" spans="1:28" x14ac:dyDescent="0.25">
      <c r="A7" s="19"/>
      <c r="B7" s="19"/>
      <c r="C7" s="19"/>
      <c r="D7" s="19"/>
      <c r="E7" s="19"/>
      <c r="F7" s="19">
        <f t="shared" ref="F7:AA7" si="2">IF(F6=1,10,IF(F6=2,8,IF(F6=3,6,IF(F6=4,5,IF(F6=5,4,IF(F6=6,3,IF(F6=7,2,IF(F6=8,1,0))))))))</f>
        <v>6</v>
      </c>
      <c r="G7" s="19">
        <f t="shared" si="2"/>
        <v>6</v>
      </c>
      <c r="H7" s="19">
        <f t="shared" si="2"/>
        <v>6</v>
      </c>
      <c r="I7" s="19">
        <f t="shared" si="2"/>
        <v>5</v>
      </c>
      <c r="J7" s="19">
        <f t="shared" si="2"/>
        <v>6</v>
      </c>
      <c r="K7" s="19">
        <f t="shared" si="2"/>
        <v>8</v>
      </c>
      <c r="L7" s="19">
        <f t="shared" si="2"/>
        <v>2</v>
      </c>
      <c r="M7" s="19">
        <f t="shared" si="2"/>
        <v>8</v>
      </c>
      <c r="N7" s="19">
        <f t="shared" si="2"/>
        <v>4</v>
      </c>
      <c r="O7" s="19">
        <f t="shared" si="2"/>
        <v>2</v>
      </c>
      <c r="P7" s="19">
        <f t="shared" si="2"/>
        <v>0</v>
      </c>
      <c r="Q7" s="19">
        <f t="shared" si="2"/>
        <v>0</v>
      </c>
      <c r="R7" s="19">
        <f t="shared" si="2"/>
        <v>0</v>
      </c>
      <c r="S7" s="19">
        <f t="shared" si="2"/>
        <v>0</v>
      </c>
      <c r="T7" s="19">
        <f t="shared" si="2"/>
        <v>0</v>
      </c>
      <c r="U7" s="19">
        <f t="shared" si="2"/>
        <v>0</v>
      </c>
      <c r="V7" s="19">
        <f t="shared" si="2"/>
        <v>0</v>
      </c>
      <c r="W7" s="19">
        <f t="shared" si="2"/>
        <v>0</v>
      </c>
      <c r="X7" s="19">
        <f t="shared" si="2"/>
        <v>0</v>
      </c>
      <c r="Y7" s="19">
        <f t="shared" si="2"/>
        <v>0</v>
      </c>
      <c r="Z7" s="19">
        <f t="shared" si="2"/>
        <v>0</v>
      </c>
      <c r="AA7" s="19">
        <f t="shared" si="2"/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/>
      <c r="Q8" s="44"/>
      <c r="R8" s="37"/>
      <c r="S8" s="44"/>
      <c r="T8" s="44"/>
      <c r="U8" s="37"/>
      <c r="V8" s="37"/>
      <c r="W8" s="37"/>
      <c r="X8" s="44"/>
      <c r="Y8" s="37"/>
      <c r="Z8" s="37"/>
      <c r="AA8" s="44"/>
      <c r="AB8" s="44">
        <f>SUM(F9:AA9)</f>
        <v>48</v>
      </c>
    </row>
    <row r="9" spans="1:28" x14ac:dyDescent="0.25">
      <c r="A9" s="19"/>
      <c r="B9" s="19"/>
      <c r="C9" s="19"/>
      <c r="D9" s="19"/>
      <c r="E9" s="19"/>
      <c r="F9" s="19">
        <f t="shared" ref="F9:AA9" si="3">IF(F8=1,10,IF(F8=2,8,IF(F8=3,6,IF(F8=4,5,IF(F8=5,4,IF(F8=6,3,IF(F8=7,2,IF(F8=8,1,0))))))))</f>
        <v>4</v>
      </c>
      <c r="G9" s="19">
        <f t="shared" si="3"/>
        <v>4</v>
      </c>
      <c r="H9" s="19">
        <f t="shared" si="3"/>
        <v>8</v>
      </c>
      <c r="I9" s="19">
        <f t="shared" si="3"/>
        <v>3</v>
      </c>
      <c r="J9" s="19">
        <f t="shared" si="3"/>
        <v>3</v>
      </c>
      <c r="K9" s="19">
        <f t="shared" si="3"/>
        <v>5</v>
      </c>
      <c r="L9" s="19">
        <f t="shared" si="3"/>
        <v>8</v>
      </c>
      <c r="M9" s="19">
        <f t="shared" si="3"/>
        <v>6</v>
      </c>
      <c r="N9" s="19">
        <f t="shared" si="3"/>
        <v>1</v>
      </c>
      <c r="O9" s="19">
        <f t="shared" si="3"/>
        <v>6</v>
      </c>
      <c r="P9" s="19">
        <f t="shared" si="3"/>
        <v>0</v>
      </c>
      <c r="Q9" s="19">
        <f t="shared" si="3"/>
        <v>0</v>
      </c>
      <c r="R9" s="19">
        <f t="shared" si="3"/>
        <v>0</v>
      </c>
      <c r="S9" s="19">
        <f t="shared" si="3"/>
        <v>0</v>
      </c>
      <c r="T9" s="19">
        <f t="shared" si="3"/>
        <v>0</v>
      </c>
      <c r="U9" s="19">
        <f t="shared" si="3"/>
        <v>0</v>
      </c>
      <c r="V9" s="19">
        <f t="shared" si="3"/>
        <v>0</v>
      </c>
      <c r="W9" s="19">
        <f t="shared" si="3"/>
        <v>0</v>
      </c>
      <c r="X9" s="19">
        <f t="shared" si="3"/>
        <v>0</v>
      </c>
      <c r="Y9" s="19">
        <f t="shared" si="3"/>
        <v>0</v>
      </c>
      <c r="Z9" s="19">
        <f t="shared" si="3"/>
        <v>0</v>
      </c>
      <c r="AA9" s="19">
        <f t="shared" si="3"/>
        <v>0</v>
      </c>
      <c r="AB9" s="19"/>
    </row>
    <row r="10" spans="1:28" x14ac:dyDescent="0.25">
      <c r="A10" s="21" t="s">
        <v>51</v>
      </c>
      <c r="B10" s="21">
        <v>63</v>
      </c>
      <c r="C10" s="21" t="s">
        <v>19</v>
      </c>
      <c r="D10" s="21" t="s">
        <v>20</v>
      </c>
      <c r="E10" s="21" t="s">
        <v>20</v>
      </c>
      <c r="F10" s="21">
        <v>7</v>
      </c>
      <c r="G10" s="21">
        <v>4</v>
      </c>
      <c r="H10" s="21" t="s">
        <v>110</v>
      </c>
      <c r="I10" s="21">
        <v>8</v>
      </c>
      <c r="J10" s="21">
        <v>4</v>
      </c>
      <c r="K10" s="21">
        <v>5</v>
      </c>
      <c r="L10" s="21">
        <v>3</v>
      </c>
      <c r="M10" s="21" t="s">
        <v>113</v>
      </c>
      <c r="N10" s="21">
        <v>7</v>
      </c>
      <c r="O10" s="21">
        <v>5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>
        <f>SUM(F11:AA11)</f>
        <v>29</v>
      </c>
    </row>
    <row r="11" spans="1:28" x14ac:dyDescent="0.25">
      <c r="A11" s="19"/>
      <c r="B11" s="19"/>
      <c r="C11" s="19"/>
      <c r="D11" s="19"/>
      <c r="E11" s="19"/>
      <c r="F11" s="19">
        <f t="shared" ref="F11:AA11" si="4">IF(F10=1,10,IF(F10=2,8,IF(F10=3,6,IF(F10=4,5,IF(F10=5,4,IF(F10=6,3,IF(F10=7,2,IF(F10=8,1,0))))))))</f>
        <v>2</v>
      </c>
      <c r="G11" s="19">
        <f t="shared" si="4"/>
        <v>5</v>
      </c>
      <c r="H11" s="19">
        <f t="shared" si="4"/>
        <v>0</v>
      </c>
      <c r="I11" s="19">
        <f t="shared" si="4"/>
        <v>1</v>
      </c>
      <c r="J11" s="19">
        <f t="shared" si="4"/>
        <v>5</v>
      </c>
      <c r="K11" s="19">
        <f t="shared" si="4"/>
        <v>4</v>
      </c>
      <c r="L11" s="19">
        <f t="shared" si="4"/>
        <v>6</v>
      </c>
      <c r="M11" s="19">
        <f t="shared" si="4"/>
        <v>0</v>
      </c>
      <c r="N11" s="19">
        <f t="shared" si="4"/>
        <v>2</v>
      </c>
      <c r="O11" s="19">
        <f t="shared" si="4"/>
        <v>4</v>
      </c>
      <c r="P11" s="19">
        <f t="shared" si="4"/>
        <v>0</v>
      </c>
      <c r="Q11" s="19">
        <f t="shared" si="4"/>
        <v>0</v>
      </c>
      <c r="R11" s="19">
        <f t="shared" si="4"/>
        <v>0</v>
      </c>
      <c r="S11" s="19">
        <f t="shared" si="4"/>
        <v>0</v>
      </c>
      <c r="T11" s="19">
        <f t="shared" si="4"/>
        <v>0</v>
      </c>
      <c r="U11" s="19">
        <f t="shared" si="4"/>
        <v>0</v>
      </c>
      <c r="V11" s="19">
        <f t="shared" si="4"/>
        <v>0</v>
      </c>
      <c r="W11" s="19">
        <f t="shared" si="4"/>
        <v>0</v>
      </c>
      <c r="X11" s="19">
        <f t="shared" si="4"/>
        <v>0</v>
      </c>
      <c r="Y11" s="19">
        <f t="shared" si="4"/>
        <v>0</v>
      </c>
      <c r="Z11" s="19">
        <f t="shared" si="4"/>
        <v>0</v>
      </c>
      <c r="AA11" s="19">
        <f t="shared" si="4"/>
        <v>0</v>
      </c>
      <c r="AB11" s="19"/>
    </row>
    <row r="12" spans="1:28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34">
        <v>12</v>
      </c>
      <c r="I12" s="34">
        <v>5</v>
      </c>
      <c r="J12" s="45">
        <v>5</v>
      </c>
      <c r="K12" s="45">
        <v>8</v>
      </c>
      <c r="L12" s="34">
        <v>5</v>
      </c>
      <c r="M12" s="45">
        <v>5</v>
      </c>
      <c r="N12" s="45">
        <v>6</v>
      </c>
      <c r="O12" s="45">
        <v>10</v>
      </c>
      <c r="P12" s="45"/>
      <c r="Q12" s="45"/>
      <c r="R12" s="45"/>
      <c r="S12" s="45"/>
      <c r="T12" s="45"/>
      <c r="U12" s="34"/>
      <c r="V12" s="34"/>
      <c r="W12" s="34"/>
      <c r="X12" s="45"/>
      <c r="Y12" s="34"/>
      <c r="Z12" s="34"/>
      <c r="AA12" s="45"/>
      <c r="AB12" s="45">
        <f>SUM(F13:AA13)</f>
        <v>28</v>
      </c>
    </row>
    <row r="13" spans="1:28" x14ac:dyDescent="0.25">
      <c r="A13" s="19"/>
      <c r="B13" s="19"/>
      <c r="C13" s="19"/>
      <c r="D13" s="19"/>
      <c r="E13" s="19"/>
      <c r="F13" s="19">
        <f t="shared" ref="F13:AA13" si="5">IF(F12=1,10,IF(F12=2,8,IF(F12=3,6,IF(F12=4,5,IF(F12=5,4,IF(F12=6,3,IF(F12=7,2,IF(F12=8,1,0))))))))</f>
        <v>5</v>
      </c>
      <c r="G13" s="19">
        <f t="shared" si="5"/>
        <v>3</v>
      </c>
      <c r="H13" s="19">
        <f t="shared" si="5"/>
        <v>0</v>
      </c>
      <c r="I13" s="19">
        <f t="shared" si="5"/>
        <v>4</v>
      </c>
      <c r="J13" s="19">
        <f t="shared" si="5"/>
        <v>4</v>
      </c>
      <c r="K13" s="19">
        <f t="shared" si="5"/>
        <v>1</v>
      </c>
      <c r="L13" s="19">
        <f t="shared" si="5"/>
        <v>4</v>
      </c>
      <c r="M13" s="19">
        <f t="shared" si="5"/>
        <v>4</v>
      </c>
      <c r="N13" s="19">
        <f t="shared" si="5"/>
        <v>3</v>
      </c>
      <c r="O13" s="19">
        <f t="shared" si="5"/>
        <v>0</v>
      </c>
      <c r="P13" s="19">
        <f t="shared" si="5"/>
        <v>0</v>
      </c>
      <c r="Q13" s="19">
        <f t="shared" si="5"/>
        <v>0</v>
      </c>
      <c r="R13" s="19">
        <f t="shared" si="5"/>
        <v>0</v>
      </c>
      <c r="S13" s="19">
        <f t="shared" si="5"/>
        <v>0</v>
      </c>
      <c r="T13" s="19">
        <f t="shared" si="5"/>
        <v>0</v>
      </c>
      <c r="U13" s="19">
        <f t="shared" si="5"/>
        <v>0</v>
      </c>
      <c r="V13" s="19">
        <f t="shared" si="5"/>
        <v>0</v>
      </c>
      <c r="W13" s="19">
        <f t="shared" si="5"/>
        <v>0</v>
      </c>
      <c r="X13" s="19">
        <f t="shared" si="5"/>
        <v>0</v>
      </c>
      <c r="Y13" s="19">
        <f t="shared" si="5"/>
        <v>0</v>
      </c>
      <c r="Z13" s="19">
        <f t="shared" si="5"/>
        <v>0</v>
      </c>
      <c r="AA13" s="19">
        <f t="shared" si="5"/>
        <v>0</v>
      </c>
      <c r="AB13" s="19"/>
    </row>
    <row r="14" spans="1:28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107</v>
      </c>
      <c r="G14" s="20">
        <v>7</v>
      </c>
      <c r="H14" s="20" t="s">
        <v>112</v>
      </c>
      <c r="I14" s="20">
        <v>3</v>
      </c>
      <c r="J14" s="20">
        <v>7</v>
      </c>
      <c r="K14" s="20">
        <v>6</v>
      </c>
      <c r="L14" s="51">
        <v>11</v>
      </c>
      <c r="M14" s="20">
        <v>4</v>
      </c>
      <c r="N14" s="20">
        <v>2</v>
      </c>
      <c r="O14" s="20">
        <v>9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>
        <f>SUM(F15:AA15)</f>
        <v>26</v>
      </c>
    </row>
    <row r="15" spans="1:28" x14ac:dyDescent="0.25">
      <c r="A15" s="19"/>
      <c r="B15" s="19"/>
      <c r="C15" s="19"/>
      <c r="D15" s="19"/>
      <c r="E15" s="19"/>
      <c r="F15" s="19">
        <f t="shared" ref="F15:AA15" si="6">IF(F14=1,10,IF(F14=2,8,IF(F14=3,6,IF(F14=4,5,IF(F14=5,4,IF(F14=6,3,IF(F14=7,2,IF(F14=8,1,0))))))))</f>
        <v>0</v>
      </c>
      <c r="G15" s="19">
        <f t="shared" si="6"/>
        <v>2</v>
      </c>
      <c r="H15" s="19">
        <f t="shared" si="6"/>
        <v>0</v>
      </c>
      <c r="I15" s="19">
        <f t="shared" si="6"/>
        <v>6</v>
      </c>
      <c r="J15" s="19">
        <f t="shared" si="6"/>
        <v>2</v>
      </c>
      <c r="K15" s="19">
        <f t="shared" si="6"/>
        <v>3</v>
      </c>
      <c r="L15" s="19">
        <f t="shared" si="6"/>
        <v>0</v>
      </c>
      <c r="M15" s="19">
        <f t="shared" si="6"/>
        <v>5</v>
      </c>
      <c r="N15" s="19">
        <f t="shared" si="6"/>
        <v>8</v>
      </c>
      <c r="O15" s="19">
        <f t="shared" si="6"/>
        <v>0</v>
      </c>
      <c r="P15" s="19">
        <f t="shared" si="6"/>
        <v>0</v>
      </c>
      <c r="Q15" s="19">
        <f t="shared" si="6"/>
        <v>0</v>
      </c>
      <c r="R15" s="19">
        <f t="shared" si="6"/>
        <v>0</v>
      </c>
      <c r="S15" s="19">
        <f t="shared" si="6"/>
        <v>0</v>
      </c>
      <c r="T15" s="19">
        <f t="shared" si="6"/>
        <v>0</v>
      </c>
      <c r="U15" s="19">
        <f t="shared" si="6"/>
        <v>0</v>
      </c>
      <c r="V15" s="19">
        <f t="shared" si="6"/>
        <v>0</v>
      </c>
      <c r="W15" s="19">
        <f t="shared" si="6"/>
        <v>0</v>
      </c>
      <c r="X15" s="19">
        <f t="shared" si="6"/>
        <v>0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3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/>
      <c r="Q16" s="46"/>
      <c r="R16" s="46"/>
      <c r="S16" s="46"/>
      <c r="T16" s="46"/>
      <c r="U16" s="36"/>
      <c r="V16" s="36"/>
      <c r="W16" s="36"/>
      <c r="X16" s="46"/>
      <c r="Y16" s="36"/>
      <c r="Z16" s="36"/>
      <c r="AA16" s="46"/>
      <c r="AB16" s="46">
        <f>SUM(F17:AA17)</f>
        <v>16</v>
      </c>
    </row>
    <row r="17" spans="1:28" x14ac:dyDescent="0.25">
      <c r="A17" s="19"/>
      <c r="B17" s="19"/>
      <c r="C17" s="19"/>
      <c r="D17" s="19"/>
      <c r="E17" s="19"/>
      <c r="F17" s="19">
        <f t="shared" ref="F17:AA17" si="7">IF(F16=1,10,IF(F16=2,8,IF(F16=3,6,IF(F16=4,5,IF(F16=5,4,IF(F16=6,3,IF(F16=7,2,IF(F16=8,1,0))))))))</f>
        <v>0</v>
      </c>
      <c r="G17" s="19">
        <f t="shared" si="7"/>
        <v>0</v>
      </c>
      <c r="H17" s="19">
        <f t="shared" si="7"/>
        <v>3</v>
      </c>
      <c r="I17" s="19">
        <f t="shared" si="7"/>
        <v>0</v>
      </c>
      <c r="J17" s="19">
        <f t="shared" si="7"/>
        <v>0</v>
      </c>
      <c r="K17" s="19">
        <f t="shared" si="7"/>
        <v>0</v>
      </c>
      <c r="L17" s="19">
        <f t="shared" si="7"/>
        <v>0</v>
      </c>
      <c r="M17" s="19">
        <f t="shared" si="7"/>
        <v>0</v>
      </c>
      <c r="N17" s="19">
        <f t="shared" si="7"/>
        <v>5</v>
      </c>
      <c r="O17" s="19">
        <f t="shared" si="7"/>
        <v>8</v>
      </c>
      <c r="P17" s="19">
        <f t="shared" si="7"/>
        <v>0</v>
      </c>
      <c r="Q17" s="19">
        <f t="shared" si="7"/>
        <v>0</v>
      </c>
      <c r="R17" s="19">
        <f t="shared" si="7"/>
        <v>0</v>
      </c>
      <c r="S17" s="19">
        <f t="shared" si="7"/>
        <v>0</v>
      </c>
      <c r="T17" s="19">
        <f t="shared" si="7"/>
        <v>0</v>
      </c>
      <c r="U17" s="19">
        <f t="shared" si="7"/>
        <v>0</v>
      </c>
      <c r="V17" s="19">
        <f t="shared" si="7"/>
        <v>0</v>
      </c>
      <c r="W17" s="19">
        <f t="shared" si="7"/>
        <v>0</v>
      </c>
      <c r="X17" s="19">
        <f t="shared" si="7"/>
        <v>0</v>
      </c>
      <c r="Y17" s="19">
        <f t="shared" si="7"/>
        <v>0</v>
      </c>
      <c r="Z17" s="19">
        <f t="shared" si="7"/>
        <v>0</v>
      </c>
      <c r="AA17" s="19">
        <f t="shared" si="7"/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>SUM(F19:AA19)</f>
        <v>13</v>
      </c>
    </row>
    <row r="19" spans="1:28" x14ac:dyDescent="0.25">
      <c r="A19" s="19"/>
      <c r="B19" s="19"/>
      <c r="C19" s="19"/>
      <c r="D19" s="19"/>
      <c r="E19" s="19"/>
      <c r="F19" s="19">
        <f t="shared" ref="F19:AA19" si="8">IF(F18=1,10,IF(F18=2,8,IF(F18=3,6,IF(F18=4,5,IF(F18=5,4,IF(F18=6,3,IF(F18=7,2,IF(F18=8,1,0))))))))</f>
        <v>3</v>
      </c>
      <c r="G19" s="19">
        <f t="shared" si="8"/>
        <v>0</v>
      </c>
      <c r="H19" s="19">
        <f t="shared" si="8"/>
        <v>5</v>
      </c>
      <c r="I19" s="19">
        <f t="shared" si="8"/>
        <v>2</v>
      </c>
      <c r="J19" s="19">
        <f t="shared" si="8"/>
        <v>0</v>
      </c>
      <c r="K19" s="19">
        <f t="shared" si="8"/>
        <v>0</v>
      </c>
      <c r="L19" s="19">
        <f t="shared" si="8"/>
        <v>3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19">
        <f t="shared" si="8"/>
        <v>0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0</v>
      </c>
      <c r="V19" s="19">
        <f t="shared" si="8"/>
        <v>0</v>
      </c>
      <c r="W19" s="19">
        <f t="shared" si="8"/>
        <v>0</v>
      </c>
      <c r="X19" s="19">
        <f t="shared" si="8"/>
        <v>0</v>
      </c>
      <c r="Y19" s="19">
        <f t="shared" si="8"/>
        <v>0</v>
      </c>
      <c r="Z19" s="19">
        <f t="shared" si="8"/>
        <v>0</v>
      </c>
      <c r="AA19" s="19">
        <f t="shared" si="8"/>
        <v>0</v>
      </c>
      <c r="AB19" s="19"/>
    </row>
    <row r="20" spans="1:28" x14ac:dyDescent="0.25">
      <c r="A20" s="23" t="s">
        <v>36</v>
      </c>
      <c r="B20" s="23">
        <v>31</v>
      </c>
      <c r="C20" s="23" t="s">
        <v>35</v>
      </c>
      <c r="D20" s="23" t="s">
        <v>33</v>
      </c>
      <c r="E20" s="23" t="s">
        <v>34</v>
      </c>
      <c r="F20" s="23" t="s">
        <v>107</v>
      </c>
      <c r="G20" s="23">
        <v>8</v>
      </c>
      <c r="H20" s="23" t="s">
        <v>110</v>
      </c>
      <c r="I20" s="23">
        <v>15</v>
      </c>
      <c r="J20" s="23">
        <v>9</v>
      </c>
      <c r="K20" s="23">
        <v>3</v>
      </c>
      <c r="L20" s="23">
        <v>8</v>
      </c>
      <c r="M20" s="23">
        <v>8</v>
      </c>
      <c r="N20" s="23">
        <v>14</v>
      </c>
      <c r="O20" s="23" t="s">
        <v>119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>
        <f>SUM(F21:AA21)</f>
        <v>9</v>
      </c>
    </row>
    <row r="21" spans="1:28" x14ac:dyDescent="0.25">
      <c r="A21" s="19"/>
      <c r="B21" s="19"/>
      <c r="C21" s="19"/>
      <c r="D21" s="19"/>
      <c r="E21" s="19"/>
      <c r="F21" s="19">
        <f t="shared" ref="F21:AA21" si="9">IF(F20=1,10,IF(F20=2,8,IF(F20=3,6,IF(F20=4,5,IF(F20=5,4,IF(F20=6,3,IF(F20=7,2,IF(F20=8,1,0))))))))</f>
        <v>0</v>
      </c>
      <c r="G21" s="19">
        <f t="shared" si="9"/>
        <v>1</v>
      </c>
      <c r="H21" s="19">
        <f t="shared" si="9"/>
        <v>0</v>
      </c>
      <c r="I21" s="19">
        <f t="shared" si="9"/>
        <v>0</v>
      </c>
      <c r="J21" s="19">
        <f t="shared" si="9"/>
        <v>0</v>
      </c>
      <c r="K21" s="19">
        <f t="shared" si="9"/>
        <v>6</v>
      </c>
      <c r="L21" s="19">
        <f t="shared" si="9"/>
        <v>1</v>
      </c>
      <c r="M21" s="19">
        <f t="shared" si="9"/>
        <v>1</v>
      </c>
      <c r="N21" s="19">
        <f t="shared" si="9"/>
        <v>0</v>
      </c>
      <c r="O21" s="19">
        <f t="shared" si="9"/>
        <v>0</v>
      </c>
      <c r="P21" s="19">
        <f t="shared" si="9"/>
        <v>0</v>
      </c>
      <c r="Q21" s="19">
        <f t="shared" si="9"/>
        <v>0</v>
      </c>
      <c r="R21" s="19">
        <f t="shared" si="9"/>
        <v>0</v>
      </c>
      <c r="S21" s="19">
        <f t="shared" si="9"/>
        <v>0</v>
      </c>
      <c r="T21" s="19">
        <f t="shared" si="9"/>
        <v>0</v>
      </c>
      <c r="U21" s="19">
        <f t="shared" si="9"/>
        <v>0</v>
      </c>
      <c r="V21" s="19">
        <f t="shared" si="9"/>
        <v>0</v>
      </c>
      <c r="W21" s="19">
        <f t="shared" si="9"/>
        <v>0</v>
      </c>
      <c r="X21" s="19">
        <f t="shared" si="9"/>
        <v>0</v>
      </c>
      <c r="Y21" s="19">
        <f t="shared" si="9"/>
        <v>0</v>
      </c>
      <c r="Z21" s="19">
        <f t="shared" si="9"/>
        <v>0</v>
      </c>
      <c r="AA21" s="19">
        <f t="shared" si="9"/>
        <v>0</v>
      </c>
      <c r="AB21" s="19"/>
    </row>
    <row r="22" spans="1:28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41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>
        <f>SUM(F23:AA23)</f>
        <v>6</v>
      </c>
    </row>
    <row r="23" spans="1:28" x14ac:dyDescent="0.25">
      <c r="A23" s="19"/>
      <c r="B23" s="19"/>
      <c r="C23" s="19"/>
      <c r="D23" s="19"/>
      <c r="E23" s="19"/>
      <c r="F23" s="19">
        <f t="shared" ref="F23:AA23" si="10">IF(F22=1,10,IF(F22=2,8,IF(F22=3,6,IF(F22=4,5,IF(F22=5,4,IF(F22=6,3,IF(F22=7,2,IF(F22=8,1,0))))))))</f>
        <v>0</v>
      </c>
      <c r="G23" s="19">
        <f t="shared" si="10"/>
        <v>0</v>
      </c>
      <c r="H23" s="19">
        <f t="shared" si="10"/>
        <v>1</v>
      </c>
      <c r="I23" s="19">
        <f t="shared" si="10"/>
        <v>0</v>
      </c>
      <c r="J23" s="19">
        <f t="shared" si="10"/>
        <v>0</v>
      </c>
      <c r="K23" s="19">
        <f t="shared" si="10"/>
        <v>0</v>
      </c>
      <c r="L23" s="19">
        <f t="shared" si="10"/>
        <v>0</v>
      </c>
      <c r="M23" s="19">
        <f t="shared" si="10"/>
        <v>0</v>
      </c>
      <c r="N23" s="19">
        <f t="shared" si="10"/>
        <v>0</v>
      </c>
      <c r="O23" s="19">
        <f t="shared" si="10"/>
        <v>5</v>
      </c>
      <c r="P23" s="19">
        <f t="shared" si="10"/>
        <v>0</v>
      </c>
      <c r="Q23" s="19">
        <f t="shared" si="10"/>
        <v>0</v>
      </c>
      <c r="R23" s="19">
        <f t="shared" si="10"/>
        <v>0</v>
      </c>
      <c r="S23" s="19">
        <f t="shared" si="10"/>
        <v>0</v>
      </c>
      <c r="T23" s="19">
        <f t="shared" si="10"/>
        <v>0</v>
      </c>
      <c r="U23" s="19">
        <f t="shared" si="10"/>
        <v>0</v>
      </c>
      <c r="V23" s="19">
        <f t="shared" si="10"/>
        <v>0</v>
      </c>
      <c r="W23" s="19">
        <f t="shared" si="10"/>
        <v>0</v>
      </c>
      <c r="X23" s="19">
        <f t="shared" si="10"/>
        <v>0</v>
      </c>
      <c r="Y23" s="19">
        <f t="shared" si="10"/>
        <v>0</v>
      </c>
      <c r="Z23" s="19">
        <f t="shared" si="10"/>
        <v>0</v>
      </c>
      <c r="AA23" s="19">
        <f t="shared" si="10"/>
        <v>0</v>
      </c>
      <c r="AB23" s="19"/>
    </row>
    <row r="24" spans="1:28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33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119</v>
      </c>
      <c r="P24" s="47"/>
      <c r="Q24" s="47"/>
      <c r="R24" s="47"/>
      <c r="S24" s="47"/>
      <c r="T24" s="47"/>
      <c r="U24" s="33"/>
      <c r="V24" s="33"/>
      <c r="W24" s="33"/>
      <c r="X24" s="47"/>
      <c r="Y24" s="33"/>
      <c r="Z24" s="33"/>
      <c r="AA24" s="47"/>
      <c r="AB24" s="47">
        <f>SUM(F25:AA25)</f>
        <v>3</v>
      </c>
    </row>
    <row r="25" spans="1:28" x14ac:dyDescent="0.25">
      <c r="A25" s="19"/>
      <c r="B25" s="19"/>
      <c r="C25" s="19"/>
      <c r="D25" s="19"/>
      <c r="E25" s="19"/>
      <c r="F25" s="19">
        <f t="shared" ref="F25:AA25" si="11">IF(F24=1,10,IF(F24=2,8,IF(F24=3,6,IF(F24=4,5,IF(F24=5,4,IF(F24=6,3,IF(F24=7,2,IF(F24=8,1,0))))))))</f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1</v>
      </c>
      <c r="K25" s="19">
        <f t="shared" si="11"/>
        <v>2</v>
      </c>
      <c r="L25" s="19">
        <f t="shared" si="11"/>
        <v>0</v>
      </c>
      <c r="M25" s="19">
        <f t="shared" si="11"/>
        <v>0</v>
      </c>
      <c r="N25" s="19">
        <f t="shared" si="11"/>
        <v>0</v>
      </c>
      <c r="O25" s="19">
        <f t="shared" si="11"/>
        <v>0</v>
      </c>
      <c r="P25" s="19">
        <f t="shared" si="11"/>
        <v>0</v>
      </c>
      <c r="Q25" s="19">
        <f t="shared" si="11"/>
        <v>0</v>
      </c>
      <c r="R25" s="19">
        <f t="shared" si="11"/>
        <v>0</v>
      </c>
      <c r="S25" s="19">
        <f t="shared" si="11"/>
        <v>0</v>
      </c>
      <c r="T25" s="19">
        <f t="shared" si="11"/>
        <v>0</v>
      </c>
      <c r="U25" s="19">
        <f t="shared" si="11"/>
        <v>0</v>
      </c>
      <c r="V25" s="19">
        <f t="shared" si="11"/>
        <v>0</v>
      </c>
      <c r="W25" s="19">
        <f t="shared" si="11"/>
        <v>0</v>
      </c>
      <c r="X25" s="19">
        <f t="shared" si="11"/>
        <v>0</v>
      </c>
      <c r="Y25" s="19">
        <f t="shared" si="11"/>
        <v>0</v>
      </c>
      <c r="Z25" s="19">
        <f t="shared" si="11"/>
        <v>0</v>
      </c>
      <c r="AA25" s="19">
        <f t="shared" si="11"/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f>SUM(F27:AA27)</f>
        <v>3</v>
      </c>
    </row>
    <row r="27" spans="1:28" x14ac:dyDescent="0.25">
      <c r="A27" s="19"/>
      <c r="B27" s="19"/>
      <c r="C27" s="19"/>
      <c r="D27" s="19"/>
      <c r="E27" s="19"/>
      <c r="F27" s="19">
        <f t="shared" ref="F27:AA27" si="12">IF(F26=1,10,IF(F26=2,8,IF(F26=3,6,IF(F26=4,5,IF(F26=5,4,IF(F26=6,3,IF(F26=7,2,IF(F26=8,1,0))))))))</f>
        <v>0</v>
      </c>
      <c r="G27" s="19">
        <f t="shared" si="12"/>
        <v>0</v>
      </c>
      <c r="H27" s="19">
        <f t="shared" si="12"/>
        <v>0</v>
      </c>
      <c r="I27" s="19">
        <f t="shared" si="12"/>
        <v>0</v>
      </c>
      <c r="J27" s="19">
        <f t="shared" si="12"/>
        <v>0</v>
      </c>
      <c r="K27" s="19">
        <f t="shared" si="12"/>
        <v>0</v>
      </c>
      <c r="L27" s="19">
        <f t="shared" si="12"/>
        <v>0</v>
      </c>
      <c r="M27" s="19">
        <f t="shared" si="12"/>
        <v>2</v>
      </c>
      <c r="N27" s="19">
        <f t="shared" si="12"/>
        <v>0</v>
      </c>
      <c r="O27" s="19">
        <f t="shared" si="12"/>
        <v>1</v>
      </c>
      <c r="P27" s="19">
        <f t="shared" si="12"/>
        <v>0</v>
      </c>
      <c r="Q27" s="19">
        <f t="shared" si="12"/>
        <v>0</v>
      </c>
      <c r="R27" s="19">
        <f t="shared" si="12"/>
        <v>0</v>
      </c>
      <c r="S27" s="19">
        <f t="shared" si="12"/>
        <v>0</v>
      </c>
      <c r="T27" s="19">
        <f t="shared" si="12"/>
        <v>0</v>
      </c>
      <c r="U27" s="19">
        <f t="shared" si="12"/>
        <v>0</v>
      </c>
      <c r="V27" s="19">
        <f t="shared" si="12"/>
        <v>0</v>
      </c>
      <c r="W27" s="19">
        <f t="shared" si="12"/>
        <v>0</v>
      </c>
      <c r="X27" s="19">
        <f t="shared" si="12"/>
        <v>0</v>
      </c>
      <c r="Y27" s="19">
        <f t="shared" si="12"/>
        <v>0</v>
      </c>
      <c r="Z27" s="19">
        <f t="shared" si="12"/>
        <v>0</v>
      </c>
      <c r="AA27" s="19">
        <f t="shared" si="12"/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/>
      <c r="Q28" s="48"/>
      <c r="R28" s="48"/>
      <c r="S28" s="35"/>
      <c r="T28" s="48"/>
      <c r="U28" s="35"/>
      <c r="V28" s="35"/>
      <c r="W28" s="35"/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 t="shared" ref="F29:AA29" si="13">IF(F28=1,10,IF(F28=2,8,IF(F28=3,6,IF(F28=4,5,IF(F28=5,4,IF(F28=6,3,IF(F28=7,2,IF(F28=8,1,0))))))))</f>
        <v>0</v>
      </c>
      <c r="G29" s="19">
        <f t="shared" si="13"/>
        <v>0</v>
      </c>
      <c r="H29" s="19">
        <f t="shared" si="13"/>
        <v>2</v>
      </c>
      <c r="I29" s="19">
        <f t="shared" si="13"/>
        <v>0</v>
      </c>
      <c r="J29" s="19">
        <f t="shared" si="13"/>
        <v>0</v>
      </c>
      <c r="K29" s="19">
        <f t="shared" si="13"/>
        <v>0</v>
      </c>
      <c r="L29" s="19">
        <f t="shared" si="13"/>
        <v>0</v>
      </c>
      <c r="M29" s="19">
        <f t="shared" si="13"/>
        <v>0</v>
      </c>
      <c r="N29" s="19">
        <f t="shared" si="13"/>
        <v>0</v>
      </c>
      <c r="O29" s="19">
        <f t="shared" si="13"/>
        <v>0</v>
      </c>
      <c r="P29" s="19">
        <f t="shared" si="13"/>
        <v>0</v>
      </c>
      <c r="Q29" s="19">
        <f t="shared" si="13"/>
        <v>0</v>
      </c>
      <c r="R29" s="19">
        <f t="shared" si="13"/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>
        <f t="shared" si="13"/>
        <v>0</v>
      </c>
      <c r="W29" s="19">
        <f t="shared" si="13"/>
        <v>0</v>
      </c>
      <c r="X29" s="19">
        <f t="shared" si="13"/>
        <v>0</v>
      </c>
      <c r="Y29" s="19">
        <f t="shared" si="13"/>
        <v>0</v>
      </c>
      <c r="Z29" s="19">
        <f t="shared" si="13"/>
        <v>0</v>
      </c>
      <c r="AA29" s="19">
        <f t="shared" si="13"/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>
        <f>SUM(F31:AA31)</f>
        <v>1</v>
      </c>
    </row>
    <row r="31" spans="1:28" x14ac:dyDescent="0.25">
      <c r="A31" s="19"/>
      <c r="B31" s="19"/>
      <c r="C31" s="19"/>
      <c r="D31" s="19"/>
      <c r="E31" s="19"/>
      <c r="F31" s="19">
        <f t="shared" ref="F31:AA31" si="14">IF(F30=1,10,IF(F30=2,8,IF(F30=3,6,IF(F30=4,5,IF(F30=5,4,IF(F30=6,3,IF(F30=7,2,IF(F30=8,1,0))))))))</f>
        <v>1</v>
      </c>
      <c r="G31" s="19">
        <f t="shared" si="14"/>
        <v>0</v>
      </c>
      <c r="H31" s="19">
        <f t="shared" si="14"/>
        <v>0</v>
      </c>
      <c r="I31" s="19">
        <f t="shared" si="14"/>
        <v>0</v>
      </c>
      <c r="J31" s="19">
        <f t="shared" si="14"/>
        <v>0</v>
      </c>
      <c r="K31" s="19">
        <f t="shared" si="14"/>
        <v>0</v>
      </c>
      <c r="L31" s="19">
        <f t="shared" si="14"/>
        <v>0</v>
      </c>
      <c r="M31" s="19">
        <f t="shared" si="14"/>
        <v>0</v>
      </c>
      <c r="N31" s="19">
        <f t="shared" si="14"/>
        <v>0</v>
      </c>
      <c r="O31" s="19">
        <f t="shared" si="14"/>
        <v>0</v>
      </c>
      <c r="P31" s="19">
        <f t="shared" si="14"/>
        <v>0</v>
      </c>
      <c r="Q31" s="19">
        <f t="shared" si="14"/>
        <v>0</v>
      </c>
      <c r="R31" s="19">
        <f t="shared" si="14"/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V31" s="19">
        <f t="shared" si="14"/>
        <v>0</v>
      </c>
      <c r="W31" s="19">
        <f t="shared" si="14"/>
        <v>0</v>
      </c>
      <c r="X31" s="19">
        <f t="shared" si="14"/>
        <v>0</v>
      </c>
      <c r="Y31" s="19">
        <f t="shared" si="14"/>
        <v>0</v>
      </c>
      <c r="Z31" s="19">
        <f t="shared" si="14"/>
        <v>0</v>
      </c>
      <c r="AA31" s="19">
        <f t="shared" si="14"/>
        <v>0</v>
      </c>
      <c r="AB31" s="19"/>
    </row>
    <row r="32" spans="1:28" x14ac:dyDescent="0.25">
      <c r="A32" s="50" t="s">
        <v>102</v>
      </c>
      <c r="B32" s="50">
        <v>2</v>
      </c>
      <c r="C32" s="50" t="s">
        <v>103</v>
      </c>
      <c r="D32" s="50" t="s">
        <v>53</v>
      </c>
      <c r="E32" s="50" t="s">
        <v>20</v>
      </c>
      <c r="F32" s="50">
        <v>12</v>
      </c>
      <c r="G32" s="50">
        <v>16</v>
      </c>
      <c r="H32" s="50" t="s">
        <v>106</v>
      </c>
      <c r="I32" s="50">
        <v>16</v>
      </c>
      <c r="J32" s="50">
        <v>20</v>
      </c>
      <c r="K32" s="50">
        <v>18</v>
      </c>
      <c r="L32" s="50">
        <v>20</v>
      </c>
      <c r="M32" s="50" t="s">
        <v>118</v>
      </c>
      <c r="N32" s="50">
        <v>13</v>
      </c>
      <c r="O32" s="50">
        <v>11</v>
      </c>
      <c r="P32" s="50"/>
      <c r="Q32" s="50"/>
      <c r="R32" s="50"/>
      <c r="S32" s="50"/>
      <c r="T32" s="50"/>
      <c r="U32" s="38"/>
      <c r="V32" s="38"/>
      <c r="W32" s="38"/>
      <c r="X32" s="50"/>
      <c r="Y32" s="38"/>
      <c r="Z32" s="38"/>
      <c r="AA32" s="38"/>
      <c r="AB32" s="38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 t="shared" ref="F33:AA33" si="15">IF(F32=1,10,IF(F32=2,8,IF(F32=3,6,IF(F32=4,5,IF(F32=5,4,IF(F32=6,3,IF(F32=7,2,IF(F32=8,1,0))))))))</f>
        <v>0</v>
      </c>
      <c r="G33" s="19">
        <f t="shared" si="15"/>
        <v>0</v>
      </c>
      <c r="H33" s="19">
        <f t="shared" si="15"/>
        <v>0</v>
      </c>
      <c r="I33" s="19">
        <f t="shared" si="15"/>
        <v>0</v>
      </c>
      <c r="J33" s="19">
        <f t="shared" si="15"/>
        <v>0</v>
      </c>
      <c r="K33" s="19">
        <f t="shared" si="15"/>
        <v>0</v>
      </c>
      <c r="L33" s="19">
        <f t="shared" si="15"/>
        <v>0</v>
      </c>
      <c r="M33" s="19">
        <f t="shared" si="15"/>
        <v>0</v>
      </c>
      <c r="N33" s="19">
        <f t="shared" si="15"/>
        <v>0</v>
      </c>
      <c r="O33" s="19">
        <f t="shared" si="15"/>
        <v>0</v>
      </c>
      <c r="P33" s="19">
        <f t="shared" si="15"/>
        <v>0</v>
      </c>
      <c r="Q33" s="19">
        <f t="shared" si="15"/>
        <v>0</v>
      </c>
      <c r="R33" s="19">
        <f t="shared" si="15"/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  <c r="V33" s="19">
        <f t="shared" si="15"/>
        <v>0</v>
      </c>
      <c r="W33" s="19">
        <f t="shared" si="15"/>
        <v>0</v>
      </c>
      <c r="X33" s="19">
        <f t="shared" si="15"/>
        <v>0</v>
      </c>
      <c r="Y33" s="19">
        <f t="shared" si="15"/>
        <v>0</v>
      </c>
      <c r="Z33" s="19">
        <f t="shared" si="15"/>
        <v>0</v>
      </c>
      <c r="AA33" s="19">
        <f t="shared" si="15"/>
        <v>0</v>
      </c>
      <c r="AB33" s="19"/>
    </row>
    <row r="34" spans="1:28" x14ac:dyDescent="0.25">
      <c r="A34" s="25" t="s">
        <v>95</v>
      </c>
      <c r="B34" s="25">
        <v>20</v>
      </c>
      <c r="C34" s="25" t="s">
        <v>96</v>
      </c>
      <c r="D34" s="25" t="s">
        <v>39</v>
      </c>
      <c r="E34" s="25" t="s">
        <v>25</v>
      </c>
      <c r="F34" s="25">
        <v>13</v>
      </c>
      <c r="G34" s="25">
        <v>10</v>
      </c>
      <c r="H34" s="25" t="s">
        <v>106</v>
      </c>
      <c r="I34" s="25">
        <v>13</v>
      </c>
      <c r="J34" s="25">
        <v>10</v>
      </c>
      <c r="K34" s="25">
        <v>19</v>
      </c>
      <c r="L34" s="25">
        <v>18</v>
      </c>
      <c r="M34" s="25">
        <v>17</v>
      </c>
      <c r="N34" s="25">
        <v>18</v>
      </c>
      <c r="O34" s="25" t="s">
        <v>119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 t="shared" ref="F35:AA35" si="16">IF(F34=1,10,IF(F34=2,8,IF(F34=3,6,IF(F34=4,5,IF(F34=5,4,IF(F34=6,3,IF(F34=7,2,IF(F34=8,1,0))))))))</f>
        <v>0</v>
      </c>
      <c r="G35" s="19">
        <f t="shared" si="16"/>
        <v>0</v>
      </c>
      <c r="H35" s="19">
        <f t="shared" si="16"/>
        <v>0</v>
      </c>
      <c r="I35" s="19">
        <f t="shared" si="16"/>
        <v>0</v>
      </c>
      <c r="J35" s="19">
        <f t="shared" si="16"/>
        <v>0</v>
      </c>
      <c r="K35" s="19">
        <f t="shared" si="16"/>
        <v>0</v>
      </c>
      <c r="L35" s="19">
        <f t="shared" si="16"/>
        <v>0</v>
      </c>
      <c r="M35" s="19">
        <f t="shared" si="16"/>
        <v>0</v>
      </c>
      <c r="N35" s="19">
        <f t="shared" si="16"/>
        <v>0</v>
      </c>
      <c r="O35" s="19">
        <f t="shared" si="16"/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V35" s="19">
        <f t="shared" si="16"/>
        <v>0</v>
      </c>
      <c r="W35" s="19">
        <f t="shared" si="16"/>
        <v>0</v>
      </c>
      <c r="X35" s="19">
        <f t="shared" si="16"/>
        <v>0</v>
      </c>
      <c r="Y35" s="19">
        <f t="shared" si="16"/>
        <v>0</v>
      </c>
      <c r="Z35" s="19">
        <f t="shared" si="16"/>
        <v>0</v>
      </c>
      <c r="AA35" s="19">
        <f t="shared" si="16"/>
        <v>0</v>
      </c>
      <c r="AB35" s="19"/>
    </row>
    <row r="36" spans="1:28" x14ac:dyDescent="0.25">
      <c r="A36" s="42" t="s">
        <v>50</v>
      </c>
      <c r="B36" s="42">
        <v>22</v>
      </c>
      <c r="C36" s="42" t="s">
        <v>49</v>
      </c>
      <c r="D36" s="42" t="s">
        <v>76</v>
      </c>
      <c r="E36" s="42" t="s">
        <v>108</v>
      </c>
      <c r="F36" s="42">
        <v>11</v>
      </c>
      <c r="G36" s="42">
        <v>11</v>
      </c>
      <c r="H36" s="42">
        <v>10</v>
      </c>
      <c r="I36" s="32">
        <v>10</v>
      </c>
      <c r="J36" s="42">
        <v>11</v>
      </c>
      <c r="K36" s="42">
        <v>15</v>
      </c>
      <c r="L36" s="42">
        <v>12</v>
      </c>
      <c r="M36" s="42">
        <v>14</v>
      </c>
      <c r="N36" s="42">
        <v>19</v>
      </c>
      <c r="O36" s="42">
        <v>16</v>
      </c>
      <c r="P36" s="42"/>
      <c r="Q36" s="32"/>
      <c r="R36" s="32"/>
      <c r="S36" s="42"/>
      <c r="T36" s="42"/>
      <c r="U36" s="32"/>
      <c r="V36" s="32"/>
      <c r="W36" s="32"/>
      <c r="X36" s="42"/>
      <c r="Y36" s="32"/>
      <c r="Z36" s="32"/>
      <c r="AA36" s="42"/>
      <c r="AB36" s="42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 t="shared" ref="F37:AA37" si="17">IF(F36=1,10,IF(F36=2,8,IF(F36=3,6,IF(F36=4,5,IF(F36=5,4,IF(F36=6,3,IF(F36=7,2,IF(F36=8,1,0))))))))</f>
        <v>0</v>
      </c>
      <c r="G37" s="19">
        <f t="shared" si="17"/>
        <v>0</v>
      </c>
      <c r="H37" s="19">
        <f t="shared" si="17"/>
        <v>0</v>
      </c>
      <c r="I37" s="19">
        <f t="shared" si="17"/>
        <v>0</v>
      </c>
      <c r="J37" s="19">
        <f t="shared" si="17"/>
        <v>0</v>
      </c>
      <c r="K37" s="19">
        <f t="shared" si="17"/>
        <v>0</v>
      </c>
      <c r="L37" s="19">
        <f t="shared" si="17"/>
        <v>0</v>
      </c>
      <c r="M37" s="19">
        <f t="shared" si="17"/>
        <v>0</v>
      </c>
      <c r="N37" s="19">
        <f t="shared" si="17"/>
        <v>0</v>
      </c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>
        <f t="shared" si="17"/>
        <v>0</v>
      </c>
      <c r="W37" s="19">
        <f t="shared" si="17"/>
        <v>0</v>
      </c>
      <c r="X37" s="19">
        <f t="shared" si="17"/>
        <v>0</v>
      </c>
      <c r="Y37" s="19">
        <f t="shared" si="17"/>
        <v>0</v>
      </c>
      <c r="Z37" s="19">
        <f t="shared" si="17"/>
        <v>0</v>
      </c>
      <c r="AA37" s="19">
        <f t="shared" si="17"/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/>
      <c r="Q38" s="49"/>
      <c r="R38" s="49"/>
      <c r="S38" s="49"/>
      <c r="T38" s="49"/>
      <c r="U38" s="31"/>
      <c r="V38" s="31"/>
      <c r="W38" s="31"/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 t="shared" ref="F39:AA39" si="18">IF(F38=1,10,IF(F38=2,8,IF(F38=3,6,IF(F38=4,5,IF(F38=5,4,IF(F38=6,3,IF(F38=7,2,IF(F38=8,1,0))))))))</f>
        <v>0</v>
      </c>
      <c r="G39" s="19">
        <f t="shared" si="18"/>
        <v>0</v>
      </c>
      <c r="H39" s="19">
        <f t="shared" si="18"/>
        <v>0</v>
      </c>
      <c r="I39" s="19">
        <f t="shared" si="18"/>
        <v>0</v>
      </c>
      <c r="J39" s="19">
        <f t="shared" si="18"/>
        <v>0</v>
      </c>
      <c r="K39" s="19">
        <f t="shared" si="18"/>
        <v>0</v>
      </c>
      <c r="L39" s="19">
        <f t="shared" si="18"/>
        <v>0</v>
      </c>
      <c r="M39" s="19">
        <f t="shared" si="18"/>
        <v>0</v>
      </c>
      <c r="N39" s="19">
        <f t="shared" si="18"/>
        <v>0</v>
      </c>
      <c r="O39" s="19">
        <f t="shared" si="18"/>
        <v>0</v>
      </c>
      <c r="P39" s="19">
        <f t="shared" si="18"/>
        <v>0</v>
      </c>
      <c r="Q39" s="19">
        <f t="shared" si="18"/>
        <v>0</v>
      </c>
      <c r="R39" s="19">
        <f t="shared" si="18"/>
        <v>0</v>
      </c>
      <c r="S39" s="19">
        <f t="shared" si="18"/>
        <v>0</v>
      </c>
      <c r="T39" s="19">
        <f t="shared" si="18"/>
        <v>0</v>
      </c>
      <c r="U39" s="19">
        <f t="shared" si="18"/>
        <v>0</v>
      </c>
      <c r="V39" s="19">
        <f t="shared" si="18"/>
        <v>0</v>
      </c>
      <c r="W39" s="19">
        <f t="shared" si="18"/>
        <v>0</v>
      </c>
      <c r="X39" s="19">
        <f t="shared" si="18"/>
        <v>0</v>
      </c>
      <c r="Y39" s="19">
        <f t="shared" si="18"/>
        <v>0</v>
      </c>
      <c r="Z39" s="19">
        <f t="shared" si="18"/>
        <v>0</v>
      </c>
      <c r="AA39" s="19">
        <f t="shared" si="18"/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52"/>
      <c r="Q40" s="52"/>
      <c r="R40" s="53"/>
      <c r="S40" s="52"/>
      <c r="T40" s="52"/>
      <c r="U40" s="52"/>
      <c r="V40" s="52"/>
      <c r="W40" s="52"/>
      <c r="X40" s="52"/>
      <c r="Y40" s="52"/>
      <c r="Z40" s="52"/>
      <c r="AA40" s="52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 t="shared" ref="F41:AA41" si="19">IF(F40=1,10,IF(F40=2,8,IF(F40=3,6,IF(F40=4,5,IF(F40=5,4,IF(F40=6,3,IF(F40=7,2,IF(F40=8,1,0))))))))</f>
        <v>0</v>
      </c>
      <c r="G41" s="19">
        <f t="shared" si="19"/>
        <v>0</v>
      </c>
      <c r="H41" s="19">
        <f t="shared" si="19"/>
        <v>0</v>
      </c>
      <c r="I41" s="19">
        <f t="shared" si="19"/>
        <v>0</v>
      </c>
      <c r="J41" s="19">
        <f t="shared" si="19"/>
        <v>0</v>
      </c>
      <c r="K41" s="19">
        <f t="shared" si="19"/>
        <v>0</v>
      </c>
      <c r="L41" s="19">
        <f t="shared" si="19"/>
        <v>0</v>
      </c>
      <c r="M41" s="19">
        <f t="shared" si="19"/>
        <v>0</v>
      </c>
      <c r="N41" s="19">
        <f t="shared" si="19"/>
        <v>0</v>
      </c>
      <c r="O41" s="19">
        <f t="shared" si="19"/>
        <v>0</v>
      </c>
      <c r="P41" s="19">
        <f t="shared" si="19"/>
        <v>0</v>
      </c>
      <c r="Q41" s="19">
        <f t="shared" si="19"/>
        <v>0</v>
      </c>
      <c r="R41" s="19">
        <f t="shared" si="19"/>
        <v>0</v>
      </c>
      <c r="S41" s="19">
        <f t="shared" si="19"/>
        <v>0</v>
      </c>
      <c r="T41" s="19">
        <f t="shared" si="19"/>
        <v>0</v>
      </c>
      <c r="U41" s="19">
        <f t="shared" si="19"/>
        <v>0</v>
      </c>
      <c r="V41" s="19">
        <f t="shared" si="19"/>
        <v>0</v>
      </c>
      <c r="W41" s="19">
        <f t="shared" si="19"/>
        <v>0</v>
      </c>
      <c r="X41" s="19">
        <f t="shared" si="19"/>
        <v>0</v>
      </c>
      <c r="Y41" s="19">
        <f t="shared" si="19"/>
        <v>0</v>
      </c>
      <c r="Z41" s="19">
        <f t="shared" si="19"/>
        <v>0</v>
      </c>
      <c r="AA41" s="19">
        <f t="shared" si="19"/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/>
      <c r="Q42" s="18"/>
      <c r="R42" s="28"/>
      <c r="S42" s="18"/>
      <c r="T42" s="18"/>
      <c r="U42" s="18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:AA43" si="20">IF(F42=1,10,IF(F42=2,8,IF(F42=3,6,IF(F42=4,5,IF(F42=5,4,IF(F42=6,3,IF(F42=7,2,IF(F42=8,1,0))))))))</f>
        <v>0</v>
      </c>
      <c r="G43" s="19">
        <f t="shared" si="20"/>
        <v>0</v>
      </c>
      <c r="H43" s="19">
        <f t="shared" si="20"/>
        <v>0</v>
      </c>
      <c r="I43" s="19">
        <f t="shared" si="20"/>
        <v>0</v>
      </c>
      <c r="J43" s="19">
        <f t="shared" si="20"/>
        <v>0</v>
      </c>
      <c r="K43" s="19">
        <f t="shared" si="20"/>
        <v>0</v>
      </c>
      <c r="L43" s="19">
        <f t="shared" si="20"/>
        <v>0</v>
      </c>
      <c r="M43" s="19">
        <f t="shared" si="20"/>
        <v>0</v>
      </c>
      <c r="N43" s="19">
        <f t="shared" si="20"/>
        <v>0</v>
      </c>
      <c r="O43" s="19">
        <f t="shared" si="20"/>
        <v>0</v>
      </c>
      <c r="P43" s="19">
        <f t="shared" si="20"/>
        <v>0</v>
      </c>
      <c r="Q43" s="19">
        <f t="shared" si="20"/>
        <v>0</v>
      </c>
      <c r="R43" s="19">
        <f t="shared" si="20"/>
        <v>0</v>
      </c>
      <c r="S43" s="19">
        <f t="shared" si="20"/>
        <v>0</v>
      </c>
      <c r="T43" s="19">
        <f t="shared" si="20"/>
        <v>0</v>
      </c>
      <c r="U43" s="19">
        <f t="shared" si="20"/>
        <v>0</v>
      </c>
      <c r="V43" s="19">
        <f t="shared" si="20"/>
        <v>0</v>
      </c>
      <c r="W43" s="19">
        <f t="shared" si="20"/>
        <v>0</v>
      </c>
      <c r="X43" s="19">
        <f t="shared" si="20"/>
        <v>0</v>
      </c>
      <c r="Y43" s="19">
        <f t="shared" si="20"/>
        <v>0</v>
      </c>
      <c r="Z43" s="19">
        <f t="shared" si="20"/>
        <v>0</v>
      </c>
      <c r="AA43" s="19">
        <f t="shared" si="20"/>
        <v>0</v>
      </c>
      <c r="AB43" s="19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29" bestFit="1" customWidth="1"/>
    <col min="22" max="22" width="10" style="1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/>
      <c r="Q2" s="18"/>
      <c r="R2" s="28"/>
      <c r="S2" s="18"/>
      <c r="T2" s="18"/>
      <c r="U2" s="18"/>
      <c r="V2" s="18"/>
      <c r="W2" s="18"/>
      <c r="X2" s="18"/>
      <c r="Y2" s="18"/>
      <c r="Z2" s="18"/>
      <c r="AA2" s="18"/>
      <c r="AB2" s="18">
        <f>SUM(F3:AA3)</f>
        <v>92</v>
      </c>
    </row>
    <row r="3" spans="1:28" x14ac:dyDescent="0.25">
      <c r="A3" s="19"/>
      <c r="B3" s="19"/>
      <c r="C3" s="19"/>
      <c r="D3" s="19"/>
      <c r="E3" s="19"/>
      <c r="F3" s="19">
        <f t="shared" ref="F3:AA3" si="0">IF(F2=1,10,IF(F2=2,6,IF(F2=3,4,IF(F2=4,3,IF(F2=5,2,IF(F2=6,1,0))))))</f>
        <v>10</v>
      </c>
      <c r="G3" s="19">
        <f t="shared" si="0"/>
        <v>6</v>
      </c>
      <c r="H3" s="19">
        <f t="shared" si="0"/>
        <v>10</v>
      </c>
      <c r="I3" s="19">
        <f t="shared" si="0"/>
        <v>6</v>
      </c>
      <c r="J3" s="19">
        <f t="shared" si="0"/>
        <v>10</v>
      </c>
      <c r="K3" s="19">
        <f t="shared" si="0"/>
        <v>10</v>
      </c>
      <c r="L3" s="19">
        <f t="shared" si="0"/>
        <v>10</v>
      </c>
      <c r="M3" s="19">
        <f t="shared" si="0"/>
        <v>10</v>
      </c>
      <c r="N3" s="19">
        <f t="shared" si="0"/>
        <v>10</v>
      </c>
      <c r="O3" s="19">
        <f t="shared" si="0"/>
        <v>10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/>
      <c r="Q4" s="42"/>
      <c r="R4" s="42"/>
      <c r="S4" s="42"/>
      <c r="T4" s="42"/>
      <c r="U4" s="32"/>
      <c r="V4" s="42"/>
      <c r="W4" s="32"/>
      <c r="X4" s="42"/>
      <c r="Y4" s="32"/>
      <c r="Z4" s="32"/>
      <c r="AA4" s="42"/>
      <c r="AB4" s="42">
        <f>SUM(F5:AA5)</f>
        <v>43</v>
      </c>
    </row>
    <row r="5" spans="1:28" x14ac:dyDescent="0.25">
      <c r="A5" s="19"/>
      <c r="B5" s="19"/>
      <c r="C5" s="19"/>
      <c r="D5" s="19"/>
      <c r="E5" s="19"/>
      <c r="F5" s="19">
        <f t="shared" ref="F5:AA5" si="1">IF(F4=1,10,IF(F4=2,6,IF(F4=3,4,IF(F4=4,3,IF(F4=5,2,IF(F4=6,1,0))))))</f>
        <v>6</v>
      </c>
      <c r="G5" s="19">
        <f t="shared" si="1"/>
        <v>10</v>
      </c>
      <c r="H5" s="19">
        <f t="shared" si="1"/>
        <v>2</v>
      </c>
      <c r="I5" s="19">
        <f t="shared" si="1"/>
        <v>10</v>
      </c>
      <c r="J5" s="19">
        <f t="shared" si="1"/>
        <v>6</v>
      </c>
      <c r="K5" s="19">
        <f t="shared" si="1"/>
        <v>0</v>
      </c>
      <c r="L5" s="19">
        <f t="shared" si="1"/>
        <v>3</v>
      </c>
      <c r="M5" s="19">
        <f t="shared" si="1"/>
        <v>1</v>
      </c>
      <c r="N5" s="19">
        <f t="shared" si="1"/>
        <v>4</v>
      </c>
      <c r="O5" s="19">
        <f t="shared" si="1"/>
        <v>1</v>
      </c>
      <c r="P5" s="19">
        <f t="shared" si="1"/>
        <v>0</v>
      </c>
      <c r="Q5" s="19">
        <f t="shared" si="1"/>
        <v>0</v>
      </c>
      <c r="R5" s="19">
        <f t="shared" si="1"/>
        <v>0</v>
      </c>
      <c r="S5" s="19">
        <f t="shared" si="1"/>
        <v>0</v>
      </c>
      <c r="T5" s="19">
        <f t="shared" si="1"/>
        <v>0</v>
      </c>
      <c r="U5" s="19">
        <f t="shared" si="1"/>
        <v>0</v>
      </c>
      <c r="V5" s="19">
        <f t="shared" si="1"/>
        <v>0</v>
      </c>
      <c r="W5" s="19">
        <f t="shared" si="1"/>
        <v>0</v>
      </c>
      <c r="X5" s="19">
        <f t="shared" si="1"/>
        <v>0</v>
      </c>
      <c r="Y5" s="19">
        <f t="shared" si="1"/>
        <v>0</v>
      </c>
      <c r="Z5" s="19">
        <f t="shared" si="1"/>
        <v>0</v>
      </c>
      <c r="AA5" s="19">
        <f t="shared" si="1"/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/>
      <c r="Q6" s="43"/>
      <c r="R6" s="43"/>
      <c r="S6" s="43"/>
      <c r="T6" s="43"/>
      <c r="U6" s="30"/>
      <c r="V6" s="43"/>
      <c r="W6" s="30"/>
      <c r="X6" s="43"/>
      <c r="Y6" s="30"/>
      <c r="Z6" s="30"/>
      <c r="AA6" s="43"/>
      <c r="AB6" s="43">
        <f>SUM(F7:AA7)</f>
        <v>33</v>
      </c>
    </row>
    <row r="7" spans="1:28" x14ac:dyDescent="0.25">
      <c r="A7" s="19"/>
      <c r="B7" s="19"/>
      <c r="C7" s="19"/>
      <c r="D7" s="19"/>
      <c r="E7" s="19"/>
      <c r="F7" s="19">
        <f t="shared" ref="F7:AA7" si="2">IF(F6=1,10,IF(F6=2,6,IF(F6=3,4,IF(F6=4,3,IF(F6=5,2,IF(F6=6,1,0))))))</f>
        <v>4</v>
      </c>
      <c r="G7" s="19">
        <f t="shared" si="2"/>
        <v>4</v>
      </c>
      <c r="H7" s="19">
        <f t="shared" si="2"/>
        <v>4</v>
      </c>
      <c r="I7" s="19">
        <f t="shared" si="2"/>
        <v>3</v>
      </c>
      <c r="J7" s="19">
        <f t="shared" si="2"/>
        <v>4</v>
      </c>
      <c r="K7" s="19">
        <f t="shared" si="2"/>
        <v>6</v>
      </c>
      <c r="L7" s="19">
        <f t="shared" si="2"/>
        <v>0</v>
      </c>
      <c r="M7" s="19">
        <f t="shared" si="2"/>
        <v>6</v>
      </c>
      <c r="N7" s="19">
        <f t="shared" si="2"/>
        <v>2</v>
      </c>
      <c r="O7" s="19">
        <f t="shared" si="2"/>
        <v>0</v>
      </c>
      <c r="P7" s="19">
        <f t="shared" si="2"/>
        <v>0</v>
      </c>
      <c r="Q7" s="19">
        <f t="shared" si="2"/>
        <v>0</v>
      </c>
      <c r="R7" s="19">
        <f t="shared" si="2"/>
        <v>0</v>
      </c>
      <c r="S7" s="19">
        <f t="shared" si="2"/>
        <v>0</v>
      </c>
      <c r="T7" s="19">
        <f t="shared" si="2"/>
        <v>0</v>
      </c>
      <c r="U7" s="19">
        <f t="shared" si="2"/>
        <v>0</v>
      </c>
      <c r="V7" s="19">
        <f t="shared" si="2"/>
        <v>0</v>
      </c>
      <c r="W7" s="19">
        <f t="shared" si="2"/>
        <v>0</v>
      </c>
      <c r="X7" s="19">
        <f t="shared" si="2"/>
        <v>0</v>
      </c>
      <c r="Y7" s="19">
        <f t="shared" si="2"/>
        <v>0</v>
      </c>
      <c r="Z7" s="19">
        <f t="shared" si="2"/>
        <v>0</v>
      </c>
      <c r="AA7" s="19">
        <f t="shared" si="2"/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/>
      <c r="Q8" s="44"/>
      <c r="R8" s="37"/>
      <c r="S8" s="44"/>
      <c r="T8" s="44"/>
      <c r="U8" s="37"/>
      <c r="V8" s="44"/>
      <c r="W8" s="37"/>
      <c r="X8" s="44"/>
      <c r="Y8" s="37"/>
      <c r="Z8" s="37"/>
      <c r="AA8" s="44"/>
      <c r="AB8" s="44">
        <f>SUM(F9:AA9)</f>
        <v>29</v>
      </c>
    </row>
    <row r="9" spans="1:28" x14ac:dyDescent="0.25">
      <c r="A9" s="19"/>
      <c r="B9" s="19"/>
      <c r="C9" s="19"/>
      <c r="D9" s="19"/>
      <c r="E9" s="19"/>
      <c r="F9" s="19">
        <f t="shared" ref="F9:AA9" si="3">IF(F8=1,10,IF(F8=2,6,IF(F8=3,4,IF(F8=4,3,IF(F8=5,2,IF(F8=6,1,0))))))</f>
        <v>2</v>
      </c>
      <c r="G9" s="19">
        <f t="shared" si="3"/>
        <v>2</v>
      </c>
      <c r="H9" s="19">
        <f t="shared" si="3"/>
        <v>6</v>
      </c>
      <c r="I9" s="19">
        <f t="shared" si="3"/>
        <v>1</v>
      </c>
      <c r="J9" s="19">
        <f t="shared" si="3"/>
        <v>1</v>
      </c>
      <c r="K9" s="19">
        <f t="shared" si="3"/>
        <v>3</v>
      </c>
      <c r="L9" s="19">
        <f t="shared" si="3"/>
        <v>6</v>
      </c>
      <c r="M9" s="19">
        <f t="shared" si="3"/>
        <v>4</v>
      </c>
      <c r="N9" s="19">
        <f t="shared" si="3"/>
        <v>0</v>
      </c>
      <c r="O9" s="19">
        <f t="shared" si="3"/>
        <v>4</v>
      </c>
      <c r="P9" s="19">
        <f t="shared" si="3"/>
        <v>0</v>
      </c>
      <c r="Q9" s="19">
        <f t="shared" si="3"/>
        <v>0</v>
      </c>
      <c r="R9" s="19">
        <f t="shared" si="3"/>
        <v>0</v>
      </c>
      <c r="S9" s="19">
        <f t="shared" si="3"/>
        <v>0</v>
      </c>
      <c r="T9" s="19">
        <f t="shared" si="3"/>
        <v>0</v>
      </c>
      <c r="U9" s="19">
        <f t="shared" si="3"/>
        <v>0</v>
      </c>
      <c r="V9" s="19">
        <f t="shared" si="3"/>
        <v>0</v>
      </c>
      <c r="W9" s="19">
        <f t="shared" si="3"/>
        <v>0</v>
      </c>
      <c r="X9" s="19">
        <f t="shared" si="3"/>
        <v>0</v>
      </c>
      <c r="Y9" s="19">
        <f t="shared" si="3"/>
        <v>0</v>
      </c>
      <c r="Z9" s="19">
        <f t="shared" si="3"/>
        <v>0</v>
      </c>
      <c r="AA9" s="19">
        <f t="shared" si="3"/>
        <v>0</v>
      </c>
      <c r="AB9" s="19"/>
    </row>
    <row r="10" spans="1:28" x14ac:dyDescent="0.25">
      <c r="A10" s="20" t="s">
        <v>23</v>
      </c>
      <c r="B10" s="20">
        <v>16</v>
      </c>
      <c r="C10" s="20" t="s">
        <v>24</v>
      </c>
      <c r="D10" s="20" t="s">
        <v>25</v>
      </c>
      <c r="E10" s="20" t="s">
        <v>25</v>
      </c>
      <c r="F10" s="20" t="s">
        <v>107</v>
      </c>
      <c r="G10" s="20">
        <v>7</v>
      </c>
      <c r="H10" s="20" t="s">
        <v>106</v>
      </c>
      <c r="I10" s="20">
        <v>3</v>
      </c>
      <c r="J10" s="20">
        <v>7</v>
      </c>
      <c r="K10" s="20">
        <v>6</v>
      </c>
      <c r="L10" s="20">
        <v>11</v>
      </c>
      <c r="M10" s="20">
        <v>4</v>
      </c>
      <c r="N10" s="20">
        <v>2</v>
      </c>
      <c r="O10" s="20">
        <v>9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>
        <f>SUM(F11:AA11)</f>
        <v>14</v>
      </c>
    </row>
    <row r="11" spans="1:28" x14ac:dyDescent="0.25">
      <c r="A11" s="19"/>
      <c r="B11" s="19"/>
      <c r="C11" s="19"/>
      <c r="D11" s="19"/>
      <c r="E11" s="19"/>
      <c r="F11" s="19">
        <f t="shared" ref="F11:AA11" si="4">IF(F10=1,10,IF(F10=2,6,IF(F10=3,4,IF(F10=4,3,IF(F10=5,2,IF(F10=6,1,0))))))</f>
        <v>0</v>
      </c>
      <c r="G11" s="19">
        <f t="shared" si="4"/>
        <v>0</v>
      </c>
      <c r="H11" s="19">
        <f t="shared" si="4"/>
        <v>0</v>
      </c>
      <c r="I11" s="19">
        <f t="shared" si="4"/>
        <v>4</v>
      </c>
      <c r="J11" s="19">
        <f t="shared" si="4"/>
        <v>0</v>
      </c>
      <c r="K11" s="19">
        <f t="shared" si="4"/>
        <v>1</v>
      </c>
      <c r="L11" s="19">
        <f t="shared" si="4"/>
        <v>0</v>
      </c>
      <c r="M11" s="19">
        <f t="shared" si="4"/>
        <v>3</v>
      </c>
      <c r="N11" s="19">
        <f t="shared" si="4"/>
        <v>6</v>
      </c>
      <c r="O11" s="19">
        <f t="shared" si="4"/>
        <v>0</v>
      </c>
      <c r="P11" s="19">
        <f t="shared" si="4"/>
        <v>0</v>
      </c>
      <c r="Q11" s="19">
        <f t="shared" si="4"/>
        <v>0</v>
      </c>
      <c r="R11" s="19">
        <f t="shared" si="4"/>
        <v>0</v>
      </c>
      <c r="S11" s="19">
        <f t="shared" si="4"/>
        <v>0</v>
      </c>
      <c r="T11" s="19">
        <f t="shared" si="4"/>
        <v>0</v>
      </c>
      <c r="U11" s="19">
        <f t="shared" si="4"/>
        <v>0</v>
      </c>
      <c r="V11" s="19">
        <f t="shared" si="4"/>
        <v>0</v>
      </c>
      <c r="W11" s="19">
        <f t="shared" si="4"/>
        <v>0</v>
      </c>
      <c r="X11" s="19">
        <f t="shared" si="4"/>
        <v>0</v>
      </c>
      <c r="Y11" s="19">
        <f t="shared" si="4"/>
        <v>0</v>
      </c>
      <c r="Z11" s="19">
        <f t="shared" si="4"/>
        <v>0</v>
      </c>
      <c r="AA11" s="19">
        <f t="shared" si="4"/>
        <v>0</v>
      </c>
      <c r="AB11" s="19"/>
    </row>
    <row r="12" spans="1:28" x14ac:dyDescent="0.25">
      <c r="A12" s="21" t="s">
        <v>51</v>
      </c>
      <c r="B12" s="21">
        <v>63</v>
      </c>
      <c r="C12" s="21" t="s">
        <v>19</v>
      </c>
      <c r="D12" s="21" t="s">
        <v>20</v>
      </c>
      <c r="E12" s="21" t="s">
        <v>20</v>
      </c>
      <c r="F12" s="21">
        <v>7</v>
      </c>
      <c r="G12" s="21">
        <v>4</v>
      </c>
      <c r="H12" s="21" t="s">
        <v>110</v>
      </c>
      <c r="I12" s="21">
        <v>8</v>
      </c>
      <c r="J12" s="21">
        <v>4</v>
      </c>
      <c r="K12" s="21">
        <v>5</v>
      </c>
      <c r="L12" s="21">
        <v>3</v>
      </c>
      <c r="M12" s="21" t="s">
        <v>113</v>
      </c>
      <c r="N12" s="21">
        <v>7</v>
      </c>
      <c r="O12" s="21">
        <v>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>
        <f>SUM(F13:AA13)</f>
        <v>14</v>
      </c>
    </row>
    <row r="13" spans="1:28" x14ac:dyDescent="0.25">
      <c r="A13" s="19"/>
      <c r="B13" s="19"/>
      <c r="C13" s="19"/>
      <c r="D13" s="19"/>
      <c r="E13" s="19"/>
      <c r="F13" s="19">
        <f t="shared" ref="F13:AA13" si="5">IF(F12=1,10,IF(F12=2,6,IF(F12=3,4,IF(F12=4,3,IF(F12=5,2,IF(F12=6,1,0))))))</f>
        <v>0</v>
      </c>
      <c r="G13" s="19">
        <f t="shared" si="5"/>
        <v>3</v>
      </c>
      <c r="H13" s="19">
        <f t="shared" si="5"/>
        <v>0</v>
      </c>
      <c r="I13" s="19">
        <f t="shared" si="5"/>
        <v>0</v>
      </c>
      <c r="J13" s="19">
        <f t="shared" si="5"/>
        <v>3</v>
      </c>
      <c r="K13" s="19">
        <f t="shared" si="5"/>
        <v>2</v>
      </c>
      <c r="L13" s="19">
        <f t="shared" si="5"/>
        <v>4</v>
      </c>
      <c r="M13" s="19">
        <f t="shared" si="5"/>
        <v>0</v>
      </c>
      <c r="N13" s="19">
        <f t="shared" si="5"/>
        <v>0</v>
      </c>
      <c r="O13" s="19">
        <f t="shared" si="5"/>
        <v>2</v>
      </c>
      <c r="P13" s="19">
        <f t="shared" si="5"/>
        <v>0</v>
      </c>
      <c r="Q13" s="19">
        <f t="shared" si="5"/>
        <v>0</v>
      </c>
      <c r="R13" s="19">
        <f t="shared" si="5"/>
        <v>0</v>
      </c>
      <c r="S13" s="19">
        <f t="shared" si="5"/>
        <v>0</v>
      </c>
      <c r="T13" s="19">
        <f t="shared" si="5"/>
        <v>0</v>
      </c>
      <c r="U13" s="19">
        <f t="shared" si="5"/>
        <v>0</v>
      </c>
      <c r="V13" s="19">
        <f t="shared" si="5"/>
        <v>0</v>
      </c>
      <c r="W13" s="19">
        <f t="shared" si="5"/>
        <v>0</v>
      </c>
      <c r="X13" s="19">
        <f t="shared" si="5"/>
        <v>0</v>
      </c>
      <c r="Y13" s="19">
        <f t="shared" si="5"/>
        <v>0</v>
      </c>
      <c r="Z13" s="19">
        <f t="shared" si="5"/>
        <v>0</v>
      </c>
      <c r="AA13" s="19">
        <f t="shared" si="5"/>
        <v>0</v>
      </c>
      <c r="AB13" s="19"/>
    </row>
    <row r="14" spans="1:28" x14ac:dyDescent="0.25">
      <c r="A14" s="45" t="s">
        <v>26</v>
      </c>
      <c r="B14" s="45">
        <v>55</v>
      </c>
      <c r="C14" s="45" t="s">
        <v>27</v>
      </c>
      <c r="D14" s="45" t="s">
        <v>25</v>
      </c>
      <c r="E14" s="45" t="s">
        <v>25</v>
      </c>
      <c r="F14" s="45">
        <v>4</v>
      </c>
      <c r="G14" s="45">
        <v>6</v>
      </c>
      <c r="H14" s="45">
        <v>12</v>
      </c>
      <c r="I14" s="45">
        <v>5</v>
      </c>
      <c r="J14" s="45">
        <v>5</v>
      </c>
      <c r="K14" s="45">
        <v>8</v>
      </c>
      <c r="L14" s="45">
        <v>5</v>
      </c>
      <c r="M14" s="45">
        <v>5</v>
      </c>
      <c r="N14" s="45">
        <v>6</v>
      </c>
      <c r="O14" s="45">
        <v>10</v>
      </c>
      <c r="P14" s="45"/>
      <c r="Q14" s="45"/>
      <c r="R14" s="45"/>
      <c r="S14" s="45"/>
      <c r="T14" s="45"/>
      <c r="U14" s="34"/>
      <c r="V14" s="45"/>
      <c r="W14" s="34"/>
      <c r="X14" s="45"/>
      <c r="Y14" s="34"/>
      <c r="Z14" s="34"/>
      <c r="AA14" s="45"/>
      <c r="AB14" s="45">
        <f>SUM(F15:AA15)</f>
        <v>13</v>
      </c>
    </row>
    <row r="15" spans="1:28" x14ac:dyDescent="0.25">
      <c r="A15" s="19"/>
      <c r="B15" s="19"/>
      <c r="C15" s="19"/>
      <c r="D15" s="19"/>
      <c r="E15" s="19"/>
      <c r="F15" s="19">
        <f t="shared" ref="F15:AA15" si="6">IF(F14=1,10,IF(F14=2,6,IF(F14=3,4,IF(F14=4,3,IF(F14=5,2,IF(F14=6,1,0))))))</f>
        <v>3</v>
      </c>
      <c r="G15" s="19">
        <f t="shared" si="6"/>
        <v>1</v>
      </c>
      <c r="H15" s="19">
        <f t="shared" si="6"/>
        <v>0</v>
      </c>
      <c r="I15" s="19">
        <f t="shared" si="6"/>
        <v>2</v>
      </c>
      <c r="J15" s="19">
        <f t="shared" si="6"/>
        <v>2</v>
      </c>
      <c r="K15" s="19">
        <f t="shared" si="6"/>
        <v>0</v>
      </c>
      <c r="L15" s="19">
        <f t="shared" si="6"/>
        <v>2</v>
      </c>
      <c r="M15" s="19">
        <f t="shared" si="6"/>
        <v>2</v>
      </c>
      <c r="N15" s="19">
        <f t="shared" si="6"/>
        <v>1</v>
      </c>
      <c r="O15" s="19">
        <f t="shared" si="6"/>
        <v>0</v>
      </c>
      <c r="P15" s="19">
        <f t="shared" si="6"/>
        <v>0</v>
      </c>
      <c r="Q15" s="19">
        <f t="shared" si="6"/>
        <v>0</v>
      </c>
      <c r="R15" s="19">
        <f t="shared" si="6"/>
        <v>0</v>
      </c>
      <c r="S15" s="19">
        <f t="shared" si="6"/>
        <v>0</v>
      </c>
      <c r="T15" s="19">
        <f t="shared" si="6"/>
        <v>0</v>
      </c>
      <c r="U15" s="19">
        <f t="shared" si="6"/>
        <v>0</v>
      </c>
      <c r="V15" s="19">
        <f t="shared" si="6"/>
        <v>0</v>
      </c>
      <c r="W15" s="19">
        <f t="shared" si="6"/>
        <v>0</v>
      </c>
      <c r="X15" s="19">
        <f t="shared" si="6"/>
        <v>0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4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/>
      <c r="Q16" s="46"/>
      <c r="R16" s="46"/>
      <c r="S16" s="46"/>
      <c r="T16" s="46"/>
      <c r="U16" s="36"/>
      <c r="V16" s="46"/>
      <c r="W16" s="36"/>
      <c r="X16" s="46"/>
      <c r="Y16" s="36"/>
      <c r="Z16" s="36"/>
      <c r="AA16" s="46"/>
      <c r="AB16" s="46">
        <f>SUM(F17:AA17)</f>
        <v>10</v>
      </c>
    </row>
    <row r="17" spans="1:28" x14ac:dyDescent="0.25">
      <c r="A17" s="19"/>
      <c r="B17" s="19"/>
      <c r="C17" s="19"/>
      <c r="D17" s="19"/>
      <c r="E17" s="19"/>
      <c r="F17" s="19">
        <f t="shared" ref="F17:AA17" si="7">IF(F16=1,10,IF(F16=2,6,IF(F16=3,4,IF(F16=4,3,IF(F16=5,2,IF(F16=6,1,0))))))</f>
        <v>0</v>
      </c>
      <c r="G17" s="19">
        <f t="shared" si="7"/>
        <v>0</v>
      </c>
      <c r="H17" s="19">
        <f t="shared" si="7"/>
        <v>1</v>
      </c>
      <c r="I17" s="19">
        <f t="shared" si="7"/>
        <v>0</v>
      </c>
      <c r="J17" s="19">
        <f t="shared" si="7"/>
        <v>0</v>
      </c>
      <c r="K17" s="19">
        <f t="shared" si="7"/>
        <v>0</v>
      </c>
      <c r="L17" s="19">
        <f t="shared" si="7"/>
        <v>0</v>
      </c>
      <c r="M17" s="19">
        <f t="shared" si="7"/>
        <v>0</v>
      </c>
      <c r="N17" s="19">
        <f t="shared" si="7"/>
        <v>3</v>
      </c>
      <c r="O17" s="19">
        <f t="shared" si="7"/>
        <v>6</v>
      </c>
      <c r="P17" s="19">
        <f t="shared" si="7"/>
        <v>0</v>
      </c>
      <c r="Q17" s="19">
        <f t="shared" si="7"/>
        <v>0</v>
      </c>
      <c r="R17" s="19">
        <f t="shared" si="7"/>
        <v>0</v>
      </c>
      <c r="S17" s="19">
        <f t="shared" si="7"/>
        <v>0</v>
      </c>
      <c r="T17" s="19">
        <f t="shared" si="7"/>
        <v>0</v>
      </c>
      <c r="U17" s="19">
        <f t="shared" si="7"/>
        <v>0</v>
      </c>
      <c r="V17" s="19">
        <f t="shared" si="7"/>
        <v>0</v>
      </c>
      <c r="W17" s="19">
        <f t="shared" si="7"/>
        <v>0</v>
      </c>
      <c r="X17" s="19">
        <f t="shared" si="7"/>
        <v>0</v>
      </c>
      <c r="Y17" s="19">
        <f t="shared" si="7"/>
        <v>0</v>
      </c>
      <c r="Z17" s="19">
        <f t="shared" si="7"/>
        <v>0</v>
      </c>
      <c r="AA17" s="19">
        <f t="shared" si="7"/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>SUM(F19:AA19)</f>
        <v>5</v>
      </c>
    </row>
    <row r="19" spans="1:28" x14ac:dyDescent="0.25">
      <c r="A19" s="19"/>
      <c r="B19" s="19"/>
      <c r="C19" s="19"/>
      <c r="D19" s="19"/>
      <c r="E19" s="19"/>
      <c r="F19" s="19">
        <f t="shared" ref="F19:AA19" si="8">IF(F18=1,10,IF(F18=2,6,IF(F18=3,4,IF(F18=4,3,IF(F18=5,2,IF(F18=6,1,0))))))</f>
        <v>1</v>
      </c>
      <c r="G19" s="19">
        <f t="shared" si="8"/>
        <v>0</v>
      </c>
      <c r="H19" s="19">
        <f t="shared" si="8"/>
        <v>3</v>
      </c>
      <c r="I19" s="19">
        <f t="shared" si="8"/>
        <v>0</v>
      </c>
      <c r="J19" s="19">
        <f t="shared" si="8"/>
        <v>0</v>
      </c>
      <c r="K19" s="19">
        <f t="shared" si="8"/>
        <v>0</v>
      </c>
      <c r="L19" s="19">
        <f t="shared" si="8"/>
        <v>1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19">
        <f t="shared" si="8"/>
        <v>0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0</v>
      </c>
      <c r="V19" s="19">
        <f t="shared" si="8"/>
        <v>0</v>
      </c>
      <c r="W19" s="19">
        <f t="shared" si="8"/>
        <v>0</v>
      </c>
      <c r="X19" s="19">
        <f t="shared" si="8"/>
        <v>0</v>
      </c>
      <c r="Y19" s="19">
        <f t="shared" si="8"/>
        <v>0</v>
      </c>
      <c r="Z19" s="19">
        <f t="shared" si="8"/>
        <v>0</v>
      </c>
      <c r="AA19" s="19">
        <f t="shared" si="8"/>
        <v>0</v>
      </c>
      <c r="AB19" s="19"/>
    </row>
    <row r="20" spans="1:28" x14ac:dyDescent="0.25">
      <c r="A20" s="23" t="s">
        <v>36</v>
      </c>
      <c r="B20" s="23">
        <v>31</v>
      </c>
      <c r="C20" s="23" t="s">
        <v>35</v>
      </c>
      <c r="D20" s="23" t="s">
        <v>33</v>
      </c>
      <c r="E20" s="23" t="s">
        <v>34</v>
      </c>
      <c r="F20" s="23" t="s">
        <v>107</v>
      </c>
      <c r="G20" s="23">
        <v>8</v>
      </c>
      <c r="H20" s="23" t="s">
        <v>106</v>
      </c>
      <c r="I20" s="23">
        <v>15</v>
      </c>
      <c r="J20" s="23">
        <v>9</v>
      </c>
      <c r="K20" s="23">
        <v>3</v>
      </c>
      <c r="L20" s="23">
        <v>8</v>
      </c>
      <c r="M20" s="23">
        <v>8</v>
      </c>
      <c r="N20" s="23">
        <v>14</v>
      </c>
      <c r="O20" s="23" t="s">
        <v>119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>
        <f>SUM(F21:AA21)</f>
        <v>4</v>
      </c>
    </row>
    <row r="21" spans="1:28" x14ac:dyDescent="0.25">
      <c r="A21" s="19"/>
      <c r="B21" s="19"/>
      <c r="C21" s="19"/>
      <c r="D21" s="19"/>
      <c r="E21" s="19"/>
      <c r="F21" s="19">
        <f t="shared" ref="F21:AA21" si="9">IF(F20=1,10,IF(F20=2,6,IF(F20=3,4,IF(F20=4,3,IF(F20=5,2,IF(F20=6,1,0))))))</f>
        <v>0</v>
      </c>
      <c r="G21" s="19">
        <f t="shared" si="9"/>
        <v>0</v>
      </c>
      <c r="H21" s="19">
        <f t="shared" si="9"/>
        <v>0</v>
      </c>
      <c r="I21" s="19">
        <f t="shared" si="9"/>
        <v>0</v>
      </c>
      <c r="J21" s="19">
        <f t="shared" si="9"/>
        <v>0</v>
      </c>
      <c r="K21" s="19">
        <f t="shared" si="9"/>
        <v>4</v>
      </c>
      <c r="L21" s="19">
        <f t="shared" si="9"/>
        <v>0</v>
      </c>
      <c r="M21" s="19">
        <f t="shared" si="9"/>
        <v>0</v>
      </c>
      <c r="N21" s="19">
        <f t="shared" si="9"/>
        <v>0</v>
      </c>
      <c r="O21" s="19">
        <f t="shared" si="9"/>
        <v>0</v>
      </c>
      <c r="P21" s="19">
        <f t="shared" si="9"/>
        <v>0</v>
      </c>
      <c r="Q21" s="19">
        <f t="shared" si="9"/>
        <v>0</v>
      </c>
      <c r="R21" s="19">
        <f t="shared" si="9"/>
        <v>0</v>
      </c>
      <c r="S21" s="19">
        <f t="shared" si="9"/>
        <v>0</v>
      </c>
      <c r="T21" s="19">
        <f t="shared" si="9"/>
        <v>0</v>
      </c>
      <c r="U21" s="19">
        <f t="shared" si="9"/>
        <v>0</v>
      </c>
      <c r="V21" s="19">
        <f t="shared" si="9"/>
        <v>0</v>
      </c>
      <c r="W21" s="19">
        <f t="shared" si="9"/>
        <v>0</v>
      </c>
      <c r="X21" s="19">
        <f t="shared" si="9"/>
        <v>0</v>
      </c>
      <c r="Y21" s="19">
        <f t="shared" si="9"/>
        <v>0</v>
      </c>
      <c r="Z21" s="19">
        <f t="shared" si="9"/>
        <v>0</v>
      </c>
      <c r="AA21" s="19">
        <f t="shared" si="9"/>
        <v>0</v>
      </c>
      <c r="AB21" s="19"/>
    </row>
    <row r="22" spans="1:28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22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>
        <f>SUM(F23:AA23)</f>
        <v>3</v>
      </c>
    </row>
    <row r="23" spans="1:28" x14ac:dyDescent="0.25">
      <c r="A23" s="19"/>
      <c r="B23" s="19"/>
      <c r="C23" s="19"/>
      <c r="D23" s="19"/>
      <c r="E23" s="19"/>
      <c r="F23" s="19">
        <f t="shared" ref="F23:AA23" si="10">IF(F22=1,10,IF(F22=2,6,IF(F22=3,4,IF(F22=4,3,IF(F22=5,2,IF(F22=6,1,0))))))</f>
        <v>0</v>
      </c>
      <c r="G23" s="19">
        <f t="shared" si="10"/>
        <v>0</v>
      </c>
      <c r="H23" s="19">
        <f t="shared" si="10"/>
        <v>0</v>
      </c>
      <c r="I23" s="19">
        <f t="shared" si="10"/>
        <v>0</v>
      </c>
      <c r="J23" s="19">
        <f t="shared" si="10"/>
        <v>0</v>
      </c>
      <c r="K23" s="19">
        <f t="shared" si="10"/>
        <v>0</v>
      </c>
      <c r="L23" s="19">
        <f t="shared" si="10"/>
        <v>0</v>
      </c>
      <c r="M23" s="19">
        <f t="shared" si="10"/>
        <v>0</v>
      </c>
      <c r="N23" s="19">
        <f t="shared" si="10"/>
        <v>0</v>
      </c>
      <c r="O23" s="19">
        <f t="shared" si="10"/>
        <v>3</v>
      </c>
      <c r="P23" s="19">
        <f t="shared" si="10"/>
        <v>0</v>
      </c>
      <c r="Q23" s="19">
        <f t="shared" si="10"/>
        <v>0</v>
      </c>
      <c r="R23" s="19">
        <f t="shared" si="10"/>
        <v>0</v>
      </c>
      <c r="S23" s="19">
        <f t="shared" si="10"/>
        <v>0</v>
      </c>
      <c r="T23" s="19">
        <f t="shared" si="10"/>
        <v>0</v>
      </c>
      <c r="U23" s="19">
        <f t="shared" si="10"/>
        <v>0</v>
      </c>
      <c r="V23" s="19">
        <f t="shared" si="10"/>
        <v>0</v>
      </c>
      <c r="W23" s="19">
        <f t="shared" si="10"/>
        <v>0</v>
      </c>
      <c r="X23" s="19">
        <f t="shared" si="10"/>
        <v>0</v>
      </c>
      <c r="Y23" s="19">
        <f t="shared" si="10"/>
        <v>0</v>
      </c>
      <c r="Z23" s="19">
        <f t="shared" si="10"/>
        <v>0</v>
      </c>
      <c r="AA23" s="19">
        <f t="shared" si="10"/>
        <v>0</v>
      </c>
      <c r="AB23" s="19"/>
    </row>
    <row r="24" spans="1:28" x14ac:dyDescent="0.25">
      <c r="A24" s="50" t="s">
        <v>102</v>
      </c>
      <c r="B24" s="50">
        <v>2</v>
      </c>
      <c r="C24" s="50" t="s">
        <v>103</v>
      </c>
      <c r="D24" s="50" t="s">
        <v>53</v>
      </c>
      <c r="E24" s="50" t="s">
        <v>20</v>
      </c>
      <c r="F24" s="50">
        <v>12</v>
      </c>
      <c r="G24" s="50">
        <v>16</v>
      </c>
      <c r="H24" s="50" t="s">
        <v>106</v>
      </c>
      <c r="I24" s="50">
        <v>16</v>
      </c>
      <c r="J24" s="50">
        <v>20</v>
      </c>
      <c r="K24" s="50">
        <v>18</v>
      </c>
      <c r="L24" s="50">
        <v>20</v>
      </c>
      <c r="M24" s="50" t="s">
        <v>118</v>
      </c>
      <c r="N24" s="50">
        <v>10</v>
      </c>
      <c r="O24" s="50">
        <v>11</v>
      </c>
      <c r="P24" s="50"/>
      <c r="Q24" s="50"/>
      <c r="R24" s="50"/>
      <c r="S24" s="50"/>
      <c r="T24" s="50"/>
      <c r="U24" s="38"/>
      <c r="V24" s="50"/>
      <c r="W24" s="38"/>
      <c r="X24" s="38"/>
      <c r="Y24" s="38"/>
      <c r="Z24" s="38"/>
      <c r="AA24" s="38"/>
      <c r="AB24" s="38">
        <f>SUM(F25:AA25)</f>
        <v>0</v>
      </c>
    </row>
    <row r="25" spans="1:28" x14ac:dyDescent="0.25">
      <c r="A25" s="19"/>
      <c r="B25" s="19"/>
      <c r="C25" s="19"/>
      <c r="D25" s="19"/>
      <c r="E25" s="19"/>
      <c r="F25" s="19">
        <f t="shared" ref="F25:AA25" si="11">IF(F24=1,10,IF(F24=2,6,IF(F24=3,4,IF(F24=4,3,IF(F24=5,2,IF(F24=6,1,0))))))</f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0</v>
      </c>
      <c r="K25" s="19">
        <f t="shared" si="11"/>
        <v>0</v>
      </c>
      <c r="L25" s="19">
        <f t="shared" si="11"/>
        <v>0</v>
      </c>
      <c r="M25" s="19">
        <f t="shared" si="11"/>
        <v>0</v>
      </c>
      <c r="N25" s="19">
        <f t="shared" si="11"/>
        <v>0</v>
      </c>
      <c r="O25" s="19">
        <f t="shared" si="11"/>
        <v>0</v>
      </c>
      <c r="P25" s="19">
        <f t="shared" si="11"/>
        <v>0</v>
      </c>
      <c r="Q25" s="19">
        <f t="shared" si="11"/>
        <v>0</v>
      </c>
      <c r="R25" s="19">
        <f t="shared" si="11"/>
        <v>0</v>
      </c>
      <c r="S25" s="19">
        <f t="shared" si="11"/>
        <v>0</v>
      </c>
      <c r="T25" s="19">
        <f t="shared" si="11"/>
        <v>0</v>
      </c>
      <c r="U25" s="19">
        <f t="shared" si="11"/>
        <v>0</v>
      </c>
      <c r="V25" s="19">
        <f t="shared" si="11"/>
        <v>0</v>
      </c>
      <c r="W25" s="19">
        <f t="shared" si="11"/>
        <v>0</v>
      </c>
      <c r="X25" s="19">
        <f t="shared" si="11"/>
        <v>0</v>
      </c>
      <c r="Y25" s="19">
        <f t="shared" si="11"/>
        <v>0</v>
      </c>
      <c r="Z25" s="19">
        <f t="shared" si="11"/>
        <v>0</v>
      </c>
      <c r="AA25" s="19">
        <f t="shared" si="11"/>
        <v>0</v>
      </c>
      <c r="AB25" s="19"/>
    </row>
    <row r="26" spans="1:28" x14ac:dyDescent="0.25">
      <c r="A26" s="47" t="s">
        <v>48</v>
      </c>
      <c r="B26" s="47">
        <v>10</v>
      </c>
      <c r="C26" s="47" t="s">
        <v>35</v>
      </c>
      <c r="D26" s="47" t="s">
        <v>33</v>
      </c>
      <c r="E26" s="47" t="s">
        <v>34</v>
      </c>
      <c r="F26" s="33">
        <v>9</v>
      </c>
      <c r="G26" s="47">
        <v>9</v>
      </c>
      <c r="H26" s="47" t="s">
        <v>106</v>
      </c>
      <c r="I26" s="47">
        <v>14</v>
      </c>
      <c r="J26" s="47">
        <v>8</v>
      </c>
      <c r="K26" s="47">
        <v>7</v>
      </c>
      <c r="L26" s="47">
        <v>10</v>
      </c>
      <c r="M26" s="47">
        <v>12</v>
      </c>
      <c r="N26" s="47">
        <v>13</v>
      </c>
      <c r="O26" s="47" t="s">
        <v>119</v>
      </c>
      <c r="P26" s="47"/>
      <c r="Q26" s="47"/>
      <c r="R26" s="47"/>
      <c r="S26" s="47"/>
      <c r="T26" s="47"/>
      <c r="U26" s="33"/>
      <c r="V26" s="47"/>
      <c r="W26" s="33"/>
      <c r="X26" s="47"/>
      <c r="Y26" s="33"/>
      <c r="Z26" s="33"/>
      <c r="AA26" s="47"/>
      <c r="AB26" s="47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 t="shared" ref="F27:AA27" si="12">IF(F26=1,10,IF(F26=2,6,IF(F26=3,4,IF(F26=4,3,IF(F26=5,2,IF(F26=6,1,0))))))</f>
        <v>0</v>
      </c>
      <c r="G27" s="19">
        <f t="shared" si="12"/>
        <v>0</v>
      </c>
      <c r="H27" s="19">
        <f t="shared" si="12"/>
        <v>0</v>
      </c>
      <c r="I27" s="19">
        <f t="shared" si="12"/>
        <v>0</v>
      </c>
      <c r="J27" s="19">
        <f t="shared" si="12"/>
        <v>0</v>
      </c>
      <c r="K27" s="19">
        <f t="shared" si="12"/>
        <v>0</v>
      </c>
      <c r="L27" s="19">
        <f t="shared" si="12"/>
        <v>0</v>
      </c>
      <c r="M27" s="19">
        <f t="shared" si="12"/>
        <v>0</v>
      </c>
      <c r="N27" s="19">
        <f t="shared" si="12"/>
        <v>0</v>
      </c>
      <c r="O27" s="19">
        <f t="shared" si="12"/>
        <v>0</v>
      </c>
      <c r="P27" s="19">
        <f t="shared" si="12"/>
        <v>0</v>
      </c>
      <c r="Q27" s="19">
        <f t="shared" si="12"/>
        <v>0</v>
      </c>
      <c r="R27" s="19">
        <f t="shared" si="12"/>
        <v>0</v>
      </c>
      <c r="S27" s="19">
        <f t="shared" si="12"/>
        <v>0</v>
      </c>
      <c r="T27" s="19">
        <f t="shared" si="12"/>
        <v>0</v>
      </c>
      <c r="U27" s="19">
        <f t="shared" si="12"/>
        <v>0</v>
      </c>
      <c r="V27" s="19">
        <f t="shared" si="12"/>
        <v>0</v>
      </c>
      <c r="W27" s="19">
        <f t="shared" si="12"/>
        <v>0</v>
      </c>
      <c r="X27" s="19">
        <f t="shared" si="12"/>
        <v>0</v>
      </c>
      <c r="Y27" s="19">
        <f t="shared" si="12"/>
        <v>0</v>
      </c>
      <c r="Z27" s="19">
        <f t="shared" si="12"/>
        <v>0</v>
      </c>
      <c r="AA27" s="19">
        <f t="shared" si="12"/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 t="shared" ref="F29:AA29" si="13">IF(F28=1,10,IF(F28=2,6,IF(F28=3,4,IF(F28=4,3,IF(F28=5,2,IF(F28=6,1,0))))))</f>
        <v>0</v>
      </c>
      <c r="G29" s="19">
        <f t="shared" si="13"/>
        <v>0</v>
      </c>
      <c r="H29" s="19">
        <f t="shared" si="13"/>
        <v>0</v>
      </c>
      <c r="I29" s="19">
        <f t="shared" si="13"/>
        <v>0</v>
      </c>
      <c r="J29" s="19">
        <f t="shared" si="13"/>
        <v>0</v>
      </c>
      <c r="K29" s="19">
        <f t="shared" si="13"/>
        <v>0</v>
      </c>
      <c r="L29" s="19">
        <f t="shared" si="13"/>
        <v>0</v>
      </c>
      <c r="M29" s="19">
        <f t="shared" si="13"/>
        <v>0</v>
      </c>
      <c r="N29" s="19">
        <f t="shared" si="13"/>
        <v>0</v>
      </c>
      <c r="O29" s="19">
        <f t="shared" si="13"/>
        <v>0</v>
      </c>
      <c r="P29" s="19">
        <f t="shared" si="13"/>
        <v>0</v>
      </c>
      <c r="Q29" s="19">
        <f t="shared" si="13"/>
        <v>0</v>
      </c>
      <c r="R29" s="19">
        <f t="shared" si="13"/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>
        <f t="shared" si="13"/>
        <v>0</v>
      </c>
      <c r="W29" s="19">
        <f t="shared" si="13"/>
        <v>0</v>
      </c>
      <c r="X29" s="19">
        <f t="shared" si="13"/>
        <v>0</v>
      </c>
      <c r="Y29" s="19">
        <f t="shared" si="13"/>
        <v>0</v>
      </c>
      <c r="Z29" s="19">
        <f t="shared" si="13"/>
        <v>0</v>
      </c>
      <c r="AA29" s="19">
        <f t="shared" si="13"/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/>
      <c r="Q30" s="32"/>
      <c r="R30" s="32"/>
      <c r="S30" s="42"/>
      <c r="T30" s="42"/>
      <c r="U30" s="32"/>
      <c r="V30" s="42"/>
      <c r="W30" s="32"/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 t="shared" ref="F31:AA31" si="14">IF(F30=1,10,IF(F30=2,6,IF(F30=3,4,IF(F30=4,3,IF(F30=5,2,IF(F30=6,1,0))))))</f>
        <v>0</v>
      </c>
      <c r="G31" s="19">
        <f t="shared" si="14"/>
        <v>0</v>
      </c>
      <c r="H31" s="19">
        <f t="shared" si="14"/>
        <v>0</v>
      </c>
      <c r="I31" s="19">
        <f t="shared" si="14"/>
        <v>0</v>
      </c>
      <c r="J31" s="19">
        <f t="shared" si="14"/>
        <v>0</v>
      </c>
      <c r="K31" s="19">
        <f t="shared" si="14"/>
        <v>0</v>
      </c>
      <c r="L31" s="19">
        <f t="shared" si="14"/>
        <v>0</v>
      </c>
      <c r="M31" s="19">
        <f t="shared" si="14"/>
        <v>0</v>
      </c>
      <c r="N31" s="19">
        <f t="shared" si="14"/>
        <v>0</v>
      </c>
      <c r="O31" s="19">
        <f t="shared" si="14"/>
        <v>0</v>
      </c>
      <c r="P31" s="19">
        <f t="shared" si="14"/>
        <v>0</v>
      </c>
      <c r="Q31" s="19">
        <f t="shared" si="14"/>
        <v>0</v>
      </c>
      <c r="R31" s="19">
        <f t="shared" si="14"/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V31" s="19">
        <f t="shared" si="14"/>
        <v>0</v>
      </c>
      <c r="W31" s="19">
        <f t="shared" si="14"/>
        <v>0</v>
      </c>
      <c r="X31" s="19">
        <f t="shared" si="14"/>
        <v>0</v>
      </c>
      <c r="Y31" s="19">
        <f t="shared" si="14"/>
        <v>0</v>
      </c>
      <c r="Z31" s="19">
        <f t="shared" si="14"/>
        <v>0</v>
      </c>
      <c r="AA31" s="19">
        <f t="shared" si="14"/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 t="shared" ref="F33:AA33" si="15">IF(F32=1,10,IF(F32=2,6,IF(F32=3,4,IF(F32=4,3,IF(F32=5,2,IF(F32=6,1,0))))))</f>
        <v>0</v>
      </c>
      <c r="G33" s="19">
        <f t="shared" si="15"/>
        <v>0</v>
      </c>
      <c r="H33" s="19">
        <f t="shared" si="15"/>
        <v>0</v>
      </c>
      <c r="I33" s="19">
        <f t="shared" si="15"/>
        <v>0</v>
      </c>
      <c r="J33" s="19">
        <f t="shared" si="15"/>
        <v>0</v>
      </c>
      <c r="K33" s="19">
        <f t="shared" si="15"/>
        <v>0</v>
      </c>
      <c r="L33" s="19">
        <f t="shared" si="15"/>
        <v>0</v>
      </c>
      <c r="M33" s="19">
        <f t="shared" si="15"/>
        <v>0</v>
      </c>
      <c r="N33" s="19">
        <f t="shared" si="15"/>
        <v>0</v>
      </c>
      <c r="O33" s="19">
        <f t="shared" si="15"/>
        <v>0</v>
      </c>
      <c r="P33" s="19">
        <f t="shared" si="15"/>
        <v>0</v>
      </c>
      <c r="Q33" s="19">
        <f t="shared" si="15"/>
        <v>0</v>
      </c>
      <c r="R33" s="19">
        <f t="shared" si="15"/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  <c r="V33" s="19">
        <f t="shared" si="15"/>
        <v>0</v>
      </c>
      <c r="W33" s="19">
        <f t="shared" si="15"/>
        <v>0</v>
      </c>
      <c r="X33" s="19">
        <f t="shared" si="15"/>
        <v>0</v>
      </c>
      <c r="Y33" s="19">
        <f t="shared" si="15"/>
        <v>0</v>
      </c>
      <c r="Z33" s="19">
        <f t="shared" si="15"/>
        <v>0</v>
      </c>
      <c r="AA33" s="19">
        <f t="shared" si="15"/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/>
      <c r="Q34" s="49"/>
      <c r="R34" s="49"/>
      <c r="S34" s="49"/>
      <c r="T34" s="49"/>
      <c r="U34" s="31"/>
      <c r="V34" s="49"/>
      <c r="W34" s="31"/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 t="shared" ref="F35:AA35" si="16">IF(F34=1,10,IF(F34=2,6,IF(F34=3,4,IF(F34=4,3,IF(F34=5,2,IF(F34=6,1,0))))))</f>
        <v>0</v>
      </c>
      <c r="G35" s="19">
        <f t="shared" si="16"/>
        <v>0</v>
      </c>
      <c r="H35" s="19">
        <f t="shared" si="16"/>
        <v>0</v>
      </c>
      <c r="I35" s="19">
        <f t="shared" si="16"/>
        <v>0</v>
      </c>
      <c r="J35" s="19">
        <f t="shared" si="16"/>
        <v>0</v>
      </c>
      <c r="K35" s="19">
        <f t="shared" si="16"/>
        <v>0</v>
      </c>
      <c r="L35" s="19">
        <f t="shared" si="16"/>
        <v>0</v>
      </c>
      <c r="M35" s="19">
        <f t="shared" si="16"/>
        <v>0</v>
      </c>
      <c r="N35" s="19">
        <f t="shared" si="16"/>
        <v>0</v>
      </c>
      <c r="O35" s="19">
        <f t="shared" si="16"/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V35" s="19">
        <f t="shared" si="16"/>
        <v>0</v>
      </c>
      <c r="W35" s="19">
        <f t="shared" si="16"/>
        <v>0</v>
      </c>
      <c r="X35" s="19">
        <f t="shared" si="16"/>
        <v>0</v>
      </c>
      <c r="Y35" s="19">
        <f t="shared" si="16"/>
        <v>0</v>
      </c>
      <c r="Z35" s="19">
        <f t="shared" si="16"/>
        <v>0</v>
      </c>
      <c r="AA35" s="19">
        <f t="shared" si="16"/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/>
      <c r="Q36" s="48"/>
      <c r="R36" s="48"/>
      <c r="S36" s="35"/>
      <c r="T36" s="48"/>
      <c r="U36" s="35"/>
      <c r="V36" s="48"/>
      <c r="W36" s="35"/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 t="shared" ref="F37:AA37" si="17">IF(F36=1,10,IF(F36=2,6,IF(F36=3,4,IF(F36=4,3,IF(F36=5,2,IF(F36=6,1,0))))))</f>
        <v>0</v>
      </c>
      <c r="G37" s="19">
        <f t="shared" si="17"/>
        <v>0</v>
      </c>
      <c r="H37" s="19">
        <f t="shared" si="17"/>
        <v>0</v>
      </c>
      <c r="I37" s="19">
        <f t="shared" si="17"/>
        <v>0</v>
      </c>
      <c r="J37" s="19">
        <f t="shared" si="17"/>
        <v>0</v>
      </c>
      <c r="K37" s="19">
        <f t="shared" si="17"/>
        <v>0</v>
      </c>
      <c r="L37" s="19">
        <f t="shared" si="17"/>
        <v>0</v>
      </c>
      <c r="M37" s="19">
        <f t="shared" si="17"/>
        <v>0</v>
      </c>
      <c r="N37" s="19">
        <f t="shared" si="17"/>
        <v>0</v>
      </c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>
        <f t="shared" si="17"/>
        <v>0</v>
      </c>
      <c r="W37" s="19">
        <f t="shared" si="17"/>
        <v>0</v>
      </c>
      <c r="X37" s="19">
        <f t="shared" si="17"/>
        <v>0</v>
      </c>
      <c r="Y37" s="19">
        <f t="shared" si="17"/>
        <v>0</v>
      </c>
      <c r="Z37" s="19">
        <f t="shared" si="17"/>
        <v>0</v>
      </c>
      <c r="AA37" s="19">
        <f t="shared" si="17"/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 t="shared" ref="F39:AA39" si="18">IF(F38=1,10,IF(F38=2,6,IF(F38=3,4,IF(F38=4,3,IF(F38=5,2,IF(F38=6,1,0))))))</f>
        <v>0</v>
      </c>
      <c r="G39" s="19">
        <f t="shared" si="18"/>
        <v>0</v>
      </c>
      <c r="H39" s="19">
        <f t="shared" si="18"/>
        <v>0</v>
      </c>
      <c r="I39" s="19">
        <f t="shared" si="18"/>
        <v>0</v>
      </c>
      <c r="J39" s="19">
        <f t="shared" si="18"/>
        <v>0</v>
      </c>
      <c r="K39" s="19">
        <f t="shared" si="18"/>
        <v>0</v>
      </c>
      <c r="L39" s="19">
        <f t="shared" si="18"/>
        <v>0</v>
      </c>
      <c r="M39" s="19">
        <f t="shared" si="18"/>
        <v>0</v>
      </c>
      <c r="N39" s="19">
        <f t="shared" si="18"/>
        <v>0</v>
      </c>
      <c r="O39" s="19">
        <f t="shared" si="18"/>
        <v>0</v>
      </c>
      <c r="P39" s="19">
        <f t="shared" si="18"/>
        <v>0</v>
      </c>
      <c r="Q39" s="19">
        <f t="shared" si="18"/>
        <v>0</v>
      </c>
      <c r="R39" s="19">
        <f t="shared" si="18"/>
        <v>0</v>
      </c>
      <c r="S39" s="19">
        <f t="shared" si="18"/>
        <v>0</v>
      </c>
      <c r="T39" s="19">
        <f t="shared" si="18"/>
        <v>0</v>
      </c>
      <c r="U39" s="19">
        <f t="shared" si="18"/>
        <v>0</v>
      </c>
      <c r="V39" s="19">
        <f t="shared" si="18"/>
        <v>0</v>
      </c>
      <c r="W39" s="19">
        <f t="shared" si="18"/>
        <v>0</v>
      </c>
      <c r="X39" s="19">
        <f t="shared" si="18"/>
        <v>0</v>
      </c>
      <c r="Y39" s="19">
        <f t="shared" si="18"/>
        <v>0</v>
      </c>
      <c r="Z39" s="19">
        <f t="shared" si="18"/>
        <v>0</v>
      </c>
      <c r="AA39" s="19">
        <f t="shared" si="18"/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 t="shared" ref="F41:AA41" si="19">IF(F40=1,10,IF(F40=2,6,IF(F40=3,4,IF(F40=4,3,IF(F40=5,2,IF(F40=6,1,0))))))</f>
        <v>0</v>
      </c>
      <c r="G41" s="19">
        <f t="shared" si="19"/>
        <v>0</v>
      </c>
      <c r="H41" s="19">
        <f t="shared" si="19"/>
        <v>0</v>
      </c>
      <c r="I41" s="19">
        <f t="shared" si="19"/>
        <v>0</v>
      </c>
      <c r="J41" s="19">
        <f t="shared" si="19"/>
        <v>0</v>
      </c>
      <c r="K41" s="19">
        <f t="shared" si="19"/>
        <v>0</v>
      </c>
      <c r="L41" s="19">
        <f t="shared" si="19"/>
        <v>0</v>
      </c>
      <c r="M41" s="19">
        <f t="shared" si="19"/>
        <v>0</v>
      </c>
      <c r="N41" s="19">
        <f t="shared" si="19"/>
        <v>0</v>
      </c>
      <c r="O41" s="19">
        <f t="shared" si="19"/>
        <v>0</v>
      </c>
      <c r="P41" s="19">
        <f t="shared" si="19"/>
        <v>0</v>
      </c>
      <c r="Q41" s="19">
        <f t="shared" si="19"/>
        <v>0</v>
      </c>
      <c r="R41" s="19">
        <f t="shared" si="19"/>
        <v>0</v>
      </c>
      <c r="S41" s="19">
        <f t="shared" si="19"/>
        <v>0</v>
      </c>
      <c r="T41" s="19">
        <f t="shared" si="19"/>
        <v>0</v>
      </c>
      <c r="U41" s="19">
        <f t="shared" si="19"/>
        <v>0</v>
      </c>
      <c r="V41" s="19">
        <f t="shared" si="19"/>
        <v>0</v>
      </c>
      <c r="W41" s="19">
        <f t="shared" si="19"/>
        <v>0</v>
      </c>
      <c r="X41" s="19">
        <f t="shared" si="19"/>
        <v>0</v>
      </c>
      <c r="Y41" s="19">
        <f t="shared" si="19"/>
        <v>0</v>
      </c>
      <c r="Z41" s="19">
        <f t="shared" si="19"/>
        <v>0</v>
      </c>
      <c r="AA41" s="19">
        <f t="shared" si="19"/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/>
      <c r="Q42" s="18"/>
      <c r="R42" s="28"/>
      <c r="S42" s="18"/>
      <c r="T42" s="18"/>
      <c r="U42" s="18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" si="20">IF(F42=1,10,IF(F42=2,6,IF(F42=3,4,IF(F42=4,3,IF(F42=5,2,IF(F42=6,1,0))))))</f>
        <v>0</v>
      </c>
      <c r="G43" s="19">
        <f t="shared" ref="G43" si="21">IF(G42=1,10,IF(G42=2,6,IF(G42=3,4,IF(G42=4,3,IF(G42=5,2,IF(G42=6,1,0))))))</f>
        <v>0</v>
      </c>
      <c r="H43" s="19">
        <f t="shared" ref="H43" si="22">IF(H42=1,10,IF(H42=2,6,IF(H42=3,4,IF(H42=4,3,IF(H42=5,2,IF(H42=6,1,0))))))</f>
        <v>0</v>
      </c>
      <c r="I43" s="19">
        <f t="shared" ref="I43" si="23">IF(I42=1,10,IF(I42=2,6,IF(I42=3,4,IF(I42=4,3,IF(I42=5,2,IF(I42=6,1,0))))))</f>
        <v>0</v>
      </c>
      <c r="J43" s="19">
        <f t="shared" ref="J43" si="24">IF(J42=1,10,IF(J42=2,6,IF(J42=3,4,IF(J42=4,3,IF(J42=5,2,IF(J42=6,1,0))))))</f>
        <v>0</v>
      </c>
      <c r="K43" s="19">
        <f t="shared" ref="K43" si="25">IF(K42=1,10,IF(K42=2,6,IF(K42=3,4,IF(K42=4,3,IF(K42=5,2,IF(K42=6,1,0))))))</f>
        <v>0</v>
      </c>
      <c r="L43" s="19">
        <f t="shared" ref="L43" si="26">IF(L42=1,10,IF(L42=2,6,IF(L42=3,4,IF(L42=4,3,IF(L42=5,2,IF(L42=6,1,0))))))</f>
        <v>0</v>
      </c>
      <c r="M43" s="19">
        <f t="shared" ref="M43" si="27">IF(M42=1,10,IF(M42=2,6,IF(M42=3,4,IF(M42=4,3,IF(M42=5,2,IF(M42=6,1,0))))))</f>
        <v>0</v>
      </c>
      <c r="N43" s="19">
        <f t="shared" ref="N43" si="28">IF(N42=1,10,IF(N42=2,6,IF(N42=3,4,IF(N42=4,3,IF(N42=5,2,IF(N42=6,1,0))))))</f>
        <v>0</v>
      </c>
      <c r="O43" s="19">
        <f t="shared" ref="O43" si="29">IF(O42=1,10,IF(O42=2,6,IF(O42=3,4,IF(O42=4,3,IF(O42=5,2,IF(O42=6,1,0))))))</f>
        <v>0</v>
      </c>
      <c r="P43" s="19">
        <f t="shared" ref="P43" si="30">IF(P42=1,10,IF(P42=2,6,IF(P42=3,4,IF(P42=4,3,IF(P42=5,2,IF(P42=6,1,0))))))</f>
        <v>0</v>
      </c>
      <c r="Q43" s="19">
        <f t="shared" ref="Q43" si="31">IF(Q42=1,10,IF(Q42=2,6,IF(Q42=3,4,IF(Q42=4,3,IF(Q42=5,2,IF(Q42=6,1,0))))))</f>
        <v>0</v>
      </c>
      <c r="R43" s="19">
        <f t="shared" ref="R43" si="32">IF(R42=1,10,IF(R42=2,6,IF(R42=3,4,IF(R42=4,3,IF(R42=5,2,IF(R42=6,1,0))))))</f>
        <v>0</v>
      </c>
      <c r="S43" s="19">
        <f t="shared" ref="S43" si="33">IF(S42=1,10,IF(S42=2,6,IF(S42=3,4,IF(S42=4,3,IF(S42=5,2,IF(S42=6,1,0))))))</f>
        <v>0</v>
      </c>
      <c r="T43" s="19">
        <f t="shared" ref="T43" si="34">IF(T42=1,10,IF(T42=2,6,IF(T42=3,4,IF(T42=4,3,IF(T42=5,2,IF(T42=6,1,0))))))</f>
        <v>0</v>
      </c>
      <c r="U43" s="19">
        <f t="shared" ref="U43" si="35">IF(U42=1,10,IF(U42=2,6,IF(U42=3,4,IF(U42=4,3,IF(U42=5,2,IF(U42=6,1,0))))))</f>
        <v>0</v>
      </c>
      <c r="V43" s="19">
        <f t="shared" ref="V43" si="36">IF(V42=1,10,IF(V42=2,6,IF(V42=3,4,IF(V42=4,3,IF(V42=5,2,IF(V42=6,1,0))))))</f>
        <v>0</v>
      </c>
      <c r="W43" s="19">
        <f t="shared" ref="W43" si="37">IF(W42=1,10,IF(W42=2,6,IF(W42=3,4,IF(W42=4,3,IF(W42=5,2,IF(W42=6,1,0))))))</f>
        <v>0</v>
      </c>
      <c r="X43" s="19">
        <f t="shared" ref="X43" si="38">IF(X42=1,10,IF(X42=2,6,IF(X42=3,4,IF(X42=4,3,IF(X42=5,2,IF(X42=6,1,0))))))</f>
        <v>0</v>
      </c>
      <c r="Y43" s="19">
        <f t="shared" ref="Y43" si="39">IF(Y42=1,10,IF(Y42=2,6,IF(Y42=3,4,IF(Y42=4,3,IF(Y42=5,2,IF(Y42=6,1,0))))))</f>
        <v>0</v>
      </c>
      <c r="Z43" s="19">
        <f t="shared" ref="Z43" si="40">IF(Z42=1,10,IF(Z42=2,6,IF(Z42=3,4,IF(Z42=4,3,IF(Z42=5,2,IF(Z42=6,1,0))))))</f>
        <v>0</v>
      </c>
      <c r="AA43" s="19">
        <f t="shared" ref="AA43" si="41">IF(AA42=1,10,IF(AA42=2,6,IF(AA42=3,4,IF(AA42=4,3,IF(AA42=5,2,IF(AA42=6,1,0))))))</f>
        <v>0</v>
      </c>
      <c r="AB43" s="19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411</v>
      </c>
      <c r="E2" s="9">
        <f>'2023 Driver Ranking'!AE2+'2023 Driver Ranking'!AE4</f>
        <v>375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Ranking'!AD8+'2023 Driver Ranking'!AD12</f>
        <v>203</v>
      </c>
      <c r="E3" s="14">
        <f>'2023 Driver Ranking'!AE8+'2023 Driver Ranking'!AE12</f>
        <v>193</v>
      </c>
    </row>
    <row r="4" spans="1:5" x14ac:dyDescent="0.25">
      <c r="A4" s="7" t="s">
        <v>105</v>
      </c>
      <c r="B4" s="7" t="s">
        <v>20</v>
      </c>
      <c r="C4" s="7" t="s">
        <v>73</v>
      </c>
      <c r="D4" s="7">
        <f>'2023 Driver Ranking'!AD6+'2023 Driver Ranking'!AD16</f>
        <v>181</v>
      </c>
      <c r="E4" s="7">
        <f>'2023 Driver Ranking'!AE6+'2023 Driver Ranking'!AE16</f>
        <v>168</v>
      </c>
    </row>
    <row r="5" spans="1:5" x14ac:dyDescent="0.25">
      <c r="A5" s="6" t="s">
        <v>64</v>
      </c>
      <c r="B5" s="6" t="s">
        <v>64</v>
      </c>
      <c r="C5" s="6" t="s">
        <v>67</v>
      </c>
      <c r="D5" s="6">
        <f>'2023 Driver Ranking'!AD10+'2023 Driver Ranking'!AD14</f>
        <v>157</v>
      </c>
      <c r="E5" s="6">
        <f>'2023 Driver Ranking'!AE10+'2023 Driver Ranking'!AE14</f>
        <v>140</v>
      </c>
    </row>
    <row r="6" spans="1:5" x14ac:dyDescent="0.25">
      <c r="A6" s="5" t="s">
        <v>42</v>
      </c>
      <c r="B6" s="5" t="s">
        <v>20</v>
      </c>
      <c r="C6" s="5" t="s">
        <v>73</v>
      </c>
      <c r="D6" s="5">
        <f>'2023 Driver Ranking'!AD18+'2023 Driver Ranking'!AD22</f>
        <v>59</v>
      </c>
      <c r="E6" s="5">
        <f>'2023 Driver Ranking'!AE18+'2023 Driver Ranking'!AE22</f>
        <v>59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Ranking'!AD20+'2023 Driver Ranking'!AD24</f>
        <v>47</v>
      </c>
      <c r="E7" s="2">
        <f>'2023 Driver Ranking'!AE20+'2023 Driver Ranking'!AE24</f>
        <v>45</v>
      </c>
    </row>
    <row r="8" spans="1:5" x14ac:dyDescent="0.25">
      <c r="A8" s="3" t="s">
        <v>39</v>
      </c>
      <c r="B8" s="3" t="s">
        <v>25</v>
      </c>
      <c r="C8" s="3" t="s">
        <v>70</v>
      </c>
      <c r="D8" s="3">
        <f>'2023 Driver Ranking'!AD28+'2023 Driver Ranking'!AD36</f>
        <v>11</v>
      </c>
      <c r="E8" s="3">
        <f>'2023 Driver Ranking'!AE28+'2023 Driver Ranking'!AE36</f>
        <v>8</v>
      </c>
    </row>
    <row r="9" spans="1:5" x14ac:dyDescent="0.25">
      <c r="A9" s="4" t="s">
        <v>53</v>
      </c>
      <c r="B9" s="4" t="s">
        <v>20</v>
      </c>
      <c r="C9" s="4" t="s">
        <v>73</v>
      </c>
      <c r="D9" s="4">
        <f>'2023 Driver Ranking'!AD26+'2023 Driver Ranking'!AD38</f>
        <v>11</v>
      </c>
      <c r="E9" s="4">
        <f>'2023 Driver Ranking'!AE26+'2023 Driver Ranking'!AE38</f>
        <v>11</v>
      </c>
    </row>
    <row r="10" spans="1:5" x14ac:dyDescent="0.25">
      <c r="A10" s="10" t="s">
        <v>104</v>
      </c>
      <c r="B10" s="10" t="s">
        <v>25</v>
      </c>
      <c r="C10" s="10" t="s">
        <v>71</v>
      </c>
      <c r="D10" s="10">
        <f>'2023 Driver Ranking'!AD30+'2023 Driver Ranking'!AD32</f>
        <v>9</v>
      </c>
      <c r="E10" s="10">
        <f>'2023 Driver Ranking'!AE30+'2023 Driver Ranking'!AE32</f>
        <v>9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Ranking'!AD34+'2023 Driver Ranking'!AD40</f>
        <v>2</v>
      </c>
      <c r="E11" s="9">
        <f>'2023 Driver Ranking'!AE34+'2023 Driver Ranking'!AE40</f>
        <v>2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153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Ranking'!AB8+'2003-2009 Driver Ranking'!AB10</f>
        <v>77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'2003-2009 Driver Ranking'!AB6+'2003-2009 Driver Ranking'!AB18</f>
        <v>66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'2003-2009 Driver Ranking'!AB12+'2003-2009 Driver Ranking'!AB14</f>
        <v>54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'2003-2009 Driver Ranking'!AB16+'2003-2009 Driver Ranking'!AB22</f>
        <v>22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Ranking'!AB20+'2003-2009 Driver Ranking'!AB24</f>
        <v>12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Ranking'!AB32</f>
        <v>3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Ranking'!AB34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1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Ranking'!AB36+'2003-2009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135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Ranking'!AB8+'1991-2002 Driver Ranking'!AB12</f>
        <v>43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'1991-2002 Driver Ranking'!AB6+'1991-2002 Driver Ranking'!AB18</f>
        <v>38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'1991-2002 Driver Ranking'!AB10+'1991-2002 Driver Ranking'!AB14</f>
        <v>27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'1991-2002 Driver Ranking'!AB16+'1991-2002 Driver Ranking'!AB22</f>
        <v>13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Ranking'!AB20+'1991-2002 Driver Ranking'!AB26</f>
        <v>4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Ranking'!AB24+'1991-2002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2023-07-12T01:30:58Z</dcterms:modified>
</cp:coreProperties>
</file>