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Ranking System Notes" sheetId="4" r:id="rId7"/>
  </sheets>
  <definedNames>
    <definedName name="_xlnm._FilterDatabase" localSheetId="2" hidden="1">'1991-2002 Driver Ranking'!$A$1:$AD$43</definedName>
    <definedName name="_xlnm._FilterDatabase" localSheetId="5" hidden="1">'1991-2002 Team Ranking'!$A$1:$E$11</definedName>
    <definedName name="_xlnm._FilterDatabase" localSheetId="1" hidden="1">'2003-2009 Driver Ranking'!$A$1:$AB$43</definedName>
    <definedName name="_xlnm._FilterDatabase" localSheetId="4" hidden="1">'2003-2009 Team Ranking'!$A$1:$D$11</definedName>
    <definedName name="_xlnm._FilterDatabase" localSheetId="0" hidden="1">'2021 Driver Ranking'!$A$1:$AE$43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AB8" i="5" l="1"/>
  <c r="AC2" i="1"/>
  <c r="AB8" i="1"/>
  <c r="AC6" i="1"/>
  <c r="AC14" i="1"/>
  <c r="AB6" i="5" l="1"/>
  <c r="AB4" i="5" l="1"/>
  <c r="AB4" i="1"/>
  <c r="AB6" i="1" l="1"/>
  <c r="AB10" i="5" l="1"/>
  <c r="AB10" i="1"/>
  <c r="AC16" i="1" l="1"/>
  <c r="AB16" i="1"/>
  <c r="AB16" i="5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C42" i="5" l="1"/>
  <c r="AD42" i="1"/>
  <c r="AE42" i="1"/>
  <c r="AD42" i="5"/>
  <c r="AB42" i="2"/>
  <c r="AB18" i="5" l="1"/>
  <c r="AB2" i="5"/>
  <c r="AB18" i="1"/>
  <c r="AC4" i="1"/>
  <c r="AB2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B30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F3" i="1"/>
  <c r="AD4" i="5" l="1"/>
  <c r="AD8" i="5"/>
  <c r="AD12" i="5"/>
  <c r="AD22" i="5"/>
  <c r="AD24" i="5"/>
  <c r="AD26" i="5"/>
  <c r="E9" i="9" s="1"/>
  <c r="AD34" i="5"/>
  <c r="AD36" i="5"/>
  <c r="AD40" i="5"/>
  <c r="AD10" i="5"/>
  <c r="E5" i="9" s="1"/>
  <c r="AD14" i="5"/>
  <c r="AD18" i="5"/>
  <c r="AD16" i="5"/>
  <c r="AD28" i="5"/>
  <c r="AD38" i="5"/>
  <c r="AD20" i="5"/>
  <c r="AD6" i="5"/>
  <c r="AD2" i="5"/>
  <c r="E2" i="9" s="1"/>
  <c r="AC2" i="5"/>
  <c r="AD30" i="5"/>
  <c r="AD32" i="5"/>
  <c r="F5" i="1"/>
  <c r="AD2" i="1" s="1"/>
  <c r="AC4" i="5"/>
  <c r="AC16" i="5"/>
  <c r="AC30" i="5"/>
  <c r="AB40" i="2"/>
  <c r="AB6" i="2"/>
  <c r="AB16" i="2"/>
  <c r="AC10" i="5"/>
  <c r="AC18" i="5"/>
  <c r="AC24" i="5"/>
  <c r="AC28" i="5"/>
  <c r="AC34" i="5"/>
  <c r="AC32" i="5"/>
  <c r="AC6" i="5"/>
  <c r="AC14" i="5"/>
  <c r="AC20" i="5"/>
  <c r="AC38" i="5"/>
  <c r="AC26" i="5"/>
  <c r="AC40" i="5"/>
  <c r="AC8" i="5"/>
  <c r="AC22" i="5"/>
  <c r="D8" i="9" s="1"/>
  <c r="AC36" i="5"/>
  <c r="AC12" i="5"/>
  <c r="D4" i="9" s="1"/>
  <c r="AB28" i="2"/>
  <c r="AB18" i="2"/>
  <c r="AB30" i="2"/>
  <c r="AB14" i="2"/>
  <c r="AB24" i="2"/>
  <c r="AB36" i="2"/>
  <c r="AB10" i="2"/>
  <c r="AB22" i="2"/>
  <c r="AB32" i="2"/>
  <c r="AB38" i="2"/>
  <c r="D11" i="7" s="1"/>
  <c r="AB34" i="2"/>
  <c r="AB26" i="2"/>
  <c r="AB20" i="2"/>
  <c r="D7" i="7" s="1"/>
  <c r="AB8" i="2"/>
  <c r="AB12" i="2"/>
  <c r="AB2" i="2"/>
  <c r="AB4" i="2"/>
  <c r="D2" i="7" s="1"/>
  <c r="D9" i="7" l="1"/>
  <c r="D9" i="9"/>
  <c r="D2" i="9"/>
  <c r="D5" i="9"/>
  <c r="D3" i="7"/>
  <c r="D3" i="9"/>
  <c r="D10" i="9"/>
  <c r="E3" i="9"/>
  <c r="D5" i="7"/>
  <c r="E11" i="9"/>
  <c r="D6" i="9"/>
  <c r="E10" i="9"/>
  <c r="E8" i="9"/>
  <c r="E4" i="9"/>
  <c r="D4" i="7"/>
  <c r="D8" i="7"/>
  <c r="D6" i="7"/>
  <c r="E6" i="9"/>
  <c r="E7" i="9"/>
  <c r="D7" i="9"/>
  <c r="D10" i="7"/>
  <c r="D11" i="9"/>
  <c r="AD4" i="1"/>
  <c r="AE4" i="1"/>
  <c r="F7" i="1"/>
  <c r="AE2" i="1"/>
  <c r="F9" i="1" l="1"/>
  <c r="F11" i="1" l="1"/>
  <c r="AE10" i="1" s="1"/>
  <c r="AE6" i="1"/>
  <c r="E2" i="6" s="1"/>
  <c r="AD6" i="1"/>
  <c r="D2" i="6" s="1"/>
  <c r="AD10" i="1" l="1"/>
  <c r="F13" i="1"/>
  <c r="AE8" i="1"/>
  <c r="E3" i="6" s="1"/>
  <c r="AD8" i="1"/>
  <c r="D3" i="6" s="1"/>
  <c r="F15" i="1" l="1"/>
  <c r="AE14" i="1" s="1"/>
  <c r="AD14" i="1" l="1"/>
  <c r="F17" i="1"/>
  <c r="AE12" i="1"/>
  <c r="E4" i="6" s="1"/>
  <c r="AD12" i="1"/>
  <c r="D4" i="6" l="1"/>
  <c r="F19" i="1"/>
  <c r="AD16" i="1" s="1"/>
  <c r="D5" i="6" s="1"/>
  <c r="AE16" i="1" l="1"/>
  <c r="E5" i="6" s="1"/>
  <c r="F21" i="1"/>
  <c r="AE18" i="1"/>
  <c r="AD18" i="1"/>
  <c r="F23" i="1" l="1"/>
  <c r="AE22" i="1" s="1"/>
  <c r="AD22" i="1" l="1"/>
  <c r="F25" i="1"/>
  <c r="AE20" i="1"/>
  <c r="E6" i="6" s="1"/>
  <c r="AD20" i="1"/>
  <c r="D6" i="6" l="1"/>
  <c r="F27" i="1"/>
  <c r="AE24" i="1"/>
  <c r="AD24" i="1"/>
  <c r="F29" i="1" l="1"/>
  <c r="AE26" i="1"/>
  <c r="E8" i="6" s="1"/>
  <c r="AD26" i="1"/>
  <c r="D8" i="6" s="1"/>
  <c r="F31" i="1" l="1"/>
  <c r="AE28" i="1"/>
  <c r="E7" i="6" s="1"/>
  <c r="AD28" i="1"/>
  <c r="D7" i="6" s="1"/>
  <c r="F33" i="1" l="1"/>
  <c r="AE30" i="1"/>
  <c r="AD30" i="1"/>
  <c r="F35" i="1" l="1"/>
  <c r="AE34" i="1" s="1"/>
  <c r="E9" i="6" s="1"/>
  <c r="AD34" i="1" l="1"/>
  <c r="D9" i="6" s="1"/>
  <c r="F37" i="1"/>
  <c r="AE32" i="1"/>
  <c r="AD32" i="1"/>
  <c r="F39" i="1" l="1"/>
  <c r="AE36" i="1"/>
  <c r="E10" i="6" s="1"/>
  <c r="AD36" i="1"/>
  <c r="D10" i="6" s="1"/>
  <c r="F41" i="1" l="1"/>
  <c r="AE38" i="1"/>
  <c r="AD38" i="1"/>
  <c r="AE40" i="1" l="1"/>
  <c r="E11" i="6" s="1"/>
  <c r="AD40" i="1"/>
  <c r="D11" i="6" s="1"/>
</calcChain>
</file>

<file path=xl/sharedStrings.xml><?xml version="1.0" encoding="utf-8"?>
<sst xmlns="http://schemas.openxmlformats.org/spreadsheetml/2006/main" count="577" uniqueCount="115">
  <si>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</si>
  <si>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</si>
  <si>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</si>
  <si>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</si>
  <si>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</si>
  <si>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</si>
  <si>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</si>
  <si>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</si>
  <si>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</si>
  <si>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</si>
  <si>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</si>
  <si>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</si>
  <si>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</si>
  <si>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</si>
  <si>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</si>
  <si>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</si>
  <si>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</si>
  <si>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</si>
  <si>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</si>
  <si>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</si>
  <si>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</si>
  <si>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</si>
  <si>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</si>
  <si>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</si>
  <si>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</si>
  <si>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</si>
  <si>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</si>
  <si>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</si>
  <si>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</si>
  <si>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</si>
  <si>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</si>
  <si>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</si>
  <si>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</si>
  <si>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</si>
  <si>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</si>
  <si>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</si>
  <si>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</si>
  <si>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</si>
  <si>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</si>
  <si>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</si>
  <si>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</si>
  <si>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</si>
  <si>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</si>
  <si>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</si>
  <si>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</si>
  <si>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</si>
  <si>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</si>
  <si>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</si>
  <si>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</si>
  <si>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</si>
  <si>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</si>
  <si>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</si>
  <si>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</si>
  <si>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</si>
  <si>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</si>
  <si>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</si>
  <si>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</si>
  <si>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</si>
  <si>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</si>
  <si>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</si>
  <si>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</si>
  <si>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</si>
  <si>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</si>
  <si>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</si>
  <si>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</si>
  <si>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</si>
  <si>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</si>
  <si>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</si>
  <si>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</si>
  <si>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</si>
  <si>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</si>
  <si>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</si>
  <si>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</si>
  <si>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</si>
  <si>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</si>
  <si>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</si>
  <si>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</si>
  <si>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</si>
  <si>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</si>
  <si>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</si>
  <si>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</si>
  <si>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</si>
  <si>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</si>
  <si>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</si>
  <si>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</si>
  <si>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</si>
  <si>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</si>
  <si>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</si>
  <si>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</si>
  <si>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</si>
  <si>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</si>
  <si>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</si>
  <si>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</si>
  <si>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</si>
  <si>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</si>
  <si>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</si>
  <si>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</si>
  <si>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</si>
  <si>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</si>
  <si>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</si>
  <si>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</si>
  <si>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</si>
  <si>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</si>
  <si>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</si>
  <si>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</si>
  <si>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</si>
  <si>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</si>
  <si>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</si>
  <si>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</si>
  <si>
    <t>Qatar</t>
    <phoneticPr fontId="1" type="noConversion"/>
  </si>
  <si>
    <t>USA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</si>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</sst>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20" width="20.25" style="1" bestFit="1" customWidth="1"/>
    <col min="21" max="21" width="11.25" style="1" bestFit="1" customWidth="1"/>
    <col min="22" max="24" width="20.25" style="1" bestFit="1" customWidth="1"/>
    <col min="25" max="25" width="10" style="1" bestFit="1" customWidth="1"/>
    <col min="26" max="26" width="19.5" style="1" bestFit="1" customWidth="1"/>
    <col min="27" max="27" width="15.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64</v>
      </c>
      <c r="AC1" s="5" t="s">
        <v>77</v>
      </c>
      <c r="AD1" s="6" t="s">
        <v>22</v>
      </c>
      <c r="AE1" s="6" t="s">
        <v>96</v>
      </c>
    </row>
    <row r="2" spans="1:31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/>
      <c r="Z2" s="7"/>
      <c r="AA2" s="7"/>
      <c r="AB2" s="7">
        <f>1+1+1</f>
        <v>3</v>
      </c>
      <c r="AC2" s="7">
        <f>3+2+2</f>
        <v>7</v>
      </c>
      <c r="AD2" s="7">
        <f>SUM(F3:AA3)+AB2+AC2</f>
        <v>332.5</v>
      </c>
      <c r="AE2" s="7">
        <f>SUM(F3:AA3)</f>
        <v>322.5</v>
      </c>
    </row>
    <row r="3" spans="1:31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18</v>
      </c>
      <c r="U3" s="8">
        <f>IF(U2=1,25,IF(U2=2,18,IF(U2=3,15,IF(U2=4,12,IF(U2=5,10,IF(U2=6,8,IF(U2=7,6,IF(U2=8,4,IF(U2=9,2,IF(U2=10,1,0))))))))))</f>
        <v>18</v>
      </c>
      <c r="V3" s="8">
        <f>IF(V2=1,25,IF(V2=2,18,IF(V2=3,15,IF(V2=4,12,IF(V2=5,10,IF(V2=6,8,IF(V2=7,6,IF(V2=8,4,IF(V2=9,2,IF(V2=10,1,0))))))))))</f>
        <v>25</v>
      </c>
      <c r="W3" s="8">
        <f>IF(W2=1,25,IF(W2=2,18,IF(W2=3,15,IF(W2=4,12,IF(W2=5,10,IF(W2=6,8,IF(W2=7,6,IF(W2=8,4,IF(W2=9,2,IF(W2=10,1,0))))))))))</f>
        <v>25</v>
      </c>
      <c r="X3" s="8">
        <f>IF(X2=1,25,IF(X2=2,18,IF(X2=3,15,IF(X2=4,12,IF(X2=5,10,IF(X2=6,8,IF(X2=7,6,IF(X2=8,4,IF(X2=9,2,IF(X2=10,1,0))))))))))</f>
        <v>18</v>
      </c>
      <c r="Y3" s="8">
        <f>IF(Y2=1,25,IF(Y2=2,18,IF(Y2=3,15,IF(Y2=4,12,IF(Y2=5,10,IF(Y2=6,8,IF(Y2=7,6,IF(Y2=8,4,IF(Y2=9,2,IF(Y2=10,1,0))))))))))</f>
        <v>0</v>
      </c>
      <c r="Z3" s="8">
        <f>IF(Z2=1,25,IF(Z2=2,18,IF(Z2=3,15,IF(Z2=4,12,IF(Z2=5,10,IF(Z2=6,8,IF(Z2=7,6,IF(Z2=8,4,IF(Z2=9,2,IF(Z2=10,1,0))))))))))</f>
        <v>0</v>
      </c>
      <c r="AA3" s="8">
        <f>IF(AA2=1,25,IF(AA2=2,18,IF(AA2=3,15,IF(AA2=4,12,IF(AA2=5,10,IF(AA2=6,8,IF(AA2=7,6,IF(AA2=8,4,IF(AA2=9,2,IF(AA2=10,1,0))))))))))</f>
        <v>0</v>
      </c>
      <c r="AB3" s="8"/>
      <c r="AC3" s="8"/>
      <c r="AD3" s="8"/>
      <c r="AE3" s="8"/>
    </row>
    <row r="4" spans="1:31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/>
      <c r="Z4" s="7"/>
      <c r="AA4" s="7"/>
      <c r="AB4" s="7">
        <f>1+1+1+1+1</f>
        <v>5</v>
      </c>
      <c r="AC4" s="7">
        <f>2</f>
        <v>2</v>
      </c>
      <c r="AD4" s="7">
        <f>SUM(F5:AA5)+AB4+AC4</f>
        <v>318.5</v>
      </c>
      <c r="AE4" s="7">
        <f>SUM(F5:AA5)</f>
        <v>311.5</v>
      </c>
    </row>
    <row r="5" spans="1:31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25</v>
      </c>
      <c r="U5" s="8">
        <f>IF(U4=1,25,IF(U4=2,18,IF(U4=3,15,IF(U4=4,12,IF(U4=5,10,IF(U4=6,8,IF(U4=7,6,IF(U4=8,4,IF(U4=9,2,IF(U4=10,1,0))))))))))</f>
        <v>10</v>
      </c>
      <c r="V5" s="8">
        <f>IF(V4=1,25,IF(V4=2,18,IF(V4=3,15,IF(V4=4,12,IF(V4=5,10,IF(V4=6,8,IF(V4=7,6,IF(V4=8,4,IF(V4=9,2,IF(V4=10,1,0))))))))))</f>
        <v>18</v>
      </c>
      <c r="W5" s="8">
        <f>IF(W4=1,25,IF(W4=2,18,IF(W4=3,15,IF(W4=4,12,IF(W4=5,10,IF(W4=6,8,IF(W4=7,6,IF(W4=8,4,IF(W4=9,2,IF(W4=10,1,0))))))))))</f>
        <v>18</v>
      </c>
      <c r="X5" s="8">
        <f>IF(X4=1,25,IF(X4=2,18,IF(X4=3,15,IF(X4=4,12,IF(X4=5,10,IF(X4=6,8,IF(X4=7,6,IF(X4=8,4,IF(X4=9,2,IF(X4=10,1,0))))))))))</f>
        <v>25</v>
      </c>
      <c r="Y5" s="8">
        <f>IF(Y4=1,25,IF(Y4=2,18,IF(Y4=3,15,IF(Y4=4,12,IF(Y4=5,10,IF(Y4=6,8,IF(Y4=7,6,IF(Y4=8,4,IF(Y4=9,2,IF(Y4=10,1,0))))))))))</f>
        <v>0</v>
      </c>
      <c r="Z5" s="8">
        <f>IF(Z4=1,25,IF(Z4=2,18,IF(Z4=3,15,IF(Z4=4,12,IF(Z4=5,10,IF(Z4=6,8,IF(Z4=7,6,IF(Z4=8,4,IF(Z4=9,2,IF(Z4=10,1,0))))))))))</f>
        <v>0</v>
      </c>
      <c r="AA5" s="8">
        <f>IF(AA4=1,25,IF(AA4=2,18,IF(AA4=3,15,IF(AA4=4,12,IF(AA4=5,10,IF(AA4=6,8,IF(AA4=7,6,IF(AA4=8,4,IF(AA4=9,2,IF(AA4=10,1,0))))))))))</f>
        <v>0</v>
      </c>
      <c r="AB5" s="8"/>
      <c r="AC5" s="8"/>
      <c r="AD5" s="8"/>
      <c r="AE5" s="8"/>
    </row>
    <row r="6" spans="1:31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7"/>
      <c r="Z6" s="7"/>
      <c r="AA6" s="7"/>
      <c r="AB6" s="7">
        <f>1+1+1</f>
        <v>3</v>
      </c>
      <c r="AC6" s="7">
        <f>1+3+3</f>
        <v>7</v>
      </c>
      <c r="AD6" s="7">
        <f>SUM(F7:AA7)+AB6+AC6</f>
        <v>203</v>
      </c>
      <c r="AE6" s="7">
        <f>SUM(F7:AA7)</f>
        <v>193</v>
      </c>
    </row>
    <row r="7" spans="1:31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15</v>
      </c>
      <c r="T7" s="8">
        <f>IF(T6=1,25,IF(T6=2,18,IF(T6=3,15,IF(T6=4,12,IF(T6=5,10,IF(T6=6,8,IF(T6=7,6,IF(T6=8,4,IF(T6=9,2,IF(T6=10,1,0))))))))))</f>
        <v>10</v>
      </c>
      <c r="U7" s="8">
        <f>IF(U6=1,25,IF(U6=2,18,IF(U6=3,15,IF(U6=4,12,IF(U6=5,10,IF(U6=6,8,IF(U6=7,6,IF(U6=8,4,IF(U6=9,2,IF(U6=10,1,0))))))))))</f>
        <v>25</v>
      </c>
      <c r="V7" s="8">
        <f>IF(V6=1,25,IF(V6=2,18,IF(V6=3,15,IF(V6=4,12,IF(V6=5,10,IF(V6=6,8,IF(V6=7,6,IF(V6=8,4,IF(V6=9,2,IF(V6=10,1,0))))))))))</f>
        <v>8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15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0</v>
      </c>
      <c r="AA7" s="8">
        <f>IF(AA6=1,25,IF(AA6=2,18,IF(AA6=3,15,IF(AA6=4,12,IF(AA6=5,10,IF(AA6=6,8,IF(AA6=7,6,IF(AA6=8,4,IF(AA6=9,2,IF(AA6=10,1,0))))))))))</f>
        <v>0</v>
      </c>
      <c r="AB7" s="8"/>
      <c r="AC7" s="8"/>
      <c r="AD7" s="8"/>
      <c r="AE7" s="8"/>
    </row>
    <row r="8" spans="1:31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/>
      <c r="Z8" s="7"/>
      <c r="AA8" s="7"/>
      <c r="AB8" s="7">
        <f>1</f>
        <v>1</v>
      </c>
      <c r="AC8" s="7">
        <v>0</v>
      </c>
      <c r="AD8" s="7">
        <f>SUM(F9:AA9)+AB8+AC8</f>
        <v>178</v>
      </c>
      <c r="AE8" s="7">
        <f>SUM(F9:AA9)</f>
        <v>177</v>
      </c>
    </row>
    <row r="9" spans="1:31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10</v>
      </c>
      <c r="G9" s="8">
        <f>IF(G8=1,25,IF(G8=2,18,IF(G8=3,15,IF(G8=4,12,IF(G8=5,10,IF(G8=6,8,IF(G8=7,6,IF(G8=8,4,IF(G8=9,2,IF(G8=10,1,0))))))))))</f>
        <v>0</v>
      </c>
      <c r="H9" s="8">
        <f>IF(H8=1,25,IF(H8=2,18,IF(H8=3,15,IF(H8=4,12,IF(H8=5,10,IF(H8=6,8,IF(H8=7,6,IF(H8=8,4,IF(H8=9,2,IF(H8=10,1,0))))))))))</f>
        <v>12</v>
      </c>
      <c r="I9" s="8">
        <f>IF(I8=1,25,IF(I8=2,18,IF(I8=3,15,IF(I8=4,12,IF(I8=5,10,IF(I8=6,8,IF(I8=7,6,IF(I8=8,4,IF(I8=9,2,IF(I8=10,1,0))))))))))</f>
        <v>10</v>
      </c>
      <c r="J9" s="8">
        <f>IF(J8=1,25,IF(J8=2,18,IF(J8=3,15,IF(J8=4,12,IF(J8=5,10,IF(J8=6,8,IF(J8=7,6,IF(J8=8,4,IF(J8=9,2,IF(J8=10,1,0))))))))))</f>
        <v>12</v>
      </c>
      <c r="K9" s="8">
        <f>IF(K8=1,25,IF(K8=2,18,IF(K8=3,15,IF(K8=4,12,IF(K8=5,10,IF(K8=6,8,IF(K8=7,6,IF(K8=8,4,IF(K8=9,2,IF(K8=10,1,0))))))))))</f>
        <v>25</v>
      </c>
      <c r="L9" s="8">
        <f>IF(L8=1,25,IF(L8=2,18,IF(L8=3,15,IF(L8=4,12,IF(L8=5,10,IF(L8=6,8,IF(L8=7,6,IF(L8=8,4,IF(L8=9,2,IF(L8=10,1,0))))))))))</f>
        <v>15</v>
      </c>
      <c r="M9" s="8">
        <f>IF(M8=1,25,IF(M8=2,18,IF(M8=3,15,IF(M8=4,12,IF(M8=5,10,IF(M8=6,8,IF(M8=7,6,IF(M8=8,4,IF(M8=9,2,IF(M8=10,1,0))))))))))</f>
        <v>12</v>
      </c>
      <c r="N9" s="8">
        <f>IF(N8=1,25,IF(N8=2,18,IF(N8=3,15,IF(N8=4,12,IF(N8=5,10,IF(N8=6,8,IF(N8=7,6,IF(N8=8,4,IF(N8=9,2,IF(N8=10,1,0))))))))))</f>
        <v>8</v>
      </c>
      <c r="O9" s="8">
        <f>IF(O8=1,25,IF(O8=2,18,IF(O8=3,15,IF(O8=4,12,IF(O8=5,10,IF(O8=6,8,IF(O8=7,6,IF(O8=8,4,IF(O8=9,2,IF(O8=10,1,0))))))))))</f>
        <v>0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4</v>
      </c>
      <c r="S9" s="8">
        <f>IF(S8=1,25,IF(S8=2,18,IF(S8=3,15,IF(S8=4,12,IF(S8=5,10,IF(S8=6,8,IF(S8=7,6,IF(S8=8,4,IF(S8=9,2,IF(S8=10,1,0))))))))))</f>
        <v>10</v>
      </c>
      <c r="T9" s="8">
        <f>IF(T8=1,25,IF(T8=2,18,IF(T8=3,15,IF(T8=4,12,IF(T8=5,10,IF(T8=6,8,IF(T8=7,6,IF(T8=8,4,IF(T8=9,2,IF(T8=10,1,0))))))))))</f>
        <v>2</v>
      </c>
      <c r="U9" s="8">
        <f>IF(U8=1,25,IF(U8=2,18,IF(U8=3,15,IF(U8=4,12,IF(U8=5,10,IF(U8=6,8,IF(U8=7,6,IF(U8=8,4,IF(U8=9,2,IF(U8=10,1,0))))))))))</f>
        <v>15</v>
      </c>
      <c r="V9" s="8">
        <f>IF(V8=1,25,IF(V8=2,18,IF(V8=3,15,IF(V8=4,12,IF(V8=5,10,IF(V8=6,8,IF(V8=7,6,IF(V8=8,4,IF(V8=9,2,IF(V8=10,1,0))))))))))</f>
        <v>15</v>
      </c>
      <c r="W9" s="8">
        <f>IF(W8=1,25,IF(W8=2,18,IF(W8=3,15,IF(W8=4,12,IF(W8=5,10,IF(W8=6,8,IF(W8=7,6,IF(W8=8,4,IF(W8=9,2,IF(W8=10,1,0))))))))))</f>
        <v>15</v>
      </c>
      <c r="X9" s="8">
        <f>IF(X8=1,25,IF(X8=2,18,IF(X8=3,15,IF(X8=4,12,IF(X8=5,10,IF(X8=6,8,IF(X8=7,6,IF(X8=8,4,IF(X8=9,2,IF(X8=10,1,0))))))))))</f>
        <v>12</v>
      </c>
      <c r="Y9" s="8">
        <f>IF(Y8=1,25,IF(Y8=2,18,IF(Y8=3,15,IF(Y8=4,12,IF(Y8=5,10,IF(Y8=6,8,IF(Y8=7,6,IF(Y8=8,4,IF(Y8=9,2,IF(Y8=10,1,0))))))))))</f>
        <v>0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/>
      <c r="AC9" s="8"/>
      <c r="AD9" s="8"/>
      <c r="AE9" s="8"/>
    </row>
    <row r="10" spans="1:31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>
        <v>10</v>
      </c>
      <c r="Y10" s="7"/>
      <c r="Z10" s="7"/>
      <c r="AA10" s="7"/>
      <c r="AB10" s="7">
        <f>1</f>
        <v>1</v>
      </c>
      <c r="AC10" s="7">
        <v>0</v>
      </c>
      <c r="AD10" s="7">
        <f>SUM(F11:AA11)+AB10+AC10</f>
        <v>151</v>
      </c>
      <c r="AE10" s="7">
        <f>SUM(F11:AA11)</f>
        <v>150</v>
      </c>
    </row>
    <row r="11" spans="1:31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12</v>
      </c>
      <c r="G11" s="8">
        <f>IF(G10=1,25,IF(G10=2,18,IF(G10=3,15,IF(G10=4,12,IF(G10=5,10,IF(G10=6,8,IF(G10=7,6,IF(G10=8,4,IF(G10=9,2,IF(G10=10,1,0))))))))))</f>
        <v>15</v>
      </c>
      <c r="H11" s="8">
        <f>IF(H10=1,25,IF(H10=2,18,IF(H10=3,15,IF(H10=4,12,IF(H10=5,10,IF(H10=6,8,IF(H10=7,6,IF(H10=8,4,IF(H10=9,2,IF(H10=10,1,0))))))))))</f>
        <v>10</v>
      </c>
      <c r="I11" s="8">
        <f>IF(I10=1,25,IF(I10=2,18,IF(I10=3,15,IF(I10=4,12,IF(I10=5,10,IF(I10=6,8,IF(I10=7,6,IF(I10=8,4,IF(I10=9,2,IF(I10=10,1,0))))))))))</f>
        <v>4</v>
      </c>
      <c r="J11" s="8">
        <f>IF(J10=1,25,IF(J10=2,18,IF(J10=3,15,IF(J10=4,12,IF(J10=5,10,IF(J10=6,8,IF(J10=7,6,IF(J10=8,4,IF(J10=9,2,IF(J10=10,1,0))))))))))</f>
        <v>15</v>
      </c>
      <c r="K11" s="8">
        <f>IF(K10=1,25,IF(K10=2,18,IF(K10=3,15,IF(K10=4,12,IF(K10=5,10,IF(K10=6,8,IF(K10=7,6,IF(K10=8,4,IF(K10=9,2,IF(K10=10,1,0))))))))))</f>
        <v>10</v>
      </c>
      <c r="L11" s="8">
        <f>IF(L10=1,25,IF(L10=2,18,IF(L10=3,15,IF(L10=4,12,IF(L10=5,10,IF(L10=6,8,IF(L10=7,6,IF(L10=8,4,IF(L10=9,2,IF(L10=10,1,0))))))))))</f>
        <v>10</v>
      </c>
      <c r="M11" s="8">
        <f>IF(M10=1,25,IF(M10=2,18,IF(M10=3,15,IF(M10=4,12,IF(M10=5,10,IF(M10=6,8,IF(M10=7,6,IF(M10=8,4,IF(M10=9,2,IF(M10=10,1,0))))))))))</f>
        <v>10</v>
      </c>
      <c r="N11" s="8">
        <f>IF(N10=1,25,IF(N10=2,18,IF(N10=3,15,IF(N10=4,12,IF(N10=5,10,IF(N10=6,8,IF(N10=7,6,IF(N10=8,4,IF(N10=9,2,IF(N10=10,1,0))))))))))</f>
        <v>15</v>
      </c>
      <c r="O11" s="8">
        <f>IF(O10=1,25,IF(O10=2,18,IF(O10=3,15,IF(O10=4,12,IF(O10=5,10,IF(O10=6,8,IF(O10=7,6,IF(O10=8,4,IF(O10=9,2,IF(O10=10,1,0))))))))))</f>
        <v>12</v>
      </c>
      <c r="P11" s="8">
        <f>IF(P10=1,25,IF(P10=2,18,IF(P10=3,15,IF(P10=4,12,IF(P10=5,10,IF(P10=6,8,IF(P10=7,6,IF(P10=8,4,IF(P10=9,2,IF(P10=10,1,0))))))))))</f>
        <v>0</v>
      </c>
      <c r="Q11" s="8">
        <f>IF(Q10=1,25,IF(Q10=2,18,IF(Q10=3,15,IF(Q10=4,12,IF(Q10=5,10,IF(Q10=6,8,IF(Q10=7,6,IF(Q10=8,4,IF(Q10=9,2,IF(Q10=10,1,0))))))))))/2</f>
        <v>0</v>
      </c>
      <c r="R11" s="8">
        <f>IF(R10=1,25,IF(R10=2,18,IF(R10=3,15,IF(R10=4,12,IF(R10=5,10,IF(R10=6,8,IF(R10=7,6,IF(R10=8,4,IF(R10=9,2,IF(R10=10,1,0))))))))))</f>
        <v>1</v>
      </c>
      <c r="S11" s="8">
        <f>IF(S10=1,25,IF(S10=2,18,IF(S10=3,15,IF(S10=4,12,IF(S10=5,10,IF(S10=6,8,IF(S10=7,6,IF(S10=8,4,IF(S10=9,2,IF(S10=10,1,0))))))))))</f>
        <v>18</v>
      </c>
      <c r="T11" s="8">
        <f>IF(T10=1,25,IF(T10=2,18,IF(T10=3,15,IF(T10=4,12,IF(T10=5,10,IF(T10=6,8,IF(T10=7,6,IF(T10=8,4,IF(T10=9,2,IF(T10=10,1,0))))))))))</f>
        <v>6</v>
      </c>
      <c r="U11" s="8">
        <f>IF(U10=1,25,IF(U10=2,18,IF(U10=3,15,IF(U10=4,12,IF(U10=5,10,IF(U10=6,8,IF(U10=7,6,IF(U10=8,4,IF(U10=9,2,IF(U10=10,1,0))))))))))</f>
        <v>6</v>
      </c>
      <c r="V11" s="8">
        <f>IF(V10=1,25,IF(V10=2,18,IF(V10=3,15,IF(V10=4,12,IF(V10=5,10,IF(V10=6,8,IF(V10=7,6,IF(V10=8,4,IF(V10=9,2,IF(V10=10,1,0))))))))))</f>
        <v>4</v>
      </c>
      <c r="W11" s="8">
        <f>IF(W10=1,25,IF(W10=2,18,IF(W10=3,15,IF(W10=4,12,IF(W10=5,10,IF(W10=6,8,IF(W10=7,6,IF(W10=8,4,IF(W10=9,2,IF(W10=10,1,0))))))))))</f>
        <v>1</v>
      </c>
      <c r="X11" s="8">
        <f>IF(X10=1,25,IF(X10=2,18,IF(X10=3,15,IF(X10=4,12,IF(X10=5,10,IF(X10=6,8,IF(X10=7,6,IF(X10=8,4,IF(X10=9,2,IF(X10=10,1,0))))))))))</f>
        <v>1</v>
      </c>
      <c r="Y11" s="8">
        <f>IF(Y10=1,25,IF(Y10=2,18,IF(Y10=3,15,IF(Y10=4,12,IF(Y10=5,10,IF(Y10=6,8,IF(Y10=7,6,IF(Y10=8,4,IF(Y10=9,2,IF(Y10=10,1,0))))))))))</f>
        <v>0</v>
      </c>
      <c r="Z11" s="8">
        <f>IF(Z10=1,25,IF(Z10=2,18,IF(Z10=3,15,IF(Z10=4,12,IF(Z10=5,10,IF(Z10=6,8,IF(Z10=7,6,IF(Z10=8,4,IF(Z10=9,2,IF(Z10=10,1,0))))))))))</f>
        <v>0</v>
      </c>
      <c r="AA11" s="8">
        <f>IF(AA10=1,25,IF(AA10=2,18,IF(AA10=3,15,IF(AA10=4,12,IF(AA10=5,10,IF(AA10=6,8,IF(AA10=7,6,IF(AA10=8,4,IF(AA10=9,2,IF(AA10=10,1,0))))))))))</f>
        <v>0</v>
      </c>
      <c r="AB11" s="8"/>
      <c r="AC11" s="8"/>
      <c r="AD11" s="8"/>
      <c r="AE11" s="8"/>
    </row>
    <row r="12" spans="1:31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>
        <v>5</v>
      </c>
      <c r="Y12" s="7"/>
      <c r="Z12" s="7"/>
      <c r="AA12" s="7"/>
      <c r="AB12" s="7">
        <v>0</v>
      </c>
      <c r="AC12" s="7">
        <v>0</v>
      </c>
      <c r="AD12" s="7">
        <f>SUM(F13:AA13)+AB12+AC12</f>
        <v>148</v>
      </c>
      <c r="AE12" s="7">
        <f>SUM(F13:AA13)</f>
        <v>148</v>
      </c>
    </row>
    <row r="13" spans="1:31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8</v>
      </c>
      <c r="G13" s="8">
        <f>IF(G12=1,25,IF(G12=2,18,IF(G12=3,15,IF(G12=4,12,IF(G12=5,10,IF(G12=6,8,IF(G12=7,6,IF(G12=8,4,IF(G12=9,2,IF(G12=10,1,0))))))))))</f>
        <v>12</v>
      </c>
      <c r="H13" s="8">
        <f>IF(H12=1,25,IF(H12=2,18,IF(H12=3,15,IF(H12=4,12,IF(H12=5,10,IF(H12=6,8,IF(H12=7,6,IF(H12=8,4,IF(H12=9,2,IF(H12=10,1,0))))))))))</f>
        <v>8</v>
      </c>
      <c r="I13" s="8">
        <f>IF(I12=1,25,IF(I12=2,18,IF(I12=3,15,IF(I12=4,12,IF(I12=5,10,IF(I12=6,8,IF(I12=7,6,IF(I12=8,4,IF(I12=9,2,IF(I12=10,1,0))))))))))</f>
        <v>12</v>
      </c>
      <c r="J13" s="8">
        <f>IF(J12=1,25,IF(J12=2,18,IF(J12=3,15,IF(J12=4,12,IF(J12=5,10,IF(J12=6,8,IF(J12=7,6,IF(J12=8,4,IF(J12=9,2,IF(J12=10,1,0))))))))))</f>
        <v>0</v>
      </c>
      <c r="K13" s="8">
        <f>IF(K12=1,25,IF(K12=2,18,IF(K12=3,15,IF(K12=4,12,IF(K12=5,10,IF(K12=6,8,IF(K12=7,6,IF(K12=8,4,IF(K12=9,2,IF(K12=10,1,0))))))))))</f>
        <v>12</v>
      </c>
      <c r="L13" s="8">
        <f>IF(L12=1,25,IF(L12=2,18,IF(L12=3,15,IF(L12=4,12,IF(L12=5,10,IF(L12=6,8,IF(L12=7,6,IF(L12=8,4,IF(L12=9,2,IF(L12=10,1,0))))))))))</f>
        <v>0</v>
      </c>
      <c r="M13" s="8">
        <f>IF(M12=1,25,IF(M12=2,18,IF(M12=3,15,IF(M12=4,12,IF(M12=5,10,IF(M12=6,8,IF(M12=7,6,IF(M12=8,4,IF(M12=9,2,IF(M12=10,1,0))))))))))</f>
        <v>6</v>
      </c>
      <c r="N13" s="8">
        <f>IF(N12=1,25,IF(N12=2,18,IF(N12=3,15,IF(N12=4,12,IF(N12=5,10,IF(N12=6,8,IF(N12=7,6,IF(N12=8,4,IF(N12=9,2,IF(N12=10,1,0))))))))))</f>
        <v>4</v>
      </c>
      <c r="O13" s="8">
        <f>IF(O12=1,25,IF(O12=2,18,IF(O12=3,15,IF(O12=4,12,IF(O12=5,10,IF(O12=6,8,IF(O12=7,6,IF(O12=8,4,IF(O12=9,2,IF(O12=10,1,0))))))))))</f>
        <v>18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2</v>
      </c>
      <c r="R13" s="8">
        <f>IF(R12=1,25,IF(R12=2,18,IF(R12=3,15,IF(R12=4,12,IF(R12=5,10,IF(R12=6,8,IF(R12=7,6,IF(R12=8,4,IF(R12=9,2,IF(R12=10,1,0))))))))))</f>
        <v>10</v>
      </c>
      <c r="S13" s="8">
        <f>IF(S12=1,25,IF(S12=2,18,IF(S12=3,15,IF(S12=4,12,IF(S12=5,10,IF(S12=6,8,IF(S12=7,6,IF(S12=8,4,IF(S12=9,2,IF(S12=10,1,0))))))))))</f>
        <v>12</v>
      </c>
      <c r="T13" s="8">
        <f>IF(T12=1,25,IF(T12=2,18,IF(T12=3,15,IF(T12=4,12,IF(T12=5,10,IF(T12=6,8,IF(T12=7,6,IF(T12=8,4,IF(T12=9,2,IF(T12=10,1,0))))))))))</f>
        <v>0</v>
      </c>
      <c r="U13" s="8">
        <f>IF(U12=1,25,IF(U12=2,18,IF(U12=3,15,IF(U12=4,12,IF(U12=5,10,IF(U12=6,8,IF(U12=7,6,IF(U12=8,4,IF(U12=9,2,IF(U12=10,1,0))))))))))</f>
        <v>12</v>
      </c>
      <c r="V13" s="8">
        <f>IF(V12=1,25,IF(V12=2,18,IF(V12=3,15,IF(V12=4,12,IF(V12=5,10,IF(V12=6,8,IF(V12=7,6,IF(V12=8,4,IF(V12=9,2,IF(V12=10,1,0))))))))))</f>
        <v>12</v>
      </c>
      <c r="W13" s="8">
        <f>IF(W12=1,25,IF(W12=2,18,IF(W12=3,15,IF(W12=4,12,IF(W12=5,10,IF(W12=6,8,IF(W12=7,6,IF(W12=8,4,IF(W12=9,2,IF(W12=10,1,0))))))))))</f>
        <v>10</v>
      </c>
      <c r="X13" s="8">
        <f>IF(X12=1,25,IF(X12=2,18,IF(X12=3,15,IF(X12=4,12,IF(X12=5,10,IF(X12=6,8,IF(X12=7,6,IF(X12=8,4,IF(X12=9,2,IF(X12=10,1,0))))))))))</f>
        <v>10</v>
      </c>
      <c r="Y13" s="8">
        <f>IF(Y12=1,25,IF(Y12=2,18,IF(Y12=3,15,IF(Y12=4,12,IF(Y12=5,10,IF(Y12=6,8,IF(Y12=7,6,IF(Y12=8,4,IF(Y12=9,2,IF(Y12=10,1,0))))))))))</f>
        <v>0</v>
      </c>
      <c r="Z13" s="8">
        <f>IF(Z12=1,25,IF(Z12=2,18,IF(Z12=3,15,IF(Z12=4,12,IF(Z12=5,10,IF(Z12=6,8,IF(Z12=7,6,IF(Z12=8,4,IF(Z12=9,2,IF(Z12=10,1,0))))))))))</f>
        <v>0</v>
      </c>
      <c r="AA13" s="8">
        <f>IF(AA12=1,25,IF(AA12=2,18,IF(AA12=3,15,IF(AA12=4,12,IF(AA12=5,10,IF(AA12=6,8,IF(AA12=7,6,IF(AA12=8,4,IF(AA12=9,2,IF(AA12=10,1,0))))))))))</f>
        <v>0</v>
      </c>
      <c r="AB13" s="8"/>
      <c r="AC13" s="8"/>
      <c r="AD13" s="8"/>
      <c r="AE13" s="8"/>
    </row>
    <row r="14" spans="1:31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/>
      <c r="Z14" s="7"/>
      <c r="AA14" s="7"/>
      <c r="AB14" s="7">
        <v>0</v>
      </c>
      <c r="AC14" s="7">
        <f>1</f>
        <v>1</v>
      </c>
      <c r="AD14" s="7">
        <f>SUM(F15:AA15)+AB14+AC14</f>
        <v>139.5</v>
      </c>
      <c r="AE14" s="7">
        <f>SUM(F15:AA15)</f>
        <v>138.5</v>
      </c>
    </row>
    <row r="15" spans="1:31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4</v>
      </c>
      <c r="G15" s="8">
        <f>IF(G14=1,25,IF(G14=2,18,IF(G14=3,15,IF(G14=4,12,IF(G14=5,10,IF(G14=6,8,IF(G14=7,6,IF(G14=8,4,IF(G14=9,2,IF(G14=10,1,0))))))))))</f>
        <v>10</v>
      </c>
      <c r="H15" s="8">
        <f>IF(H14=1,25,IF(H14=2,18,IF(H14=3,15,IF(H14=4,12,IF(H14=5,10,IF(H14=6,8,IF(H14=7,6,IF(H14=8,4,IF(H14=9,2,IF(H14=10,1,0))))))))))</f>
        <v>0</v>
      </c>
      <c r="I15" s="8">
        <f>IF(I14=1,25,IF(I14=2,18,IF(I14=3,15,IF(I14=4,12,IF(I14=5,10,IF(I14=6,8,IF(I14=7,6,IF(I14=8,4,IF(I14=9,2,IF(I14=10,1,0))))))))))</f>
        <v>6</v>
      </c>
      <c r="J15" s="8">
        <f>IF(J14=1,25,IF(J14=2,18,IF(J14=3,15,IF(J14=4,12,IF(J14=5,10,IF(J14=6,8,IF(J14=7,6,IF(J14=8,4,IF(J14=9,2,IF(J14=10,1,0))))))))))</f>
        <v>18</v>
      </c>
      <c r="K15" s="8">
        <f>IF(K14=1,25,IF(K14=2,18,IF(K14=3,15,IF(K14=4,12,IF(K14=5,10,IF(K14=6,8,IF(K14=7,6,IF(K14=8,4,IF(K14=9,2,IF(K14=10,1,0))))))))))</f>
        <v>4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8</v>
      </c>
      <c r="N15" s="8">
        <f>IF(N14=1,25,IF(N14=2,18,IF(N14=3,15,IF(N14=4,12,IF(N14=5,10,IF(N14=6,8,IF(N14=7,6,IF(N14=8,4,IF(N14=9,2,IF(N14=10,1,0))))))))))</f>
        <v>10</v>
      </c>
      <c r="O15" s="8">
        <f>IF(O14=1,25,IF(O14=2,18,IF(O14=3,15,IF(O14=4,12,IF(O14=5,10,IF(O14=6,8,IF(O14=7,6,IF(O14=8,4,IF(O14=9,2,IF(O14=10,1,0))))))))))</f>
        <v>8</v>
      </c>
      <c r="P15" s="8">
        <f>IF(P14=1,25,IF(P14=2,18,IF(P14=3,15,IF(P14=4,12,IF(P14=5,10,IF(P14=6,8,IF(P14=7,6,IF(P14=8,4,IF(P14=9,2,IF(P14=10,1,0))))))))))</f>
        <v>15</v>
      </c>
      <c r="Q15" s="8">
        <f>IF(Q14=1,25,IF(Q14=2,18,IF(Q14=3,15,IF(Q14=4,12,IF(Q14=5,10,IF(Q14=6,8,IF(Q14=7,6,IF(Q14=8,4,IF(Q14=9,2,IF(Q14=10,1,0))))))))))/2</f>
        <v>0.5</v>
      </c>
      <c r="R15" s="8">
        <f>IF(R14=1,25,IF(R14=2,18,IF(R14=3,15,IF(R14=4,12,IF(R14=5,10,IF(R14=6,8,IF(R14=7,6,IF(R14=8,4,IF(R14=9,2,IF(R14=10,1,0))))))))))</f>
        <v>6</v>
      </c>
      <c r="S15" s="8">
        <f>IF(S14=1,25,IF(S14=2,18,IF(S14=3,15,IF(S14=4,12,IF(S14=5,10,IF(S14=6,8,IF(S14=7,6,IF(S14=8,4,IF(S14=9,2,IF(S14=10,1,0))))))))))</f>
        <v>8</v>
      </c>
      <c r="T15" s="8">
        <f>IF(T14=1,25,IF(T14=2,18,IF(T14=3,15,IF(T14=4,12,IF(T14=5,10,IF(T14=6,8,IF(T14=7,6,IF(T14=8,4,IF(T14=9,2,IF(T14=10,1,0))))))))))</f>
        <v>15</v>
      </c>
      <c r="U15" s="8">
        <f>IF(U14=1,25,IF(U14=2,18,IF(U14=3,15,IF(U14=4,12,IF(U14=5,10,IF(U14=6,8,IF(U14=7,6,IF(U14=8,4,IF(U14=9,2,IF(U14=10,1,0))))))))))</f>
        <v>4</v>
      </c>
      <c r="V15" s="8">
        <f>IF(V14=1,25,IF(V14=2,18,IF(V14=3,15,IF(V14=4,12,IF(V14=5,10,IF(V14=6,8,IF(V14=7,6,IF(V14=8,4,IF(V14=9,2,IF(V14=10,1,0))))))))))</f>
        <v>6</v>
      </c>
      <c r="W15" s="8">
        <f>IF(W14=1,25,IF(W14=2,18,IF(W14=3,15,IF(W14=4,12,IF(W14=5,10,IF(W14=6,8,IF(W14=7,6,IF(W14=8,4,IF(W14=9,2,IF(W14=10,1,0))))))))))</f>
        <v>8</v>
      </c>
      <c r="X15" s="8">
        <f>IF(X14=1,25,IF(X14=2,18,IF(X14=3,15,IF(X14=4,12,IF(X14=5,10,IF(X14=6,8,IF(X14=7,6,IF(X14=8,4,IF(X14=9,2,IF(X14=10,1,0))))))))))</f>
        <v>8</v>
      </c>
      <c r="Y15" s="8">
        <f>IF(Y14=1,25,IF(Y14=2,18,IF(Y14=3,15,IF(Y14=4,12,IF(Y14=5,10,IF(Y14=6,8,IF(Y14=7,6,IF(Y14=8,4,IF(Y14=9,2,IF(Y14=10,1,0))))))))))</f>
        <v>0</v>
      </c>
      <c r="Z15" s="8">
        <f>IF(Z14=1,25,IF(Z14=2,18,IF(Z14=3,15,IF(Z14=4,12,IF(Z14=5,10,IF(Z14=6,8,IF(Z14=7,6,IF(Z14=8,4,IF(Z14=9,2,IF(Z14=10,1,0))))))))))</f>
        <v>0</v>
      </c>
      <c r="AA15" s="8">
        <f>IF(AA14=1,25,IF(AA14=2,18,IF(AA14=3,15,IF(AA14=4,12,IF(AA14=5,10,IF(AA14=6,8,IF(AA14=7,6,IF(AA14=8,4,IF(AA14=9,2,IF(AA14=10,1,0))))))))))</f>
        <v>0</v>
      </c>
      <c r="AB15" s="8"/>
      <c r="AC15" s="8"/>
      <c r="AD15" s="8"/>
      <c r="AE15" s="8"/>
    </row>
    <row r="16" spans="1:31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101</v>
      </c>
      <c r="Y16" s="7"/>
      <c r="Z16" s="7"/>
      <c r="AA16" s="7"/>
      <c r="AB16" s="7">
        <f>1</f>
        <v>1</v>
      </c>
      <c r="AC16" s="7">
        <f>1</f>
        <v>1</v>
      </c>
      <c r="AD16" s="7">
        <f>SUM(F17:AA17)+AB16+AC16</f>
        <v>105</v>
      </c>
      <c r="AE16" s="7">
        <f>SUM(F17:AA17)</f>
        <v>103</v>
      </c>
    </row>
    <row r="17" spans="1:31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6</v>
      </c>
      <c r="G17" s="8">
        <f>IF(G16=1,25,IF(G16=2,18,IF(G16=3,15,IF(G16=4,12,IF(G16=5,10,IF(G16=6,8,IF(G16=7,6,IF(G16=8,4,IF(G16=9,2,IF(G16=10,1,0))))))))))</f>
        <v>8</v>
      </c>
      <c r="H17" s="8">
        <f>IF(H16=1,25,IF(H16=2,18,IF(H16=3,15,IF(H16=4,12,IF(H16=5,10,IF(H16=6,8,IF(H16=7,6,IF(H16=8,4,IF(H16=9,2,IF(H16=10,1,0))))))))))</f>
        <v>2</v>
      </c>
      <c r="I17" s="8">
        <f>IF(I16=1,25,IF(I16=2,18,IF(I16=3,15,IF(I16=4,12,IF(I16=5,10,IF(I16=6,8,IF(I16=7,6,IF(I16=8,4,IF(I16=9,2,IF(I16=10,1,0))))))))))</f>
        <v>8</v>
      </c>
      <c r="J17" s="8">
        <f>IF(J16=1,25,IF(J16=2,18,IF(J16=3,15,IF(J16=4,12,IF(J16=5,10,IF(J16=6,8,IF(J16=7,6,IF(J16=8,4,IF(J16=9,2,IF(J16=10,1,0))))))))))</f>
        <v>0</v>
      </c>
      <c r="K17" s="8">
        <f>IF(K16=1,25,IF(K16=2,18,IF(K16=3,15,IF(K16=4,12,IF(K16=5,10,IF(K16=6,8,IF(K16=7,6,IF(K16=8,4,IF(K16=9,2,IF(K16=10,1,0))))))))))</f>
        <v>2</v>
      </c>
      <c r="L17" s="8">
        <f>IF(L16=1,25,IF(L16=2,18,IF(L16=3,15,IF(L16=4,12,IF(L16=5,10,IF(L16=6,8,IF(L16=7,6,IF(L16=8,4,IF(L16=9,2,IF(L16=10,1,0))))))))))</f>
        <v>8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6</v>
      </c>
      <c r="O17" s="8">
        <f>IF(O16=1,25,IF(O16=2,18,IF(O16=3,15,IF(O16=4,12,IF(O16=5,10,IF(O16=6,8,IF(O16=7,6,IF(O16=8,4,IF(O16=9,2,IF(O16=10,1,0))))))))))</f>
        <v>10</v>
      </c>
      <c r="P17" s="8">
        <f>IF(P16=1,25,IF(P16=2,18,IF(P16=3,15,IF(P16=4,12,IF(P16=5,10,IF(P16=6,8,IF(P16=7,6,IF(P16=8,4,IF(P16=9,2,IF(P16=10,1,0))))))))))</f>
        <v>0</v>
      </c>
      <c r="Q17" s="8">
        <f>IF(Q16=1,25,IF(Q16=2,18,IF(Q16=3,15,IF(Q16=4,12,IF(Q16=5,10,IF(Q16=6,8,IF(Q16=7,6,IF(Q16=8,4,IF(Q16=9,2,IF(Q16=10,1,0))))))))))/2</f>
        <v>6</v>
      </c>
      <c r="R17" s="8">
        <f>IF(R16=1,25,IF(R16=2,18,IF(R16=3,15,IF(R16=4,12,IF(R16=5,10,IF(R16=6,8,IF(R16=7,6,IF(R16=8,4,IF(R16=9,2,IF(R16=10,1,0))))))))))</f>
        <v>0</v>
      </c>
      <c r="S17" s="8">
        <f>IF(S16=1,25,IF(S16=2,18,IF(S16=3,15,IF(S16=4,12,IF(S16=5,10,IF(S16=6,8,IF(S16=7,6,IF(S16=8,4,IF(S16=9,2,IF(S16=10,1,0))))))))))</f>
        <v>25</v>
      </c>
      <c r="T17" s="8">
        <f>IF(T16=1,25,IF(T16=2,18,IF(T16=3,15,IF(T16=4,12,IF(T16=5,10,IF(T16=6,8,IF(T16=7,6,IF(T16=8,4,IF(T16=9,2,IF(T16=10,1,0))))))))))</f>
        <v>12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10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0</v>
      </c>
      <c r="AA17" s="8">
        <f>IF(AA16=1,25,IF(AA16=2,18,IF(AA16=3,15,IF(AA16=4,12,IF(AA16=5,10,IF(AA16=6,8,IF(AA16=7,6,IF(AA16=8,4,IF(AA16=9,2,IF(AA16=10,1,0))))))))))</f>
        <v>0</v>
      </c>
      <c r="AB17" s="8"/>
      <c r="AC17" s="8"/>
      <c r="AD17" s="8"/>
      <c r="AE17" s="8"/>
    </row>
    <row r="18" spans="1:31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/>
      <c r="Z18" s="7"/>
      <c r="AA18" s="7"/>
      <c r="AB18" s="7">
        <f>1</f>
        <v>1</v>
      </c>
      <c r="AC18" s="7">
        <v>0</v>
      </c>
      <c r="AD18" s="7">
        <f>SUM(F19:AA19)+AB18+AC18</f>
        <v>92</v>
      </c>
      <c r="AE18" s="7">
        <f>SUM(F19:AA19)</f>
        <v>91</v>
      </c>
    </row>
    <row r="19" spans="1:31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0</v>
      </c>
      <c r="G19" s="8">
        <f>IF(G18=1,25,IF(G18=2,18,IF(G18=3,15,IF(G18=4,12,IF(G18=5,10,IF(G18=6,8,IF(G18=7,6,IF(G18=8,4,IF(G18=9,2,IF(G18=10,1,0))))))))))</f>
        <v>6</v>
      </c>
      <c r="H19" s="8">
        <f>IF(H18=1,25,IF(H18=2,18,IF(H18=3,15,IF(H18=4,12,IF(H18=5,10,IF(H18=6,8,IF(H18=7,6,IF(H18=8,4,IF(H18=9,2,IF(H18=10,1,0))))))))))</f>
        <v>1</v>
      </c>
      <c r="I19" s="8">
        <f>IF(I18=1,25,IF(I18=2,18,IF(I18=3,15,IF(I18=4,12,IF(I18=5,10,IF(I18=6,8,IF(I18=7,6,IF(I18=8,4,IF(I18=9,2,IF(I18=10,1,0))))))))))</f>
        <v>1</v>
      </c>
      <c r="J19" s="8">
        <f>IF(J18=1,25,IF(J18=2,18,IF(J18=3,15,IF(J18=4,12,IF(J18=5,10,IF(J18=6,8,IF(J18=7,6,IF(J18=8,4,IF(J18=9,2,IF(J18=10,1,0))))))))))</f>
        <v>8</v>
      </c>
      <c r="K19" s="8">
        <f>IF(K18=1,25,IF(K18=2,18,IF(K18=3,15,IF(K18=4,12,IF(K18=5,10,IF(K18=6,8,IF(K18=7,6,IF(K18=8,4,IF(K18=9,2,IF(K18=10,1,0))))))))))</f>
        <v>15</v>
      </c>
      <c r="L19" s="8">
        <f>IF(L18=1,25,IF(L18=2,18,IF(L18=3,15,IF(L18=4,12,IF(L18=5,10,IF(L18=6,8,IF(L18=7,6,IF(L18=8,4,IF(L18=9,2,IF(L18=10,1,0))))))))))</f>
        <v>6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2</v>
      </c>
      <c r="O19" s="8">
        <f>IF(O18=1,25,IF(O18=2,18,IF(O18=3,15,IF(O18=4,12,IF(O18=5,10,IF(O18=6,8,IF(O18=7,6,IF(O18=8,4,IF(O18=9,2,IF(O18=10,1,0))))))))))</f>
        <v>0</v>
      </c>
      <c r="P19" s="8">
        <f>IF(P18=1,25,IF(P18=2,18,IF(P18=3,15,IF(P18=4,12,IF(P18=5,10,IF(P18=6,8,IF(P18=7,6,IF(P18=8,4,IF(P18=9,2,IF(P18=10,1,0))))))))))</f>
        <v>10</v>
      </c>
      <c r="Q19" s="8">
        <f>IF(Q18=1,25,IF(Q18=2,18,IF(Q18=3,15,IF(Q18=4,12,IF(Q18=5,10,IF(Q18=6,8,IF(Q18=7,6,IF(Q18=8,4,IF(Q18=9,2,IF(Q18=10,1,0))))))))))/2</f>
        <v>4</v>
      </c>
      <c r="R19" s="8">
        <f>IF(R18=1,25,IF(R18=2,18,IF(R18=3,15,IF(R18=4,12,IF(R18=5,10,IF(R18=6,8,IF(R18=7,6,IF(R18=8,4,IF(R18=9,2,IF(R18=10,1,0))))))))))</f>
        <v>12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8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12</v>
      </c>
      <c r="X19" s="8">
        <f>IF(X18=1,25,IF(X18=2,18,IF(X18=3,15,IF(X18=4,12,IF(X18=5,10,IF(X18=6,8,IF(X18=7,6,IF(X18=8,4,IF(X18=9,2,IF(X18=10,1,0))))))))))</f>
        <v>6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0</v>
      </c>
      <c r="AA19" s="8">
        <f>IF(AA18=1,25,IF(AA18=2,18,IF(AA18=3,15,IF(AA18=4,12,IF(AA18=5,10,IF(AA18=6,8,IF(AA18=7,6,IF(AA18=8,4,IF(AA18=9,2,IF(AA18=10,1,0))))))))))</f>
        <v>0</v>
      </c>
      <c r="AB19" s="8"/>
      <c r="AC19" s="8"/>
      <c r="AD19" s="8"/>
      <c r="AE19" s="8"/>
    </row>
    <row r="20" spans="1:31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/>
      <c r="Z20" s="7"/>
      <c r="AA20" s="7"/>
      <c r="AB20" s="7">
        <v>0</v>
      </c>
      <c r="AC20" s="7">
        <v>0</v>
      </c>
      <c r="AD20" s="7">
        <f>SUM(F21:AA21)+AB20+AC20</f>
        <v>62</v>
      </c>
      <c r="AE20" s="7">
        <f>SUM(F21:AA21)</f>
        <v>62</v>
      </c>
    </row>
    <row r="21" spans="1:31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4</v>
      </c>
      <c r="T21" s="8">
        <f>IF(T20=1,25,IF(T20=2,18,IF(T20=3,15,IF(T20=4,12,IF(T20=5,10,IF(T20=6,8,IF(T20=7,6,IF(T20=8,4,IF(T20=9,2,IF(T20=10,1,0))))))))))</f>
        <v>8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2</v>
      </c>
      <c r="X21" s="8">
        <f>IF(X20=1,25,IF(X20=2,18,IF(X20=3,15,IF(X20=4,12,IF(X20=5,10,IF(X20=6,8,IF(X20=7,6,IF(X20=8,4,IF(X20=9,2,IF(X20=10,1,0))))))))))</f>
        <v>2</v>
      </c>
      <c r="Y21" s="8">
        <f>IF(Y20=1,25,IF(Y20=2,18,IF(Y20=3,15,IF(Y20=4,12,IF(Y20=5,10,IF(Y20=6,8,IF(Y20=7,6,IF(Y20=8,4,IF(Y20=9,2,IF(Y20=10,1,0))))))))))</f>
        <v>0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0</v>
      </c>
      <c r="AB21" s="8"/>
      <c r="AC21" s="8"/>
      <c r="AD21" s="8"/>
      <c r="AE21" s="8"/>
    </row>
    <row r="22" spans="1:31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/>
      <c r="Z22" s="7"/>
      <c r="AA22" s="7"/>
      <c r="AB22" s="7">
        <v>0</v>
      </c>
      <c r="AC22" s="7">
        <v>0</v>
      </c>
      <c r="AD22" s="7">
        <f>SUM(F23:AA23)+AB22+AC22</f>
        <v>50</v>
      </c>
      <c r="AE22" s="7">
        <f>SUM(F23:AA23)</f>
        <v>50</v>
      </c>
    </row>
    <row r="23" spans="1:31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1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1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4</v>
      </c>
      <c r="Y23" s="8">
        <f>IF(Y22=1,25,IF(Y22=2,18,IF(Y22=3,15,IF(Y22=4,12,IF(Y22=5,10,IF(Y22=6,8,IF(Y22=7,6,IF(Y22=8,4,IF(Y22=9,2,IF(Y22=10,1,0))))))))))</f>
        <v>0</v>
      </c>
      <c r="Z23" s="8">
        <f>IF(Z22=1,25,IF(Z22=2,18,IF(Z22=3,15,IF(Z22=4,12,IF(Z22=5,10,IF(Z22=6,8,IF(Z22=7,6,IF(Z22=8,4,IF(Z22=9,2,IF(Z22=10,1,0))))))))))</f>
        <v>0</v>
      </c>
      <c r="AA23" s="8">
        <f>IF(AA22=1,25,IF(AA22=2,18,IF(AA22=3,15,IF(AA22=4,12,IF(AA22=5,10,IF(AA22=6,8,IF(AA22=7,6,IF(AA22=8,4,IF(AA22=9,2,IF(AA22=10,1,0))))))))))</f>
        <v>0</v>
      </c>
      <c r="AB23" s="8"/>
      <c r="AC23" s="8"/>
      <c r="AD23" s="8"/>
      <c r="AE23" s="8"/>
    </row>
    <row r="24" spans="1:31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/>
      <c r="Z24" s="7"/>
      <c r="AA24" s="7"/>
      <c r="AB24" s="7">
        <v>0</v>
      </c>
      <c r="AC24" s="7">
        <v>0</v>
      </c>
      <c r="AD24" s="7">
        <f>SUM(F25:AA25)+AB24+AC24</f>
        <v>42</v>
      </c>
      <c r="AE24" s="7">
        <f>SUM(F25:AA25)</f>
        <v>42</v>
      </c>
    </row>
    <row r="25" spans="1:31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1</v>
      </c>
      <c r="W25" s="8">
        <f>IF(W24=1,25,IF(W24=2,18,IF(W24=3,15,IF(W24=4,12,IF(W24=5,10,IF(W24=6,8,IF(W24=7,6,IF(W24=8,4,IF(W24=9,2,IF(W24=10,1,0))))))))))</f>
        <v>6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0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/>
      <c r="AC25" s="8"/>
      <c r="AD25" s="8"/>
      <c r="AE25" s="8"/>
    </row>
    <row r="26" spans="1:31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/>
      <c r="Z26" s="7"/>
      <c r="AA26" s="7"/>
      <c r="AB26" s="7">
        <v>0</v>
      </c>
      <c r="AC26" s="7">
        <v>0</v>
      </c>
      <c r="AD26" s="7">
        <f>SUM(F27:AA27)+AB26+AC26</f>
        <v>26</v>
      </c>
      <c r="AE26" s="7">
        <f>SUM(F27:AA27)</f>
        <v>26</v>
      </c>
    </row>
    <row r="27" spans="1:31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6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2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0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/>
      <c r="AC27" s="8"/>
      <c r="AD27" s="8"/>
      <c r="AE27" s="8"/>
    </row>
    <row r="28" spans="1:31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/>
      <c r="Z28" s="7"/>
      <c r="AA28" s="7"/>
      <c r="AB28" s="7">
        <v>0</v>
      </c>
      <c r="AC28" s="7">
        <v>0</v>
      </c>
      <c r="AD28" s="7">
        <f>SUM(F29:AA29)+AB28+AC28</f>
        <v>20</v>
      </c>
      <c r="AE28" s="7">
        <f>SUM(F29:AA29)</f>
        <v>20</v>
      </c>
    </row>
    <row r="29" spans="1:31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2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0</v>
      </c>
      <c r="AB29" s="8"/>
      <c r="AC29" s="8"/>
      <c r="AD29" s="8"/>
      <c r="AE29" s="8"/>
    </row>
    <row r="30" spans="1:31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/>
      <c r="Z30" s="7"/>
      <c r="AA30" s="7"/>
      <c r="AB30" s="7">
        <v>0</v>
      </c>
      <c r="AC30" s="7">
        <v>0</v>
      </c>
      <c r="AD30" s="7">
        <f>SUM(F31:AA31)+AB30+AC30</f>
        <v>16</v>
      </c>
      <c r="AE30" s="7">
        <f>SUM(F31:AA31)</f>
        <v>16</v>
      </c>
    </row>
    <row r="31" spans="1:31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2</v>
      </c>
      <c r="T31" s="8">
        <f>IF(T30=1,25,IF(T30=2,18,IF(T30=3,15,IF(T30=4,12,IF(T30=5,10,IF(T30=6,8,IF(T30=7,6,IF(T30=8,4,IF(T30=9,2,IF(T30=10,1,0))))))))))</f>
        <v>1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/>
      <c r="AC31" s="8"/>
      <c r="AD31" s="8"/>
      <c r="AE31" s="8"/>
    </row>
    <row r="32" spans="1:31" x14ac:dyDescent="0.25">
      <c r="A32" s="7" t="s">
        <v>60</v>
      </c>
      <c r="B32" s="7">
        <v>7</v>
      </c>
      <c r="C32" s="7" t="s">
        <v>61</v>
      </c>
      <c r="D32" s="7" t="s">
        <v>104</v>
      </c>
      <c r="E32" s="7" t="s">
        <v>48</v>
      </c>
      <c r="F32" s="7">
        <v>11</v>
      </c>
      <c r="G32" s="7">
        <v>13</v>
      </c>
      <c r="H32" s="9" t="s">
        <v>101</v>
      </c>
      <c r="I32" s="7">
        <v>12</v>
      </c>
      <c r="J32" s="7">
        <v>11</v>
      </c>
      <c r="K32" s="7">
        <v>10</v>
      </c>
      <c r="L32" s="7">
        <v>17</v>
      </c>
      <c r="M32" s="7">
        <v>11</v>
      </c>
      <c r="N32" s="7">
        <v>15</v>
      </c>
      <c r="O32" s="7">
        <v>15</v>
      </c>
      <c r="P32" s="7">
        <v>10</v>
      </c>
      <c r="Q32" s="7">
        <v>19</v>
      </c>
      <c r="R32" s="7"/>
      <c r="S32" s="7"/>
      <c r="T32" s="7">
        <v>8</v>
      </c>
      <c r="U32" s="7">
        <v>12</v>
      </c>
      <c r="V32" s="7">
        <v>13</v>
      </c>
      <c r="W32" s="7">
        <v>8</v>
      </c>
      <c r="X32" s="7">
        <v>12</v>
      </c>
      <c r="Y32" s="7"/>
      <c r="Z32" s="7"/>
      <c r="AA32" s="7"/>
      <c r="AB32" s="7">
        <v>0</v>
      </c>
      <c r="AC32" s="7">
        <v>0</v>
      </c>
      <c r="AD32" s="7">
        <f>SUM(F33:AA33)+AB32+AC32</f>
        <v>10</v>
      </c>
      <c r="AE32" s="7">
        <f>SUM(F33:AA33)</f>
        <v>10</v>
      </c>
    </row>
    <row r="33" spans="1:31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1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1</v>
      </c>
      <c r="Q33" s="8">
        <f>IF(Q32=1,25,IF(Q32=2,18,IF(Q32=3,15,IF(Q32=4,12,IF(Q32=5,10,IF(Q32=6,8,IF(Q32=7,6,IF(Q32=8,4,IF(Q32=9,2,IF(Q32=10,1,0))))))))))/2</f>
        <v>0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4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4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/>
      <c r="AC33" s="8"/>
      <c r="AD33" s="8"/>
      <c r="AE33" s="8"/>
    </row>
    <row r="34" spans="1:31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7"/>
      <c r="Z34" s="7"/>
      <c r="AA34" s="7"/>
      <c r="AB34" s="7">
        <v>0</v>
      </c>
      <c r="AC34" s="7">
        <v>0</v>
      </c>
      <c r="AD34" s="7">
        <f>SUM(F35:AA35)+AB34+AC34</f>
        <v>7</v>
      </c>
      <c r="AE34" s="7">
        <f>SUM(F35:AA35)</f>
        <v>7</v>
      </c>
    </row>
    <row r="35" spans="1:31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0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6</v>
      </c>
      <c r="Q35" s="8">
        <f>IF(Q34=1,25,IF(Q34=2,18,IF(Q34=3,15,IF(Q34=4,12,IF(Q34=5,10,IF(Q34=6,8,IF(Q34=7,6,IF(Q34=8,4,IF(Q34=9,2,IF(Q34=10,1,0))))))))))/2</f>
        <v>1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/>
      <c r="AC35" s="8"/>
      <c r="AD35" s="8"/>
      <c r="AE35" s="8"/>
    </row>
    <row r="36" spans="1:31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/>
      <c r="Z36" s="7"/>
      <c r="AA36" s="7"/>
      <c r="AB36" s="7">
        <v>0</v>
      </c>
      <c r="AC36" s="7">
        <v>0</v>
      </c>
      <c r="AD36" s="7">
        <f>SUM(F37:AA37)+AB36+AC36</f>
        <v>1</v>
      </c>
      <c r="AE36" s="7">
        <f>SUM(F37:AA37)</f>
        <v>1</v>
      </c>
    </row>
    <row r="37" spans="1:31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0</v>
      </c>
      <c r="AA37" s="8">
        <f>IF(AA36=1,25,IF(AA36=2,18,IF(AA36=3,15,IF(AA36=4,12,IF(AA36=5,10,IF(AA36=6,8,IF(AA36=7,6,IF(AA36=8,4,IF(AA36=9,2,IF(AA36=10,1,0))))))))))</f>
        <v>0</v>
      </c>
      <c r="AB37" s="8"/>
      <c r="AC37" s="8"/>
      <c r="AD37" s="8"/>
      <c r="AE37" s="8"/>
    </row>
    <row r="38" spans="1:31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112</v>
      </c>
      <c r="X38" s="7">
        <v>18</v>
      </c>
      <c r="Y38" s="7"/>
      <c r="Z38" s="7"/>
      <c r="AA38" s="7"/>
      <c r="AB38" s="7">
        <v>0</v>
      </c>
      <c r="AC38" s="7">
        <v>0</v>
      </c>
      <c r="AD38" s="7">
        <f>SUM(F39:AA39)+AB38+AC38</f>
        <v>0</v>
      </c>
      <c r="AE38" s="7">
        <f>SUM(F39:AA39)</f>
        <v>0</v>
      </c>
    </row>
    <row r="39" spans="1:31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/>
      <c r="AC39" s="8"/>
      <c r="AD39" s="8"/>
      <c r="AE39" s="8"/>
    </row>
    <row r="40" spans="1:31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/>
      <c r="Z40" s="7"/>
      <c r="AA40" s="7"/>
      <c r="AB40" s="7">
        <v>0</v>
      </c>
      <c r="AC40" s="7">
        <v>0</v>
      </c>
      <c r="AD40" s="7">
        <f>SUM(F41:AA41)+AB40+AC40</f>
        <v>0</v>
      </c>
      <c r="AE40" s="7">
        <f>SUM(F41:AA41)</f>
        <v>0</v>
      </c>
    </row>
    <row r="41" spans="1:31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/>
      <c r="AC41" s="8"/>
      <c r="AD41" s="8"/>
      <c r="AE41" s="8"/>
    </row>
    <row r="42" spans="1:31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v>0</v>
      </c>
      <c r="AD42" s="7">
        <f>SUM(E43:Z43)</f>
        <v>0</v>
      </c>
      <c r="AE42" s="7">
        <f>SUM(F43:AA43)</f>
        <v>0</v>
      </c>
    </row>
    <row r="43" spans="1:31" x14ac:dyDescent="0.25">
      <c r="A43" s="8"/>
      <c r="B43" s="8"/>
      <c r="C43" s="8"/>
      <c r="D43" s="8"/>
      <c r="E43" s="8"/>
      <c r="F43" s="8"/>
      <c r="G43" s="8">
        <f t="shared" ref="G43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S43:AB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4" width="20.25" style="1" bestFit="1" customWidth="1"/>
    <col min="25" max="25" width="10" style="1" bestFit="1" customWidth="1"/>
    <col min="26" max="26" width="19.5" style="1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6" t="s">
        <v>22</v>
      </c>
    </row>
    <row r="2" spans="1:28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/>
      <c r="Z2" s="7"/>
      <c r="AA2" s="7"/>
      <c r="AB2" s="7">
        <f>SUM(F3:AA3)</f>
        <v>133</v>
      </c>
    </row>
    <row r="3" spans="1:28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8</v>
      </c>
      <c r="G3" s="8">
        <f>IF(G2=1,10,IF(G2=2,8,IF(G2=3,6,IF(G2=4,5,IF(G2=5,4,IF(G2=6,3,IF(G2=7,2,IF(G2=8,1,0))))))))</f>
        <v>10</v>
      </c>
      <c r="H3" s="8">
        <f>IF(H2=1,10,IF(H2=2,8,IF(H2=3,6,IF(H2=4,5,IF(H2=5,4,IF(H2=6,3,IF(H2=7,2,IF(H2=8,1,0))))))))</f>
        <v>8</v>
      </c>
      <c r="I3" s="8">
        <f>IF(I2=1,10,IF(I2=2,8,IF(I2=3,6,IF(I2=4,5,IF(I2=5,4,IF(I2=6,3,IF(I2=7,2,IF(I2=8,1,0))))))))</f>
        <v>8</v>
      </c>
      <c r="J3" s="8">
        <f>IF(J2=1,10,IF(J2=2,8,IF(J2=3,6,IF(J2=4,5,IF(J2=5,4,IF(J2=6,3,IF(J2=7,2,IF(J2=8,1,0))))))))</f>
        <v>10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10</v>
      </c>
      <c r="M3" s="8">
        <f>IF(M2=1,10,IF(M2=2,8,IF(M2=3,6,IF(M2=4,5,IF(M2=5,4,IF(M2=6,3,IF(M2=7,2,IF(M2=8,1,0))))))))</f>
        <v>10</v>
      </c>
      <c r="N3" s="8">
        <f>IF(N2=1,10,IF(N2=2,8,IF(N2=3,6,IF(N2=4,5,IF(N2=5,4,IF(N2=6,3,IF(N2=7,2,IF(N2=8,1,0))))))))</f>
        <v>10</v>
      </c>
      <c r="O3" s="8">
        <f>IF(O2=1,10,IF(O2=2,8,IF(O2=3,6,IF(O2=4,5,IF(O2=5,4,IF(O2=6,3,IF(O2=7,2,IF(O2=8,1,0))))))))</f>
        <v>0</v>
      </c>
      <c r="P3" s="8">
        <f>IF(P2=1,10,IF(P2=2,8,IF(P2=3,6,IF(P2=4,5,IF(P2=5,4,IF(P2=6,3,IF(P2=7,2,IF(P2=8,1,0))))))))</f>
        <v>0</v>
      </c>
      <c r="Q3" s="8">
        <f>IF(Q2=1,10,IF(Q2=2,8,IF(Q2=3,6,IF(Q2=4,5,IF(Q2=5,4,IF(Q2=6,3,IF(Q2=7,2,IF(Q2=8,1,0))))))))/2</f>
        <v>5</v>
      </c>
      <c r="R3" s="8">
        <f>IF(R2=1,10,IF(R2=2,8,IF(R2=3,6,IF(R2=4,5,IF(R2=5,4,IF(R2=6,3,IF(R2=7,2,IF(R2=8,1,0))))))))</f>
        <v>10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8</v>
      </c>
      <c r="U3" s="8">
        <f>IF(U2=1,10,IF(U2=2,8,IF(U2=3,6,IF(U2=4,5,IF(U2=5,4,IF(U2=6,3,IF(U2=7,2,IF(U2=8,1,0))))))))</f>
        <v>8</v>
      </c>
      <c r="V3" s="8">
        <f>IF(V2=1,10,IF(V2=2,8,IF(V2=3,6,IF(V2=4,5,IF(V2=5,4,IF(V2=6,3,IF(V2=7,2,IF(V2=8,1,0))))))))</f>
        <v>10</v>
      </c>
      <c r="W3" s="8">
        <f>IF(W2=1,10,IF(W2=2,8,IF(W2=3,6,IF(W2=4,5,IF(W2=5,4,IF(W2=6,3,IF(W2=7,2,IF(W2=8,1,0))))))))</f>
        <v>10</v>
      </c>
      <c r="X3" s="8">
        <f>IF(X2=1,10,IF(X2=2,8,IF(X2=3,6,IF(X2=4,5,IF(X2=5,4,IF(X2=6,3,IF(X2=7,2,IF(X2=8,1,0))))))))</f>
        <v>8</v>
      </c>
      <c r="Y3" s="8">
        <f>IF(Y2=1,10,IF(Y2=2,8,IF(Y2=3,6,IF(Y2=4,5,IF(Y2=5,4,IF(Y2=6,3,IF(Y2=7,2,IF(Y2=8,1,0))))))))</f>
        <v>0</v>
      </c>
      <c r="Z3" s="8">
        <f>IF(Z2=1,10,IF(Z2=2,8,IF(Z2=3,6,IF(Z2=4,5,IF(Z2=5,4,IF(Z2=6,3,IF(Z2=7,2,IF(Z2=8,1,0))))))))</f>
        <v>0</v>
      </c>
      <c r="AA3" s="8">
        <f>IF(AA2=1,10,IF(AA2=2,8,IF(AA2=3,6,IF(AA2=4,5,IF(AA2=5,4,IF(AA2=6,3,IF(AA2=7,2,IF(AA2=8,1,0))))))))</f>
        <v>0</v>
      </c>
      <c r="AB3" s="8"/>
    </row>
    <row r="4" spans="1:28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/>
      <c r="Z4" s="7"/>
      <c r="AA4" s="7"/>
      <c r="AB4" s="7">
        <f>SUM(F5:AA5)</f>
        <v>130</v>
      </c>
    </row>
    <row r="5" spans="1:28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10</v>
      </c>
      <c r="G5" s="8">
        <f>IF(G4=1,10,IF(G4=2,8,IF(G4=3,6,IF(G4=4,5,IF(G4=5,4,IF(G4=6,3,IF(G4=7,2,IF(G4=8,1,0))))))))</f>
        <v>8</v>
      </c>
      <c r="H5" s="8">
        <f>IF(H4=1,10,IF(H4=2,8,IF(H4=3,6,IF(H4=4,5,IF(H4=5,4,IF(H4=6,3,IF(H4=7,2,IF(H4=8,1,0))))))))</f>
        <v>10</v>
      </c>
      <c r="I5" s="8">
        <f>IF(I4=1,10,IF(I4=2,8,IF(I4=3,6,IF(I4=4,5,IF(I4=5,4,IF(I4=6,3,IF(I4=7,2,IF(I4=8,1,0))))))))</f>
        <v>10</v>
      </c>
      <c r="J5" s="8">
        <f>IF(J4=1,10,IF(J4=2,8,IF(J4=3,6,IF(J4=4,5,IF(J4=5,4,IF(J4=6,3,IF(J4=7,2,IF(J4=8,1,0))))))))</f>
        <v>2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8</v>
      </c>
      <c r="M5" s="8">
        <f>IF(M4=1,10,IF(M4=2,8,IF(M4=3,6,IF(M4=4,5,IF(M4=5,4,IF(M4=6,3,IF(M4=7,2,IF(M4=8,1,0))))))))</f>
        <v>8</v>
      </c>
      <c r="N5" s="8">
        <f>IF(N4=1,10,IF(N4=2,8,IF(N4=3,6,IF(N4=4,5,IF(N4=5,4,IF(N4=6,3,IF(N4=7,2,IF(N4=8,1,0))))))))</f>
        <v>5</v>
      </c>
      <c r="O5" s="8">
        <f>IF(O4=1,10,IF(O4=2,8,IF(O4=3,6,IF(O4=4,5,IF(O4=5,4,IF(O4=6,3,IF(O4=7,2,IF(O4=8,1,0))))))))</f>
        <v>10</v>
      </c>
      <c r="P5" s="8">
        <f>IF(P4=1,10,IF(P4=2,8,IF(P4=3,6,IF(P4=4,5,IF(P4=5,4,IF(P4=6,3,IF(P4=7,2,IF(P4=8,1,0))))))))</f>
        <v>8</v>
      </c>
      <c r="Q5" s="8">
        <f>IF(Q4=1,10,IF(Q4=2,8,IF(Q4=3,6,IF(Q4=4,5,IF(Q4=5,4,IF(Q4=6,3,IF(Q4=7,2,IF(Q4=8,1,0))))))))/2</f>
        <v>3</v>
      </c>
      <c r="R5" s="8">
        <f>IF(R4=1,10,IF(R4=2,8,IF(R4=3,6,IF(R4=4,5,IF(R4=5,4,IF(R4=6,3,IF(R4=7,2,IF(R4=8,1,0))))))))</f>
        <v>8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10</v>
      </c>
      <c r="U5" s="8">
        <f>IF(U4=1,10,IF(U4=2,8,IF(U4=3,6,IF(U4=4,5,IF(U4=5,4,IF(U4=6,3,IF(U4=7,2,IF(U4=8,1,0))))))))</f>
        <v>4</v>
      </c>
      <c r="V5" s="8">
        <f>IF(V4=1,10,IF(V4=2,8,IF(V4=3,6,IF(V4=4,5,IF(V4=5,4,IF(V4=6,3,IF(V4=7,2,IF(V4=8,1,0))))))))</f>
        <v>8</v>
      </c>
      <c r="W5" s="8">
        <f>IF(W4=1,10,IF(W4=2,8,IF(W4=3,6,IF(W4=4,5,IF(W4=5,4,IF(W4=6,3,IF(W4=7,2,IF(W4=8,1,0))))))))</f>
        <v>8</v>
      </c>
      <c r="X5" s="8">
        <f>IF(X4=1,10,IF(X4=2,8,IF(X4=3,6,IF(X4=4,5,IF(X4=5,4,IF(X4=6,3,IF(X4=7,2,IF(X4=8,1,0))))))))</f>
        <v>10</v>
      </c>
      <c r="Y5" s="8">
        <f>IF(Y4=1,10,IF(Y4=2,8,IF(Y4=3,6,IF(Y4=4,5,IF(Y4=5,4,IF(Y4=6,3,IF(Y4=7,2,IF(Y4=8,1,0))))))))</f>
        <v>0</v>
      </c>
      <c r="Z5" s="8">
        <f>IF(Z4=1,10,IF(Z4=2,8,IF(Z4=3,6,IF(Z4=4,5,IF(Z4=5,4,IF(Z4=6,3,IF(Z4=7,2,IF(Z4=8,1,0))))))))</f>
        <v>0</v>
      </c>
      <c r="AA5" s="8">
        <f>IF(AA4=1,10,IF(AA4=2,8,IF(AA4=3,6,IF(AA4=4,5,IF(AA4=5,4,IF(AA4=6,3,IF(AA4=7,2,IF(AA4=8,1,0))))))))</f>
        <v>0</v>
      </c>
      <c r="AB5" s="8"/>
    </row>
    <row r="6" spans="1:28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7"/>
      <c r="Z6" s="7"/>
      <c r="AA6" s="7"/>
      <c r="AB6" s="7">
        <f>SUM(F7:AA7)</f>
        <v>78</v>
      </c>
    </row>
    <row r="7" spans="1:28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6</v>
      </c>
      <c r="T7" s="8">
        <f>IF(T6=1,10,IF(T6=2,8,IF(T6=3,6,IF(T6=4,5,IF(T6=5,4,IF(T6=6,3,IF(T6=7,2,IF(T6=8,1,0))))))))</f>
        <v>4</v>
      </c>
      <c r="U7" s="8">
        <f>IF(U6=1,10,IF(U6=2,8,IF(U6=3,6,IF(U6=4,5,IF(U6=5,4,IF(U6=6,3,IF(U6=7,2,IF(U6=8,1,0))))))))</f>
        <v>10</v>
      </c>
      <c r="V7" s="8">
        <f>IF(V6=1,10,IF(V6=2,8,IF(V6=3,6,IF(V6=4,5,IF(V6=5,4,IF(V6=6,3,IF(V6=7,2,IF(V6=8,1,0))))))))</f>
        <v>3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6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0</v>
      </c>
      <c r="AA7" s="8">
        <f>IF(AA6=1,10,IF(AA6=2,8,IF(AA6=3,6,IF(AA6=4,5,IF(AA6=5,4,IF(AA6=6,3,IF(AA6=7,2,IF(AA6=8,1,0))))))))</f>
        <v>0</v>
      </c>
      <c r="AB7" s="8"/>
    </row>
    <row r="8" spans="1:28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/>
      <c r="Z8" s="7"/>
      <c r="AA8" s="7"/>
      <c r="AB8" s="7">
        <f>SUM(F9:AA9)</f>
        <v>70</v>
      </c>
    </row>
    <row r="9" spans="1:28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4</v>
      </c>
      <c r="G9" s="8">
        <f>IF(G8=1,10,IF(G8=2,8,IF(G8=3,6,IF(G8=4,5,IF(G8=5,4,IF(G8=6,3,IF(G8=7,2,IF(G8=8,1,0))))))))</f>
        <v>0</v>
      </c>
      <c r="H9" s="8">
        <f>IF(H8=1,10,IF(H8=2,8,IF(H8=3,6,IF(H8=4,5,IF(H8=5,4,IF(H8=6,3,IF(H8=7,2,IF(H8=8,1,0))))))))</f>
        <v>5</v>
      </c>
      <c r="I9" s="8">
        <f>IF(I8=1,10,IF(I8=2,8,IF(I8=3,6,IF(I8=4,5,IF(I8=5,4,IF(I8=6,3,IF(I8=7,2,IF(I8=8,1,0))))))))</f>
        <v>4</v>
      </c>
      <c r="J9" s="8">
        <f>IF(J8=1,10,IF(J8=2,8,IF(J8=3,6,IF(J8=4,5,IF(J8=5,4,IF(J8=6,3,IF(J8=7,2,IF(J8=8,1,0))))))))</f>
        <v>5</v>
      </c>
      <c r="K9" s="8">
        <f>IF(K8=1,10,IF(K8=2,8,IF(K8=3,6,IF(K8=4,5,IF(K8=5,4,IF(K8=6,3,IF(K8=7,2,IF(K8=8,1,0))))))))</f>
        <v>10</v>
      </c>
      <c r="L9" s="8">
        <f>IF(L8=1,10,IF(L8=2,8,IF(L8=3,6,IF(L8=4,5,IF(L8=5,4,IF(L8=6,3,IF(L8=7,2,IF(L8=8,1,0))))))))</f>
        <v>6</v>
      </c>
      <c r="M9" s="8">
        <f>IF(M8=1,10,IF(M8=2,8,IF(M8=3,6,IF(M8=4,5,IF(M8=5,4,IF(M8=6,3,IF(M8=7,2,IF(M8=8,1,0))))))))</f>
        <v>5</v>
      </c>
      <c r="N9" s="8">
        <f>IF(N8=1,10,IF(N8=2,8,IF(N8=3,6,IF(N8=4,5,IF(N8=5,4,IF(N8=6,3,IF(N8=7,2,IF(N8=8,1,0))))))))</f>
        <v>3</v>
      </c>
      <c r="O9" s="8">
        <f>IF(O8=1,10,IF(O8=2,8,IF(O8=3,6,IF(O8=4,5,IF(O8=5,4,IF(O8=6,3,IF(O8=7,2,IF(O8=8,1,0))))))))</f>
        <v>0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1</v>
      </c>
      <c r="S9" s="8">
        <f>IF(S8=1,10,IF(S8=2,8,IF(S8=3,6,IF(S8=4,5,IF(S8=5,4,IF(S8=6,3,IF(S8=7,2,IF(S8=8,1,0))))))))</f>
        <v>4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6</v>
      </c>
      <c r="V9" s="8">
        <f>IF(V8=1,10,IF(V8=2,8,IF(V8=3,6,IF(V8=4,5,IF(V8=5,4,IF(V8=6,3,IF(V8=7,2,IF(V8=8,1,0))))))))</f>
        <v>6</v>
      </c>
      <c r="W9" s="8">
        <f>IF(W8=1,10,IF(W8=2,8,IF(W8=3,6,IF(W8=4,5,IF(W8=5,4,IF(W8=6,3,IF(W8=7,2,IF(W8=8,1,0))))))))</f>
        <v>6</v>
      </c>
      <c r="X9" s="8">
        <f>IF(X8=1,10,IF(X8=2,8,IF(X8=3,6,IF(X8=4,5,IF(X8=5,4,IF(X8=6,3,IF(X8=7,2,IF(X8=8,1,0))))))))</f>
        <v>5</v>
      </c>
      <c r="Y9" s="8">
        <f>IF(Y8=1,10,IF(Y8=2,8,IF(Y8=3,6,IF(Y8=4,5,IF(Y8=5,4,IF(Y8=6,3,IF(Y8=7,2,IF(Y8=8,1,0))))))))</f>
        <v>0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/>
    </row>
    <row r="10" spans="1:28" x14ac:dyDescent="0.25">
      <c r="A10" s="7" t="s">
        <v>28</v>
      </c>
      <c r="B10" s="7">
        <v>16</v>
      </c>
      <c r="C10" s="7" t="s">
        <v>29</v>
      </c>
      <c r="D10" s="7" t="s">
        <v>30</v>
      </c>
      <c r="E10" s="7" t="s">
        <v>30</v>
      </c>
      <c r="F10" s="7">
        <v>6</v>
      </c>
      <c r="G10" s="7">
        <v>4</v>
      </c>
      <c r="H10" s="7">
        <v>6</v>
      </c>
      <c r="I10" s="7">
        <v>4</v>
      </c>
      <c r="J10" s="9" t="s">
        <v>79</v>
      </c>
      <c r="K10" s="7">
        <v>4</v>
      </c>
      <c r="L10" s="7">
        <v>16</v>
      </c>
      <c r="M10" s="7">
        <v>7</v>
      </c>
      <c r="N10" s="7">
        <v>8</v>
      </c>
      <c r="O10" s="7">
        <v>2</v>
      </c>
      <c r="P10" s="9" t="s">
        <v>101</v>
      </c>
      <c r="Q10" s="7">
        <v>8</v>
      </c>
      <c r="R10" s="7">
        <v>5</v>
      </c>
      <c r="S10" s="7">
        <v>4</v>
      </c>
      <c r="T10" s="7">
        <v>15</v>
      </c>
      <c r="U10" s="7">
        <v>4</v>
      </c>
      <c r="V10" s="7">
        <v>4</v>
      </c>
      <c r="W10" s="7">
        <v>5</v>
      </c>
      <c r="X10" s="7">
        <v>5</v>
      </c>
      <c r="Y10" s="7"/>
      <c r="Z10" s="7"/>
      <c r="AA10" s="7"/>
      <c r="AB10" s="7">
        <f>SUM(F11:AA11)</f>
        <v>59.5</v>
      </c>
    </row>
    <row r="11" spans="1:28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3</v>
      </c>
      <c r="G11" s="8">
        <f>IF(G10=1,10,IF(G10=2,8,IF(G10=3,6,IF(G10=4,5,IF(G10=5,4,IF(G10=6,3,IF(G10=7,2,IF(G10=8,1,0))))))))</f>
        <v>5</v>
      </c>
      <c r="H11" s="8">
        <f>IF(H10=1,10,IF(H10=2,8,IF(H10=3,6,IF(H10=4,5,IF(H10=5,4,IF(H10=6,3,IF(H10=7,2,IF(H10=8,1,0))))))))</f>
        <v>3</v>
      </c>
      <c r="I11" s="8">
        <f>IF(I10=1,10,IF(I10=2,8,IF(I10=3,6,IF(I10=4,5,IF(I10=5,4,IF(I10=6,3,IF(I10=7,2,IF(I10=8,1,0))))))))</f>
        <v>5</v>
      </c>
      <c r="J11" s="8">
        <f>IF(J10=1,10,IF(J10=2,8,IF(J10=3,6,IF(J10=4,5,IF(J10=5,4,IF(J10=6,3,IF(J10=7,2,IF(J10=8,1,0))))))))</f>
        <v>0</v>
      </c>
      <c r="K11" s="8">
        <f>IF(K10=1,10,IF(K10=2,8,IF(K10=3,6,IF(K10=4,5,IF(K10=5,4,IF(K10=6,3,IF(K10=7,2,IF(K10=8,1,0))))))))</f>
        <v>5</v>
      </c>
      <c r="L11" s="8">
        <f>IF(L10=1,10,IF(L10=2,8,IF(L10=3,6,IF(L10=4,5,IF(L10=5,4,IF(L10=6,3,IF(L10=7,2,IF(L10=8,1,0))))))))</f>
        <v>0</v>
      </c>
      <c r="M11" s="8">
        <f>IF(M10=1,10,IF(M10=2,8,IF(M10=3,6,IF(M10=4,5,IF(M10=5,4,IF(M10=6,3,IF(M10=7,2,IF(M10=8,1,0))))))))</f>
        <v>2</v>
      </c>
      <c r="N11" s="8">
        <f>IF(N10=1,10,IF(N10=2,8,IF(N10=3,6,IF(N10=4,5,IF(N10=5,4,IF(N10=6,3,IF(N10=7,2,IF(N10=8,1,0))))))))</f>
        <v>1</v>
      </c>
      <c r="O11" s="8">
        <f>IF(O10=1,10,IF(O10=2,8,IF(O10=3,6,IF(O10=4,5,IF(O10=5,4,IF(O10=6,3,IF(O10=7,2,IF(O10=8,1,0))))))))</f>
        <v>8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0.5</v>
      </c>
      <c r="R11" s="8">
        <f>IF(R10=1,10,IF(R10=2,8,IF(R10=3,6,IF(R10=4,5,IF(R10=5,4,IF(R10=6,3,IF(R10=7,2,IF(R10=8,1,0))))))))</f>
        <v>4</v>
      </c>
      <c r="S11" s="8">
        <f>IF(S10=1,10,IF(S10=2,8,IF(S10=3,6,IF(S10=4,5,IF(S10=5,4,IF(S10=6,3,IF(S10=7,2,IF(S10=8,1,0))))))))</f>
        <v>5</v>
      </c>
      <c r="T11" s="8">
        <f>IF(T10=1,10,IF(T10=2,8,IF(T10=3,6,IF(T10=4,5,IF(T10=5,4,IF(T10=6,3,IF(T10=7,2,IF(T10=8,1,0))))))))</f>
        <v>0</v>
      </c>
      <c r="U11" s="8">
        <f>IF(U10=1,10,IF(U10=2,8,IF(U10=3,6,IF(U10=4,5,IF(U10=5,4,IF(U10=6,3,IF(U10=7,2,IF(U10=8,1,0))))))))</f>
        <v>5</v>
      </c>
      <c r="V11" s="8">
        <f>IF(V10=1,10,IF(V10=2,8,IF(V10=3,6,IF(V10=4,5,IF(V10=5,4,IF(V10=6,3,IF(V10=7,2,IF(V10=8,1,0))))))))</f>
        <v>5</v>
      </c>
      <c r="W11" s="8">
        <f>IF(W10=1,10,IF(W10=2,8,IF(W10=3,6,IF(W10=4,5,IF(W10=5,4,IF(W10=6,3,IF(W10=7,2,IF(W10=8,1,0))))))))</f>
        <v>4</v>
      </c>
      <c r="X11" s="8">
        <f>IF(X10=1,10,IF(X10=2,8,IF(X10=3,6,IF(X10=4,5,IF(X10=5,4,IF(X10=6,3,IF(X10=7,2,IF(X10=8,1,0))))))))</f>
        <v>4</v>
      </c>
      <c r="Y11" s="8">
        <f>IF(Y10=1,10,IF(Y10=2,8,IF(Y10=3,6,IF(Y10=4,5,IF(Y10=5,4,IF(Y10=6,3,IF(Y10=7,2,IF(Y10=8,1,0))))))))</f>
        <v>0</v>
      </c>
      <c r="Z11" s="8">
        <f>IF(Z10=1,10,IF(Z10=2,8,IF(Z10=3,6,IF(Z10=4,5,IF(Z10=5,4,IF(Z10=6,3,IF(Z10=7,2,IF(Z10=8,1,0))))))))</f>
        <v>0</v>
      </c>
      <c r="AA11" s="8">
        <f>IF(AA10=1,10,IF(AA10=2,8,IF(AA10=3,6,IF(AA10=4,5,IF(AA10=5,4,IF(AA10=6,3,IF(AA10=7,2,IF(AA10=8,1,0))))))))</f>
        <v>0</v>
      </c>
      <c r="AB11" s="8"/>
    </row>
    <row r="12" spans="1:28" x14ac:dyDescent="0.25">
      <c r="A12" s="7" t="s">
        <v>54</v>
      </c>
      <c r="B12" s="7">
        <v>4</v>
      </c>
      <c r="C12" s="7" t="s">
        <v>55</v>
      </c>
      <c r="D12" s="7" t="s">
        <v>53</v>
      </c>
      <c r="E12" s="7" t="s">
        <v>25</v>
      </c>
      <c r="F12" s="7">
        <v>4</v>
      </c>
      <c r="G12" s="7">
        <v>3</v>
      </c>
      <c r="H12" s="7">
        <v>5</v>
      </c>
      <c r="I12" s="7">
        <v>8</v>
      </c>
      <c r="J12" s="7">
        <v>3</v>
      </c>
      <c r="K12" s="7">
        <v>5</v>
      </c>
      <c r="L12" s="7">
        <v>5</v>
      </c>
      <c r="M12" s="7">
        <v>5</v>
      </c>
      <c r="N12" s="7">
        <v>3</v>
      </c>
      <c r="O12" s="7">
        <v>4</v>
      </c>
      <c r="P12" s="9" t="s">
        <v>101</v>
      </c>
      <c r="Q12" s="7">
        <v>14</v>
      </c>
      <c r="R12" s="7">
        <v>10</v>
      </c>
      <c r="S12" s="7">
        <v>2</v>
      </c>
      <c r="T12" s="7">
        <v>7</v>
      </c>
      <c r="U12" s="7">
        <v>7</v>
      </c>
      <c r="V12" s="7">
        <v>8</v>
      </c>
      <c r="W12" s="7">
        <v>10</v>
      </c>
      <c r="X12" s="7">
        <v>10</v>
      </c>
      <c r="Y12" s="7"/>
      <c r="Z12" s="7"/>
      <c r="AA12" s="7"/>
      <c r="AB12" s="7">
        <f>SUM(F13:AA13)</f>
        <v>58</v>
      </c>
    </row>
    <row r="13" spans="1:28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5</v>
      </c>
      <c r="G13" s="8">
        <f>IF(G12=1,10,IF(G12=2,8,IF(G12=3,6,IF(G12=4,5,IF(G12=5,4,IF(G12=6,3,IF(G12=7,2,IF(G12=8,1,0))))))))</f>
        <v>6</v>
      </c>
      <c r="H13" s="8">
        <f>IF(H12=1,10,IF(H12=2,8,IF(H12=3,6,IF(H12=4,5,IF(H12=5,4,IF(H12=6,3,IF(H12=7,2,IF(H12=8,1,0))))))))</f>
        <v>4</v>
      </c>
      <c r="I13" s="8">
        <f>IF(I12=1,10,IF(I12=2,8,IF(I12=3,6,IF(I12=4,5,IF(I12=5,4,IF(I12=6,3,IF(I12=7,2,IF(I12=8,1,0))))))))</f>
        <v>1</v>
      </c>
      <c r="J13" s="8">
        <f>IF(J12=1,10,IF(J12=2,8,IF(J12=3,6,IF(J12=4,5,IF(J12=5,4,IF(J12=6,3,IF(J12=7,2,IF(J12=8,1,0))))))))</f>
        <v>6</v>
      </c>
      <c r="K13" s="8">
        <f>IF(K12=1,10,IF(K12=2,8,IF(K12=3,6,IF(K12=4,5,IF(K12=5,4,IF(K12=6,3,IF(K12=7,2,IF(K12=8,1,0))))))))</f>
        <v>4</v>
      </c>
      <c r="L13" s="8">
        <f>IF(L12=1,10,IF(L12=2,8,IF(L12=3,6,IF(L12=4,5,IF(L12=5,4,IF(L12=6,3,IF(L12=7,2,IF(L12=8,1,0))))))))</f>
        <v>4</v>
      </c>
      <c r="M13" s="8">
        <f>IF(M12=1,10,IF(M12=2,8,IF(M12=3,6,IF(M12=4,5,IF(M12=5,4,IF(M12=6,3,IF(M12=7,2,IF(M12=8,1,0))))))))</f>
        <v>4</v>
      </c>
      <c r="N13" s="8">
        <f>IF(N12=1,10,IF(N12=2,8,IF(N12=3,6,IF(N12=4,5,IF(N12=5,4,IF(N12=6,3,IF(N12=7,2,IF(N12=8,1,0))))))))</f>
        <v>6</v>
      </c>
      <c r="O13" s="8">
        <f>IF(O12=1,10,IF(O12=2,8,IF(O12=3,6,IF(O12=4,5,IF(O12=5,4,IF(O12=6,3,IF(O12=7,2,IF(O12=8,1,0))))))))</f>
        <v>5</v>
      </c>
      <c r="P13" s="8">
        <f>IF(P12=1,10,IF(P12=2,8,IF(P12=3,6,IF(P12=4,5,IF(P12=5,4,IF(P12=6,3,IF(P12=7,2,IF(P12=8,1,0))))))))</f>
        <v>0</v>
      </c>
      <c r="Q13" s="8">
        <f>IF(Q12=1,10,IF(Q12=2,8,IF(Q12=3,6,IF(Q12=4,5,IF(Q12=5,4,IF(Q12=6,3,IF(Q12=7,2,IF(Q12=8,1,0))))))))/2</f>
        <v>0</v>
      </c>
      <c r="R13" s="8">
        <f>IF(R12=1,10,IF(R12=2,8,IF(R12=3,6,IF(R12=4,5,IF(R12=5,4,IF(R12=6,3,IF(R12=7,2,IF(R12=8,1,0))))))))</f>
        <v>0</v>
      </c>
      <c r="S13" s="8">
        <f>IF(S12=1,10,IF(S12=2,8,IF(S12=3,6,IF(S12=4,5,IF(S12=5,4,IF(S12=6,3,IF(S12=7,2,IF(S12=8,1,0))))))))</f>
        <v>8</v>
      </c>
      <c r="T13" s="8">
        <f>IF(T12=1,10,IF(T12=2,8,IF(T12=3,6,IF(T12=4,5,IF(T12=5,4,IF(T12=6,3,IF(T12=7,2,IF(T12=8,1,0))))))))</f>
        <v>2</v>
      </c>
      <c r="U13" s="8">
        <f>IF(U12=1,10,IF(U12=2,8,IF(U12=3,6,IF(U12=4,5,IF(U12=5,4,IF(U12=6,3,IF(U12=7,2,IF(U12=8,1,0))))))))</f>
        <v>2</v>
      </c>
      <c r="V13" s="8">
        <f>IF(V12=1,10,IF(V12=2,8,IF(V12=3,6,IF(V12=4,5,IF(V12=5,4,IF(V12=6,3,IF(V12=7,2,IF(V12=8,1,0))))))))</f>
        <v>1</v>
      </c>
      <c r="W13" s="8">
        <f>IF(W12=1,10,IF(W12=2,8,IF(W12=3,6,IF(W12=4,5,IF(W12=5,4,IF(W12=6,3,IF(W12=7,2,IF(W12=8,1,0))))))))</f>
        <v>0</v>
      </c>
      <c r="X13" s="8">
        <f>IF(X12=1,10,IF(X12=2,8,IF(X12=3,6,IF(X12=4,5,IF(X12=5,4,IF(X12=6,3,IF(X12=7,2,IF(X12=8,1,0))))))))</f>
        <v>0</v>
      </c>
      <c r="Y13" s="8">
        <f>IF(Y12=1,10,IF(Y12=2,8,IF(Y12=3,6,IF(Y12=4,5,IF(Y12=5,4,IF(Y12=6,3,IF(Y12=7,2,IF(Y12=8,1,0))))))))</f>
        <v>0</v>
      </c>
      <c r="Z13" s="8">
        <f>IF(Z12=1,10,IF(Z12=2,8,IF(Z12=3,6,IF(Z12=4,5,IF(Z12=5,4,IF(Z12=6,3,IF(Z12=7,2,IF(Z12=8,1,0))))))))</f>
        <v>0</v>
      </c>
      <c r="AA13" s="8">
        <f>IF(AA12=1,10,IF(AA12=2,8,IF(AA12=3,6,IF(AA12=4,5,IF(AA12=5,4,IF(AA12=6,3,IF(AA12=7,2,IF(AA12=8,1,0))))))))</f>
        <v>0</v>
      </c>
      <c r="AB13" s="8"/>
    </row>
    <row r="14" spans="1:28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/>
      <c r="Z14" s="7"/>
      <c r="AA14" s="7"/>
      <c r="AB14" s="7">
        <f>SUM(F15:AA15)</f>
        <v>52</v>
      </c>
    </row>
    <row r="15" spans="1:28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1</v>
      </c>
      <c r="G15" s="8">
        <f>IF(G14=1,10,IF(G14=2,8,IF(G14=3,6,IF(G14=4,5,IF(G14=5,4,IF(G14=6,3,IF(G14=7,2,IF(G14=8,1,0))))))))</f>
        <v>4</v>
      </c>
      <c r="H15" s="8">
        <f>IF(H14=1,10,IF(H14=2,8,IF(H14=3,6,IF(H14=4,5,IF(H14=5,4,IF(H14=6,3,IF(H14=7,2,IF(H14=8,1,0))))))))</f>
        <v>0</v>
      </c>
      <c r="I15" s="8">
        <f>IF(I14=1,10,IF(I14=2,8,IF(I14=3,6,IF(I14=4,5,IF(I14=5,4,IF(I14=6,3,IF(I14=7,2,IF(I14=8,1,0))))))))</f>
        <v>2</v>
      </c>
      <c r="J15" s="8">
        <f>IF(J14=1,10,IF(J14=2,8,IF(J14=3,6,IF(J14=4,5,IF(J14=5,4,IF(J14=6,3,IF(J14=7,2,IF(J14=8,1,0))))))))</f>
        <v>8</v>
      </c>
      <c r="K15" s="8">
        <f>IF(K14=1,10,IF(K14=2,8,IF(K14=3,6,IF(K14=4,5,IF(K14=5,4,IF(K14=6,3,IF(K14=7,2,IF(K14=8,1,0))))))))</f>
        <v>1</v>
      </c>
      <c r="L15" s="8">
        <f>IF(L14=1,10,IF(L14=2,8,IF(L14=3,6,IF(L14=4,5,IF(L14=5,4,IF(L14=6,3,IF(L14=7,2,IF(L14=8,1,0))))))))</f>
        <v>0</v>
      </c>
      <c r="M15" s="8">
        <f>IF(M14=1,10,IF(M14=2,8,IF(M14=3,6,IF(M14=4,5,IF(M14=5,4,IF(M14=6,3,IF(M14=7,2,IF(M14=8,1,0))))))))</f>
        <v>3</v>
      </c>
      <c r="N15" s="8">
        <f>IF(N14=1,10,IF(N14=2,8,IF(N14=3,6,IF(N14=4,5,IF(N14=5,4,IF(N14=6,3,IF(N14=7,2,IF(N14=8,1,0))))))))</f>
        <v>4</v>
      </c>
      <c r="O15" s="8">
        <f>IF(O14=1,10,IF(O14=2,8,IF(O14=3,6,IF(O14=4,5,IF(O14=5,4,IF(O14=6,3,IF(O14=7,2,IF(O14=8,1,0))))))))</f>
        <v>3</v>
      </c>
      <c r="P15" s="8">
        <f>IF(P14=1,10,IF(P14=2,8,IF(P14=3,6,IF(P14=4,5,IF(P14=5,4,IF(P14=6,3,IF(P14=7,2,IF(P14=8,1,0))))))))</f>
        <v>6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2</v>
      </c>
      <c r="S15" s="8">
        <f>IF(S14=1,10,IF(S14=2,8,IF(S14=3,6,IF(S14=4,5,IF(S14=5,4,IF(S14=6,3,IF(S14=7,2,IF(S14=8,1,0))))))))</f>
        <v>3</v>
      </c>
      <c r="T15" s="8">
        <f>IF(T14=1,10,IF(T14=2,8,IF(T14=3,6,IF(T14=4,5,IF(T14=5,4,IF(T14=6,3,IF(T14=7,2,IF(T14=8,1,0))))))))</f>
        <v>6</v>
      </c>
      <c r="U15" s="8">
        <f>IF(U14=1,10,IF(U14=2,8,IF(U14=3,6,IF(U14=4,5,IF(U14=5,4,IF(U14=6,3,IF(U14=7,2,IF(U14=8,1,0))))))))</f>
        <v>1</v>
      </c>
      <c r="V15" s="8">
        <f>IF(V14=1,10,IF(V14=2,8,IF(V14=3,6,IF(V14=4,5,IF(V14=5,4,IF(V14=6,3,IF(V14=7,2,IF(V14=8,1,0))))))))</f>
        <v>2</v>
      </c>
      <c r="W15" s="8">
        <f>IF(W14=1,10,IF(W14=2,8,IF(W14=3,6,IF(W14=4,5,IF(W14=5,4,IF(W14=6,3,IF(W14=7,2,IF(W14=8,1,0))))))))</f>
        <v>3</v>
      </c>
      <c r="X15" s="8">
        <f>IF(X14=1,10,IF(X14=2,8,IF(X14=3,6,IF(X14=4,5,IF(X14=5,4,IF(X14=6,3,IF(X14=7,2,IF(X14=8,1,0))))))))</f>
        <v>3</v>
      </c>
      <c r="Y15" s="8">
        <f>IF(Y14=1,10,IF(Y14=2,8,IF(Y14=3,6,IF(Y14=4,5,IF(Y14=5,4,IF(Y14=6,3,IF(Y14=7,2,IF(Y14=8,1,0))))))))</f>
        <v>0</v>
      </c>
      <c r="Z15" s="8">
        <f>IF(Z14=1,10,IF(Z14=2,8,IF(Z14=3,6,IF(Z14=4,5,IF(Z14=5,4,IF(Z14=6,3,IF(Z14=7,2,IF(Z14=8,1,0))))))))</f>
        <v>0</v>
      </c>
      <c r="AA15" s="8">
        <f>IF(AA14=1,10,IF(AA14=2,8,IF(AA14=3,6,IF(AA14=4,5,IF(AA14=5,4,IF(AA14=6,3,IF(AA14=7,2,IF(AA14=8,1,0))))))))</f>
        <v>0</v>
      </c>
      <c r="AB15" s="8"/>
    </row>
    <row r="16" spans="1:28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114</v>
      </c>
      <c r="Y16" s="7"/>
      <c r="Z16" s="7"/>
      <c r="AA16" s="7"/>
      <c r="AB16" s="7">
        <f>SUM(F17:AA17)</f>
        <v>38.5</v>
      </c>
    </row>
    <row r="17" spans="1:28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2</v>
      </c>
      <c r="G17" s="8">
        <f>IF(G16=1,10,IF(G16=2,8,IF(G16=3,6,IF(G16=4,5,IF(G16=5,4,IF(G16=6,3,IF(G16=7,2,IF(G16=8,1,0))))))))</f>
        <v>3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3</v>
      </c>
      <c r="J17" s="8">
        <f>IF(J16=1,10,IF(J16=2,8,IF(J16=3,6,IF(J16=4,5,IF(J16=5,4,IF(J16=6,3,IF(J16=7,2,IF(J16=8,1,0))))))))</f>
        <v>0</v>
      </c>
      <c r="K17" s="8">
        <f>IF(K16=1,10,IF(K16=2,8,IF(K16=3,6,IF(K16=4,5,IF(K16=5,4,IF(K16=6,3,IF(K16=7,2,IF(K16=8,1,0))))))))</f>
        <v>0</v>
      </c>
      <c r="L17" s="8">
        <f>IF(L16=1,10,IF(L16=2,8,IF(L16=3,6,IF(L16=4,5,IF(L16=5,4,IF(L16=6,3,IF(L16=7,2,IF(L16=8,1,0))))))))</f>
        <v>3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2</v>
      </c>
      <c r="O17" s="8">
        <f>IF(O16=1,10,IF(O16=2,8,IF(O16=3,6,IF(O16=4,5,IF(O16=5,4,IF(O16=6,3,IF(O16=7,2,IF(O16=8,1,0))))))))</f>
        <v>4</v>
      </c>
      <c r="P17" s="8">
        <f>IF(P16=1,10,IF(P16=2,8,IF(P16=3,6,IF(P16=4,5,IF(P16=5,4,IF(P16=6,3,IF(P16=7,2,IF(P16=8,1,0))))))))</f>
        <v>0</v>
      </c>
      <c r="Q17" s="8">
        <f>IF(Q16=1,10,IF(Q16=2,8,IF(Q16=3,6,IF(Q16=4,5,IF(Q16=5,4,IF(Q16=6,3,IF(Q16=7,2,IF(Q16=8,1,0))))))))/2</f>
        <v>2.5</v>
      </c>
      <c r="R17" s="8">
        <f>IF(R16=1,10,IF(R16=2,8,IF(R16=3,6,IF(R16=4,5,IF(R16=5,4,IF(R16=6,3,IF(R16=7,2,IF(R16=8,1,0))))))))</f>
        <v>0</v>
      </c>
      <c r="S17" s="8">
        <f>IF(S16=1,10,IF(S16=2,8,IF(S16=3,6,IF(S16=4,5,IF(S16=5,4,IF(S16=6,3,IF(S16=7,2,IF(S16=8,1,0))))))))</f>
        <v>10</v>
      </c>
      <c r="T17" s="8">
        <f>IF(T16=1,10,IF(T16=2,8,IF(T16=3,6,IF(T16=4,5,IF(T16=5,4,IF(T16=6,3,IF(T16=7,2,IF(T16=8,1,0))))))))</f>
        <v>5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4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0</v>
      </c>
      <c r="AA17" s="8">
        <f>IF(AA16=1,10,IF(AA16=2,8,IF(AA16=3,6,IF(AA16=4,5,IF(AA16=5,4,IF(AA16=6,3,IF(AA16=7,2,IF(AA16=8,1,0))))))))</f>
        <v>0</v>
      </c>
      <c r="AB17" s="8"/>
    </row>
    <row r="18" spans="1:28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/>
      <c r="Z18" s="7"/>
      <c r="AA18" s="7"/>
      <c r="AB18" s="7">
        <f>SUM(F19:AA19)</f>
        <v>33.5</v>
      </c>
    </row>
    <row r="19" spans="1:28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0</v>
      </c>
      <c r="G19" s="8">
        <f>IF(G18=1,10,IF(G18=2,8,IF(G18=3,6,IF(G18=4,5,IF(G18=5,4,IF(G18=6,3,IF(G18=7,2,IF(G18=8,1,0))))))))</f>
        <v>2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0</v>
      </c>
      <c r="J19" s="8">
        <f>IF(J18=1,10,IF(J18=2,8,IF(J18=3,6,IF(J18=4,5,IF(J18=5,4,IF(J18=6,3,IF(J18=7,2,IF(J18=8,1,0))))))))</f>
        <v>3</v>
      </c>
      <c r="K19" s="8">
        <f>IF(K18=1,10,IF(K18=2,8,IF(K18=3,6,IF(K18=4,5,IF(K18=5,4,IF(K18=6,3,IF(K18=7,2,IF(K18=8,1,0))))))))</f>
        <v>6</v>
      </c>
      <c r="L19" s="8">
        <f>IF(L18=1,10,IF(L18=2,8,IF(L18=3,6,IF(L18=4,5,IF(L18=5,4,IF(L18=6,3,IF(L18=7,2,IF(L18=8,1,0))))))))</f>
        <v>2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0</v>
      </c>
      <c r="O19" s="8">
        <f>IF(O18=1,10,IF(O18=2,8,IF(O18=3,6,IF(O18=4,5,IF(O18=5,4,IF(O18=6,3,IF(O18=7,2,IF(O18=8,1,0))))))))</f>
        <v>0</v>
      </c>
      <c r="P19" s="8">
        <f>IF(P18=1,10,IF(P18=2,8,IF(P18=3,6,IF(P18=4,5,IF(P18=5,4,IF(P18=6,3,IF(P18=7,2,IF(P18=8,1,0))))))))</f>
        <v>4</v>
      </c>
      <c r="Q19" s="8">
        <f>IF(Q18=1,10,IF(Q18=2,8,IF(Q18=3,6,IF(Q18=4,5,IF(Q18=5,4,IF(Q18=6,3,IF(Q18=7,2,IF(Q18=8,1,0))))))))/2</f>
        <v>1.5</v>
      </c>
      <c r="R19" s="8">
        <f>IF(R18=1,10,IF(R18=2,8,IF(R18=3,6,IF(R18=4,5,IF(R18=5,4,IF(R18=6,3,IF(R18=7,2,IF(R18=8,1,0))))))))</f>
        <v>5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3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5</v>
      </c>
      <c r="X19" s="8">
        <f>IF(X18=1,10,IF(X18=2,8,IF(X18=3,6,IF(X18=4,5,IF(X18=5,4,IF(X18=6,3,IF(X18=7,2,IF(X18=8,1,0))))))))</f>
        <v>2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0</v>
      </c>
      <c r="AA19" s="8">
        <f>IF(AA18=1,10,IF(AA18=2,8,IF(AA18=3,6,IF(AA18=4,5,IF(AA18=5,4,IF(AA18=6,3,IF(AA18=7,2,IF(AA18=8,1,0))))))))</f>
        <v>0</v>
      </c>
      <c r="AB19" s="8"/>
    </row>
    <row r="20" spans="1:28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/>
      <c r="Z20" s="7"/>
      <c r="AA20" s="7"/>
      <c r="AB20" s="7">
        <f>SUM(F21:AA21)</f>
        <v>19</v>
      </c>
    </row>
    <row r="21" spans="1:28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1</v>
      </c>
      <c r="T21" s="8">
        <f>IF(T20=1,10,IF(T20=2,8,IF(T20=3,6,IF(T20=4,5,IF(T20=5,4,IF(T20=6,3,IF(T20=7,2,IF(T20=8,1,0))))))))</f>
        <v>3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0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0</v>
      </c>
      <c r="AB21" s="8"/>
    </row>
    <row r="22" spans="1:28" x14ac:dyDescent="0.25">
      <c r="A22" s="7" t="s">
        <v>56</v>
      </c>
      <c r="B22" s="7">
        <v>5</v>
      </c>
      <c r="C22" s="7" t="s">
        <v>46</v>
      </c>
      <c r="D22" s="7" t="s">
        <v>57</v>
      </c>
      <c r="E22" s="7" t="s">
        <v>25</v>
      </c>
      <c r="F22" s="7">
        <v>15</v>
      </c>
      <c r="G22" s="9" t="s">
        <v>101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101</v>
      </c>
      <c r="O22" s="9" t="s">
        <v>101</v>
      </c>
      <c r="P22" s="9" t="s">
        <v>80</v>
      </c>
      <c r="Q22" s="7">
        <v>5</v>
      </c>
      <c r="R22" s="7">
        <v>13</v>
      </c>
      <c r="S22" s="7">
        <v>12</v>
      </c>
      <c r="T22" s="7">
        <v>12</v>
      </c>
      <c r="U22" s="7">
        <v>18</v>
      </c>
      <c r="V22" s="7">
        <v>10</v>
      </c>
      <c r="W22" s="7">
        <v>7</v>
      </c>
      <c r="X22" s="7">
        <v>11</v>
      </c>
      <c r="Y22" s="7"/>
      <c r="Z22" s="7"/>
      <c r="AA22" s="7"/>
      <c r="AB22" s="7">
        <f>SUM(F23:AA23)</f>
        <v>16</v>
      </c>
    </row>
    <row r="23" spans="1:28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0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4</v>
      </c>
      <c r="K23" s="8">
        <f>IF(K22=1,10,IF(K22=2,8,IF(K22=3,6,IF(K22=4,5,IF(K22=5,4,IF(K22=6,3,IF(K22=7,2,IF(K22=8,1,0))))))))</f>
        <v>8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0</v>
      </c>
      <c r="Q23" s="8">
        <f>IF(Q22=1,10,IF(Q22=2,8,IF(Q22=3,6,IF(Q22=4,5,IF(Q22=5,4,IF(Q22=6,3,IF(Q22=7,2,IF(Q22=8,1,0))))))))/2</f>
        <v>2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2</v>
      </c>
      <c r="X23" s="8">
        <f>IF(X22=1,10,IF(X22=2,8,IF(X22=3,6,IF(X22=4,5,IF(X22=5,4,IF(X22=6,3,IF(X22=7,2,IF(X22=8,1,0))))))))</f>
        <v>0</v>
      </c>
      <c r="Y23" s="8">
        <f>IF(Y22=1,10,IF(Y22=2,8,IF(Y22=3,6,IF(Y22=4,5,IF(Y22=5,4,IF(Y22=6,3,IF(Y22=7,2,IF(Y22=8,1,0))))))))</f>
        <v>0</v>
      </c>
      <c r="Z23" s="8">
        <f>IF(Z22=1,10,IF(Z22=2,8,IF(Z22=3,6,IF(Z22=4,5,IF(Z22=5,4,IF(Z22=6,3,IF(Z22=7,2,IF(Z22=8,1,0))))))))</f>
        <v>0</v>
      </c>
      <c r="AA23" s="8">
        <f>IF(AA22=1,10,IF(AA22=2,8,IF(AA22=3,6,IF(AA22=4,5,IF(AA22=5,4,IF(AA22=6,3,IF(AA22=7,2,IF(AA22=8,1,0))))))))</f>
        <v>0</v>
      </c>
      <c r="AB23" s="8"/>
    </row>
    <row r="24" spans="1:28" x14ac:dyDescent="0.25">
      <c r="A24" s="7" t="s">
        <v>43</v>
      </c>
      <c r="B24" s="7">
        <v>31</v>
      </c>
      <c r="C24" s="7" t="s">
        <v>42</v>
      </c>
      <c r="D24" s="7" t="s">
        <v>40</v>
      </c>
      <c r="E24" s="7" t="s">
        <v>41</v>
      </c>
      <c r="F24" s="7">
        <v>13</v>
      </c>
      <c r="G24" s="7">
        <v>9</v>
      </c>
      <c r="H24" s="7">
        <v>7</v>
      </c>
      <c r="I24" s="7">
        <v>9</v>
      </c>
      <c r="J24" s="7">
        <v>9</v>
      </c>
      <c r="K24" s="9" t="s">
        <v>101</v>
      </c>
      <c r="L24" s="7">
        <v>14</v>
      </c>
      <c r="M24" s="7">
        <v>14</v>
      </c>
      <c r="N24" s="9" t="s">
        <v>101</v>
      </c>
      <c r="O24" s="7">
        <v>9</v>
      </c>
      <c r="P24" s="7">
        <v>1</v>
      </c>
      <c r="Q24" s="7">
        <v>7</v>
      </c>
      <c r="R24" s="7">
        <v>9</v>
      </c>
      <c r="S24" s="7">
        <v>10</v>
      </c>
      <c r="T24" s="7">
        <v>14</v>
      </c>
      <c r="U24" s="7">
        <v>10</v>
      </c>
      <c r="V24" s="9" t="s">
        <v>101</v>
      </c>
      <c r="W24" s="7">
        <v>13</v>
      </c>
      <c r="X24" s="7">
        <v>8</v>
      </c>
      <c r="Y24" s="7"/>
      <c r="Z24" s="7"/>
      <c r="AA24" s="7"/>
      <c r="AB24" s="7">
        <f>SUM(F25:AA25)</f>
        <v>14</v>
      </c>
    </row>
    <row r="25" spans="1:28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2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0</v>
      </c>
      <c r="K25" s="8">
        <f>IF(K24=1,10,IF(K24=2,8,IF(K24=3,6,IF(K24=4,5,IF(K24=5,4,IF(K24=6,3,IF(K24=7,2,IF(K24=8,1,0))))))))</f>
        <v>0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10</v>
      </c>
      <c r="Q25" s="8">
        <f>IF(Q24=1,10,IF(Q24=2,8,IF(Q24=3,6,IF(Q24=4,5,IF(Q24=5,4,IF(Q24=6,3,IF(Q24=7,2,IF(Q24=8,1,0))))))))/2</f>
        <v>1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0</v>
      </c>
      <c r="X25" s="8">
        <f>IF(X24=1,10,IF(X24=2,8,IF(X24=3,6,IF(X24=4,5,IF(X24=5,4,IF(X24=6,3,IF(X24=7,2,IF(X24=8,1,0))))))))</f>
        <v>1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/>
    </row>
    <row r="26" spans="1:28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/>
      <c r="Z26" s="7"/>
      <c r="AA26" s="7"/>
      <c r="AB26" s="7">
        <f>SUM(F27:AA27)</f>
        <v>6</v>
      </c>
    </row>
    <row r="27" spans="1:28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1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1</v>
      </c>
      <c r="K27" s="8">
        <f>IF(K26=1,10,IF(K26=2,8,IF(K26=3,6,IF(K26=4,5,IF(K26=5,4,IF(K26=6,3,IF(K26=7,2,IF(K26=8,1,0))))))))</f>
        <v>0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1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1</v>
      </c>
      <c r="P27" s="8">
        <f>IF(P26=1,10,IF(P26=2,8,IF(P26=3,6,IF(P26=4,5,IF(P26=5,4,IF(P26=6,3,IF(P26=7,2,IF(P26=8,1,0))))))))</f>
        <v>0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2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0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0</v>
      </c>
      <c r="AB27" s="8"/>
    </row>
    <row r="28" spans="1:28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/>
      <c r="Z28" s="7"/>
      <c r="AA28" s="7"/>
      <c r="AB28" s="7">
        <f>SUM(F29:AA29)</f>
        <v>5</v>
      </c>
    </row>
    <row r="29" spans="1:28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0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0</v>
      </c>
      <c r="K29" s="8">
        <f>IF(K28=1,10,IF(K28=2,8,IF(K28=3,6,IF(K28=4,5,IF(K28=5,4,IF(K28=6,3,IF(K28=7,2,IF(K28=8,1,0))))))))</f>
        <v>2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0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0</v>
      </c>
      <c r="P29" s="8">
        <f>IF(P28=1,10,IF(P28=2,8,IF(P28=3,6,IF(P28=4,5,IF(P28=5,4,IF(P28=6,3,IF(P28=7,2,IF(P28=8,1,0))))))))</f>
        <v>3</v>
      </c>
      <c r="Q29" s="8">
        <f>IF(Q28=1,10,IF(Q28=2,8,IF(Q28=3,6,IF(Q28=4,5,IF(Q28=5,4,IF(Q28=6,3,IF(Q28=7,2,IF(Q28=8,1,0))))))))/2</f>
        <v>0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0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0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/>
    </row>
    <row r="30" spans="1:28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/>
      <c r="Z30" s="7"/>
      <c r="AA30" s="7"/>
      <c r="AB30" s="7">
        <f>SUM(F31:AA31)</f>
        <v>5</v>
      </c>
    </row>
    <row r="31" spans="1:28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0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0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0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0</v>
      </c>
      <c r="P31" s="8">
        <f>IF(P30=1,10,IF(P30=2,8,IF(P30=3,6,IF(P30=4,5,IF(P30=5,4,IF(P30=6,3,IF(P30=7,2,IF(P30=8,1,0))))))))</f>
        <v>1</v>
      </c>
      <c r="Q31" s="8">
        <f>IF(Q30=1,10,IF(Q30=2,8,IF(Q30=3,6,IF(Q30=4,5,IF(Q30=5,4,IF(Q30=6,3,IF(Q30=7,2,IF(Q30=8,1,0))))))))/2</f>
        <v>4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/>
    </row>
    <row r="32" spans="1:28" x14ac:dyDescent="0.25">
      <c r="A32" s="7" t="s">
        <v>72</v>
      </c>
      <c r="B32" s="7">
        <v>6</v>
      </c>
      <c r="C32" s="7" t="s">
        <v>58</v>
      </c>
      <c r="D32" s="7" t="s">
        <v>71</v>
      </c>
      <c r="E32" s="7" t="s">
        <v>25</v>
      </c>
      <c r="F32" s="7">
        <v>18</v>
      </c>
      <c r="G32" s="9" t="s">
        <v>101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>
        <v>19</v>
      </c>
      <c r="U32" s="7">
        <v>17</v>
      </c>
      <c r="V32" s="7">
        <v>15</v>
      </c>
      <c r="W32" s="7">
        <v>17</v>
      </c>
      <c r="X32" s="7">
        <v>16</v>
      </c>
      <c r="Y32" s="7"/>
      <c r="Z32" s="7"/>
      <c r="AA32" s="7"/>
      <c r="AB32" s="7">
        <f>SUM(F33:AA33)</f>
        <v>2</v>
      </c>
    </row>
    <row r="33" spans="1:28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/>
    </row>
    <row r="34" spans="1:28" x14ac:dyDescent="0.25">
      <c r="A34" s="7" t="s">
        <v>60</v>
      </c>
      <c r="B34" s="7">
        <v>7</v>
      </c>
      <c r="C34" s="7" t="s">
        <v>61</v>
      </c>
      <c r="D34" s="7" t="s">
        <v>104</v>
      </c>
      <c r="E34" s="7" t="s">
        <v>48</v>
      </c>
      <c r="F34" s="7">
        <v>11</v>
      </c>
      <c r="G34" s="7">
        <v>13</v>
      </c>
      <c r="H34" s="9" t="s">
        <v>101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>
        <v>8</v>
      </c>
      <c r="U34" s="7">
        <v>12</v>
      </c>
      <c r="V34" s="7">
        <v>13</v>
      </c>
      <c r="W34" s="7">
        <v>8</v>
      </c>
      <c r="X34" s="7">
        <v>12</v>
      </c>
      <c r="Y34" s="7"/>
      <c r="Z34" s="7"/>
      <c r="AA34" s="7"/>
      <c r="AB34" s="7">
        <f>SUM(F35:AA35)</f>
        <v>2</v>
      </c>
    </row>
    <row r="35" spans="1:28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1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1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/>
    </row>
    <row r="36" spans="1:28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/>
      <c r="Z36" s="7"/>
      <c r="AA36" s="7"/>
      <c r="AB36" s="7">
        <f>SUM(F37:AA37)</f>
        <v>0</v>
      </c>
    </row>
    <row r="37" spans="1:28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/>
    </row>
    <row r="38" spans="1:28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111</v>
      </c>
      <c r="X38" s="7">
        <v>18</v>
      </c>
      <c r="Y38" s="7"/>
      <c r="Z38" s="7"/>
      <c r="AA38" s="7"/>
      <c r="AB38" s="7">
        <f>SUM(F39:AA39)</f>
        <v>0</v>
      </c>
    </row>
    <row r="39" spans="1:28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/>
    </row>
    <row r="40" spans="1:28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/>
      <c r="Z40" s="7"/>
      <c r="AA40" s="7"/>
      <c r="AB40" s="7">
        <f>SUM(F41:AA41)</f>
        <v>0</v>
      </c>
    </row>
    <row r="41" spans="1:28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/>
    </row>
    <row r="42" spans="1:28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f>SUM(F43:AA43)</f>
        <v>0</v>
      </c>
    </row>
    <row r="43" spans="1:28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3" si="0">IF(G42=1,10,IF(G42=2,8,IF(G42=3,6,IF(G42=4,5,IF(G42=5,4,IF(G42=6,3,IF(G42=7,2,IF(G42=8,1,0))))))))</f>
        <v>0</v>
      </c>
      <c r="H43" s="8">
        <f t="shared" ref="H43" si="1">IF(H42=1,10,IF(H42=2,8,IF(H42=3,6,IF(H42=4,5,IF(H42=5,4,IF(H42=6,3,IF(H42=7,2,IF(H42=8,1,0))))))))</f>
        <v>0</v>
      </c>
      <c r="I43" s="8">
        <f t="shared" ref="I43" si="2">IF(I42=1,10,IF(I42=2,8,IF(I42=3,6,IF(I42=4,5,IF(I42=5,4,IF(I42=6,3,IF(I42=7,2,IF(I42=8,1,0))))))))</f>
        <v>0</v>
      </c>
      <c r="J43" s="8">
        <f t="shared" ref="J43" si="3">IF(J42=1,10,IF(J42=2,8,IF(J42=3,6,IF(J42=4,5,IF(J42=5,4,IF(J42=6,3,IF(J42=7,2,IF(J42=8,1,0))))))))</f>
        <v>0</v>
      </c>
      <c r="K43" s="8">
        <f t="shared" ref="K43" si="4">IF(K42=1,10,IF(K42=2,8,IF(K42=3,6,IF(K42=4,5,IF(K42=5,4,IF(K42=6,3,IF(K42=7,2,IF(K42=8,1,0))))))))</f>
        <v>0</v>
      </c>
      <c r="L43" s="8">
        <f t="shared" ref="L43" si="5">IF(L42=1,10,IF(L42=2,8,IF(L42=3,6,IF(L42=4,5,IF(L42=5,4,IF(L42=6,3,IF(L42=7,2,IF(L42=8,1,0))))))))</f>
        <v>0</v>
      </c>
      <c r="M43" s="8">
        <f t="shared" ref="M43" si="6">IF(M42=1,10,IF(M42=2,8,IF(M42=3,6,IF(M42=4,5,IF(M42=5,4,IF(M42=6,3,IF(M42=7,2,IF(M42=8,1,0))))))))</f>
        <v>0</v>
      </c>
      <c r="N43" s="8">
        <f t="shared" ref="N43" si="7">IF(N42=1,10,IF(N42=2,8,IF(N42=3,6,IF(N42=4,5,IF(N42=5,4,IF(N42=6,3,IF(N42=7,2,IF(N42=8,1,0))))))))</f>
        <v>0</v>
      </c>
      <c r="O43" s="8">
        <f t="shared" ref="O43" si="8">IF(O42=1,10,IF(O42=2,8,IF(O42=3,6,IF(O42=4,5,IF(O42=5,4,IF(O42=6,3,IF(O42=7,2,IF(O42=8,1,0))))))))</f>
        <v>0</v>
      </c>
      <c r="P43" s="8">
        <f t="shared" ref="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3" si="10">IF(R42=1,10,IF(R42=2,8,IF(R42=3,6,IF(R42=4,5,IF(R42=5,4,IF(R42=6,3,IF(R42=7,2,IF(R42=8,1,0))))))))</f>
        <v>0</v>
      </c>
      <c r="S43" s="8">
        <f t="shared" ref="S43" si="11">IF(S42=1,10,IF(S42=2,8,IF(S42=3,6,IF(S42=4,5,IF(S42=5,4,IF(S42=6,3,IF(S42=7,2,IF(S42=8,1,0))))))))</f>
        <v>0</v>
      </c>
      <c r="T43" s="8">
        <f t="shared" ref="T43" si="12">IF(T42=1,10,IF(T42=2,8,IF(T42=3,6,IF(T42=4,5,IF(T42=5,4,IF(T42=6,3,IF(T42=7,2,IF(T42=8,1,0))))))))</f>
        <v>0</v>
      </c>
      <c r="U43" s="8">
        <f t="shared" ref="U43" si="13">IF(U42=1,10,IF(U42=2,8,IF(U42=3,6,IF(U42=4,5,IF(U42=5,4,IF(U42=6,3,IF(U42=7,2,IF(U42=8,1,0))))))))</f>
        <v>0</v>
      </c>
      <c r="V43" s="8">
        <f t="shared" ref="V43" si="14">IF(V42=1,10,IF(V42=2,8,IF(V42=3,6,IF(V42=4,5,IF(V42=5,4,IF(V42=6,3,IF(V42=7,2,IF(V42=8,1,0))))))))</f>
        <v>0</v>
      </c>
      <c r="W43" s="8">
        <f t="shared" ref="W43" si="15">IF(W42=1,10,IF(W42=2,8,IF(W42=3,6,IF(W42=4,5,IF(W42=5,4,IF(W42=6,3,IF(W42=7,2,IF(W42=8,1,0))))))))</f>
        <v>0</v>
      </c>
      <c r="X43" s="8">
        <f t="shared" ref="X43" si="16">IF(X42=1,10,IF(X42=2,8,IF(X42=3,6,IF(X42=4,5,IF(X42=5,4,IF(X42=6,3,IF(X42=7,2,IF(X42=8,1,0))))))))</f>
        <v>0</v>
      </c>
      <c r="Y43" s="8">
        <f t="shared" ref="Y43" si="17">IF(Y42=1,10,IF(Y42=2,8,IF(Y42=3,6,IF(Y42=4,5,IF(Y42=5,4,IF(Y42=6,3,IF(Y42=7,2,IF(Y42=8,1,0))))))))</f>
        <v>0</v>
      </c>
      <c r="Z43" s="8">
        <f t="shared" ref="Z43" si="18">IF(Z42=1,10,IF(Z42=2,8,IF(Z42=3,6,IF(Z42=4,5,IF(Z42=5,4,IF(Z42=6,3,IF(Z42=7,2,IF(Z42=8,1,0))))))))</f>
        <v>0</v>
      </c>
      <c r="AA43" s="8">
        <f t="shared" ref="AA43" si="19">IF(AA42=1,10,IF(AA42=2,8,IF(AA42=3,6,IF(AA42=4,5,IF(AA42=5,4,IF(AA42=6,3,IF(AA42=7,2,IF(AA42=8,1,0))))))))</f>
        <v>0</v>
      </c>
      <c r="AB43" s="8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E1" sqref="E1"/>
    </sheetView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4" width="20.25" style="1" bestFit="1" customWidth="1"/>
    <col min="25" max="25" width="10" style="1" bestFit="1" customWidth="1"/>
    <col min="26" max="26" width="19.5" style="1" bestFit="1" customWidth="1"/>
    <col min="27" max="27" width="15.25" style="1" bestFit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108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81</v>
      </c>
      <c r="AC1" s="6" t="s">
        <v>22</v>
      </c>
      <c r="AD1" s="6" t="s">
        <v>99</v>
      </c>
    </row>
    <row r="2" spans="1:30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/>
      <c r="Z2" s="7"/>
      <c r="AA2" s="7"/>
      <c r="AB2" s="7">
        <f>1+1+1+1</f>
        <v>4</v>
      </c>
      <c r="AC2" s="7">
        <f>SUM(F3:AA3)+AB2</f>
        <v>125</v>
      </c>
      <c r="AD2" s="7">
        <f>SUM(F3:AA3)</f>
        <v>121</v>
      </c>
    </row>
    <row r="3" spans="1:30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6</v>
      </c>
      <c r="U3" s="8">
        <f>IF(U2=1,10,IF(U2=2,6,IF(U2=3,4,IF(U2=4,3,IF(U2=5,2,IF(U2=6,1,0))))))</f>
        <v>6</v>
      </c>
      <c r="V3" s="8">
        <f>IF(V2=1,10,IF(V2=2,6,IF(V2=3,4,IF(V2=4,3,IF(V2=5,2,IF(V2=6,1,0))))))</f>
        <v>10</v>
      </c>
      <c r="W3" s="8">
        <f>IF(W2=1,10,IF(W2=2,6,IF(W2=3,4,IF(W2=4,3,IF(W2=5,2,IF(W2=6,1,0))))))</f>
        <v>10</v>
      </c>
      <c r="X3" s="8">
        <f>IF(X2=1,10,IF(X2=2,6,IF(X2=3,4,IF(X2=4,3,IF(X2=5,2,IF(X2=6,1,0))))))</f>
        <v>6</v>
      </c>
      <c r="Y3" s="8">
        <f>IF(Y2=1,10,IF(Y2=2,6,IF(Y2=3,4,IF(Y2=4,3,IF(Y2=5,2,IF(Y2=6,1,0))))))</f>
        <v>0</v>
      </c>
      <c r="Z3" s="8">
        <f>IF(Z2=1,10,IF(Z2=2,6,IF(Z2=3,4,IF(Z2=4,3,IF(Z2=5,2,IF(Z2=6,1,0))))))</f>
        <v>0</v>
      </c>
      <c r="AA3" s="8">
        <f>IF(AA2=1,10,IF(AA2=2,6,IF(AA2=3,4,IF(AA2=4,3,IF(AA2=5,2,IF(AA2=6,1,0))))))</f>
        <v>0</v>
      </c>
      <c r="AB3" s="8"/>
      <c r="AC3" s="8"/>
      <c r="AD3" s="8"/>
    </row>
    <row r="4" spans="1:30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/>
      <c r="Z4" s="7"/>
      <c r="AA4" s="7"/>
      <c r="AB4" s="7">
        <f>1+1+1+1+1</f>
        <v>5</v>
      </c>
      <c r="AC4" s="7">
        <f>SUM(F5:AA5)+AB4</f>
        <v>114</v>
      </c>
      <c r="AD4" s="7">
        <f>SUM(F5:AA5)</f>
        <v>109</v>
      </c>
    </row>
    <row r="5" spans="1:30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10</v>
      </c>
      <c r="U5" s="8">
        <f>IF(U4=1,10,IF(U4=2,6,IF(U4=3,4,IF(U4=4,3,IF(U4=5,2,IF(U4=6,1,0))))))</f>
        <v>2</v>
      </c>
      <c r="V5" s="8">
        <f>IF(V4=1,10,IF(V4=2,6,IF(V4=3,4,IF(V4=4,3,IF(V4=5,2,IF(V4=6,1,0))))))</f>
        <v>6</v>
      </c>
      <c r="W5" s="8">
        <f>IF(W4=1,10,IF(W4=2,6,IF(W4=3,4,IF(W4=4,3,IF(W4=5,2,IF(W4=6,1,0))))))</f>
        <v>6</v>
      </c>
      <c r="X5" s="8">
        <f>IF(X4=1,10,IF(X4=2,6,IF(X4=3,4,IF(X4=4,3,IF(X4=5,2,IF(X4=6,1,0))))))</f>
        <v>10</v>
      </c>
      <c r="Y5" s="8">
        <f>IF(Y4=1,10,IF(Y4=2,6,IF(Y4=3,4,IF(Y4=4,3,IF(Y4=5,2,IF(Y4=6,1,0))))))</f>
        <v>0</v>
      </c>
      <c r="Z5" s="8">
        <f>IF(Z4=1,10,IF(Z4=2,6,IF(Z4=3,4,IF(Z4=4,3,IF(Z4=5,2,IF(Z4=6,1,0))))))</f>
        <v>0</v>
      </c>
      <c r="AA5" s="8">
        <f>IF(AA4=1,10,IF(AA4=2,6,IF(AA4=3,4,IF(AA4=4,3,IF(AA4=5,2,IF(AA4=6,1,0))))))</f>
        <v>0</v>
      </c>
      <c r="AB5" s="8"/>
      <c r="AC5" s="8"/>
      <c r="AD5" s="8"/>
    </row>
    <row r="6" spans="1:30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7"/>
      <c r="Z6" s="7"/>
      <c r="AA6" s="7"/>
      <c r="AB6" s="7">
        <f>1+1+1+1</f>
        <v>4</v>
      </c>
      <c r="AC6" s="7">
        <f>SUM(F7:AA7)+AB6</f>
        <v>58</v>
      </c>
      <c r="AD6" s="7">
        <f>SUM(F7:AA7)</f>
        <v>54</v>
      </c>
    </row>
    <row r="7" spans="1:30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4</v>
      </c>
      <c r="T7" s="8">
        <f>IF(T6=1,10,IF(T6=2,6,IF(T6=3,4,IF(T6=4,3,IF(T6=5,2,IF(T6=6,1,0))))))</f>
        <v>2</v>
      </c>
      <c r="U7" s="8">
        <f>IF(U6=1,10,IF(U6=2,6,IF(U6=3,4,IF(U6=4,3,IF(U6=5,2,IF(U6=6,1,0))))))</f>
        <v>10</v>
      </c>
      <c r="V7" s="8">
        <f>IF(V6=1,10,IF(V6=2,6,IF(V6=3,4,IF(V6=4,3,IF(V6=5,2,IF(V6=6,1,0))))))</f>
        <v>1</v>
      </c>
      <c r="W7" s="8">
        <f>IF(W6=1,10,IF(W6=2,6,IF(W6=3,4,IF(W6=4,3,IF(W6=5,2,IF(W6=6,1,0))))))</f>
        <v>0</v>
      </c>
      <c r="X7" s="8">
        <f>IF(X6=1,10,IF(X6=2,6,IF(X6=3,4,IF(X6=4,3,IF(X6=5,2,IF(X6=6,1,0))))))</f>
        <v>4</v>
      </c>
      <c r="Y7" s="8">
        <f>IF(Y6=1,10,IF(Y6=2,6,IF(Y6=3,4,IF(Y6=4,3,IF(Y6=5,2,IF(Y6=6,1,0))))))</f>
        <v>0</v>
      </c>
      <c r="Z7" s="8">
        <f>IF(Z6=1,10,IF(Z6=2,6,IF(Z6=3,4,IF(Z6=4,3,IF(Z6=5,2,IF(Z6=6,1,0))))))</f>
        <v>0</v>
      </c>
      <c r="AA7" s="8">
        <f>IF(AA6=1,10,IF(AA6=2,6,IF(AA6=3,4,IF(AA6=4,3,IF(AA6=5,2,IF(AA6=6,1,0))))))</f>
        <v>0</v>
      </c>
      <c r="AB7" s="8"/>
      <c r="AC7" s="8"/>
      <c r="AD7" s="8"/>
    </row>
    <row r="8" spans="1:30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/>
      <c r="Z8" s="7"/>
      <c r="AA8" s="7"/>
      <c r="AB8" s="7">
        <f>1+1</f>
        <v>2</v>
      </c>
      <c r="AC8" s="7">
        <f>SUM(F9:AA9)+AB8</f>
        <v>47</v>
      </c>
      <c r="AD8" s="7">
        <f>SUM(F9:AA9)</f>
        <v>45</v>
      </c>
    </row>
    <row r="9" spans="1:30" x14ac:dyDescent="0.25">
      <c r="A9" s="8"/>
      <c r="B9" s="8"/>
      <c r="C9" s="8"/>
      <c r="D9" s="8"/>
      <c r="E9" s="8"/>
      <c r="F9" s="8">
        <f>IF(F8=1,10,IF(F8=2,6,IF(F8=3,4,IF(F8=4,3,IF(F8=5,2,IF(F8=6,1,0))))))</f>
        <v>2</v>
      </c>
      <c r="G9" s="8">
        <f>IF(G8=1,10,IF(G8=2,6,IF(G8=3,4,IF(G8=4,3,IF(G8=5,2,IF(G8=6,1,0))))))</f>
        <v>0</v>
      </c>
      <c r="H9" s="8">
        <f>IF(H8=1,10,IF(H8=2,6,IF(H8=3,4,IF(H8=4,3,IF(H8=5,2,IF(H8=6,1,0))))))</f>
        <v>3</v>
      </c>
      <c r="I9" s="8">
        <f>IF(I8=1,10,IF(I8=2,6,IF(I8=3,4,IF(I8=4,3,IF(I8=5,2,IF(I8=6,1,0))))))</f>
        <v>2</v>
      </c>
      <c r="J9" s="8">
        <f>IF(J8=1,10,IF(J8=2,6,IF(J8=3,4,IF(J8=4,3,IF(J8=5,2,IF(J8=6,1,0))))))</f>
        <v>3</v>
      </c>
      <c r="K9" s="8">
        <f>IF(K8=1,10,IF(K8=2,6,IF(K8=3,4,IF(K8=4,3,IF(K8=5,2,IF(K8=6,1,0))))))</f>
        <v>10</v>
      </c>
      <c r="L9" s="8">
        <f>IF(L8=1,10,IF(L8=2,6,IF(L8=3,4,IF(L8=4,3,IF(L8=5,2,IF(L8=6,1,0))))))</f>
        <v>4</v>
      </c>
      <c r="M9" s="8">
        <f>IF(M8=1,10,IF(M8=2,6,IF(M8=3,4,IF(M8=4,3,IF(M8=5,2,IF(M8=6,1,0))))))</f>
        <v>3</v>
      </c>
      <c r="N9" s="8">
        <f>IF(N8=1,10,IF(N8=2,6,IF(N8=3,4,IF(N8=4,3,IF(N8=5,2,IF(N8=6,1,0))))))</f>
        <v>1</v>
      </c>
      <c r="O9" s="8">
        <f>IF(O8=1,10,IF(O8=2,6,IF(O8=3,4,IF(O8=4,3,IF(O8=5,2,IF(O8=6,1,0))))))</f>
        <v>0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2</v>
      </c>
      <c r="T9" s="8">
        <f>IF(T8=1,10,IF(T8=2,6,IF(T8=3,4,IF(T8=4,3,IF(T8=5,2,IF(T8=6,1,0))))))</f>
        <v>0</v>
      </c>
      <c r="U9" s="8">
        <f>IF(U8=1,10,IF(U8=2,6,IF(U8=3,4,IF(U8=4,3,IF(U8=5,2,IF(U8=6,1,0))))))</f>
        <v>4</v>
      </c>
      <c r="V9" s="8">
        <f>IF(V8=1,10,IF(V8=2,6,IF(V8=3,4,IF(V8=4,3,IF(V8=5,2,IF(V8=6,1,0))))))</f>
        <v>4</v>
      </c>
      <c r="W9" s="8">
        <f>IF(W8=1,10,IF(W8=2,6,IF(W8=3,4,IF(W8=4,3,IF(W8=5,2,IF(W8=6,1,0))))))</f>
        <v>4</v>
      </c>
      <c r="X9" s="8">
        <f>IF(X8=1,10,IF(X8=2,6,IF(X8=3,4,IF(X8=4,3,IF(X8=5,2,IF(X8=6,1,0))))))</f>
        <v>3</v>
      </c>
      <c r="Y9" s="8">
        <f>IF(Y8=1,10,IF(Y8=2,6,IF(Y8=3,4,IF(Y8=4,3,IF(Y8=5,2,IF(Y8=6,1,0))))))</f>
        <v>0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/>
      <c r="AC9" s="8"/>
      <c r="AD9" s="8"/>
    </row>
    <row r="10" spans="1:30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>
        <v>10</v>
      </c>
      <c r="Y10" s="7"/>
      <c r="Z10" s="7"/>
      <c r="AA10" s="7"/>
      <c r="AB10" s="7">
        <f>1</f>
        <v>1</v>
      </c>
      <c r="AC10" s="7">
        <f>SUM(F11:AA11)+AB10</f>
        <v>33</v>
      </c>
      <c r="AD10" s="7">
        <f>SUM(F11:AA11)</f>
        <v>32</v>
      </c>
    </row>
    <row r="11" spans="1:30" x14ac:dyDescent="0.25">
      <c r="A11" s="8"/>
      <c r="B11" s="8"/>
      <c r="C11" s="8"/>
      <c r="D11" s="8"/>
      <c r="E11" s="8"/>
      <c r="F11" s="8">
        <f>IF(F10=1,10,IF(F10=2,6,IF(F10=3,4,IF(F10=4,3,IF(F10=5,2,IF(F10=6,1,0))))))</f>
        <v>3</v>
      </c>
      <c r="G11" s="8">
        <f>IF(G10=1,10,IF(G10=2,6,IF(G10=3,4,IF(G10=4,3,IF(G10=5,2,IF(G10=6,1,0))))))</f>
        <v>4</v>
      </c>
      <c r="H11" s="8">
        <f>IF(H10=1,10,IF(H10=2,6,IF(H10=3,4,IF(H10=4,3,IF(H10=5,2,IF(H10=6,1,0))))))</f>
        <v>2</v>
      </c>
      <c r="I11" s="8">
        <f>IF(I10=1,10,IF(I10=2,6,IF(I10=3,4,IF(I10=4,3,IF(I10=5,2,IF(I10=6,1,0))))))</f>
        <v>0</v>
      </c>
      <c r="J11" s="8">
        <f>IF(J10=1,10,IF(J10=2,6,IF(J10=3,4,IF(J10=4,3,IF(J10=5,2,IF(J10=6,1,0))))))</f>
        <v>4</v>
      </c>
      <c r="K11" s="8">
        <f>IF(K10=1,10,IF(K10=2,6,IF(K10=3,4,IF(K10=4,3,IF(K10=5,2,IF(K10=6,1,0))))))</f>
        <v>2</v>
      </c>
      <c r="L11" s="8">
        <f>IF(L10=1,10,IF(L10=2,6,IF(L10=3,4,IF(L10=4,3,IF(L10=5,2,IF(L10=6,1,0))))))</f>
        <v>2</v>
      </c>
      <c r="M11" s="8">
        <f>IF(M10=1,10,IF(M10=2,6,IF(M10=3,4,IF(M10=4,3,IF(M10=5,2,IF(M10=6,1,0))))))</f>
        <v>2</v>
      </c>
      <c r="N11" s="8">
        <f>IF(N10=1,10,IF(N10=2,6,IF(N10=3,4,IF(N10=4,3,IF(N10=5,2,IF(N10=6,1,0))))))</f>
        <v>4</v>
      </c>
      <c r="O11" s="8">
        <f>IF(O10=1,10,IF(O10=2,6,IF(O10=3,4,IF(O10=4,3,IF(O10=5,2,IF(O10=6,1,0))))))</f>
        <v>3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6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/>
      <c r="AC11" s="8"/>
      <c r="AD11" s="8"/>
    </row>
    <row r="12" spans="1:30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>
        <v>5</v>
      </c>
      <c r="Y12" s="7"/>
      <c r="Z12" s="7"/>
      <c r="AA12" s="7"/>
      <c r="AB12" s="7">
        <v>0</v>
      </c>
      <c r="AC12" s="7">
        <f>SUM(F13:AA13)+AB12</f>
        <v>32</v>
      </c>
      <c r="AD12" s="7">
        <f>SUM(F13:AA13)</f>
        <v>32</v>
      </c>
    </row>
    <row r="13" spans="1:30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3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3</v>
      </c>
      <c r="V13" s="8">
        <f>IF(V12=1,10,IF(V12=2,6,IF(V12=3,4,IF(V12=4,3,IF(V12=5,2,IF(V12=6,1,0))))))</f>
        <v>3</v>
      </c>
      <c r="W13" s="8">
        <f>IF(W12=1,10,IF(W12=2,6,IF(W12=3,4,IF(W12=4,3,IF(W12=5,2,IF(W12=6,1,0))))))</f>
        <v>2</v>
      </c>
      <c r="X13" s="8">
        <f>IF(X12=1,10,IF(X12=2,6,IF(X12=3,4,IF(X12=4,3,IF(X12=5,2,IF(X12=6,1,0))))))</f>
        <v>2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/>
      <c r="AC13" s="8"/>
      <c r="AD13" s="8"/>
    </row>
    <row r="14" spans="1:30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/>
      <c r="Z14" s="7"/>
      <c r="AA14" s="7"/>
      <c r="AB14" s="7">
        <v>0</v>
      </c>
      <c r="AC14" s="7">
        <f>SUM(F15:AA15)+AB14</f>
        <v>23</v>
      </c>
      <c r="AD14" s="7">
        <f>SUM(F15:AA15)</f>
        <v>23</v>
      </c>
    </row>
    <row r="15" spans="1:30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2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0</v>
      </c>
      <c r="J15" s="8">
        <f>IF(J14=1,10,IF(J14=2,6,IF(J14=3,4,IF(J14=4,3,IF(J14=5,2,IF(J14=6,1,0))))))</f>
        <v>6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0</v>
      </c>
      <c r="M15" s="8">
        <f>IF(M14=1,10,IF(M14=2,6,IF(M14=3,4,IF(M14=4,3,IF(M14=5,2,IF(M14=6,1,0))))))</f>
        <v>1</v>
      </c>
      <c r="N15" s="8">
        <f>IF(N14=1,10,IF(N14=2,6,IF(N14=3,4,IF(N14=4,3,IF(N14=5,2,IF(N14=6,1,0))))))</f>
        <v>2</v>
      </c>
      <c r="O15" s="8">
        <f>IF(O14=1,10,IF(O14=2,6,IF(O14=3,4,IF(O14=4,3,IF(O14=5,2,IF(O14=6,1,0))))))</f>
        <v>1</v>
      </c>
      <c r="P15" s="8">
        <f>IF(P14=1,10,IF(P14=2,6,IF(P14=3,4,IF(P14=4,3,IF(P14=5,2,IF(P14=6,1,0))))))</f>
        <v>4</v>
      </c>
      <c r="Q15" s="8">
        <f>IF(Q14=1,10,IF(Q14=2,6,IF(Q14=3,4,IF(Q14=4,3,IF(Q14=5,2,IF(Q14=6,1,0))))))/2</f>
        <v>0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1</v>
      </c>
      <c r="T15" s="8">
        <f>IF(T14=1,10,IF(T14=2,6,IF(T14=3,4,IF(T14=4,3,IF(T14=5,2,IF(T14=6,1,0))))))</f>
        <v>4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0</v>
      </c>
      <c r="W15" s="8">
        <f>IF(W14=1,10,IF(W14=2,6,IF(W14=3,4,IF(W14=4,3,IF(W14=5,2,IF(W14=6,1,0))))))</f>
        <v>1</v>
      </c>
      <c r="X15" s="8">
        <f>IF(X14=1,10,IF(X14=2,6,IF(X14=3,4,IF(X14=4,3,IF(X14=5,2,IF(X14=6,1,0))))))</f>
        <v>1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0</v>
      </c>
      <c r="AA15" s="8">
        <f>IF(AA14=1,10,IF(AA14=2,6,IF(AA14=3,4,IF(AA14=4,3,IF(AA14=5,2,IF(AA14=6,1,0))))))</f>
        <v>0</v>
      </c>
      <c r="AB15" s="8"/>
      <c r="AC15" s="8"/>
      <c r="AD15" s="8"/>
    </row>
    <row r="16" spans="1:30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113</v>
      </c>
      <c r="Y16" s="7"/>
      <c r="Z16" s="7"/>
      <c r="AA16" s="7"/>
      <c r="AB16" s="7">
        <f>1</f>
        <v>1</v>
      </c>
      <c r="AC16" s="7">
        <f>SUM(F17:AA17)+AB16</f>
        <v>22.5</v>
      </c>
      <c r="AD16" s="7">
        <f>SUM(F17:AA17)</f>
        <v>21.5</v>
      </c>
    </row>
    <row r="17" spans="1:30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1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1</v>
      </c>
      <c r="J17" s="8">
        <f>IF(J16=1,10,IF(J16=2,6,IF(J16=3,4,IF(J16=4,3,IF(J16=5,2,IF(J16=6,1,0))))))</f>
        <v>0</v>
      </c>
      <c r="K17" s="8">
        <f>IF(K16=1,10,IF(K16=2,6,IF(K16=3,4,IF(K16=4,3,IF(K16=5,2,IF(K16=6,1,0))))))</f>
        <v>0</v>
      </c>
      <c r="L17" s="8">
        <f>IF(L16=1,10,IF(L16=2,6,IF(L16=3,4,IF(L16=4,3,IF(L16=5,2,IF(L16=6,1,0))))))</f>
        <v>1</v>
      </c>
      <c r="M17" s="8">
        <f>IF(M16=1,10,IF(M16=2,6,IF(M16=3,4,IF(M16=4,3,IF(M16=5,2,IF(M16=6,1,0))))))</f>
        <v>0</v>
      </c>
      <c r="N17" s="8">
        <f>IF(N16=1,10,IF(N16=2,6,IF(N16=3,4,IF(N16=4,3,IF(N16=5,2,IF(N16=6,1,0))))))</f>
        <v>0</v>
      </c>
      <c r="O17" s="8">
        <f>IF(O16=1,10,IF(O16=2,6,IF(O16=3,4,IF(O16=4,3,IF(O16=5,2,IF(O16=6,1,0))))))</f>
        <v>2</v>
      </c>
      <c r="P17" s="8">
        <f>IF(P16=1,10,IF(P16=2,6,IF(P16=3,4,IF(P16=4,3,IF(P16=5,2,IF(P16=6,1,0))))))</f>
        <v>0</v>
      </c>
      <c r="Q17" s="8">
        <f>IF(Q16=1,10,IF(Q16=2,6,IF(Q16=3,4,IF(Q16=4,3,IF(Q16=5,2,IF(Q16=6,1,0))))))/2</f>
        <v>1.5</v>
      </c>
      <c r="R17" s="8">
        <f>IF(R16=1,10,IF(R16=2,6,IF(R16=3,4,IF(R16=4,3,IF(R16=5,2,IF(R16=6,1,0))))))</f>
        <v>0</v>
      </c>
      <c r="S17" s="8">
        <f>IF(S16=1,10,IF(S16=2,6,IF(S16=3,4,IF(S16=4,3,IF(S16=5,2,IF(S16=6,1,0))))))</f>
        <v>10</v>
      </c>
      <c r="T17" s="8">
        <f>IF(T16=1,10,IF(T16=2,6,IF(T16=3,4,IF(T16=4,3,IF(T16=5,2,IF(T16=6,1,0))))))</f>
        <v>3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2</v>
      </c>
      <c r="W17" s="8">
        <f>IF(W16=1,10,IF(W16=2,6,IF(W16=3,4,IF(W16=4,3,IF(W16=5,2,IF(W16=6,1,0))))))</f>
        <v>0</v>
      </c>
      <c r="X17" s="8">
        <f>IF(X16=1,10,IF(X16=2,6,IF(X16=3,4,IF(X16=4,3,IF(X16=5,2,IF(X16=6,1,0))))))</f>
        <v>0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0</v>
      </c>
      <c r="AA17" s="8">
        <f>IF(AA16=1,10,IF(AA16=2,6,IF(AA16=3,4,IF(AA16=4,3,IF(AA16=5,2,IF(AA16=6,1,0))))))</f>
        <v>0</v>
      </c>
      <c r="AB17" s="8"/>
      <c r="AC17" s="8"/>
      <c r="AD17" s="8"/>
    </row>
    <row r="18" spans="1:30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/>
      <c r="Z18" s="7"/>
      <c r="AA18" s="7"/>
      <c r="AB18" s="7">
        <f>1</f>
        <v>1</v>
      </c>
      <c r="AC18" s="7">
        <f>SUM(F19:AA19)+AB18</f>
        <v>15.5</v>
      </c>
      <c r="AD18" s="7">
        <f>SUM(F19:AA19)</f>
        <v>14.5</v>
      </c>
    </row>
    <row r="19" spans="1:30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1</v>
      </c>
      <c r="K19" s="8">
        <f>IF(K18=1,10,IF(K18=2,6,IF(K18=3,4,IF(K18=4,3,IF(K18=5,2,IF(K18=6,1,0))))))</f>
        <v>4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2</v>
      </c>
      <c r="Q19" s="8">
        <f>IF(Q18=1,10,IF(Q18=2,6,IF(Q18=3,4,IF(Q18=4,3,IF(Q18=5,2,IF(Q18=6,1,0))))))/2</f>
        <v>0.5</v>
      </c>
      <c r="R19" s="8">
        <f>IF(R18=1,10,IF(R18=2,6,IF(R18=3,4,IF(R18=4,3,IF(R18=5,2,IF(R18=6,1,0))))))</f>
        <v>3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1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3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0</v>
      </c>
      <c r="AA19" s="8">
        <f>IF(AA18=1,10,IF(AA18=2,6,IF(AA18=3,4,IF(AA18=4,3,IF(AA18=5,2,IF(AA18=6,1,0))))))</f>
        <v>0</v>
      </c>
      <c r="AB19" s="8"/>
      <c r="AC19" s="8"/>
      <c r="AD19" s="8"/>
    </row>
    <row r="20" spans="1:30" x14ac:dyDescent="0.25">
      <c r="A20" s="7" t="s">
        <v>43</v>
      </c>
      <c r="B20" s="7">
        <v>31</v>
      </c>
      <c r="C20" s="7" t="s">
        <v>42</v>
      </c>
      <c r="D20" s="7" t="s">
        <v>40</v>
      </c>
      <c r="E20" s="7" t="s">
        <v>41</v>
      </c>
      <c r="F20" s="7">
        <v>13</v>
      </c>
      <c r="G20" s="7">
        <v>9</v>
      </c>
      <c r="H20" s="7">
        <v>7</v>
      </c>
      <c r="I20" s="7">
        <v>9</v>
      </c>
      <c r="J20" s="7">
        <v>9</v>
      </c>
      <c r="K20" s="9" t="s">
        <v>101</v>
      </c>
      <c r="L20" s="7">
        <v>14</v>
      </c>
      <c r="M20" s="7">
        <v>14</v>
      </c>
      <c r="N20" s="9" t="s">
        <v>101</v>
      </c>
      <c r="O20" s="7">
        <v>9</v>
      </c>
      <c r="P20" s="7">
        <v>1</v>
      </c>
      <c r="Q20" s="7">
        <v>7</v>
      </c>
      <c r="R20" s="7">
        <v>9</v>
      </c>
      <c r="S20" s="7">
        <v>10</v>
      </c>
      <c r="T20" s="7">
        <v>14</v>
      </c>
      <c r="U20" s="7">
        <v>10</v>
      </c>
      <c r="V20" s="9" t="s">
        <v>101</v>
      </c>
      <c r="W20" s="7">
        <v>9</v>
      </c>
      <c r="X20" s="7">
        <v>8</v>
      </c>
      <c r="Y20" s="7"/>
      <c r="Z20" s="7"/>
      <c r="AA20" s="7"/>
      <c r="AB20" s="7">
        <v>0</v>
      </c>
      <c r="AC20" s="7">
        <f>SUM(F21:AA21)+AB20</f>
        <v>10</v>
      </c>
      <c r="AD20" s="7">
        <f>SUM(F21:AA21)</f>
        <v>10</v>
      </c>
    </row>
    <row r="21" spans="1:30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0</v>
      </c>
      <c r="K21" s="8">
        <f>IF(K20=1,10,IF(K20=2,6,IF(K20=3,4,IF(K20=4,3,IF(K20=5,2,IF(K20=6,1,0))))))</f>
        <v>0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10</v>
      </c>
      <c r="Q21" s="8">
        <f>IF(Q20=1,10,IF(Q20=2,6,IF(Q20=3,4,IF(Q20=4,3,IF(Q20=5,2,IF(Q20=6,1,0))))))/2</f>
        <v>0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0</v>
      </c>
      <c r="Z21" s="8">
        <f>IF(Z20=1,10,IF(Z20=2,6,IF(Z20=3,4,IF(Z20=4,3,IF(Z20=5,2,IF(Z20=6,1,0))))))</f>
        <v>0</v>
      </c>
      <c r="AA21" s="8">
        <f>IF(AA20=1,10,IF(AA20=2,6,IF(AA20=3,4,IF(AA20=4,3,IF(AA20=5,2,IF(AA20=6,1,0))))))</f>
        <v>0</v>
      </c>
      <c r="AB21" s="8"/>
      <c r="AC21" s="8"/>
      <c r="AD21" s="8"/>
    </row>
    <row r="22" spans="1:30" x14ac:dyDescent="0.25">
      <c r="A22" s="7" t="s">
        <v>56</v>
      </c>
      <c r="B22" s="7">
        <v>5</v>
      </c>
      <c r="C22" s="7" t="s">
        <v>46</v>
      </c>
      <c r="D22" s="7" t="s">
        <v>57</v>
      </c>
      <c r="E22" s="7" t="s">
        <v>25</v>
      </c>
      <c r="F22" s="7">
        <v>15</v>
      </c>
      <c r="G22" s="9" t="s">
        <v>101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101</v>
      </c>
      <c r="O22" s="9" t="s">
        <v>101</v>
      </c>
      <c r="P22" s="9" t="s">
        <v>80</v>
      </c>
      <c r="Q22" s="7">
        <v>5</v>
      </c>
      <c r="R22" s="7">
        <v>13</v>
      </c>
      <c r="S22" s="7">
        <v>12</v>
      </c>
      <c r="T22" s="7">
        <v>12</v>
      </c>
      <c r="U22" s="7">
        <v>18</v>
      </c>
      <c r="V22" s="7">
        <v>10</v>
      </c>
      <c r="W22" s="7">
        <v>7</v>
      </c>
      <c r="X22" s="7">
        <v>11</v>
      </c>
      <c r="Y22" s="7"/>
      <c r="Z22" s="7"/>
      <c r="AA22" s="7"/>
      <c r="AB22" s="7">
        <v>0</v>
      </c>
      <c r="AC22" s="7">
        <f>SUM(F23:AA23)+AB22</f>
        <v>9</v>
      </c>
      <c r="AD22" s="7">
        <f>SUM(F23:AA23)</f>
        <v>9</v>
      </c>
    </row>
    <row r="23" spans="1:30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0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0</v>
      </c>
      <c r="J23" s="8">
        <f>IF(J22=1,10,IF(J22=2,6,IF(J22=3,4,IF(J22=4,3,IF(J22=5,2,IF(J22=6,1,0))))))</f>
        <v>2</v>
      </c>
      <c r="K23" s="8">
        <f>IF(K22=1,10,IF(K22=2,6,IF(K22=3,4,IF(K22=4,3,IF(K22=5,2,IF(K22=6,1,0))))))</f>
        <v>6</v>
      </c>
      <c r="L23" s="8">
        <f>IF(L22=1,10,IF(L22=2,6,IF(L22=3,4,IF(L22=4,3,IF(L22=5,2,IF(L22=6,1,0))))))</f>
        <v>0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0</v>
      </c>
      <c r="P23" s="8">
        <f>IF(P22=1,10,IF(P22=2,6,IF(P22=3,4,IF(P22=4,3,IF(P22=5,2,IF(P22=6,1,0))))))</f>
        <v>0</v>
      </c>
      <c r="Q23" s="8">
        <f>IF(Q22=1,10,IF(Q22=2,6,IF(Q22=3,4,IF(Q22=4,3,IF(Q22=5,2,IF(Q22=6,1,0))))))/2</f>
        <v>1</v>
      </c>
      <c r="R23" s="8">
        <f>IF(R22=1,10,IF(R22=2,6,IF(R22=3,4,IF(R22=4,3,IF(R22=5,2,IF(R22=6,1,0))))))</f>
        <v>0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0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0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/>
      <c r="AC23" s="8"/>
      <c r="AD23" s="8"/>
    </row>
    <row r="24" spans="1:30" x14ac:dyDescent="0.25">
      <c r="A24" s="7" t="s">
        <v>38</v>
      </c>
      <c r="B24" s="7">
        <v>14</v>
      </c>
      <c r="C24" s="7" t="s">
        <v>39</v>
      </c>
      <c r="D24" s="7" t="s">
        <v>40</v>
      </c>
      <c r="E24" s="7" t="s">
        <v>41</v>
      </c>
      <c r="F24" s="9" t="s">
        <v>101</v>
      </c>
      <c r="G24" s="7">
        <v>10</v>
      </c>
      <c r="H24" s="7">
        <v>8</v>
      </c>
      <c r="I24" s="7">
        <v>17</v>
      </c>
      <c r="J24" s="7">
        <v>13</v>
      </c>
      <c r="K24" s="7">
        <v>6</v>
      </c>
      <c r="L24" s="7">
        <v>8</v>
      </c>
      <c r="M24" s="7">
        <v>9</v>
      </c>
      <c r="N24" s="7">
        <v>10</v>
      </c>
      <c r="O24" s="7">
        <v>7</v>
      </c>
      <c r="P24" s="7">
        <v>4</v>
      </c>
      <c r="Q24" s="7">
        <v>11</v>
      </c>
      <c r="R24" s="7">
        <v>6</v>
      </c>
      <c r="S24" s="7">
        <v>8</v>
      </c>
      <c r="T24" s="7">
        <v>6</v>
      </c>
      <c r="U24" s="7">
        <v>16</v>
      </c>
      <c r="V24" s="9" t="s">
        <v>101</v>
      </c>
      <c r="W24" s="7">
        <v>13</v>
      </c>
      <c r="X24" s="7">
        <v>9</v>
      </c>
      <c r="Y24" s="7"/>
      <c r="Z24" s="7"/>
      <c r="AA24" s="7"/>
      <c r="AB24" s="7">
        <v>0</v>
      </c>
      <c r="AC24" s="7">
        <f>SUM(F25:AA25)+AB24</f>
        <v>6</v>
      </c>
      <c r="AD24" s="7">
        <f>SUM(F25:AA25)</f>
        <v>6</v>
      </c>
    </row>
    <row r="25" spans="1:30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0</v>
      </c>
      <c r="K25" s="8">
        <f>IF(K24=1,10,IF(K24=2,6,IF(K24=3,4,IF(K24=4,3,IF(K24=5,2,IF(K24=6,1,0))))))</f>
        <v>1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3</v>
      </c>
      <c r="Q25" s="8">
        <f>IF(Q24=1,10,IF(Q24=2,6,IF(Q24=3,4,IF(Q24=4,3,IF(Q24=5,2,IF(Q24=6,1,0))))))/2</f>
        <v>0</v>
      </c>
      <c r="R25" s="8">
        <f>IF(R24=1,10,IF(R24=2,6,IF(R24=3,4,IF(R24=4,3,IF(R24=5,2,IF(R24=6,1,0))))))</f>
        <v>1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1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0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/>
      <c r="AC25" s="8"/>
      <c r="AD25" s="8"/>
    </row>
    <row r="26" spans="1:30" x14ac:dyDescent="0.25">
      <c r="A26" s="7" t="s">
        <v>69</v>
      </c>
      <c r="B26" s="7">
        <v>63</v>
      </c>
      <c r="C26" s="7" t="s">
        <v>70</v>
      </c>
      <c r="D26" s="7" t="s">
        <v>71</v>
      </c>
      <c r="E26" s="7" t="s">
        <v>25</v>
      </c>
      <c r="F26" s="7">
        <v>14</v>
      </c>
      <c r="G26" s="9" t="s">
        <v>101</v>
      </c>
      <c r="H26" s="7">
        <v>16</v>
      </c>
      <c r="I26" s="7">
        <v>14</v>
      </c>
      <c r="J26" s="7">
        <v>14</v>
      </c>
      <c r="K26" s="9" t="s">
        <v>101</v>
      </c>
      <c r="L26" s="7">
        <v>12</v>
      </c>
      <c r="M26" s="9" t="s">
        <v>101</v>
      </c>
      <c r="N26" s="7">
        <v>11</v>
      </c>
      <c r="O26" s="7">
        <v>12</v>
      </c>
      <c r="P26" s="7">
        <v>8</v>
      </c>
      <c r="Q26" s="7">
        <v>2</v>
      </c>
      <c r="R26" s="7">
        <v>17</v>
      </c>
      <c r="S26" s="7">
        <v>9</v>
      </c>
      <c r="T26" s="7">
        <v>10</v>
      </c>
      <c r="U26" s="7">
        <v>15</v>
      </c>
      <c r="V26" s="7">
        <v>14</v>
      </c>
      <c r="W26" s="7">
        <v>16</v>
      </c>
      <c r="X26" s="7">
        <v>13</v>
      </c>
      <c r="Y26" s="7"/>
      <c r="Z26" s="7"/>
      <c r="AA26" s="7"/>
      <c r="AB26" s="7">
        <v>0</v>
      </c>
      <c r="AC26" s="7">
        <f>SUM(F27:AA27)+AB26</f>
        <v>3</v>
      </c>
      <c r="AD26" s="7">
        <f>SUM(F27:AA27)</f>
        <v>3</v>
      </c>
    </row>
    <row r="27" spans="1:30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0</v>
      </c>
      <c r="Q27" s="8">
        <f>IF(Q26=1,10,IF(Q26=2,6,IF(Q26=3,4,IF(Q26=4,3,IF(Q26=5,2,IF(Q26=6,1,0))))))/2</f>
        <v>3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0</v>
      </c>
      <c r="AB27" s="8"/>
      <c r="AC27" s="8"/>
      <c r="AD27" s="8"/>
    </row>
    <row r="28" spans="1:30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/>
      <c r="Z28" s="7"/>
      <c r="AA28" s="7"/>
      <c r="AB28" s="7">
        <v>0</v>
      </c>
      <c r="AC28" s="7">
        <f>SUM(F29:AA29)+AB28</f>
        <v>1</v>
      </c>
      <c r="AD28" s="7">
        <f>SUM(F29:AA29)</f>
        <v>1</v>
      </c>
    </row>
    <row r="29" spans="1:30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1</v>
      </c>
      <c r="Q29" s="8">
        <f>IF(Q28=1,10,IF(Q28=2,6,IF(Q28=3,4,IF(Q28=4,3,IF(Q28=5,2,IF(Q28=6,1,0))))))/2</f>
        <v>0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/>
      <c r="AC29" s="8"/>
      <c r="AD29" s="8"/>
    </row>
    <row r="30" spans="1:30" x14ac:dyDescent="0.25">
      <c r="A30" s="7" t="s">
        <v>50</v>
      </c>
      <c r="B30" s="7">
        <v>9</v>
      </c>
      <c r="C30" s="7" t="s">
        <v>49</v>
      </c>
      <c r="D30" s="7" t="s">
        <v>47</v>
      </c>
      <c r="E30" s="7" t="s">
        <v>48</v>
      </c>
      <c r="F30" s="9" t="s">
        <v>101</v>
      </c>
      <c r="G30" s="7">
        <v>17</v>
      </c>
      <c r="H30" s="7">
        <v>19</v>
      </c>
      <c r="I30" s="7">
        <v>19</v>
      </c>
      <c r="J30" s="7">
        <v>17</v>
      </c>
      <c r="K30" s="7">
        <v>14</v>
      </c>
      <c r="L30" s="7">
        <v>20</v>
      </c>
      <c r="M30" s="7">
        <v>17</v>
      </c>
      <c r="N30" s="7">
        <v>19</v>
      </c>
      <c r="O30" s="7">
        <v>17</v>
      </c>
      <c r="P30" s="9" t="s">
        <v>101</v>
      </c>
      <c r="Q30" s="7">
        <v>17</v>
      </c>
      <c r="R30" s="9" t="s">
        <v>101</v>
      </c>
      <c r="S30" s="9" t="s">
        <v>101</v>
      </c>
      <c r="T30" s="7">
        <v>18</v>
      </c>
      <c r="U30" s="7">
        <v>20</v>
      </c>
      <c r="V30" s="7">
        <v>17</v>
      </c>
      <c r="W30" s="7">
        <v>18</v>
      </c>
      <c r="X30" s="7">
        <v>17</v>
      </c>
      <c r="Y30" s="7"/>
      <c r="Z30" s="7"/>
      <c r="AA30" s="7"/>
      <c r="AB30" s="7">
        <f>(1)/2</f>
        <v>0.5</v>
      </c>
      <c r="AC30" s="7">
        <f>SUM(F31:AA31)+AB30</f>
        <v>0.5</v>
      </c>
      <c r="AD30" s="7">
        <f>SUM(F31:AA31)</f>
        <v>0</v>
      </c>
    </row>
    <row r="31" spans="1:30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0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/>
      <c r="AC31" s="8"/>
      <c r="AD31" s="8"/>
    </row>
    <row r="32" spans="1:30" x14ac:dyDescent="0.25">
      <c r="A32" s="7" t="s">
        <v>59</v>
      </c>
      <c r="B32" s="7">
        <v>18</v>
      </c>
      <c r="C32" s="7" t="s">
        <v>58</v>
      </c>
      <c r="D32" s="7" t="s">
        <v>57</v>
      </c>
      <c r="E32" s="7" t="s">
        <v>25</v>
      </c>
      <c r="F32" s="7">
        <v>10</v>
      </c>
      <c r="G32" s="7">
        <v>8</v>
      </c>
      <c r="H32" s="7">
        <v>14</v>
      </c>
      <c r="I32" s="7">
        <v>11</v>
      </c>
      <c r="J32" s="7">
        <v>8</v>
      </c>
      <c r="K32" s="9" t="s">
        <v>101</v>
      </c>
      <c r="L32" s="7">
        <v>10</v>
      </c>
      <c r="M32" s="7">
        <v>8</v>
      </c>
      <c r="N32" s="7">
        <v>13</v>
      </c>
      <c r="O32" s="7">
        <v>8</v>
      </c>
      <c r="P32" s="9" t="s">
        <v>101</v>
      </c>
      <c r="Q32" s="7">
        <v>18</v>
      </c>
      <c r="R32" s="7">
        <v>12</v>
      </c>
      <c r="S32" s="7">
        <v>7</v>
      </c>
      <c r="T32" s="7">
        <v>11</v>
      </c>
      <c r="U32" s="7">
        <v>9</v>
      </c>
      <c r="V32" s="7">
        <v>12</v>
      </c>
      <c r="W32" s="7">
        <v>14</v>
      </c>
      <c r="X32" s="9" t="s">
        <v>101</v>
      </c>
      <c r="Y32" s="7"/>
      <c r="Z32" s="7"/>
      <c r="AA32" s="7"/>
      <c r="AB32" s="7">
        <v>0</v>
      </c>
      <c r="AC32" s="7">
        <f>SUM(F33:AA33)+AB32</f>
        <v>0</v>
      </c>
      <c r="AD32" s="7">
        <f>SUM(F33:AA33)</f>
        <v>0</v>
      </c>
    </row>
    <row r="33" spans="1:30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/>
      <c r="AC33" s="8"/>
      <c r="AD33" s="8"/>
    </row>
    <row r="34" spans="1:30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7"/>
      <c r="Z34" s="7"/>
      <c r="AA34" s="7"/>
      <c r="AB34" s="7">
        <v>0</v>
      </c>
      <c r="AC34" s="7">
        <f>SUM(F35:AA35)+AB34</f>
        <v>0</v>
      </c>
      <c r="AD34" s="7">
        <f>SUM(F35:AA35)</f>
        <v>0</v>
      </c>
    </row>
    <row r="35" spans="1:30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/>
      <c r="AC35" s="8"/>
      <c r="AD35" s="8"/>
    </row>
    <row r="36" spans="1:30" x14ac:dyDescent="0.25">
      <c r="A36" s="7" t="s">
        <v>60</v>
      </c>
      <c r="B36" s="7">
        <v>7</v>
      </c>
      <c r="C36" s="7" t="s">
        <v>61</v>
      </c>
      <c r="D36" s="7" t="s">
        <v>104</v>
      </c>
      <c r="E36" s="7" t="s">
        <v>48</v>
      </c>
      <c r="F36" s="7">
        <v>11</v>
      </c>
      <c r="G36" s="7">
        <v>13</v>
      </c>
      <c r="H36" s="9" t="s">
        <v>101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>
        <v>8</v>
      </c>
      <c r="U36" s="7">
        <v>12</v>
      </c>
      <c r="V36" s="7">
        <v>13</v>
      </c>
      <c r="W36" s="7">
        <v>8</v>
      </c>
      <c r="X36" s="7">
        <v>12</v>
      </c>
      <c r="Y36" s="7"/>
      <c r="Z36" s="7"/>
      <c r="AA36" s="7"/>
      <c r="AB36" s="7">
        <v>0</v>
      </c>
      <c r="AC36" s="7">
        <f>SUM(F37:AA37)+AB36</f>
        <v>0</v>
      </c>
      <c r="AD36" s="7">
        <f>SUM(F37:AA37)</f>
        <v>0</v>
      </c>
    </row>
    <row r="37" spans="1:30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/>
      <c r="AC37" s="8"/>
      <c r="AD37" s="8"/>
    </row>
    <row r="38" spans="1:30" x14ac:dyDescent="0.25">
      <c r="A38" s="7" t="s">
        <v>63</v>
      </c>
      <c r="B38" s="7">
        <v>99</v>
      </c>
      <c r="C38" s="7" t="s">
        <v>62</v>
      </c>
      <c r="D38" s="7" t="s">
        <v>104</v>
      </c>
      <c r="E38" s="7" t="s">
        <v>48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>
        <v>13</v>
      </c>
      <c r="T38" s="7">
        <v>16</v>
      </c>
      <c r="U38" s="7">
        <v>11</v>
      </c>
      <c r="V38" s="7">
        <v>11</v>
      </c>
      <c r="W38" s="7">
        <v>11</v>
      </c>
      <c r="X38" s="7">
        <v>14</v>
      </c>
      <c r="Y38" s="7"/>
      <c r="Z38" s="7"/>
      <c r="AA38" s="7"/>
      <c r="AB38" s="7">
        <v>0</v>
      </c>
      <c r="AC38" s="7">
        <f>SUM(F39:AA39)+AB38</f>
        <v>0</v>
      </c>
      <c r="AD38" s="7">
        <f>SUM(F39:AA39)</f>
        <v>0</v>
      </c>
    </row>
    <row r="39" spans="1:30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/>
      <c r="AC39" s="8"/>
      <c r="AD39" s="8"/>
    </row>
    <row r="40" spans="1:30" x14ac:dyDescent="0.25">
      <c r="A40" s="7" t="s">
        <v>45</v>
      </c>
      <c r="B40" s="7">
        <v>47</v>
      </c>
      <c r="C40" s="7" t="s">
        <v>46</v>
      </c>
      <c r="D40" s="7" t="s">
        <v>47</v>
      </c>
      <c r="E40" s="7" t="s">
        <v>48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>
        <v>15</v>
      </c>
      <c r="T40" s="9" t="s">
        <v>101</v>
      </c>
      <c r="U40" s="7">
        <v>19</v>
      </c>
      <c r="V40" s="7">
        <v>16</v>
      </c>
      <c r="W40" s="9" t="s">
        <v>101</v>
      </c>
      <c r="X40" s="7">
        <v>18</v>
      </c>
      <c r="Y40" s="7"/>
      <c r="Z40" s="7"/>
      <c r="AA40" s="7"/>
      <c r="AB40" s="7">
        <v>0</v>
      </c>
      <c r="AC40" s="7">
        <f>SUM(F41:AA41)+AB40</f>
        <v>0</v>
      </c>
      <c r="AD40" s="7">
        <f>SUM(F41:AA41)</f>
        <v>0</v>
      </c>
    </row>
    <row r="41" spans="1:30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/>
      <c r="AC41" s="8"/>
      <c r="AD41" s="8"/>
    </row>
    <row r="42" spans="1:30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f>SUM(F43:AA43)+AB42</f>
        <v>0</v>
      </c>
      <c r="AD42" s="7">
        <f>SUM(F43:AA43)</f>
        <v>0</v>
      </c>
    </row>
    <row r="43" spans="1:30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A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/>
      <c r="AC43" s="8"/>
      <c r="AD43" s="8"/>
    </row>
  </sheetData>
  <autoFilter ref="A1:AD43">
    <sortState ref="A2:AD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96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'2021 Driver Ranking'!AD4+'2021 Driver Ranking'!AD6</f>
        <v>521.5</v>
      </c>
      <c r="E2" s="8">
        <f>'2021 Driver Ranking'!AE4+'2021 Driver Ranking'!AE6</f>
        <v>504.5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'2021 Driver Ranking'!AD2+'2021 Driver Ranking'!AD8</f>
        <v>510.5</v>
      </c>
      <c r="E3" s="10">
        <f>'2021 Driver Ranking'!AE2+'2021 Driver Ranking'!AE8</f>
        <v>499.5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'2021 Driver Ranking'!AD12+'2021 Driver Ranking'!AD14</f>
        <v>287.5</v>
      </c>
      <c r="E4" s="12">
        <f>'2021 Driver Ranking'!AE12+'2021 Driver Ranking'!AE14</f>
        <v>286.5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'2021 Driver Ranking'!AD10+'2021 Driver Ranking'!AD16</f>
        <v>256</v>
      </c>
      <c r="E5" s="11">
        <f>'2021 Driver Ranking'!AE10+'2021 Driver Ranking'!AE16</f>
        <v>253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'2021 Driver Ranking'!AD20+'2021 Driver Ranking'!AD22</f>
        <v>112</v>
      </c>
      <c r="E6" s="6">
        <f>'2021 Driver Ranking'!AE20+'2021 Driver Ranking'!AE22</f>
        <v>112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'2021 Driver Ranking'!AD18+'2021 Driver Ranking'!AD28</f>
        <v>112</v>
      </c>
      <c r="E7" s="15">
        <f>'2021 Driver Ranking'!AE18+'2021 Driver Ranking'!AE28</f>
        <v>111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'2021 Driver Ranking'!AD24+'2021 Driver Ranking'!AD26</f>
        <v>68</v>
      </c>
      <c r="E8" s="13">
        <f>'2021 Driver Ranking'!AE24+'2021 Driver Ranking'!AE26</f>
        <v>68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'2021 Driver Ranking'!AD30+'2021 Driver Ranking'!AD34</f>
        <v>23</v>
      </c>
      <c r="E9" s="10">
        <f>'2021 Driver Ranking'!AE30+'2021 Driver Ranking'!AE34</f>
        <v>23</v>
      </c>
    </row>
    <row r="10" spans="1:5" x14ac:dyDescent="0.25">
      <c r="A10" s="16" t="s">
        <v>104</v>
      </c>
      <c r="B10" s="16" t="s">
        <v>30</v>
      </c>
      <c r="C10" s="16" t="s">
        <v>95</v>
      </c>
      <c r="D10" s="16">
        <f>'2021 Driver Ranking'!AD32+'2021 Driver Ranking'!AD36+'2021 Driver Ranking'!AD42</f>
        <v>11</v>
      </c>
      <c r="E10" s="16">
        <f>'2021 Driver Ranking'!AE32+'2021 Driver Ranking'!AE36+'2021 Driver Ranking'!AE42</f>
        <v>11</v>
      </c>
    </row>
    <row r="11" spans="1:5" x14ac:dyDescent="0.25">
      <c r="A11" s="7" t="s">
        <v>47</v>
      </c>
      <c r="B11" s="7" t="s">
        <v>30</v>
      </c>
      <c r="C11" s="7" t="s">
        <v>94</v>
      </c>
      <c r="D11" s="7">
        <f>'2021 Driver Ranking'!AD38+'2021 Driver Ranking'!AD40</f>
        <v>0</v>
      </c>
      <c r="E11" s="7">
        <f>'2021 Driver Ranking'!AE38+'2021 Driver Ranking'!AE40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82</v>
      </c>
      <c r="B1" s="7" t="s">
        <v>85</v>
      </c>
      <c r="C1" s="7" t="s">
        <v>83</v>
      </c>
      <c r="D1" s="7" t="s">
        <v>84</v>
      </c>
    </row>
    <row r="2" spans="1:4" x14ac:dyDescent="0.25">
      <c r="A2" s="8" t="s">
        <v>86</v>
      </c>
      <c r="B2" s="8" t="s">
        <v>86</v>
      </c>
      <c r="C2" s="8" t="s">
        <v>89</v>
      </c>
      <c r="D2" s="8">
        <f>'2003-2009 Driver Ranking'!AB4+'2003-2009 Driver Ranking'!AB6</f>
        <v>208</v>
      </c>
    </row>
    <row r="3" spans="1:4" x14ac:dyDescent="0.25">
      <c r="A3" s="10" t="s">
        <v>103</v>
      </c>
      <c r="B3" s="10" t="s">
        <v>87</v>
      </c>
      <c r="C3" s="10" t="s">
        <v>92</v>
      </c>
      <c r="D3" s="10">
        <f>'2003-2009 Driver Ranking'!AB2+'2003-2009 Driver Ranking'!AB8</f>
        <v>203</v>
      </c>
    </row>
    <row r="4" spans="1:4" x14ac:dyDescent="0.25">
      <c r="A4" s="12" t="s">
        <v>88</v>
      </c>
      <c r="B4" s="12" t="s">
        <v>88</v>
      </c>
      <c r="C4" s="12" t="s">
        <v>91</v>
      </c>
      <c r="D4" s="12">
        <f>'2003-2009 Driver Ranking'!AB10+'2003-2009 Driver Ranking'!AB14</f>
        <v>111.5</v>
      </c>
    </row>
    <row r="5" spans="1:4" x14ac:dyDescent="0.25">
      <c r="A5" s="11" t="s">
        <v>53</v>
      </c>
      <c r="B5" s="11" t="s">
        <v>25</v>
      </c>
      <c r="C5" s="11" t="s">
        <v>97</v>
      </c>
      <c r="D5" s="11">
        <f>'2003-2009 Driver Ranking'!AB12+'2003-2009 Driver Ranking'!AB16</f>
        <v>96.5</v>
      </c>
    </row>
    <row r="6" spans="1:4" x14ac:dyDescent="0.25">
      <c r="A6" s="14" t="s">
        <v>102</v>
      </c>
      <c r="B6" s="15" t="s">
        <v>35</v>
      </c>
      <c r="C6" s="15" t="s">
        <v>90</v>
      </c>
      <c r="D6" s="15">
        <f>'2003-2009 Driver Ranking'!AB18+'2003-2009 Driver Ranking'!AB28</f>
        <v>38.5</v>
      </c>
    </row>
    <row r="7" spans="1:4" x14ac:dyDescent="0.25">
      <c r="A7" s="6" t="s">
        <v>40</v>
      </c>
      <c r="B7" s="6" t="s">
        <v>41</v>
      </c>
      <c r="C7" s="6" t="s">
        <v>93</v>
      </c>
      <c r="D7" s="6">
        <f>'2003-2009 Driver Ranking'!AB20+'2003-2009 Driver Ranking'!AB24</f>
        <v>33</v>
      </c>
    </row>
    <row r="8" spans="1:4" x14ac:dyDescent="0.25">
      <c r="A8" s="13" t="s">
        <v>57</v>
      </c>
      <c r="B8" s="13" t="s">
        <v>25</v>
      </c>
      <c r="C8" s="13" t="s">
        <v>97</v>
      </c>
      <c r="D8" s="13">
        <f>'2003-2009 Driver Ranking'!AB22+'2003-2009 Driver Ranking'!AB26</f>
        <v>22</v>
      </c>
    </row>
    <row r="9" spans="1:4" x14ac:dyDescent="0.25">
      <c r="A9" s="10" t="s">
        <v>71</v>
      </c>
      <c r="B9" s="10" t="s">
        <v>25</v>
      </c>
      <c r="C9" s="10" t="s">
        <v>97</v>
      </c>
      <c r="D9" s="10">
        <f>'2003-2009 Driver Ranking'!AB30+'2003-2009 Driver Ranking'!AB32</f>
        <v>7</v>
      </c>
    </row>
    <row r="10" spans="1:4" x14ac:dyDescent="0.25">
      <c r="A10" s="16" t="s">
        <v>104</v>
      </c>
      <c r="B10" s="16" t="s">
        <v>30</v>
      </c>
      <c r="C10" s="16" t="s">
        <v>95</v>
      </c>
      <c r="D10" s="16">
        <f>'2003-2009 Driver Ranking'!AB34+'2003-2009 Driver Ranking'!AB36+'2003-2009 Driver Ranking'!AB42</f>
        <v>2</v>
      </c>
    </row>
    <row r="11" spans="1:4" x14ac:dyDescent="0.25">
      <c r="A11" s="7" t="s">
        <v>47</v>
      </c>
      <c r="B11" s="7" t="s">
        <v>30</v>
      </c>
      <c r="C11" s="7" t="s">
        <v>94</v>
      </c>
      <c r="D11" s="7">
        <f>'2003-2009 Driver Ranking'!AB38+'2003-2009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99</v>
      </c>
    </row>
    <row r="2" spans="1:5" x14ac:dyDescent="0.25">
      <c r="A2" s="10" t="s">
        <v>103</v>
      </c>
      <c r="B2" s="10" t="s">
        <v>87</v>
      </c>
      <c r="C2" s="10" t="s">
        <v>92</v>
      </c>
      <c r="D2" s="10">
        <f>'1991-2002 Driver Ranking'!AC2+'1991-2002 Driver Ranking'!AC8</f>
        <v>172</v>
      </c>
      <c r="E2" s="10">
        <f>'1991-2002 Driver Ranking'!AD2+'1991-2002 Driver Ranking'!AD8</f>
        <v>166</v>
      </c>
    </row>
    <row r="3" spans="1:5" x14ac:dyDescent="0.25">
      <c r="A3" s="8" t="s">
        <v>86</v>
      </c>
      <c r="B3" s="8" t="s">
        <v>86</v>
      </c>
      <c r="C3" s="8" t="s">
        <v>89</v>
      </c>
      <c r="D3" s="8">
        <f>'1991-2002 Driver Ranking'!AC4+'1991-2002 Driver Ranking'!AC6</f>
        <v>172</v>
      </c>
      <c r="E3" s="8">
        <f>'1991-2002 Driver Ranking'!AD4+'1991-2002 Driver Ranking'!AD6</f>
        <v>163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'1991-2002 Driver Ranking'!AC12+'1991-2002 Driver Ranking'!AC14</f>
        <v>55</v>
      </c>
      <c r="E4" s="12">
        <f>'1991-2002 Driver Ranking'!AD12+'1991-2002 Driver Ranking'!AD14</f>
        <v>55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'1991-2002 Driver Ranking'!AC10+'1991-2002 Driver Ranking'!AC16</f>
        <v>55.5</v>
      </c>
      <c r="E5" s="11">
        <f>'1991-2002 Driver Ranking'!AD10+'1991-2002 Driver Ranking'!AD16</f>
        <v>53.5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'1991-2002 Driver Ranking'!AC20+'1991-2002 Driver Ranking'!AC24</f>
        <v>16</v>
      </c>
      <c r="E6" s="6">
        <f>'1991-2002 Driver Ranking'!AD20+'1991-2002 Driver Ranking'!AD24</f>
        <v>16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'1991-2002 Driver Ranking'!AC18+'1991-2002 Driver Ranking'!AC28</f>
        <v>16.5</v>
      </c>
      <c r="E7" s="15">
        <f>'1991-2002 Driver Ranking'!AD18+'1991-2002 Driver Ranking'!AD28</f>
        <v>15.5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'1991-2002 Driver Ranking'!AC22+'1991-2002 Driver Ranking'!AC32</f>
        <v>9</v>
      </c>
      <c r="E8" s="13">
        <f>'1991-2002 Driver Ranking'!AD22+'1991-2002 Driver Ranking'!AD32</f>
        <v>9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'1991-2002 Driver Ranking'!AC26+'1991-2002 Driver Ranking'!AC34</f>
        <v>3</v>
      </c>
      <c r="E9" s="10">
        <f>'1991-2002 Driver Ranking'!AD26+'1991-2002 Driver Ranking'!AD34</f>
        <v>3</v>
      </c>
    </row>
    <row r="10" spans="1:5" x14ac:dyDescent="0.25">
      <c r="A10" s="7" t="s">
        <v>47</v>
      </c>
      <c r="B10" s="7" t="s">
        <v>30</v>
      </c>
      <c r="C10" s="7" t="s">
        <v>94</v>
      </c>
      <c r="D10" s="7">
        <f>'1991-2002 Driver Ranking'!AC30+'1991-2002 Driver Ranking'!AC40</f>
        <v>0.5</v>
      </c>
      <c r="E10" s="7">
        <f>'1991-2002 Driver Ranking'!AD30+'1991-2002 Driver Ranking'!AD40</f>
        <v>0</v>
      </c>
    </row>
    <row r="11" spans="1:5" x14ac:dyDescent="0.25">
      <c r="A11" s="16" t="s">
        <v>104</v>
      </c>
      <c r="B11" s="16" t="s">
        <v>30</v>
      </c>
      <c r="C11" s="16" t="s">
        <v>95</v>
      </c>
      <c r="D11" s="16">
        <f>'1991-2002 Driver Ranking'!AC36+'1991-2002 Driver Ranking'!AC38+'1991-2002 Driver Ranking'!AC42</f>
        <v>0</v>
      </c>
      <c r="E11" s="16">
        <f>'1991-2002 Driver Ranking'!AD36+'1991-2002 Driver Ranking'!AD38+'1991-2002 Driver Ranking'!AD42</f>
        <v>0</v>
      </c>
    </row>
  </sheetData>
  <autoFilter ref="A1:E11">
    <sortState ref="A2:E11">
      <sortCondition descending="1" ref="E1:E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98</v>
      </c>
      <c r="B1" s="6" t="s">
        <v>75</v>
      </c>
    </row>
    <row r="2" spans="1:2" x14ac:dyDescent="0.25">
      <c r="A2" s="12" t="s">
        <v>73</v>
      </c>
      <c r="B2" s="12" t="s">
        <v>74</v>
      </c>
    </row>
    <row r="3" spans="1:2" ht="56.25" x14ac:dyDescent="0.25">
      <c r="A3" s="17" t="s">
        <v>78</v>
      </c>
      <c r="B3" s="17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2021-11-15T02:23:17Z</dcterms:modified>
</cp:coreProperties>
</file>