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6" i="1" l="1"/>
  <c r="AC8" i="1"/>
  <c r="AC10" i="1"/>
  <c r="AC6" i="1"/>
  <c r="AC16" i="1"/>
  <c r="AC14" i="1"/>
  <c r="AC18" i="1"/>
  <c r="AC2" i="1"/>
  <c r="AB2" i="1"/>
  <c r="AB6" i="1" l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C12" i="1"/>
  <c r="AC22" i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0" i="1"/>
  <c r="AC20" i="1"/>
  <c r="AC4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38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38" i="1" l="1"/>
  <c r="AE40" i="1"/>
  <c r="AD40" i="1"/>
  <c r="AE18" i="1"/>
  <c r="AD18" i="1"/>
  <c r="AB28" i="5"/>
  <c r="AB30" i="5"/>
  <c r="AB36" i="5"/>
  <c r="AB24" i="5"/>
  <c r="AB12" i="5"/>
  <c r="AB16" i="5"/>
  <c r="AB2" i="5"/>
  <c r="AB32" i="5"/>
  <c r="AB20" i="5"/>
  <c r="AB34" i="5"/>
  <c r="AB6" i="5"/>
  <c r="D3" i="9" s="1"/>
  <c r="AB38" i="5"/>
  <c r="AB18" i="5"/>
  <c r="AB22" i="5"/>
  <c r="AB4" i="5"/>
  <c r="AB26" i="5"/>
  <c r="D11" i="9" s="1"/>
  <c r="AB8" i="5"/>
  <c r="D5" i="9" s="1"/>
  <c r="AB10" i="5"/>
  <c r="D6" i="9" s="1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20" i="1"/>
  <c r="AD20" i="1"/>
  <c r="AE44" i="1"/>
  <c r="AD44" i="1"/>
  <c r="AD4" i="1"/>
  <c r="AE4" i="1"/>
  <c r="AD30" i="1"/>
  <c r="AE30" i="1"/>
  <c r="AD42" i="1"/>
  <c r="AE42" i="1"/>
  <c r="AD8" i="1"/>
  <c r="D5" i="6" s="1"/>
  <c r="AE8" i="1"/>
  <c r="AD34" i="1"/>
  <c r="AE34" i="1"/>
  <c r="AD24" i="1"/>
  <c r="AE24" i="1"/>
  <c r="AD16" i="1"/>
  <c r="AE16" i="1"/>
  <c r="AE22" i="1"/>
  <c r="AD22" i="1"/>
  <c r="D7" i="6" s="1"/>
  <c r="AE32" i="1"/>
  <c r="AD32" i="1"/>
  <c r="AD36" i="1"/>
  <c r="AE36" i="1"/>
  <c r="AD10" i="1"/>
  <c r="AE10" i="1"/>
  <c r="AD14" i="1"/>
  <c r="AE14" i="1"/>
  <c r="E6" i="6" s="1"/>
  <c r="AD12" i="1"/>
  <c r="AE12" i="1"/>
  <c r="AD26" i="1"/>
  <c r="D8" i="6" s="1"/>
  <c r="AE26" i="1"/>
  <c r="E8" i="6" s="1"/>
  <c r="AD6" i="1"/>
  <c r="D3" i="6" s="1"/>
  <c r="AE6" i="1"/>
  <c r="E3" i="6" s="1"/>
  <c r="AD28" i="1"/>
  <c r="D9" i="6" s="1"/>
  <c r="AE28" i="1"/>
  <c r="AD2" i="1"/>
  <c r="D2" i="6" s="1"/>
  <c r="AE2" i="1"/>
  <c r="E2" i="6" s="1"/>
  <c r="D2" i="9" l="1"/>
  <c r="D6" i="6"/>
  <c r="D9" i="9"/>
  <c r="E5" i="6"/>
  <c r="E10" i="6"/>
  <c r="D10" i="6"/>
  <c r="D4" i="9"/>
  <c r="E4" i="6"/>
  <c r="D4" i="6"/>
  <c r="D7" i="9"/>
  <c r="D8" i="9"/>
  <c r="D10" i="9"/>
  <c r="D11" i="6"/>
  <c r="E7" i="6"/>
  <c r="E9" i="6"/>
  <c r="E11" i="6"/>
  <c r="AB6" i="2"/>
  <c r="D3" i="7" s="1"/>
  <c r="AB18" i="2"/>
  <c r="AB12" i="2"/>
  <c r="AB16" i="2"/>
  <c r="AB30" i="2"/>
  <c r="AB10" i="2"/>
  <c r="AB24" i="2"/>
  <c r="AB8" i="2"/>
  <c r="AB14" i="2"/>
  <c r="AB28" i="2"/>
  <c r="AB34" i="2"/>
  <c r="AB40" i="2"/>
  <c r="AB38" i="2"/>
  <c r="AB20" i="2"/>
  <c r="AB22" i="2"/>
  <c r="D7" i="7" s="1"/>
  <c r="AB36" i="2"/>
  <c r="D11" i="7" s="1"/>
  <c r="AB26" i="2"/>
  <c r="D8" i="7" s="1"/>
  <c r="AB32" i="2"/>
  <c r="D6" i="7" l="1"/>
  <c r="D9" i="7"/>
  <c r="D5" i="7"/>
  <c r="D4" i="7"/>
  <c r="D10" i="7"/>
</calcChain>
</file>

<file path=xl/sharedStrings.xml><?xml version="1.0" encoding="utf-8"?>
<sst xmlns="http://schemas.openxmlformats.org/spreadsheetml/2006/main" count="633" uniqueCount="144">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</sst>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20.25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>
        <v>1</v>
      </c>
      <c r="W2" s="18"/>
      <c r="X2" s="18"/>
      <c r="Y2" s="18"/>
      <c r="Z2" s="18"/>
      <c r="AA2" s="18"/>
      <c r="AB2" s="18">
        <f>1+1+1+1+1+1+1+1</f>
        <v>8</v>
      </c>
      <c r="AC2" s="18">
        <f>6+8+8+7</f>
        <v>29</v>
      </c>
      <c r="AD2" s="18">
        <f>SUM(F3:AA3)+SUM(AB2,AC2)</f>
        <v>433</v>
      </c>
      <c r="AE2" s="18">
        <f>SUM(F3:AA3)</f>
        <v>396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25</v>
      </c>
      <c r="V3" s="19">
        <f>IF(V2=1,25,IF(V2=2,18,IF(V2=3,15,IF(V2=4,12,IF(V2=5,10,IF(V2=6,8,IF(V2=7,6,IF(V2=8,4,IF(V2=9,2,IF(V2=10,1,0))))))))))</f>
        <v>25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107</v>
      </c>
      <c r="V4" s="42">
        <v>10</v>
      </c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224</v>
      </c>
      <c r="AE4" s="42">
        <f>SUM(F5:AA5)</f>
        <v>207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1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 t="s">
        <v>140</v>
      </c>
      <c r="W6" s="37"/>
      <c r="X6" s="44"/>
      <c r="Y6" s="44"/>
      <c r="Z6" s="44"/>
      <c r="AA6" s="44"/>
      <c r="AB6" s="44">
        <f>1+1+1</f>
        <v>3</v>
      </c>
      <c r="AC6" s="44">
        <f>2+2+4</f>
        <v>8</v>
      </c>
      <c r="AD6" s="44">
        <f>SUM(F7:AA7)+SUM(AB6,AC6)</f>
        <v>194</v>
      </c>
      <c r="AE6" s="44">
        <f>SUM(F7:AA7)</f>
        <v>183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10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>
        <v>6</v>
      </c>
      <c r="W8" s="30"/>
      <c r="X8" s="43"/>
      <c r="Y8" s="43"/>
      <c r="Z8" s="43"/>
      <c r="AA8" s="43"/>
      <c r="AB8" s="43">
        <f>1</f>
        <v>1</v>
      </c>
      <c r="AC8" s="43">
        <f>3+4+1</f>
        <v>8</v>
      </c>
      <c r="AD8" s="43">
        <f>SUM(F9:AA9)+SUM(AB8,AC8)</f>
        <v>183</v>
      </c>
      <c r="AE8" s="43">
        <f>SUM(F9:AA9)</f>
        <v>174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4</v>
      </c>
      <c r="V9" s="19">
        <f>IF(V8=1,25,IF(V8=2,18,IF(V8=3,15,IF(V8=4,12,IF(V8=5,10,IF(V8=6,8,IF(V8=7,6,IF(V8=8,4,IF(V8=9,2,IF(V8=10,1,0))))))))))</f>
        <v>8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34">
        <v>1</v>
      </c>
      <c r="U10" s="45">
        <v>6</v>
      </c>
      <c r="V10" s="45" t="s">
        <v>142</v>
      </c>
      <c r="W10" s="34"/>
      <c r="X10" s="45"/>
      <c r="Y10" s="45"/>
      <c r="Z10" s="45"/>
      <c r="AA10" s="45"/>
      <c r="AB10" s="45"/>
      <c r="AC10" s="45">
        <f>4+6+5+3</f>
        <v>18</v>
      </c>
      <c r="AD10" s="45">
        <f>SUM(F11:AA11)+SUM(AB10,AC10)</f>
        <v>153</v>
      </c>
      <c r="AE10" s="45">
        <f>SUM(F11:AA11)</f>
        <v>135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8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106</v>
      </c>
      <c r="G12" s="20">
        <v>7</v>
      </c>
      <c r="H12" s="20" t="s">
        <v>107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129</v>
      </c>
      <c r="S12" s="20">
        <v>4</v>
      </c>
      <c r="T12" s="20">
        <v>4</v>
      </c>
      <c r="U12" s="20">
        <v>4</v>
      </c>
      <c r="V12" s="20">
        <v>5</v>
      </c>
      <c r="W12" s="20"/>
      <c r="X12" s="20"/>
      <c r="Y12" s="20"/>
      <c r="Z12" s="20"/>
      <c r="AA12" s="20"/>
      <c r="AB12" s="20"/>
      <c r="AC12" s="20">
        <f>7+4</f>
        <v>11</v>
      </c>
      <c r="AD12" s="20">
        <f>SUM(F13:AA13)+SUM(AB12,AC12)</f>
        <v>145</v>
      </c>
      <c r="AE12" s="20">
        <f>SUM(F13:AA13)</f>
        <v>134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6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15</v>
      </c>
      <c r="J13" s="19">
        <f>IF(J12=1,25,IF(J12=2,18,IF(J12=3,15,IF(J12=4,12,IF(J12=5,10,IF(J12=6,8,IF(J12=7,6,IF(J12=8,4,IF(J12=9,2,IF(J12=10,1,0))))))))))</f>
        <v>6</v>
      </c>
      <c r="K13" s="19">
        <f>IF(K12=1,25,IF(K12=2,18,IF(K12=3,15,IF(K12=4,12,IF(K12=5,10,IF(K12=6,8,IF(K12=7,6,IF(K12=8,4,IF(K12=9,2,IF(K12=10,1,0))))))))))</f>
        <v>8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12</v>
      </c>
      <c r="N13" s="19">
        <f>IF(N12=1,25,IF(N12=2,18,IF(N12=3,15,IF(N12=4,12,IF(N12=5,10,IF(N12=6,8,IF(N12=7,6,IF(N12=8,4,IF(N12=9,2,IF(N12=10,1,0))))))))))</f>
        <v>18</v>
      </c>
      <c r="O13" s="19">
        <f>IF(O12=1,25,IF(O12=2,18,IF(O12=3,15,IF(O12=4,12,IF(O12=5,10,IF(O12=6,8,IF(O12=7,6,IF(O12=8,4,IF(O12=9,2,IF(O12=10,1,0))))))))))</f>
        <v>2</v>
      </c>
      <c r="P13" s="19">
        <f>IF(P12=1,25,IF(P12=2,18,IF(P12=3,15,IF(P12=4,12,IF(P12=5,10,IF(P12=6,8,IF(P12=7,6,IF(P12=8,4,IF(P12=9,2,IF(P12=10,1,0))))))))))</f>
        <v>6</v>
      </c>
      <c r="Q13" s="19">
        <f>IF(Q12=1,25,IF(Q12=2,18,IF(Q12=3,15,IF(Q12=4,12,IF(Q12=5,10,IF(Q12=6,8,IF(Q12=7,6,IF(Q12=8,4,IF(Q12=9,2,IF(Q12=10,1,0))))))))))</f>
        <v>15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12</v>
      </c>
      <c r="T13" s="19">
        <f>IF(T12=1,25,IF(T12=2,18,IF(T12=3,15,IF(T12=4,12,IF(T12=5,10,IF(T12=6,8,IF(T12=7,6,IF(T12=8,4,IF(T12=9,2,IF(T12=10,1,0))))))))))</f>
        <v>12</v>
      </c>
      <c r="U13" s="19">
        <f>IF(U12=1,25,IF(U12=2,18,IF(U12=3,15,IF(U12=4,12,IF(U12=5,10,IF(U12=6,8,IF(U12=7,6,IF(U12=8,4,IF(U12=9,2,IF(U12=10,1,0))))))))))</f>
        <v>12</v>
      </c>
      <c r="V13" s="19">
        <f>IF(V12=1,25,IF(V12=2,18,IF(V12=3,15,IF(V12=4,12,IF(V12=5,10,IF(V12=6,8,IF(V12=7,6,IF(V12=8,4,IF(V12=9,2,IF(V12=10,1,0))))))))))</f>
        <v>10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46" t="s">
        <v>43</v>
      </c>
      <c r="B14" s="46">
        <v>4</v>
      </c>
      <c r="C14" s="46" t="s">
        <v>44</v>
      </c>
      <c r="D14" s="46" t="s">
        <v>42</v>
      </c>
      <c r="E14" s="46" t="s">
        <v>20</v>
      </c>
      <c r="F14" s="46">
        <v>17</v>
      </c>
      <c r="G14" s="46">
        <v>17</v>
      </c>
      <c r="H14" s="46">
        <v>6</v>
      </c>
      <c r="I14" s="46">
        <v>9</v>
      </c>
      <c r="J14" s="46">
        <v>17</v>
      </c>
      <c r="K14" s="46">
        <v>9</v>
      </c>
      <c r="L14" s="46">
        <v>17</v>
      </c>
      <c r="M14" s="46">
        <v>13</v>
      </c>
      <c r="N14" s="46">
        <v>4</v>
      </c>
      <c r="O14" s="46">
        <v>2</v>
      </c>
      <c r="P14" s="46">
        <v>2</v>
      </c>
      <c r="Q14" s="46">
        <v>7</v>
      </c>
      <c r="R14" s="46">
        <v>7</v>
      </c>
      <c r="S14" s="46">
        <v>8</v>
      </c>
      <c r="T14" s="36">
        <v>2</v>
      </c>
      <c r="U14" s="46">
        <v>2</v>
      </c>
      <c r="V14" s="46">
        <v>3</v>
      </c>
      <c r="W14" s="36"/>
      <c r="X14" s="46"/>
      <c r="Y14" s="46"/>
      <c r="Z14" s="46"/>
      <c r="AA14" s="46"/>
      <c r="AB14" s="46"/>
      <c r="AC14" s="46">
        <f>3+6</f>
        <v>9</v>
      </c>
      <c r="AD14" s="46">
        <f>SUM(F15:AA15)+SUM(AB14,AC14)</f>
        <v>136</v>
      </c>
      <c r="AE14" s="46">
        <f>SUM(F15:AA15)</f>
        <v>127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0</v>
      </c>
      <c r="H15" s="19">
        <f>IF(H14=1,25,IF(H14=2,18,IF(H14=3,15,IF(H14=4,12,IF(H14=5,10,IF(H14=6,8,IF(H14=7,6,IF(H14=8,4,IF(H14=9,2,IF(H14=10,1,0))))))))))</f>
        <v>8</v>
      </c>
      <c r="I15" s="19">
        <f>IF(I14=1,25,IF(I14=2,18,IF(I14=3,15,IF(I14=4,12,IF(I14=5,10,IF(I14=6,8,IF(I14=7,6,IF(I14=8,4,IF(I14=9,2,IF(I14=10,1,0))))))))))</f>
        <v>2</v>
      </c>
      <c r="J15" s="19">
        <f>IF(J14=1,25,IF(J14=2,18,IF(J14=3,15,IF(J14=4,12,IF(J14=5,10,IF(J14=6,8,IF(J14=7,6,IF(J14=8,4,IF(J14=9,2,IF(J14=10,1,0))))))))))</f>
        <v>0</v>
      </c>
      <c r="K15" s="19">
        <f>IF(K14=1,25,IF(K14=2,18,IF(K14=3,15,IF(K14=4,12,IF(K14=5,10,IF(K14=6,8,IF(K14=7,6,IF(K14=8,4,IF(K14=9,2,IF(K14=10,1,0))))))))))</f>
        <v>2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0</v>
      </c>
      <c r="N15" s="19">
        <f>IF(N14=1,25,IF(N14=2,18,IF(N14=3,15,IF(N14=4,12,IF(N14=5,10,IF(N14=6,8,IF(N14=7,6,IF(N14=8,4,IF(N14=9,2,IF(N14=10,1,0))))))))))</f>
        <v>12</v>
      </c>
      <c r="O15" s="19">
        <f>IF(O14=1,25,IF(O14=2,18,IF(O14=3,15,IF(O14=4,12,IF(O14=5,10,IF(O14=6,8,IF(O14=7,6,IF(O14=8,4,IF(O14=9,2,IF(O14=10,1,0))))))))))</f>
        <v>18</v>
      </c>
      <c r="P15" s="19">
        <f>IF(P14=1,25,IF(P14=2,18,IF(P14=3,15,IF(P14=4,12,IF(P14=5,10,IF(P14=6,8,IF(P14=7,6,IF(P14=8,4,IF(P14=9,2,IF(P14=10,1,0))))))))))</f>
        <v>18</v>
      </c>
      <c r="Q15" s="19">
        <f>IF(Q14=1,25,IF(Q14=2,18,IF(Q14=3,15,IF(Q14=4,12,IF(Q14=5,10,IF(Q14=6,8,IF(Q14=7,6,IF(Q14=8,4,IF(Q14=9,2,IF(Q14=10,1,0))))))))))</f>
        <v>6</v>
      </c>
      <c r="R15" s="19">
        <f>IF(R14=1,25,IF(R14=2,18,IF(R14=3,15,IF(R14=4,12,IF(R14=5,10,IF(R14=6,8,IF(R14=7,6,IF(R14=8,4,IF(R14=9,2,IF(R14=10,1,0))))))))))</f>
        <v>6</v>
      </c>
      <c r="S15" s="19">
        <f>IF(S14=1,25,IF(S14=2,18,IF(S14=3,15,IF(S14=4,12,IF(S14=5,10,IF(S14=6,8,IF(S14=7,6,IF(S14=8,4,IF(S14=9,2,IF(S14=10,1,0))))))))))</f>
        <v>4</v>
      </c>
      <c r="T15" s="19">
        <f>IF(T14=1,25,IF(T14=2,18,IF(T14=3,15,IF(T14=4,12,IF(T14=5,10,IF(T14=6,8,IF(T14=7,6,IF(T14=8,4,IF(T14=9,2,IF(T14=10,1,0))))))))))</f>
        <v>18</v>
      </c>
      <c r="U15" s="19">
        <f>IF(U14=1,25,IF(U14=2,18,IF(U14=3,15,IF(U14=4,12,IF(U14=5,10,IF(U14=6,8,IF(U14=7,6,IF(U14=8,4,IF(U14=9,2,IF(U14=10,1,0))))))))))</f>
        <v>18</v>
      </c>
      <c r="V15" s="19">
        <f>IF(V14=1,25,IF(V14=2,18,IF(V14=3,15,IF(V14=4,12,IF(V14=5,10,IF(V14=6,8,IF(V14=7,6,IF(V14=8,4,IF(V14=9,2,IF(V14=10,1,0))))))))))</f>
        <v>15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21" t="s">
        <v>51</v>
      </c>
      <c r="B16" s="21">
        <v>63</v>
      </c>
      <c r="C16" s="21" t="s">
        <v>52</v>
      </c>
      <c r="D16" s="21" t="s">
        <v>88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/>
      <c r="X16" s="21"/>
      <c r="Y16" s="21"/>
      <c r="Z16" s="21"/>
      <c r="AA16" s="21"/>
      <c r="AB16" s="21">
        <f>1</f>
        <v>1</v>
      </c>
      <c r="AC16" s="21">
        <f>5+1+1+5</f>
        <v>12</v>
      </c>
      <c r="AD16" s="21">
        <f>SUM(F17:AA17)+SUM(AB16,AC16)</f>
        <v>132</v>
      </c>
      <c r="AE16" s="21">
        <f>SUM(F17:AA17)</f>
        <v>119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6</v>
      </c>
      <c r="G17" s="19">
        <f>IF(G16=1,25,IF(G16=2,18,IF(G16=3,15,IF(G16=4,12,IF(G16=5,10,IF(G16=6,8,IF(G16=7,6,IF(G16=8,4,IF(G16=9,2,IF(G16=10,1,0))))))))))</f>
        <v>12</v>
      </c>
      <c r="H17" s="19">
        <f>IF(H16=1,25,IF(H16=2,18,IF(H16=3,15,IF(H16=4,12,IF(H16=5,10,IF(H16=6,8,IF(H16=7,6,IF(H16=8,4,IF(H16=9,2,IF(H16=10,1,0))))))))))</f>
        <v>0</v>
      </c>
      <c r="I17" s="19">
        <f>IF(I16=1,25,IF(I16=2,18,IF(I16=3,15,IF(I16=4,12,IF(I16=5,10,IF(I16=6,8,IF(I16=7,6,IF(I16=8,4,IF(I16=9,2,IF(I16=10,1,0))))))))))</f>
        <v>4</v>
      </c>
      <c r="J17" s="19">
        <f>IF(J16=1,25,IF(J16=2,18,IF(J16=3,15,IF(J16=4,12,IF(J16=5,10,IF(J16=6,8,IF(J16=7,6,IF(J16=8,4,IF(J16=9,2,IF(J16=10,1,0))))))))))</f>
        <v>12</v>
      </c>
      <c r="K17" s="19">
        <f>IF(K16=1,25,IF(K16=2,18,IF(K16=3,15,IF(K16=4,12,IF(K16=5,10,IF(K16=6,8,IF(K16=7,6,IF(K16=8,4,IF(K16=9,2,IF(K16=10,1,0))))))))))</f>
        <v>10</v>
      </c>
      <c r="L17" s="19">
        <f>IF(L16=1,25,IF(L16=2,18,IF(L16=3,15,IF(L16=4,12,IF(L16=5,10,IF(L16=6,8,IF(L16=7,6,IF(L16=8,4,IF(L16=9,2,IF(L16=10,1,0))))))))))</f>
        <v>15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6</v>
      </c>
      <c r="O17" s="19">
        <f>IF(O16=1,25,IF(O16=2,18,IF(O16=3,15,IF(O16=4,12,IF(O16=5,10,IF(O16=6,8,IF(O16=7,6,IF(O16=8,4,IF(O16=9,2,IF(O16=10,1,0))))))))))</f>
        <v>10</v>
      </c>
      <c r="P17" s="19">
        <f>IF(P16=1,25,IF(P16=2,18,IF(P16=3,15,IF(P16=4,12,IF(P16=5,10,IF(P16=6,8,IF(P16=7,6,IF(P16=8,4,IF(P16=9,2,IF(P16=10,1,0))))))))))</f>
        <v>8</v>
      </c>
      <c r="Q17" s="19">
        <f>IF(Q16=1,25,IF(Q16=2,18,IF(Q16=3,15,IF(Q16=4,12,IF(Q16=5,10,IF(Q16=6,8,IF(Q16=7,6,IF(Q16=8,4,IF(Q16=9,2,IF(Q16=10,1,0))))))))))</f>
        <v>8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10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6</v>
      </c>
      <c r="V17" s="19">
        <f>IF(V16=1,25,IF(V16=2,18,IF(V16=3,15,IF(V16=4,12,IF(V16=5,10,IF(V16=6,8,IF(V16=7,6,IF(V16=8,4,IF(V16=9,2,IF(V16=10,1,0))))))))))</f>
        <v>12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125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/>
      <c r="X18" s="22"/>
      <c r="Y18" s="22"/>
      <c r="Z18" s="22"/>
      <c r="AA18" s="22"/>
      <c r="AB18" s="22"/>
      <c r="AC18" s="22">
        <f>7+8</f>
        <v>15</v>
      </c>
      <c r="AD18" s="22">
        <f>SUM(F19:AA19)+SUM(AB18,AC18)</f>
        <v>83</v>
      </c>
      <c r="AE18" s="22">
        <f>SUM(F19:AA19)</f>
        <v>68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4</v>
      </c>
      <c r="I19" s="19">
        <f>IF(I18=1,25,IF(I18=2,18,IF(I18=3,15,IF(I18=4,12,IF(I18=5,10,IF(I18=6,8,IF(I18=7,6,IF(I18=8,4,IF(I18=9,2,IF(I18=10,1,0))))))))))</f>
        <v>0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1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0</v>
      </c>
      <c r="O19" s="19">
        <f>IF(O18=1,25,IF(O18=2,18,IF(O18=3,15,IF(O18=4,12,IF(O18=5,10,IF(O18=6,8,IF(O18=7,6,IF(O18=8,4,IF(O18=9,2,IF(O18=10,1,0))))))))))</f>
        <v>12</v>
      </c>
      <c r="P19" s="19">
        <f>IF(P18=1,25,IF(P18=2,18,IF(P18=3,15,IF(P18=4,12,IF(P18=5,10,IF(P18=6,8,IF(P18=7,6,IF(P18=8,4,IF(P18=9,2,IF(P18=10,1,0))))))))))</f>
        <v>10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2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6</v>
      </c>
      <c r="U19" s="19">
        <f>IF(U18=1,25,IF(U18=2,18,IF(U18=3,15,IF(U18=4,12,IF(U18=5,10,IF(U18=6,8,IF(U18=7,6,IF(U18=8,4,IF(U18=9,2,IF(U18=10,1,0))))))))))</f>
        <v>15</v>
      </c>
      <c r="V19" s="19">
        <f>IF(V18=1,25,IF(V18=2,18,IF(V18=3,15,IF(V18=4,12,IF(V18=5,10,IF(V18=6,8,IF(V18=7,6,IF(V18=8,4,IF(V18=9,2,IF(V18=10,1,0))))))))))</f>
        <v>18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107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139</v>
      </c>
      <c r="V20" s="26">
        <v>11</v>
      </c>
      <c r="W20" s="26"/>
      <c r="X20" s="26"/>
      <c r="Y20" s="26"/>
      <c r="Z20" s="26"/>
      <c r="AA20" s="26"/>
      <c r="AB20" s="26"/>
      <c r="AC20" s="26">
        <f>1+5</f>
        <v>6</v>
      </c>
      <c r="AD20" s="26">
        <f>SUM(F21:AA21)+SUM(AB20,AC20)</f>
        <v>47</v>
      </c>
      <c r="AE20" s="26">
        <f>SUM(F21:AA21)</f>
        <v>41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8</v>
      </c>
      <c r="G21" s="19">
        <f>IF(G20=1,25,IF(G20=2,18,IF(G20=3,15,IF(G20=4,12,IF(G20=5,10,IF(G20=6,8,IF(G20=7,6,IF(G20=8,4,IF(G20=9,2,IF(G20=10,1,0))))))))))</f>
        <v>0</v>
      </c>
      <c r="H21" s="19">
        <f>IF(H20=1,25,IF(H20=2,18,IF(H20=3,15,IF(H20=4,12,IF(H20=5,10,IF(H20=6,8,IF(H20=7,6,IF(H20=8,4,IF(H20=9,2,IF(H20=10,1,0))))))))))</f>
        <v>12</v>
      </c>
      <c r="I21" s="19">
        <f>IF(I20=1,25,IF(I20=2,18,IF(I20=3,15,IF(I20=4,12,IF(I20=5,10,IF(I20=6,8,IF(I20=7,6,IF(I20=8,4,IF(I20=9,2,IF(I20=10,1,0))))))))))</f>
        <v>6</v>
      </c>
      <c r="J21" s="19">
        <f>IF(J20=1,25,IF(J20=2,18,IF(J20=3,15,IF(J20=4,12,IF(J20=5,10,IF(J20=6,8,IF(J20=7,6,IF(J20=8,4,IF(J20=9,2,IF(J20=10,1,0))))))))))</f>
        <v>0</v>
      </c>
      <c r="K21" s="19">
        <f>IF(K20=1,25,IF(K20=2,18,IF(K20=3,15,IF(K20=4,12,IF(K20=5,10,IF(K20=6,8,IF(K20=7,6,IF(K20=8,4,IF(K20=9,2,IF(K20=10,1,0))))))))))</f>
        <v>0</v>
      </c>
      <c r="L21" s="19">
        <f>IF(L20=1,25,IF(L20=2,18,IF(L20=3,15,IF(L20=4,12,IF(L20=5,10,IF(L20=6,8,IF(L20=7,6,IF(L20=8,4,IF(L20=9,2,IF(L20=10,1,0))))))))))</f>
        <v>8</v>
      </c>
      <c r="M21" s="19">
        <f>IF(M20=1,25,IF(M20=2,18,IF(M20=3,15,IF(M20=4,12,IF(M20=5,10,IF(M20=6,8,IF(M20=7,6,IF(M20=8,4,IF(M20=9,2,IF(M20=10,1,0))))))))))</f>
        <v>2</v>
      </c>
      <c r="N21" s="19">
        <f>IF(N20=1,25,IF(N20=2,18,IF(N20=3,15,IF(N20=4,12,IF(N20=5,10,IF(N20=6,8,IF(N20=7,6,IF(N20=8,4,IF(N20=9,2,IF(N20=10,1,0))))))))))</f>
        <v>2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1</v>
      </c>
      <c r="Q21" s="19">
        <f>IF(Q20=1,25,IF(Q20=2,18,IF(Q20=3,15,IF(Q20=4,12,IF(Q20=5,10,IF(Q20=6,8,IF(Q20=7,6,IF(Q20=8,4,IF(Q20=9,2,IF(Q20=10,1,0))))))))))</f>
        <v>2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47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120</v>
      </c>
      <c r="P22" s="47" t="s">
        <v>107</v>
      </c>
      <c r="Q22" s="47">
        <v>11</v>
      </c>
      <c r="R22" s="47">
        <v>3</v>
      </c>
      <c r="S22" s="47">
        <v>16</v>
      </c>
      <c r="T22" s="33">
        <v>6</v>
      </c>
      <c r="U22" s="47">
        <v>10</v>
      </c>
      <c r="V22" s="47">
        <v>12</v>
      </c>
      <c r="W22" s="33"/>
      <c r="X22" s="47"/>
      <c r="Y22" s="47"/>
      <c r="Z22" s="47"/>
      <c r="AA22" s="47"/>
      <c r="AB22" s="47"/>
      <c r="AC22" s="47">
        <f>6</f>
        <v>6</v>
      </c>
      <c r="AD22" s="47">
        <f>SUM(F23:AA23)+SUM(AB22,AC22)</f>
        <v>46</v>
      </c>
      <c r="AE22" s="47">
        <f>SUM(F23:AA23)</f>
        <v>40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2</v>
      </c>
      <c r="G23" s="19">
        <f>IF(G22=1,25,IF(G22=2,18,IF(G22=3,15,IF(G22=4,12,IF(G22=5,10,IF(G22=6,8,IF(G22=7,6,IF(G22=8,4,IF(G22=9,2,IF(G22=10,1,0))))))))))</f>
        <v>2</v>
      </c>
      <c r="H23" s="19">
        <f>IF(H22=1,25,IF(H22=2,18,IF(H22=3,15,IF(H22=4,12,IF(H22=5,10,IF(H22=6,8,IF(H22=7,6,IF(H22=8,4,IF(H22=9,2,IF(H22=10,1,0))))))))))</f>
        <v>0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4</v>
      </c>
      <c r="K23" s="19">
        <f>IF(K22=1,25,IF(K22=2,18,IF(K22=3,15,IF(K22=4,12,IF(K22=5,10,IF(K22=6,8,IF(K22=7,6,IF(K22=8,4,IF(K22=9,2,IF(K22=10,1,0))))))))))</f>
        <v>6</v>
      </c>
      <c r="L23" s="19">
        <f>IF(L22=1,25,IF(L22=2,18,IF(L22=3,15,IF(L22=4,12,IF(L22=5,10,IF(L22=6,8,IF(L22=7,6,IF(L22=8,4,IF(L22=9,2,IF(L22=10,1,0))))))))))</f>
        <v>1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1</v>
      </c>
      <c r="O23" s="19">
        <f>IF(O22=1,25,IF(O22=2,18,IF(O22=3,15,IF(O22=4,12,IF(O22=5,10,IF(O22=6,8,IF(O22=7,6,IF(O22=8,4,IF(O22=9,2,IF(O22=10,1,0))))))))))</f>
        <v>0</v>
      </c>
      <c r="P23" s="19">
        <f>IF(P22=1,25,IF(P22=2,18,IF(P22=3,15,IF(P22=4,12,IF(P22=5,10,IF(P22=6,8,IF(P22=7,6,IF(P22=8,4,IF(P22=9,2,IF(P22=10,1,0))))))))))</f>
        <v>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15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8</v>
      </c>
      <c r="U23" s="19">
        <f>IF(U22=1,25,IF(U22=2,18,IF(U22=3,15,IF(U22=4,12,IF(U22=5,10,IF(U22=6,8,IF(U22=7,6,IF(U22=8,4,IF(U22=9,2,IF(U22=10,1,0))))))))))</f>
        <v>1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106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>
        <v>7</v>
      </c>
      <c r="W24" s="23"/>
      <c r="X24" s="23"/>
      <c r="Y24" s="23"/>
      <c r="Z24" s="23"/>
      <c r="AA24" s="23"/>
      <c r="AB24" s="23"/>
      <c r="AC24" s="23">
        <f>2</f>
        <v>2</v>
      </c>
      <c r="AD24" s="23">
        <f>SUM(F25:AA25)+SUM(AB24,AC24)</f>
        <v>44</v>
      </c>
      <c r="AE24" s="23">
        <f>SUM(F25:AA25)</f>
        <v>42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2</v>
      </c>
      <c r="V25" s="19">
        <f>IF(V24=1,25,IF(V24=2,18,IF(V24=3,15,IF(V24=4,12,IF(V24=5,10,IF(V24=6,8,IF(V24=7,6,IF(V24=8,4,IF(V24=9,2,IF(V24=10,1,0))))))))))</f>
        <v>6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139</v>
      </c>
      <c r="V26" s="27">
        <v>13</v>
      </c>
      <c r="W26" s="27"/>
      <c r="X26" s="27"/>
      <c r="Y26" s="27"/>
      <c r="Z26" s="27"/>
      <c r="AA26" s="27"/>
      <c r="AB26" s="27"/>
      <c r="AC26" s="27">
        <f>2</f>
        <v>2</v>
      </c>
      <c r="AD26" s="27">
        <f>SUM(F27:AA27)+SUM(AB26,AC26)</f>
        <v>23</v>
      </c>
      <c r="AE26" s="27">
        <f>SUM(F27:AA27)</f>
        <v>21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24" t="s">
        <v>21</v>
      </c>
      <c r="B28" s="24">
        <v>77</v>
      </c>
      <c r="C28" s="24" t="s">
        <v>22</v>
      </c>
      <c r="D28" s="24" t="s">
        <v>104</v>
      </c>
      <c r="E28" s="24" t="s">
        <v>25</v>
      </c>
      <c r="F28" s="24">
        <v>8</v>
      </c>
      <c r="G28" s="24">
        <v>18</v>
      </c>
      <c r="H28" s="24">
        <v>11</v>
      </c>
      <c r="I28" s="24">
        <v>18</v>
      </c>
      <c r="J28" s="24">
        <v>13</v>
      </c>
      <c r="K28" s="24">
        <v>11</v>
      </c>
      <c r="L28" s="24">
        <v>19</v>
      </c>
      <c r="M28" s="24">
        <v>10</v>
      </c>
      <c r="N28" s="24">
        <v>15</v>
      </c>
      <c r="O28" s="24">
        <v>12</v>
      </c>
      <c r="P28" s="24">
        <v>12</v>
      </c>
      <c r="Q28" s="24">
        <v>12</v>
      </c>
      <c r="R28" s="24">
        <v>14</v>
      </c>
      <c r="S28" s="24">
        <v>10</v>
      </c>
      <c r="T28" s="24" t="s">
        <v>135</v>
      </c>
      <c r="U28" s="24" t="s">
        <v>139</v>
      </c>
      <c r="V28" s="24">
        <v>8</v>
      </c>
      <c r="W28" s="24"/>
      <c r="X28" s="24"/>
      <c r="Y28" s="24"/>
      <c r="Z28" s="24"/>
      <c r="AA28" s="24"/>
      <c r="AB28" s="24"/>
      <c r="AC28" s="24"/>
      <c r="AD28" s="24">
        <f>SUM(F29:AA29)+SUM(AB28,AC28)</f>
        <v>10</v>
      </c>
      <c r="AE28" s="24">
        <f>SUM(F29:AA29)</f>
        <v>10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4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0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1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1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4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48" t="s">
        <v>97</v>
      </c>
      <c r="B30" s="48">
        <v>27</v>
      </c>
      <c r="C30" s="48" t="s">
        <v>38</v>
      </c>
      <c r="D30" s="48" t="s">
        <v>39</v>
      </c>
      <c r="E30" s="48" t="s">
        <v>40</v>
      </c>
      <c r="F30" s="48">
        <v>15</v>
      </c>
      <c r="G30" s="48">
        <v>12</v>
      </c>
      <c r="H30" s="48">
        <v>7</v>
      </c>
      <c r="I30" s="48">
        <v>17</v>
      </c>
      <c r="J30" s="48">
        <v>15</v>
      </c>
      <c r="K30" s="48">
        <v>17</v>
      </c>
      <c r="L30" s="48">
        <v>15</v>
      </c>
      <c r="M30" s="48">
        <v>15</v>
      </c>
      <c r="N30" s="48" t="s">
        <v>117</v>
      </c>
      <c r="O30" s="48">
        <v>13</v>
      </c>
      <c r="P30" s="48">
        <v>14</v>
      </c>
      <c r="Q30" s="48">
        <v>18</v>
      </c>
      <c r="R30" s="48">
        <v>12</v>
      </c>
      <c r="S30" s="48">
        <v>17</v>
      </c>
      <c r="T30" s="35">
        <v>13</v>
      </c>
      <c r="U30" s="48">
        <v>14</v>
      </c>
      <c r="V30" s="48">
        <v>16</v>
      </c>
      <c r="W30" s="35"/>
      <c r="X30" s="48"/>
      <c r="Y30" s="48"/>
      <c r="Z30" s="48"/>
      <c r="AA30" s="48"/>
      <c r="AB30" s="48"/>
      <c r="AC30" s="48">
        <f>3</f>
        <v>3</v>
      </c>
      <c r="AD30" s="48">
        <f>SUM(F31:AA31)+SUM(AB30,AC30)</f>
        <v>9</v>
      </c>
      <c r="AE30" s="48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0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6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0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>
        <v>13</v>
      </c>
      <c r="R32" s="49" t="s">
        <v>129</v>
      </c>
      <c r="S32" s="49">
        <v>15</v>
      </c>
      <c r="T32" s="31">
        <v>12</v>
      </c>
      <c r="U32" s="49">
        <v>13</v>
      </c>
      <c r="V32" s="49">
        <v>9</v>
      </c>
      <c r="W32" s="31"/>
      <c r="X32" s="49"/>
      <c r="Y32" s="49"/>
      <c r="Z32" s="49"/>
      <c r="AA32" s="49"/>
      <c r="AB32" s="49"/>
      <c r="AC32" s="49"/>
      <c r="AD32" s="49">
        <f>SUM(F33:AA33)+SUM(AB32,AC32)</f>
        <v>6</v>
      </c>
      <c r="AE32" s="49">
        <f>SUM(F33:AA33)</f>
        <v>6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2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>
        <v>10</v>
      </c>
      <c r="R34" s="32">
        <v>15</v>
      </c>
      <c r="S34" s="32" t="s">
        <v>131</v>
      </c>
      <c r="T34" s="32" t="s">
        <v>107</v>
      </c>
      <c r="U34" s="42">
        <v>12</v>
      </c>
      <c r="V34" s="42">
        <v>15</v>
      </c>
      <c r="W34" s="32"/>
      <c r="X34" s="32"/>
      <c r="Y34" s="42"/>
      <c r="Z34" s="42"/>
      <c r="AA34" s="42"/>
      <c r="AB34" s="42"/>
      <c r="AC34" s="42"/>
      <c r="AD34" s="42">
        <f>SUM(F35:AA35)+SUM(AB34,AC34)</f>
        <v>3</v>
      </c>
      <c r="AE34" s="42">
        <f>SUM(F35:AA35)</f>
        <v>3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1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>
        <v>10</v>
      </c>
      <c r="U36" s="25">
        <v>15</v>
      </c>
      <c r="V36" s="25">
        <v>14</v>
      </c>
      <c r="W36" s="25"/>
      <c r="X36" s="25"/>
      <c r="Y36" s="25"/>
      <c r="Z36" s="25"/>
      <c r="AA36" s="25"/>
      <c r="AB36" s="25"/>
      <c r="AC36" s="25"/>
      <c r="AD36" s="25">
        <f>SUM(F37:AA37)+SUM(AB36,AC36)</f>
        <v>3</v>
      </c>
      <c r="AE36" s="25">
        <f>SUM(F37:AA37)</f>
        <v>3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1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18" t="s">
        <v>127</v>
      </c>
      <c r="B38" s="18">
        <v>40</v>
      </c>
      <c r="C38" s="18" t="s">
        <v>128</v>
      </c>
      <c r="D38" s="18" t="s">
        <v>76</v>
      </c>
      <c r="E38" s="18" t="s">
        <v>108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">
        <v>13</v>
      </c>
      <c r="S38" s="18">
        <v>13</v>
      </c>
      <c r="T38" s="18">
        <v>9</v>
      </c>
      <c r="U38" s="18">
        <v>11</v>
      </c>
      <c r="V38" s="18">
        <v>17</v>
      </c>
      <c r="W38" s="52"/>
      <c r="X38" s="52"/>
      <c r="Y38" s="52"/>
      <c r="Z38" s="52"/>
      <c r="AA38" s="52"/>
      <c r="AB38" s="18"/>
      <c r="AC38" s="18"/>
      <c r="AD38" s="18">
        <f>SUM(F39:AA39)+SUM(AB38,AC38)</f>
        <v>2</v>
      </c>
      <c r="AE38" s="18">
        <f>SUM(F39:AA39)</f>
        <v>2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2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122</v>
      </c>
      <c r="B40" s="18">
        <v>3</v>
      </c>
      <c r="C40" s="18" t="s">
        <v>121</v>
      </c>
      <c r="D40" s="18" t="s">
        <v>76</v>
      </c>
      <c r="E40" s="18" t="s">
        <v>108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18">
        <v>13</v>
      </c>
      <c r="Q40" s="18">
        <v>16</v>
      </c>
      <c r="R40" s="52"/>
      <c r="S40" s="52"/>
      <c r="T40" s="52"/>
      <c r="U40" s="52"/>
      <c r="V40" s="52"/>
      <c r="W40" s="28"/>
      <c r="X40" s="18"/>
      <c r="Y40" s="18"/>
      <c r="Z40" s="18"/>
      <c r="AA40" s="18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50" t="s">
        <v>102</v>
      </c>
      <c r="B42" s="50">
        <v>2</v>
      </c>
      <c r="C42" s="50" t="s">
        <v>103</v>
      </c>
      <c r="D42" s="50" t="s">
        <v>53</v>
      </c>
      <c r="E42" s="50" t="s">
        <v>20</v>
      </c>
      <c r="F42" s="50">
        <v>12</v>
      </c>
      <c r="G42" s="50">
        <v>16</v>
      </c>
      <c r="H42" s="50" t="s">
        <v>106</v>
      </c>
      <c r="I42" s="50">
        <v>16</v>
      </c>
      <c r="J42" s="50">
        <v>20</v>
      </c>
      <c r="K42" s="50">
        <v>18</v>
      </c>
      <c r="L42" s="50">
        <v>20</v>
      </c>
      <c r="M42" s="50" t="s">
        <v>114</v>
      </c>
      <c r="N42" s="50">
        <v>13</v>
      </c>
      <c r="O42" s="50">
        <v>11</v>
      </c>
      <c r="P42" s="50">
        <v>18</v>
      </c>
      <c r="Q42" s="50">
        <v>17</v>
      </c>
      <c r="R42" s="50" t="s">
        <v>129</v>
      </c>
      <c r="S42" s="50">
        <v>11</v>
      </c>
      <c r="T42" s="38">
        <v>14</v>
      </c>
      <c r="U42" s="50" t="s">
        <v>139</v>
      </c>
      <c r="V42" s="50" t="s">
        <v>141</v>
      </c>
      <c r="W42" s="38"/>
      <c r="X42" s="50"/>
      <c r="Y42" s="50"/>
      <c r="Z42" s="50"/>
      <c r="AA42" s="50"/>
      <c r="AB42" s="50"/>
      <c r="AC42" s="50"/>
      <c r="AD42" s="50">
        <f>SUM(F43:AA43)+SUM(AB42,AC42)</f>
        <v>0</v>
      </c>
      <c r="AE42" s="50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0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98</v>
      </c>
      <c r="B44" s="18">
        <v>21</v>
      </c>
      <c r="C44" s="18" t="s">
        <v>29</v>
      </c>
      <c r="D44" s="18" t="s">
        <v>76</v>
      </c>
      <c r="E44" s="18" t="s">
        <v>108</v>
      </c>
      <c r="F44" s="18">
        <v>14</v>
      </c>
      <c r="G44" s="18">
        <v>14</v>
      </c>
      <c r="H44" s="18" t="s">
        <v>106</v>
      </c>
      <c r="I44" s="18" t="s">
        <v>112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2" width="20.25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/>
      <c r="X2" s="18"/>
      <c r="Y2" s="18"/>
      <c r="Z2" s="18"/>
      <c r="AA2" s="18"/>
      <c r="AB2" s="18">
        <f>SUM(F3:AA3)</f>
        <v>160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10</v>
      </c>
      <c r="V3" s="19">
        <f>IF(V2=1,10,IF(V2=2,8,IF(V2=3,6,IF(V2=4,5,IF(V2=5,4,IF(V2=6,3,IF(V2=7,2,IF(V2=8,1,0))))))))</f>
        <v>10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143</v>
      </c>
      <c r="V4" s="32">
        <v>10</v>
      </c>
      <c r="W4" s="32"/>
      <c r="X4" s="32"/>
      <c r="Y4" s="32"/>
      <c r="Z4" s="32"/>
      <c r="AA4" s="42"/>
      <c r="AB4" s="42">
        <f>SUM(F5:AA5)</f>
        <v>85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 t="s">
        <v>140</v>
      </c>
      <c r="W6" s="37"/>
      <c r="X6" s="44"/>
      <c r="Y6" s="37"/>
      <c r="Z6" s="37"/>
      <c r="AA6" s="44"/>
      <c r="AB6" s="44">
        <f>SUM(F7:AA7)</f>
        <v>74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4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>
        <v>6</v>
      </c>
      <c r="W8" s="30"/>
      <c r="X8" s="30"/>
      <c r="Y8" s="30"/>
      <c r="Z8" s="30"/>
      <c r="AA8" s="43"/>
      <c r="AB8" s="43">
        <f>SUM(F9:AA9)</f>
        <v>69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1</v>
      </c>
      <c r="V9" s="19">
        <f>IF(V8=1,10,IF(V8=2,8,IF(V8=3,6,IF(V8=4,5,IF(V8=5,4,IF(V8=6,3,IF(V8=7,2,IF(V8=8,1,0))))))))</f>
        <v>3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20" t="s">
        <v>23</v>
      </c>
      <c r="B10" s="20">
        <v>16</v>
      </c>
      <c r="C10" s="20" t="s">
        <v>24</v>
      </c>
      <c r="D10" s="20" t="s">
        <v>25</v>
      </c>
      <c r="E10" s="20" t="s">
        <v>25</v>
      </c>
      <c r="F10" s="20" t="s">
        <v>107</v>
      </c>
      <c r="G10" s="20">
        <v>7</v>
      </c>
      <c r="H10" s="20" t="s">
        <v>112</v>
      </c>
      <c r="I10" s="20">
        <v>3</v>
      </c>
      <c r="J10" s="20">
        <v>7</v>
      </c>
      <c r="K10" s="20">
        <v>6</v>
      </c>
      <c r="L10" s="51">
        <v>11</v>
      </c>
      <c r="M10" s="20">
        <v>4</v>
      </c>
      <c r="N10" s="20">
        <v>2</v>
      </c>
      <c r="O10" s="20">
        <v>9</v>
      </c>
      <c r="P10" s="20">
        <v>7</v>
      </c>
      <c r="Q10" s="20">
        <v>3</v>
      </c>
      <c r="R10" s="20" t="s">
        <v>136</v>
      </c>
      <c r="S10" s="20">
        <v>4</v>
      </c>
      <c r="T10" s="20">
        <v>4</v>
      </c>
      <c r="U10" s="20">
        <v>4</v>
      </c>
      <c r="V10" s="20">
        <v>5</v>
      </c>
      <c r="W10" s="20"/>
      <c r="X10" s="20"/>
      <c r="Y10" s="20"/>
      <c r="Z10" s="20"/>
      <c r="AA10" s="20"/>
      <c r="AB10" s="20">
        <f>SUM(F11:AA11)</f>
        <v>53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0</v>
      </c>
      <c r="G11" s="19">
        <f>IF(G10=1,10,IF(G10=2,8,IF(G10=3,6,IF(G10=4,5,IF(G10=5,4,IF(G10=6,3,IF(G10=7,2,IF(G10=8,1,0))))))))</f>
        <v>2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6</v>
      </c>
      <c r="J11" s="19">
        <f>IF(J10=1,10,IF(J10=2,8,IF(J10=3,6,IF(J10=4,5,IF(J10=5,4,IF(J10=6,3,IF(J10=7,2,IF(J10=8,1,0))))))))</f>
        <v>2</v>
      </c>
      <c r="K11" s="19">
        <f>IF(K10=1,10,IF(K10=2,8,IF(K10=3,6,IF(K10=4,5,IF(K10=5,4,IF(K10=6,3,IF(K10=7,2,IF(K10=8,1,0))))))))</f>
        <v>3</v>
      </c>
      <c r="L11" s="19">
        <f>IF(L10=1,10,IF(L10=2,8,IF(L10=3,6,IF(L10=4,5,IF(L10=5,4,IF(L10=6,3,IF(L10=7,2,IF(L10=8,1,0))))))))</f>
        <v>0</v>
      </c>
      <c r="M11" s="19">
        <f>IF(M10=1,10,IF(M10=2,8,IF(M10=3,6,IF(M10=4,5,IF(M10=5,4,IF(M10=6,3,IF(M10=7,2,IF(M10=8,1,0))))))))</f>
        <v>5</v>
      </c>
      <c r="N11" s="19">
        <f>IF(N10=1,10,IF(N10=2,8,IF(N10=3,6,IF(N10=4,5,IF(N10=5,4,IF(N10=6,3,IF(N10=7,2,IF(N10=8,1,0))))))))</f>
        <v>8</v>
      </c>
      <c r="O11" s="19">
        <f>IF(O10=1,10,IF(O10=2,8,IF(O10=3,6,IF(O10=4,5,IF(O10=5,4,IF(O10=6,3,IF(O10=7,2,IF(O10=8,1,0))))))))</f>
        <v>0</v>
      </c>
      <c r="P11" s="19">
        <f>IF(P10=1,10,IF(P10=2,8,IF(P10=3,6,IF(P10=4,5,IF(P10=5,4,IF(P10=6,3,IF(P10=7,2,IF(P10=8,1,0))))))))</f>
        <v>2</v>
      </c>
      <c r="Q11" s="19">
        <f>IF(Q10=1,10,IF(Q10=2,8,IF(Q10=3,6,IF(Q10=4,5,IF(Q10=5,4,IF(Q10=6,3,IF(Q10=7,2,IF(Q10=8,1,0))))))))</f>
        <v>6</v>
      </c>
      <c r="R11" s="19">
        <f>IF(R10=1,10,IF(R10=2,8,IF(R10=3,6,IF(R10=4,5,IF(R10=5,4,IF(R10=6,3,IF(R10=7,2,IF(R10=8,1,0))))))))</f>
        <v>0</v>
      </c>
      <c r="S11" s="19">
        <f>IF(S10=1,10,IF(S10=2,8,IF(S10=3,6,IF(S10=4,5,IF(S10=5,4,IF(S10=6,3,IF(S10=7,2,IF(S10=8,1,0))))))))</f>
        <v>5</v>
      </c>
      <c r="T11" s="19">
        <f>IF(T10=1,10,IF(T10=2,8,IF(T10=3,6,IF(T10=4,5,IF(T10=5,4,IF(T10=6,3,IF(T10=7,2,IF(T10=8,1,0))))))))</f>
        <v>5</v>
      </c>
      <c r="U11" s="19">
        <f>IF(U10=1,10,IF(U10=2,8,IF(U10=3,6,IF(U10=4,5,IF(U10=5,4,IF(U10=6,3,IF(U10=7,2,IF(U10=8,1,0))))))))</f>
        <v>5</v>
      </c>
      <c r="V11" s="19">
        <f>IF(V10=1,10,IF(V10=2,8,IF(V10=3,6,IF(V10=4,5,IF(V10=5,4,IF(V10=6,3,IF(V10=7,2,IF(V10=8,1,0))))))))</f>
        <v>4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124</v>
      </c>
      <c r="R12" s="45">
        <v>5</v>
      </c>
      <c r="S12" s="45">
        <v>3</v>
      </c>
      <c r="T12" s="45">
        <v>1</v>
      </c>
      <c r="U12" s="34">
        <v>6</v>
      </c>
      <c r="V12" s="34" t="s">
        <v>142</v>
      </c>
      <c r="W12" s="34"/>
      <c r="X12" s="45"/>
      <c r="Y12" s="34"/>
      <c r="Z12" s="34"/>
      <c r="AA12" s="45"/>
      <c r="AB12" s="45">
        <f>SUM(F13:AA13)</f>
        <v>52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1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4</v>
      </c>
      <c r="S13" s="19">
        <f>IF(S12=1,10,IF(S12=2,8,IF(S12=3,6,IF(S12=4,5,IF(S12=5,4,IF(S12=6,3,IF(S12=7,2,IF(S12=8,1,0))))))))</f>
        <v>6</v>
      </c>
      <c r="T13" s="19">
        <f>IF(T12=1,10,IF(T12=2,8,IF(T12=3,6,IF(T12=4,5,IF(T12=5,4,IF(T12=6,3,IF(T12=7,2,IF(T12=8,1,0))))))))</f>
        <v>10</v>
      </c>
      <c r="U13" s="19">
        <f>IF(U12=1,10,IF(U12=2,8,IF(U12=3,6,IF(U12=4,5,IF(U12=5,4,IF(U12=6,3,IF(U12=7,2,IF(U12=8,1,0))))))))</f>
        <v>3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46" t="s">
        <v>43</v>
      </c>
      <c r="B14" s="46">
        <v>4</v>
      </c>
      <c r="C14" s="46" t="s">
        <v>19</v>
      </c>
      <c r="D14" s="46" t="s">
        <v>42</v>
      </c>
      <c r="E14" s="46" t="s">
        <v>20</v>
      </c>
      <c r="F14" s="46">
        <v>17</v>
      </c>
      <c r="G14" s="46">
        <v>17</v>
      </c>
      <c r="H14" s="46">
        <v>6</v>
      </c>
      <c r="I14" s="46">
        <v>9</v>
      </c>
      <c r="J14" s="36">
        <v>17</v>
      </c>
      <c r="K14" s="46">
        <v>9</v>
      </c>
      <c r="L14" s="46">
        <v>17</v>
      </c>
      <c r="M14" s="46">
        <v>13</v>
      </c>
      <c r="N14" s="46">
        <v>4</v>
      </c>
      <c r="O14" s="36">
        <v>2</v>
      </c>
      <c r="P14" s="46">
        <v>2</v>
      </c>
      <c r="Q14" s="46">
        <v>7</v>
      </c>
      <c r="R14" s="46">
        <v>7</v>
      </c>
      <c r="S14" s="46">
        <v>8</v>
      </c>
      <c r="T14" s="46">
        <v>2</v>
      </c>
      <c r="U14" s="36">
        <v>2</v>
      </c>
      <c r="V14" s="36">
        <v>3</v>
      </c>
      <c r="W14" s="36"/>
      <c r="X14" s="46"/>
      <c r="Y14" s="36"/>
      <c r="Z14" s="36"/>
      <c r="AA14" s="46"/>
      <c r="AB14" s="46">
        <f>SUM(F15:AA15)</f>
        <v>51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0</v>
      </c>
      <c r="H15" s="19">
        <f>IF(H14=1,10,IF(H14=2,8,IF(H14=3,6,IF(H14=4,5,IF(H14=5,4,IF(H14=6,3,IF(H14=7,2,IF(H14=8,1,0))))))))</f>
        <v>3</v>
      </c>
      <c r="I15" s="19">
        <f>IF(I14=1,10,IF(I14=2,8,IF(I14=3,6,IF(I14=4,5,IF(I14=5,4,IF(I14=6,3,IF(I14=7,2,IF(I14=8,1,0))))))))</f>
        <v>0</v>
      </c>
      <c r="J15" s="19">
        <f>IF(J14=1,10,IF(J14=2,8,IF(J14=3,6,IF(J14=4,5,IF(J14=5,4,IF(J14=6,3,IF(J14=7,2,IF(J14=8,1,0))))))))</f>
        <v>0</v>
      </c>
      <c r="K15" s="19">
        <f>IF(K14=1,10,IF(K14=2,8,IF(K14=3,6,IF(K14=4,5,IF(K14=5,4,IF(K14=6,3,IF(K14=7,2,IF(K14=8,1,0))))))))</f>
        <v>0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0</v>
      </c>
      <c r="N15" s="19">
        <f>IF(N14=1,10,IF(N14=2,8,IF(N14=3,6,IF(N14=4,5,IF(N14=5,4,IF(N14=6,3,IF(N14=7,2,IF(N14=8,1,0))))))))</f>
        <v>5</v>
      </c>
      <c r="O15" s="19">
        <f>IF(O14=1,10,IF(O14=2,8,IF(O14=3,6,IF(O14=4,5,IF(O14=5,4,IF(O14=6,3,IF(O14=7,2,IF(O14=8,1,0))))))))</f>
        <v>8</v>
      </c>
      <c r="P15" s="19">
        <f>IF(P14=1,10,IF(P14=2,8,IF(P14=3,6,IF(P14=4,5,IF(P14=5,4,IF(P14=6,3,IF(P14=7,2,IF(P14=8,1,0))))))))</f>
        <v>8</v>
      </c>
      <c r="Q15" s="19">
        <f>IF(Q14=1,10,IF(Q14=2,8,IF(Q14=3,6,IF(Q14=4,5,IF(Q14=5,4,IF(Q14=6,3,IF(Q14=7,2,IF(Q14=8,1,0))))))))</f>
        <v>2</v>
      </c>
      <c r="R15" s="19">
        <f>IF(R14=1,10,IF(R14=2,8,IF(R14=3,6,IF(R14=4,5,IF(R14=5,4,IF(R14=6,3,IF(R14=7,2,IF(R14=8,1,0))))))))</f>
        <v>2</v>
      </c>
      <c r="S15" s="19">
        <f>IF(S14=1,10,IF(S14=2,8,IF(S14=3,6,IF(S14=4,5,IF(S14=5,4,IF(S14=6,3,IF(S14=7,2,IF(S14=8,1,0))))))))</f>
        <v>1</v>
      </c>
      <c r="T15" s="19">
        <f>IF(T14=1,10,IF(T14=2,8,IF(T14=3,6,IF(T14=4,5,IF(T14=5,4,IF(T14=6,3,IF(T14=7,2,IF(T14=8,1,0))))))))</f>
        <v>8</v>
      </c>
      <c r="U15" s="19">
        <f>IF(U14=1,10,IF(U14=2,8,IF(U14=3,6,IF(U14=4,5,IF(U14=5,4,IF(U14=6,3,IF(U14=7,2,IF(U14=8,1,0))))))))</f>
        <v>8</v>
      </c>
      <c r="V15" s="19">
        <f>IF(V14=1,10,IF(V14=2,8,IF(V14=3,6,IF(V14=4,5,IF(V14=5,4,IF(V14=6,3,IF(V14=7,2,IF(V14=8,1,0))))))))</f>
        <v>6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/>
      <c r="X16" s="21"/>
      <c r="Y16" s="21"/>
      <c r="Z16" s="21"/>
      <c r="AA16" s="21"/>
      <c r="AB16" s="21">
        <f>SUM(F17:AA17)</f>
        <v>46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2</v>
      </c>
      <c r="G17" s="19">
        <f>IF(G16=1,10,IF(G16=2,8,IF(G16=3,6,IF(G16=4,5,IF(G16=5,4,IF(G16=6,3,IF(G16=7,2,IF(G16=8,1,0))))))))</f>
        <v>5</v>
      </c>
      <c r="H17" s="19">
        <f>IF(H16=1,10,IF(H16=2,8,IF(H16=3,6,IF(H16=4,5,IF(H16=5,4,IF(H16=6,3,IF(H16=7,2,IF(H16=8,1,0))))))))</f>
        <v>0</v>
      </c>
      <c r="I17" s="19">
        <f>IF(I16=1,10,IF(I16=2,8,IF(I16=3,6,IF(I16=4,5,IF(I16=5,4,IF(I16=6,3,IF(I16=7,2,IF(I16=8,1,0))))))))</f>
        <v>1</v>
      </c>
      <c r="J17" s="19">
        <f>IF(J16=1,10,IF(J16=2,8,IF(J16=3,6,IF(J16=4,5,IF(J16=5,4,IF(J16=6,3,IF(J16=7,2,IF(J16=8,1,0))))))))</f>
        <v>5</v>
      </c>
      <c r="K17" s="19">
        <f>IF(K16=1,10,IF(K16=2,8,IF(K16=3,6,IF(K16=4,5,IF(K16=5,4,IF(K16=6,3,IF(K16=7,2,IF(K16=8,1,0))))))))</f>
        <v>4</v>
      </c>
      <c r="L17" s="19">
        <f>IF(L16=1,10,IF(L16=2,8,IF(L16=3,6,IF(L16=4,5,IF(L16=5,4,IF(L16=6,3,IF(L16=7,2,IF(L16=8,1,0))))))))</f>
        <v>6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2</v>
      </c>
      <c r="O17" s="19">
        <f>IF(O16=1,10,IF(O16=2,8,IF(O16=3,6,IF(O16=4,5,IF(O16=5,4,IF(O16=6,3,IF(O16=7,2,IF(O16=8,1,0))))))))</f>
        <v>4</v>
      </c>
      <c r="P17" s="19">
        <f>IF(P16=1,10,IF(P16=2,8,IF(P16=3,6,IF(P16=4,5,IF(P16=5,4,IF(P16=6,3,IF(P16=7,2,IF(P16=8,1,0))))))))</f>
        <v>3</v>
      </c>
      <c r="Q17" s="19">
        <f>IF(Q16=1,10,IF(Q16=2,8,IF(Q16=3,6,IF(Q16=4,5,IF(Q16=5,4,IF(Q16=6,3,IF(Q16=7,2,IF(Q16=8,1,0))))))))</f>
        <v>3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4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2</v>
      </c>
      <c r="V17" s="19">
        <f>IF(V16=1,10,IF(V16=2,8,IF(V16=3,6,IF(V16=4,5,IF(V16=5,4,IF(V16=6,3,IF(V16=7,2,IF(V16=8,1,0))))))))</f>
        <v>5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124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/>
      <c r="X18" s="22"/>
      <c r="Y18" s="22"/>
      <c r="Z18" s="22"/>
      <c r="AA18" s="22"/>
      <c r="AB18" s="22">
        <f>SUM(F19:AA19)</f>
        <v>26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0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1</v>
      </c>
      <c r="I19" s="19">
        <f>IF(I18=1,10,IF(I18=2,8,IF(I18=3,6,IF(I18=4,5,IF(I18=5,4,IF(I18=6,3,IF(I18=7,2,IF(I18=8,1,0))))))))</f>
        <v>0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0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5</v>
      </c>
      <c r="P19" s="19">
        <f>IF(P18=1,10,IF(P18=2,8,IF(P18=3,6,IF(P18=4,5,IF(P18=5,4,IF(P18=6,3,IF(P18=7,2,IF(P18=8,1,0))))))))</f>
        <v>4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2</v>
      </c>
      <c r="U19" s="19">
        <f>IF(U18=1,10,IF(U18=2,8,IF(U18=3,6,IF(U18=4,5,IF(U18=5,4,IF(U18=6,3,IF(U18=7,2,IF(U18=8,1,0))))))))</f>
        <v>6</v>
      </c>
      <c r="V19" s="19">
        <f>IF(V18=1,10,IF(V18=2,8,IF(V18=3,6,IF(V18=4,5,IF(V18=5,4,IF(V18=6,3,IF(V18=7,2,IF(V18=8,1,0))))))))</f>
        <v>8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109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139</v>
      </c>
      <c r="V20" s="26">
        <v>11</v>
      </c>
      <c r="W20" s="26"/>
      <c r="X20" s="26"/>
      <c r="Y20" s="26"/>
      <c r="Z20" s="26"/>
      <c r="AA20" s="26"/>
      <c r="AB20" s="26">
        <f>SUM(F21:AA21)</f>
        <v>13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3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5</v>
      </c>
      <c r="I21" s="19">
        <f>IF(I20=1,10,IF(I20=2,8,IF(I20=3,6,IF(I20=4,5,IF(I20=5,4,IF(I20=6,3,IF(I20=7,2,IF(I20=8,1,0))))))))</f>
        <v>2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3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>
        <v>12</v>
      </c>
      <c r="W22" s="33"/>
      <c r="X22" s="47"/>
      <c r="Y22" s="33"/>
      <c r="Z22" s="33"/>
      <c r="AA22" s="47"/>
      <c r="AB22" s="47">
        <f>SUM(F23:AA23)</f>
        <v>12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110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137</v>
      </c>
      <c r="U24" s="23">
        <v>9</v>
      </c>
      <c r="V24" s="23">
        <v>7</v>
      </c>
      <c r="W24" s="23"/>
      <c r="X24" s="23"/>
      <c r="Y24" s="23"/>
      <c r="Z24" s="23"/>
      <c r="AA24" s="23"/>
      <c r="AB24" s="23">
        <f>SUM(F25:AA25)</f>
        <v>12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2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139</v>
      </c>
      <c r="V26" s="27">
        <v>13</v>
      </c>
      <c r="W26" s="27"/>
      <c r="X26" s="27"/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>
        <v>16</v>
      </c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133</v>
      </c>
      <c r="U30" s="24" t="s">
        <v>139</v>
      </c>
      <c r="V30" s="24">
        <v>8</v>
      </c>
      <c r="W30" s="24"/>
      <c r="X30" s="24"/>
      <c r="Y30" s="24"/>
      <c r="Z30" s="24"/>
      <c r="AA30" s="24"/>
      <c r="AB30" s="24">
        <f>SUM(F31:AA31)</f>
        <v>2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1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>
        <v>17</v>
      </c>
      <c r="R32" s="50" t="s">
        <v>130</v>
      </c>
      <c r="S32" s="50">
        <v>11</v>
      </c>
      <c r="T32" s="50">
        <v>14</v>
      </c>
      <c r="U32" s="38" t="s">
        <v>139</v>
      </c>
      <c r="V32" s="38" t="s">
        <v>141</v>
      </c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>
        <v>15</v>
      </c>
      <c r="R34" s="25">
        <v>16</v>
      </c>
      <c r="S34" s="25">
        <v>18</v>
      </c>
      <c r="T34" s="25">
        <v>10</v>
      </c>
      <c r="U34" s="25">
        <v>15</v>
      </c>
      <c r="V34" s="25">
        <v>14</v>
      </c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>
        <v>10</v>
      </c>
      <c r="R36" s="32">
        <v>15</v>
      </c>
      <c r="S36" s="42" t="s">
        <v>132</v>
      </c>
      <c r="T36" s="42" t="s">
        <v>133</v>
      </c>
      <c r="U36" s="32">
        <v>12</v>
      </c>
      <c r="V36" s="32">
        <v>15</v>
      </c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 t="s">
        <v>129</v>
      </c>
      <c r="S38" s="49">
        <v>15</v>
      </c>
      <c r="T38" s="49">
        <v>12</v>
      </c>
      <c r="U38" s="31">
        <v>13</v>
      </c>
      <c r="V38" s="31">
        <v>9</v>
      </c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20.25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/>
      <c r="X2" s="18"/>
      <c r="Y2" s="18"/>
      <c r="Z2" s="18"/>
      <c r="AA2" s="18"/>
      <c r="AB2" s="18">
        <f>SUM(F3:AA3)</f>
        <v>154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10</v>
      </c>
      <c r="V3" s="19">
        <f>IF(V2=1,10,IF(V2=2,6,IF(V2=3,4,IF(V2=4,3,IF(V2=5,2,IF(V2=6,1,0))))))</f>
        <v>10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107</v>
      </c>
      <c r="V4" s="42">
        <v>10</v>
      </c>
      <c r="W4" s="32"/>
      <c r="X4" s="42"/>
      <c r="Y4" s="32"/>
      <c r="Z4" s="32"/>
      <c r="AA4" s="42"/>
      <c r="AB4" s="42">
        <f>SUM(F5:AA5)</f>
        <v>62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 t="s">
        <v>141</v>
      </c>
      <c r="W6" s="37"/>
      <c r="X6" s="44"/>
      <c r="Y6" s="37"/>
      <c r="Z6" s="37"/>
      <c r="AA6" s="44"/>
      <c r="AB6" s="44">
        <f>SUM(F7:AA7)</f>
        <v>43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2</v>
      </c>
      <c r="G7" s="19">
        <f>IF(G6=1,10,IF(G6=2,6,IF(G6=3,4,IF(G6=4,3,IF(G6=5,2,IF(G6=6,1,0))))))</f>
        <v>2</v>
      </c>
      <c r="H7" s="19">
        <f>IF(H6=1,10,IF(H6=2,6,IF(H6=3,4,IF(H6=4,3,IF(H6=5,2,IF(H6=6,1,0))))))</f>
        <v>6</v>
      </c>
      <c r="I7" s="19">
        <f>IF(I6=1,10,IF(I6=2,6,IF(I6=3,4,IF(I6=4,3,IF(I6=5,2,IF(I6=6,1,0))))))</f>
        <v>1</v>
      </c>
      <c r="J7" s="19">
        <f>IF(J6=1,10,IF(J6=2,6,IF(J6=3,4,IF(J6=4,3,IF(J6=5,2,IF(J6=6,1,0))))))</f>
        <v>1</v>
      </c>
      <c r="K7" s="19">
        <f>IF(K6=1,10,IF(K6=2,6,IF(K6=3,4,IF(K6=4,3,IF(K6=5,2,IF(K6=6,1,0))))))</f>
        <v>3</v>
      </c>
      <c r="L7" s="19">
        <f>IF(L6=1,10,IF(L6=2,6,IF(L6=3,4,IF(L6=4,3,IF(L6=5,2,IF(L6=6,1,0))))))</f>
        <v>6</v>
      </c>
      <c r="M7" s="19">
        <f>IF(M6=1,10,IF(M6=2,6,IF(M6=3,4,IF(M6=4,3,IF(M6=5,2,IF(M6=6,1,0))))))</f>
        <v>4</v>
      </c>
      <c r="N7" s="19">
        <f>IF(N6=1,10,IF(N6=2,6,IF(N6=3,4,IF(N6=4,3,IF(N6=5,2,IF(N6=6,1,0))))))</f>
        <v>0</v>
      </c>
      <c r="O7" s="19">
        <f>IF(O6=1,10,IF(O6=2,6,IF(O6=3,4,IF(O6=4,3,IF(O6=5,2,IF(O6=6,1,0))))))</f>
        <v>4</v>
      </c>
      <c r="P7" s="19">
        <f>IF(P6=1,10,IF(P6=2,6,IF(P6=3,4,IF(P6=4,3,IF(P6=5,2,IF(P6=6,1,0))))))</f>
        <v>3</v>
      </c>
      <c r="Q7" s="19">
        <f>IF(Q6=1,10,IF(Q6=2,6,IF(Q6=3,4,IF(Q6=4,3,IF(Q6=5,2,IF(Q6=6,1,0))))))</f>
        <v>3</v>
      </c>
      <c r="R7" s="19">
        <f>IF(R6=1,10,IF(R6=2,6,IF(R6=3,4,IF(R6=4,3,IF(R6=5,2,IF(R6=6,1,0))))))</f>
        <v>1</v>
      </c>
      <c r="S7" s="19">
        <f>IF(S6=1,10,IF(S6=2,6,IF(S6=3,4,IF(S6=4,3,IF(S6=5,2,IF(S6=6,1,0))))))</f>
        <v>1</v>
      </c>
      <c r="T7" s="19">
        <f>IF(T6=1,10,IF(T6=2,6,IF(T6=3,4,IF(T6=4,3,IF(T6=5,2,IF(T6=6,1,0))))))</f>
        <v>4</v>
      </c>
      <c r="U7" s="19">
        <f>IF(U6=1,10,IF(U6=2,6,IF(U6=3,4,IF(U6=4,3,IF(U6=5,2,IF(U6=6,1,0))))))</f>
        <v>2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>
        <v>6</v>
      </c>
      <c r="W8" s="30"/>
      <c r="X8" s="43"/>
      <c r="Y8" s="30"/>
      <c r="Z8" s="30"/>
      <c r="AA8" s="43"/>
      <c r="AB8" s="43">
        <f>SUM(F9:AA9)</f>
        <v>42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4</v>
      </c>
      <c r="G9" s="19">
        <f>IF(G8=1,10,IF(G8=2,6,IF(G8=3,4,IF(G8=4,3,IF(G8=5,2,IF(G8=6,1,0))))))</f>
        <v>4</v>
      </c>
      <c r="H9" s="19">
        <f>IF(H8=1,10,IF(H8=2,6,IF(H8=3,4,IF(H8=4,3,IF(H8=5,2,IF(H8=6,1,0))))))</f>
        <v>4</v>
      </c>
      <c r="I9" s="19">
        <f>IF(I8=1,10,IF(I8=2,6,IF(I8=3,4,IF(I8=4,3,IF(I8=5,2,IF(I8=6,1,0))))))</f>
        <v>3</v>
      </c>
      <c r="J9" s="19">
        <f>IF(J8=1,10,IF(J8=2,6,IF(J8=3,4,IF(J8=4,3,IF(J8=5,2,IF(J8=6,1,0))))))</f>
        <v>4</v>
      </c>
      <c r="K9" s="19">
        <f>IF(K8=1,10,IF(K8=2,6,IF(K8=3,4,IF(K8=4,3,IF(K8=5,2,IF(K8=6,1,0))))))</f>
        <v>6</v>
      </c>
      <c r="L9" s="19">
        <f>IF(L8=1,10,IF(L8=2,6,IF(L8=3,4,IF(L8=4,3,IF(L8=5,2,IF(L8=6,1,0))))))</f>
        <v>0</v>
      </c>
      <c r="M9" s="19">
        <f>IF(M8=1,10,IF(M8=2,6,IF(M8=3,4,IF(M8=4,3,IF(M8=5,2,IF(M8=6,1,0))))))</f>
        <v>6</v>
      </c>
      <c r="N9" s="19">
        <f>IF(N8=1,10,IF(N8=2,6,IF(N8=3,4,IF(N8=4,3,IF(N8=5,2,IF(N8=6,1,0))))))</f>
        <v>2</v>
      </c>
      <c r="O9" s="19">
        <f>IF(O8=1,10,IF(O8=2,6,IF(O8=3,4,IF(O8=4,3,IF(O8=5,2,IF(O8=6,1,0))))))</f>
        <v>0</v>
      </c>
      <c r="P9" s="19">
        <f>IF(P8=1,10,IF(P8=2,6,IF(P8=3,4,IF(P8=4,3,IF(P8=5,2,IF(P8=6,1,0))))))</f>
        <v>0</v>
      </c>
      <c r="Q9" s="19">
        <f>IF(Q8=1,10,IF(Q8=2,6,IF(Q8=3,4,IF(Q8=4,3,IF(Q8=5,2,IF(Q8=6,1,0))))))</f>
        <v>2</v>
      </c>
      <c r="R9" s="19">
        <f>IF(R8=1,10,IF(R8=2,6,IF(R8=3,4,IF(R8=4,3,IF(R8=5,2,IF(R8=6,1,0))))))</f>
        <v>6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1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6" t="s">
        <v>43</v>
      </c>
      <c r="B10" s="46">
        <v>4</v>
      </c>
      <c r="C10" s="46" t="s">
        <v>19</v>
      </c>
      <c r="D10" s="46" t="s">
        <v>42</v>
      </c>
      <c r="E10" s="46" t="s">
        <v>20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46">
        <v>3</v>
      </c>
      <c r="W10" s="36"/>
      <c r="X10" s="46"/>
      <c r="Y10" s="36"/>
      <c r="Z10" s="36"/>
      <c r="AA10" s="46"/>
      <c r="AB10" s="46">
        <f>SUM(F11:AA11)</f>
        <v>32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1</v>
      </c>
      <c r="I11" s="19">
        <f>IF(I10=1,10,IF(I10=2,6,IF(I10=3,4,IF(I10=4,3,IF(I10=5,2,IF(I10=6,1,0))))))</f>
        <v>0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0</v>
      </c>
      <c r="N11" s="19">
        <f>IF(N10=1,10,IF(N10=2,6,IF(N10=3,4,IF(N10=4,3,IF(N10=5,2,IF(N10=6,1,0))))))</f>
        <v>3</v>
      </c>
      <c r="O11" s="19">
        <f>IF(O10=1,10,IF(O10=2,6,IF(O10=3,4,IF(O10=4,3,IF(O10=5,2,IF(O10=6,1,0))))))</f>
        <v>6</v>
      </c>
      <c r="P11" s="19">
        <f>IF(P10=1,10,IF(P10=2,6,IF(P10=3,4,IF(P10=4,3,IF(P10=5,2,IF(P10=6,1,0))))))</f>
        <v>6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6</v>
      </c>
      <c r="U11" s="19">
        <f>IF(U10=1,10,IF(U10=2,6,IF(U10=3,4,IF(U10=4,3,IF(U10=5,2,IF(U10=6,1,0))))))</f>
        <v>6</v>
      </c>
      <c r="V11" s="19">
        <f>IF(V10=1,10,IF(V10=2,6,IF(V10=3,4,IF(V10=4,3,IF(V10=5,2,IF(V10=6,1,0))))))</f>
        <v>4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124</v>
      </c>
      <c r="R12" s="45">
        <v>5</v>
      </c>
      <c r="S12" s="45">
        <v>3</v>
      </c>
      <c r="T12" s="45">
        <v>1</v>
      </c>
      <c r="U12" s="34">
        <v>6</v>
      </c>
      <c r="V12" s="45" t="s">
        <v>142</v>
      </c>
      <c r="W12" s="34"/>
      <c r="X12" s="45"/>
      <c r="Y12" s="34"/>
      <c r="Z12" s="34"/>
      <c r="AA12" s="45"/>
      <c r="AB12" s="45">
        <f>SUM(F13:AA13)</f>
        <v>30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3</v>
      </c>
      <c r="G13" s="19">
        <f>IF(G12=1,10,IF(G12=2,6,IF(G12=3,4,IF(G12=4,3,IF(G12=5,2,IF(G12=6,1,0))))))</f>
        <v>1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2</v>
      </c>
      <c r="J13" s="19">
        <f>IF(J12=1,10,IF(J12=2,6,IF(J12=3,4,IF(J12=4,3,IF(J12=5,2,IF(J12=6,1,0))))))</f>
        <v>2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2</v>
      </c>
      <c r="M13" s="19">
        <f>IF(M12=1,10,IF(M12=2,6,IF(M12=3,4,IF(M12=4,3,IF(M12=5,2,IF(M12=6,1,0))))))</f>
        <v>2</v>
      </c>
      <c r="N13" s="19">
        <f>IF(N12=1,10,IF(N12=2,6,IF(N12=3,4,IF(N12=4,3,IF(N12=5,2,IF(N12=6,1,0))))))</f>
        <v>1</v>
      </c>
      <c r="O13" s="19">
        <f>IF(O12=1,10,IF(O12=2,6,IF(O12=3,4,IF(O12=4,3,IF(O12=5,2,IF(O12=6,1,0))))))</f>
        <v>0</v>
      </c>
      <c r="P13" s="19">
        <f>IF(P12=1,10,IF(P12=2,6,IF(P12=3,4,IF(P12=4,3,IF(P12=5,2,IF(P12=6,1,0))))))</f>
        <v>0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2</v>
      </c>
      <c r="S13" s="19">
        <f>IF(S12=1,10,IF(S12=2,6,IF(S12=3,4,IF(S12=4,3,IF(S12=5,2,IF(S12=6,1,0))))))</f>
        <v>4</v>
      </c>
      <c r="T13" s="19">
        <f>IF(T12=1,10,IF(T12=2,6,IF(T12=3,4,IF(T12=4,3,IF(T12=5,2,IF(T12=6,1,0))))))</f>
        <v>10</v>
      </c>
      <c r="U13" s="19">
        <f>IF(U12=1,10,IF(U12=2,6,IF(U12=3,4,IF(U12=4,3,IF(U12=5,2,IF(U12=6,1,0))))))</f>
        <v>1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106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136</v>
      </c>
      <c r="S14" s="20">
        <v>4</v>
      </c>
      <c r="T14" s="20">
        <v>4</v>
      </c>
      <c r="U14" s="20">
        <v>4</v>
      </c>
      <c r="V14" s="20">
        <v>5</v>
      </c>
      <c r="W14" s="20"/>
      <c r="X14" s="20"/>
      <c r="Y14" s="20"/>
      <c r="Z14" s="20"/>
      <c r="AA14" s="20"/>
      <c r="AB14" s="20">
        <f>SUM(F15:AA15)</f>
        <v>29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4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3</v>
      </c>
      <c r="T15" s="19">
        <f>IF(T14=1,10,IF(T14=2,6,IF(T14=3,4,IF(T14=4,3,IF(T14=5,2,IF(T14=6,1,0))))))</f>
        <v>3</v>
      </c>
      <c r="U15" s="19">
        <f>IF(U14=1,10,IF(U14=2,6,IF(U14=3,4,IF(U14=4,3,IF(U14=5,2,IF(U14=6,1,0))))))</f>
        <v>3</v>
      </c>
      <c r="V15" s="19">
        <f>IF(V14=1,10,IF(V14=2,6,IF(V14=3,4,IF(V14=4,3,IF(V14=5,2,IF(V14=6,1,0))))))</f>
        <v>2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>
        <v>4</v>
      </c>
      <c r="W16" s="21"/>
      <c r="X16" s="21"/>
      <c r="Y16" s="21"/>
      <c r="Z16" s="21"/>
      <c r="AA16" s="21"/>
      <c r="AB16" s="21">
        <f>SUM(F17:AA17)</f>
        <v>21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3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126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/>
      <c r="X18" s="22"/>
      <c r="Y18" s="22"/>
      <c r="Z18" s="22"/>
      <c r="AA18" s="22"/>
      <c r="AB18" s="22">
        <f>SUM(F19:AA19)</f>
        <v>15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0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0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0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3</v>
      </c>
      <c r="P19" s="19">
        <f>IF(P18=1,10,IF(P18=2,6,IF(P18=3,4,IF(P18=4,3,IF(P18=5,2,IF(P18=6,1,0))))))</f>
        <v>2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4</v>
      </c>
      <c r="V19" s="19">
        <f>IF(V18=1,10,IF(V18=2,6,IF(V18=3,4,IF(V18=4,3,IF(V18=5,2,IF(V18=6,1,0))))))</f>
        <v>6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109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139</v>
      </c>
      <c r="V20" s="26">
        <v>11</v>
      </c>
      <c r="W20" s="26"/>
      <c r="X20" s="26"/>
      <c r="Y20" s="26"/>
      <c r="Z20" s="26"/>
      <c r="AA20" s="26"/>
      <c r="AB20" s="26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1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3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1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13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47">
        <v>12</v>
      </c>
      <c r="W22" s="33"/>
      <c r="X22" s="47"/>
      <c r="Y22" s="33"/>
      <c r="Z22" s="33"/>
      <c r="AA22" s="47"/>
      <c r="AB22" s="47">
        <f>SUM(F23:AA23)</f>
        <v>5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4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1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>
        <v>7</v>
      </c>
      <c r="W24" s="23"/>
      <c r="X24" s="23"/>
      <c r="Y24" s="23"/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4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102</v>
      </c>
      <c r="B26" s="50">
        <v>2</v>
      </c>
      <c r="C26" s="50" t="s">
        <v>103</v>
      </c>
      <c r="D26" s="50" t="s">
        <v>53</v>
      </c>
      <c r="E26" s="50" t="s">
        <v>20</v>
      </c>
      <c r="F26" s="50">
        <v>12</v>
      </c>
      <c r="G26" s="50">
        <v>16</v>
      </c>
      <c r="H26" s="50" t="s">
        <v>106</v>
      </c>
      <c r="I26" s="50">
        <v>16</v>
      </c>
      <c r="J26" s="50">
        <v>20</v>
      </c>
      <c r="K26" s="50">
        <v>18</v>
      </c>
      <c r="L26" s="50">
        <v>20</v>
      </c>
      <c r="M26" s="50" t="s">
        <v>118</v>
      </c>
      <c r="N26" s="50">
        <v>10</v>
      </c>
      <c r="O26" s="50">
        <v>11</v>
      </c>
      <c r="P26" s="50">
        <v>18</v>
      </c>
      <c r="Q26" s="50">
        <v>17</v>
      </c>
      <c r="R26" s="50" t="s">
        <v>129</v>
      </c>
      <c r="S26" s="50">
        <v>11</v>
      </c>
      <c r="T26" s="50">
        <v>14</v>
      </c>
      <c r="U26" s="38" t="s">
        <v>139</v>
      </c>
      <c r="V26" s="50" t="s">
        <v>141</v>
      </c>
      <c r="W26" s="38"/>
      <c r="X26" s="38"/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>
        <v>14</v>
      </c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132</v>
      </c>
      <c r="T30" s="42" t="s">
        <v>133</v>
      </c>
      <c r="U30" s="32">
        <v>12</v>
      </c>
      <c r="V30" s="42">
        <v>15</v>
      </c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139</v>
      </c>
      <c r="V32" s="27">
        <v>13</v>
      </c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49">
        <v>12</v>
      </c>
      <c r="U34" s="31">
        <v>13</v>
      </c>
      <c r="V34" s="49">
        <v>9</v>
      </c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>
        <v>16</v>
      </c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133</v>
      </c>
      <c r="U40" s="24" t="s">
        <v>139</v>
      </c>
      <c r="V40" s="24">
        <v>8</v>
      </c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657</v>
      </c>
      <c r="E2" s="9">
        <f>'2023 Driver Ranking'!AE2+'2023 Driver Ranking'!AE4</f>
        <v>603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Ranking'!AD6+'2023 Driver Ranking'!AD16</f>
        <v>326</v>
      </c>
      <c r="E3" s="14">
        <f>'2023 Driver Ranking'!AE6+'2023 Driver Ranking'!AE16</f>
        <v>302</v>
      </c>
    </row>
    <row r="4" spans="1:5" x14ac:dyDescent="0.25">
      <c r="A4" s="6" t="s">
        <v>64</v>
      </c>
      <c r="B4" s="6" t="s">
        <v>64</v>
      </c>
      <c r="C4" s="6" t="s">
        <v>67</v>
      </c>
      <c r="D4" s="6">
        <f>'2023 Driver Ranking'!AD10+'2023 Driver Ranking'!AD12</f>
        <v>298</v>
      </c>
      <c r="E4" s="6">
        <f>'2023 Driver Ranking'!AE10+'2023 Driver Ranking'!AE12</f>
        <v>269</v>
      </c>
    </row>
    <row r="5" spans="1:5" x14ac:dyDescent="0.25">
      <c r="A5" s="7" t="s">
        <v>105</v>
      </c>
      <c r="B5" s="7" t="s">
        <v>20</v>
      </c>
      <c r="C5" s="7" t="s">
        <v>73</v>
      </c>
      <c r="D5" s="7">
        <f>'2023 Driver Ranking'!AD8+'2023 Driver Ranking'!AD20</f>
        <v>230</v>
      </c>
      <c r="E5" s="7">
        <f>'2023 Driver Ranking'!AE8+'2023 Driver Ranking'!AE20</f>
        <v>215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Ranking'!AD14+'2023 Driver Ranking'!AD18</f>
        <v>219</v>
      </c>
      <c r="E6" s="5">
        <f>'2023 Driver Ranking'!AE14+'2023 Driver Ranking'!AE18</f>
        <v>195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Ranking'!AD22+'2023 Driver Ranking'!AD24</f>
        <v>90</v>
      </c>
      <c r="E7" s="2">
        <f>'2023 Driver Ranking'!AE22+'2023 Driver Ranking'!AE24</f>
        <v>82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Ranking'!AD42</f>
        <v>23</v>
      </c>
      <c r="E8" s="4">
        <f>'2023 Driver Ranking'!AE26+'2023 Driver Ranking'!AE42</f>
        <v>21</v>
      </c>
    </row>
    <row r="9" spans="1:5" x14ac:dyDescent="0.25">
      <c r="A9" s="10" t="s">
        <v>104</v>
      </c>
      <c r="B9" s="10" t="s">
        <v>25</v>
      </c>
      <c r="C9" s="10" t="s">
        <v>71</v>
      </c>
      <c r="D9" s="10">
        <f>'2023 Driver Ranking'!AD28+'2023 Driver Ranking'!AD32</f>
        <v>16</v>
      </c>
      <c r="E9" s="10">
        <f>'2023 Driver Ranking'!AE28+'2023 Driver Ranking'!AE32</f>
        <v>16</v>
      </c>
    </row>
    <row r="10" spans="1:5" x14ac:dyDescent="0.25">
      <c r="A10" s="3" t="s">
        <v>39</v>
      </c>
      <c r="B10" s="3" t="s">
        <v>25</v>
      </c>
      <c r="C10" s="3" t="s">
        <v>70</v>
      </c>
      <c r="D10" s="3">
        <f>'2023 Driver Ranking'!AD30+'2023 Driver Ranking'!AD36</f>
        <v>12</v>
      </c>
      <c r="E10" s="3">
        <f>'2023 Driver Ranking'!AE30+'2023 Driver Ranking'!AE36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Ranking'!AD38+'2023 Driver Ranking'!AD40+'2023 Driver Ranking'!AD44</f>
        <v>5</v>
      </c>
      <c r="E11" s="9">
        <f>'2023 Driver Ranking'!AE34+'2023 Driver Ranking'!AE38+'2023 Driver Ranking'!AE40+'2023 Driver Ranking'!AE44</f>
        <v>5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245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Ranking'!AB6+'2003-2009 Driver Ranking'!AB16</f>
        <v>120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'2003-2009 Driver Ranking'!AB10+'2003-2009 Driver Ranking'!AB12</f>
        <v>105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'2003-2009 Driver Ranking'!AB8+'2003-2009 Driver Ranking'!AB20</f>
        <v>82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Ranking'!AB14+'2003-2009 Driver Ranking'!AB18</f>
        <v>77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24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6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2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216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Ranking'!AB6+'1991-2002 Driver Ranking'!AB16</f>
        <v>64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'1991-2002 Driver Ranking'!AB12+'1991-2002 Driver Ranking'!AB14</f>
        <v>59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'1991-2002 Driver Ranking'!AB8+'1991-2002 Driver Ranking'!AB20</f>
        <v>47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Ranking'!AB10+'1991-2002 Driver Ranking'!AB18</f>
        <v>47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Ranking'!AB24</f>
        <v>9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2023-10-09T03:28:15Z</dcterms:modified>
</cp:coreProperties>
</file>