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年度小结文档\2022年度每月工作总结\公式\"/>
    </mc:Choice>
  </mc:AlternateContent>
  <bookViews>
    <workbookView xWindow="600" yWindow="165" windowWidth="19395" windowHeight="7575" activeTab="6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  <sheet name="2022.7" sheetId="8" r:id="rId7"/>
    <sheet name="2022.8" sheetId="9" r:id="rId8"/>
    <sheet name="2022.9" sheetId="10" r:id="rId9"/>
    <sheet name="2022.10" sheetId="11" r:id="rId10"/>
    <sheet name="2022.11" sheetId="12" r:id="rId11"/>
    <sheet name="2022.12" sheetId="13" r:id="rId12"/>
  </sheets>
  <calcPr calcId="152511"/>
</workbook>
</file>

<file path=xl/calcChain.xml><?xml version="1.0" encoding="utf-8"?>
<calcChain xmlns="http://schemas.openxmlformats.org/spreadsheetml/2006/main">
  <c r="B11" i="8" l="1"/>
  <c r="F5" i="8"/>
  <c r="J9" i="8"/>
  <c r="H9" i="8"/>
  <c r="D9" i="8"/>
  <c r="H5" i="8"/>
  <c r="J5" i="8"/>
  <c r="J4" i="8"/>
  <c r="H4" i="8"/>
  <c r="H3" i="8"/>
  <c r="J8" i="8"/>
  <c r="J7" i="8"/>
  <c r="H8" i="8"/>
  <c r="H7" i="8"/>
  <c r="H6" i="8"/>
  <c r="D8" i="8"/>
  <c r="D7" i="8"/>
  <c r="J6" i="8"/>
  <c r="J10" i="8"/>
  <c r="H10" i="8"/>
  <c r="F10" i="8"/>
  <c r="D10" i="8"/>
  <c r="B10" i="8"/>
  <c r="B6" i="8"/>
  <c r="D4" i="8"/>
  <c r="F4" i="8"/>
  <c r="B4" i="8"/>
  <c r="F6" i="8"/>
  <c r="D6" i="8"/>
  <c r="F7" i="8"/>
  <c r="B7" i="8"/>
  <c r="D3" i="8"/>
  <c r="B3" i="8"/>
  <c r="J2" i="8"/>
  <c r="D2" i="8"/>
  <c r="F2" i="8"/>
  <c r="B2" i="8"/>
  <c r="B1" i="8"/>
  <c r="B5" i="8"/>
  <c r="D5" i="8"/>
  <c r="F3" i="8"/>
  <c r="H2" i="8"/>
  <c r="J11" i="8" l="1"/>
  <c r="H11" i="8"/>
  <c r="F11" i="8"/>
  <c r="D11" i="8"/>
  <c r="F8" i="8"/>
  <c r="B8" i="8"/>
  <c r="B9" i="8"/>
  <c r="F9" i="8"/>
  <c r="J3" i="8"/>
  <c r="H9" i="7" l="1"/>
  <c r="F4" i="7"/>
  <c r="D4" i="7"/>
  <c r="B4" i="7"/>
  <c r="F5" i="7"/>
  <c r="B5" i="7"/>
  <c r="D3" i="7"/>
  <c r="B3" i="7"/>
  <c r="D2" i="7"/>
  <c r="D9" i="7" s="1"/>
  <c r="F2" i="7"/>
  <c r="J2" i="7"/>
  <c r="J9" i="7" s="1"/>
  <c r="B2" i="7"/>
  <c r="B1" i="7"/>
  <c r="D5" i="7"/>
  <c r="F6" i="7"/>
  <c r="B6" i="7"/>
  <c r="F3" i="7"/>
  <c r="F9" i="7" s="1"/>
  <c r="D7" i="7"/>
  <c r="B7" i="7"/>
  <c r="D8" i="7"/>
  <c r="B8" i="7"/>
  <c r="F9" i="6" l="1"/>
  <c r="J9" i="6"/>
  <c r="J8" i="6"/>
  <c r="J7" i="6"/>
  <c r="J6" i="6"/>
  <c r="J5" i="6"/>
  <c r="J4" i="6"/>
  <c r="J3" i="6"/>
  <c r="H9" i="6"/>
  <c r="H8" i="6"/>
  <c r="H6" i="6"/>
  <c r="H10" i="6" s="1"/>
  <c r="H5" i="6"/>
  <c r="H3" i="6"/>
  <c r="H7" i="6"/>
  <c r="F7" i="6"/>
  <c r="F10" i="6" s="1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D10" i="6" s="1"/>
  <c r="B1" i="6"/>
  <c r="H4" i="6"/>
  <c r="F6" i="6"/>
  <c r="B6" i="6"/>
  <c r="D7" i="6"/>
  <c r="B7" i="6"/>
  <c r="D8" i="6"/>
  <c r="B8" i="6"/>
  <c r="J2" i="6"/>
  <c r="J10" i="6" s="1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B2" i="5"/>
  <c r="B1" i="5"/>
  <c r="B7" i="5"/>
  <c r="F7" i="5"/>
  <c r="D7" i="5"/>
  <c r="D6" i="5"/>
  <c r="B6" i="5"/>
  <c r="D3" i="5"/>
  <c r="D5" i="5"/>
  <c r="B5" i="5"/>
  <c r="F2" i="5"/>
  <c r="H5" i="5"/>
  <c r="D8" i="5" l="1"/>
  <c r="J8" i="5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F3" i="2"/>
  <c r="J2" i="2"/>
  <c r="J8" i="2" s="1"/>
  <c r="J7" i="2"/>
  <c r="H7" i="2"/>
  <c r="F7" i="2"/>
  <c r="D7" i="2"/>
  <c r="B7" i="2"/>
  <c r="F6" i="2"/>
  <c r="D6" i="2"/>
  <c r="B6" i="2"/>
  <c r="H2" i="2"/>
  <c r="H8" i="2" l="1"/>
  <c r="D8" i="2"/>
  <c r="F8" i="2"/>
  <c r="D4" i="4"/>
  <c r="B4" i="4"/>
  <c r="B1" i="4" l="1"/>
  <c r="B2" i="4" l="1"/>
  <c r="D2" i="4"/>
  <c r="D7" i="4" s="1"/>
  <c r="H4" i="4"/>
  <c r="F4" i="4"/>
  <c r="J6" i="4"/>
  <c r="H6" i="4"/>
  <c r="F6" i="4"/>
  <c r="D6" i="4"/>
  <c r="B6" i="4"/>
  <c r="D3" i="4"/>
  <c r="B3" i="4"/>
  <c r="F2" i="4"/>
  <c r="J2" i="4"/>
  <c r="J4" i="4"/>
  <c r="J5" i="4"/>
  <c r="H5" i="4"/>
  <c r="F5" i="4"/>
  <c r="D5" i="4"/>
  <c r="B5" i="4"/>
  <c r="J3" i="4"/>
  <c r="H3" i="4"/>
  <c r="F3" i="4"/>
  <c r="H2" i="4"/>
  <c r="J7" i="4" l="1"/>
  <c r="H7" i="4"/>
  <c r="F7" i="4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10" i="1" s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  <c r="F10" i="1" l="1"/>
  <c r="H10" i="1"/>
  <c r="J10" i="1"/>
</calcChain>
</file>

<file path=xl/sharedStrings.xml><?xml version="1.0" encoding="utf-8"?>
<sst xmlns="http://schemas.openxmlformats.org/spreadsheetml/2006/main" count="542" uniqueCount="33">
  <si>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</si>
  <si>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</si>
  <si>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</si>
  <si>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</si>
  <si>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</si>
  <si>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</si>
  <si>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</si>
  <si>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</si>
  <si>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</si>
  <si>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</si>
  <si>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</si>
  <si>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</si>
  <si>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</si>
  <si>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</si>
  <si>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</si>
  <si>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</si>
  <si>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</si>
  <si>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</si>
  <si>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</si>
  <si>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</si>
  <si>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</si>
  <si>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</si>
  <si>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</si>
  <si>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</si>
  <si>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</si>
  <si>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</si>
  <si>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</si>
  <si>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</si>
  <si>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</si>
  <si>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</si>
  <si>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</si>
  <si>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</si>
  <si>
    <t>已取消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</si>
</sst>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63" sqref="G6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B1"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55+61+72+62</f>
        <v>250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21+22+29+25</f>
        <v>97</v>
      </c>
      <c r="C2" s="1" t="s">
        <v>7</v>
      </c>
      <c r="D2" s="1">
        <f>5+4+5+9</f>
        <v>23</v>
      </c>
      <c r="E2" s="1" t="s">
        <v>9</v>
      </c>
      <c r="F2" s="1">
        <f>15+16+22+15</f>
        <v>68</v>
      </c>
      <c r="G2" s="1" t="s">
        <v>11</v>
      </c>
      <c r="H2" s="1">
        <f>1</f>
        <v>1</v>
      </c>
      <c r="I2" s="1" t="s">
        <v>13</v>
      </c>
      <c r="J2" s="1">
        <f>1+2+1+1</f>
        <v>5</v>
      </c>
    </row>
    <row r="3" spans="1:10" x14ac:dyDescent="0.15">
      <c r="A3" s="3" t="s">
        <v>5</v>
      </c>
      <c r="B3" s="3">
        <f>2+1+2+1</f>
        <v>6</v>
      </c>
      <c r="C3" s="3" t="s">
        <v>7</v>
      </c>
      <c r="D3" s="3">
        <f>1+1+1</f>
        <v>3</v>
      </c>
      <c r="E3" s="3" t="s">
        <v>9</v>
      </c>
      <c r="F3" s="3">
        <f>1+1</f>
        <v>2</v>
      </c>
      <c r="G3" s="3" t="s">
        <v>12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25+25+33+26</f>
        <v>109</v>
      </c>
      <c r="C4" s="2" t="s">
        <v>7</v>
      </c>
      <c r="D4" s="2">
        <f>12+7+10+11</f>
        <v>40</v>
      </c>
      <c r="E4" s="2" t="s">
        <v>9</v>
      </c>
      <c r="F4" s="2">
        <f>13+18+23+15</f>
        <v>69</v>
      </c>
      <c r="G4" s="2" t="s">
        <v>11</v>
      </c>
      <c r="H4" s="2">
        <f>0</f>
        <v>0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</f>
        <v>1</v>
      </c>
      <c r="C5" s="8" t="s">
        <v>7</v>
      </c>
      <c r="D5" s="8">
        <f>1</f>
        <v>1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3+9+6+10</f>
        <v>28</v>
      </c>
      <c r="C6" s="3" t="s">
        <v>7</v>
      </c>
      <c r="D6" s="3">
        <f>1+1+6</f>
        <v>8</v>
      </c>
      <c r="E6" s="3" t="s">
        <v>10</v>
      </c>
      <c r="F6" s="3">
        <f>2+9+6+3</f>
        <v>20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2+1+1</f>
        <v>4</v>
      </c>
      <c r="C7" s="3" t="s">
        <v>7</v>
      </c>
      <c r="D7" s="3">
        <f>0</f>
        <v>0</v>
      </c>
      <c r="E7" s="3" t="s">
        <v>10</v>
      </c>
      <c r="F7" s="3">
        <f>2+1+1</f>
        <v>4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1+3</f>
        <v>4</v>
      </c>
      <c r="C8" s="3" t="s">
        <v>7</v>
      </c>
      <c r="D8" s="3">
        <f>0</f>
        <v>0</v>
      </c>
      <c r="E8" s="3" t="s">
        <v>10</v>
      </c>
      <c r="F8" s="3">
        <f>1+3</f>
        <v>4</v>
      </c>
      <c r="G8" s="3" t="s">
        <v>12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0</f>
        <v>0</v>
      </c>
      <c r="E9" s="6" t="s">
        <v>9</v>
      </c>
      <c r="F9" s="6">
        <f>1</f>
        <v>1</v>
      </c>
      <c r="G9" s="6" t="s">
        <v>12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12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>
        <f>SUM(B2:B10)</f>
        <v>250</v>
      </c>
      <c r="C11" s="4" t="s">
        <v>7</v>
      </c>
      <c r="D11" s="4">
        <f>SUM(D2:D10)</f>
        <v>75</v>
      </c>
      <c r="E11" s="4" t="s">
        <v>9</v>
      </c>
      <c r="F11" s="4">
        <f>SUM(F2:F10)</f>
        <v>168</v>
      </c>
      <c r="G11" s="4" t="s">
        <v>11</v>
      </c>
      <c r="H11" s="4">
        <f>SUM(H2:H10)</f>
        <v>1</v>
      </c>
      <c r="I11" s="4" t="s">
        <v>13</v>
      </c>
      <c r="J11" s="4">
        <f>SUM(J2:J10)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2022-07-28T02:34:50Z</dcterms:modified>
</cp:coreProperties>
</file>