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Ranking'!$A$1:$AE$41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8" i="1" l="1"/>
  <c r="AC12" i="1"/>
  <c r="AC24" i="1"/>
  <c r="AC6" i="1"/>
  <c r="AC16" i="1"/>
  <c r="AC10" i="1"/>
  <c r="AC4" i="1"/>
  <c r="AC2" i="1"/>
  <c r="AB2" i="1"/>
  <c r="AB4" i="1" l="1"/>
  <c r="AB8" i="1" l="1"/>
  <c r="AB12" i="1" l="1"/>
  <c r="AC8" i="1"/>
  <c r="AC14" i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8" i="1" l="1"/>
  <c r="AD28" i="1"/>
  <c r="AB26" i="5"/>
  <c r="AB28" i="5"/>
  <c r="AB34" i="5"/>
  <c r="AB18" i="5"/>
  <c r="AB12" i="5"/>
  <c r="AB14" i="5"/>
  <c r="AB2" i="5"/>
  <c r="AB30" i="5"/>
  <c r="AB16" i="5"/>
  <c r="AB32" i="5"/>
  <c r="AB8" i="5"/>
  <c r="D4" i="9" s="1"/>
  <c r="AB36" i="5"/>
  <c r="AB40" i="5"/>
  <c r="AB24" i="5"/>
  <c r="AB4" i="5"/>
  <c r="AB22" i="5"/>
  <c r="D11" i="9" s="1"/>
  <c r="AB6" i="5"/>
  <c r="D3" i="9" s="1"/>
  <c r="AB20" i="5"/>
  <c r="D7" i="9" s="1"/>
  <c r="AB10" i="5"/>
  <c r="D5" i="9" s="1"/>
  <c r="AB38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4" i="1"/>
  <c r="AE24" i="1"/>
  <c r="AD38" i="1"/>
  <c r="AE38" i="1"/>
  <c r="AD6" i="1"/>
  <c r="D4" i="6" s="1"/>
  <c r="AE6" i="1"/>
  <c r="AD34" i="1"/>
  <c r="AE34" i="1"/>
  <c r="AD18" i="1"/>
  <c r="AE18" i="1"/>
  <c r="AD12" i="1"/>
  <c r="AE12" i="1"/>
  <c r="AE22" i="1"/>
  <c r="AD22" i="1"/>
  <c r="AE32" i="1"/>
  <c r="AD32" i="1"/>
  <c r="AD36" i="1"/>
  <c r="AE36" i="1"/>
  <c r="AD10" i="1"/>
  <c r="AE10" i="1"/>
  <c r="AD20" i="1"/>
  <c r="AE20" i="1"/>
  <c r="E7" i="6" s="1"/>
  <c r="AD14" i="1"/>
  <c r="AE14" i="1"/>
  <c r="AD26" i="1"/>
  <c r="AE26" i="1"/>
  <c r="E10" i="6" s="1"/>
  <c r="AD8" i="1"/>
  <c r="D3" i="6" s="1"/>
  <c r="AE8" i="1"/>
  <c r="E3" i="6" s="1"/>
  <c r="AD30" i="1"/>
  <c r="D9" i="6" s="1"/>
  <c r="AE30" i="1"/>
  <c r="AD2" i="1"/>
  <c r="D2" i="6" s="1"/>
  <c r="AE2" i="1"/>
  <c r="E2" i="6" s="1"/>
  <c r="D10" i="6" l="1"/>
  <c r="D2" i="9"/>
  <c r="D7" i="6"/>
  <c r="D9" i="9"/>
  <c r="D8" i="6"/>
  <c r="E8" i="6"/>
  <c r="E5" i="6"/>
  <c r="D5" i="6"/>
  <c r="D6" i="9"/>
  <c r="E4" i="6"/>
  <c r="D6" i="6"/>
  <c r="E6" i="6"/>
  <c r="D8" i="9"/>
  <c r="D10" i="9"/>
  <c r="E11" i="6"/>
  <c r="D11" i="6"/>
  <c r="E9" i="6"/>
  <c r="AB30" i="2"/>
  <c r="AB10" i="2"/>
  <c r="AB14" i="2"/>
  <c r="D3" i="7" s="1"/>
  <c r="AB28" i="2"/>
  <c r="AB12" i="2"/>
  <c r="AB18" i="2"/>
  <c r="AB6" i="2"/>
  <c r="AB20" i="2"/>
  <c r="AB24" i="2"/>
  <c r="AB34" i="2"/>
  <c r="AB40" i="2"/>
  <c r="AB38" i="2"/>
  <c r="AB16" i="2"/>
  <c r="AB22" i="2"/>
  <c r="AB36" i="2"/>
  <c r="D11" i="7" s="1"/>
  <c r="AB26" i="2"/>
  <c r="D9" i="7" s="1"/>
  <c r="AB32" i="2"/>
  <c r="D7" i="7" l="1"/>
  <c r="D8" i="7"/>
  <c r="D5" i="7"/>
  <c r="D4" i="7"/>
  <c r="D6" i="7"/>
  <c r="D10" i="7"/>
</calcChain>
</file>

<file path=xl/sharedStrings.xml><?xml version="1.0" encoding="utf-8"?>
<sst xmlns="http://schemas.openxmlformats.org/spreadsheetml/2006/main" count="534" uniqueCount="119">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</sst>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7" fillId="10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/>
    <xf numFmtId="0" fontId="7" fillId="11" borderId="1" xfId="0" applyFont="1" applyFill="1" applyBorder="1"/>
    <xf numFmtId="0" fontId="8" fillId="11" borderId="1" xfId="0" applyFont="1" applyFill="1" applyBorder="1" applyAlignment="1"/>
    <xf numFmtId="0" fontId="7" fillId="12" borderId="1" xfId="0" applyFont="1" applyFill="1" applyBorder="1"/>
    <xf numFmtId="0" fontId="8" fillId="12" borderId="1" xfId="0" applyFont="1" applyFill="1" applyBorder="1"/>
    <xf numFmtId="0" fontId="8" fillId="12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 applyAlignment="1"/>
    <xf numFmtId="0" fontId="8" fillId="10" borderId="1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7" fillId="9" borderId="1" xfId="0" applyFont="1" applyFill="1" applyBorder="1"/>
    <xf numFmtId="0" fontId="8" fillId="9" borderId="1" xfId="0" applyFont="1" applyFill="1" applyBorder="1" applyAlignment="1"/>
    <xf numFmtId="0" fontId="8" fillId="9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7" fillId="7" borderId="1" xfId="0" applyFont="1" applyFill="1" applyBorder="1"/>
    <xf numFmtId="0" fontId="8" fillId="7" borderId="1" xfId="0" applyFont="1" applyFill="1" applyBorder="1" applyAlignment="1"/>
    <xf numFmtId="0" fontId="8" fillId="7" borderId="1" xfId="0" applyFont="1" applyFill="1" applyBorder="1"/>
    <xf numFmtId="0" fontId="8" fillId="7" borderId="1" xfId="0" applyFont="1" applyFill="1" applyBorder="1" applyAlignment="1">
      <alignment horizontal="right"/>
    </xf>
    <xf numFmtId="0" fontId="9" fillId="13" borderId="1" xfId="0" applyFont="1" applyFill="1" applyBorder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right"/>
    </xf>
    <xf numFmtId="0" fontId="7" fillId="8" borderId="1" xfId="0" applyFont="1" applyFill="1" applyBorder="1"/>
    <xf numFmtId="0" fontId="8" fillId="8" borderId="1" xfId="0" applyFont="1" applyFill="1" applyBorder="1" applyAlignment="1"/>
    <xf numFmtId="0" fontId="8" fillId="8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44" bestFit="1" customWidth="1"/>
    <col min="21" max="22" width="10" style="1" bestFit="1" customWidth="1"/>
    <col min="23" max="23" width="7.5" style="44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31" t="s">
        <v>47</v>
      </c>
      <c r="AC1" s="30" t="s">
        <v>111</v>
      </c>
      <c r="AD1" s="2" t="s">
        <v>17</v>
      </c>
      <c r="AE1" s="2" t="s">
        <v>72</v>
      </c>
    </row>
    <row r="2" spans="1:31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10">
        <v>1</v>
      </c>
      <c r="M2" s="10">
        <v>1</v>
      </c>
      <c r="N2" s="9">
        <v>1</v>
      </c>
      <c r="O2" s="10"/>
      <c r="P2" s="9"/>
      <c r="Q2" s="9"/>
      <c r="R2" s="9"/>
      <c r="S2" s="10"/>
      <c r="T2" s="33"/>
      <c r="U2" s="9"/>
      <c r="V2" s="9"/>
      <c r="W2" s="33"/>
      <c r="X2" s="9"/>
      <c r="Y2" s="9"/>
      <c r="Z2" s="9"/>
      <c r="AA2" s="9"/>
      <c r="AB2" s="9">
        <f>1+1+1+1</f>
        <v>4</v>
      </c>
      <c r="AC2" s="9">
        <f>6+8</f>
        <v>14</v>
      </c>
      <c r="AD2" s="9">
        <f>SUM(F3:AA3)+SUM(AB2,AC2)</f>
        <v>229</v>
      </c>
      <c r="AE2" s="9">
        <f>SUM(F3:AA3)</f>
        <v>211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25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34">
        <f>IF(T2=1,25,IF(T2=2,18,IF(T2=3,15,IF(T2=4,12,IF(T2=5,10,IF(T2=6,8,IF(T2=7,6,IF(T2=8,4,IF(T2=9,2,IF(T2=10,1,0))))))))))</f>
        <v>0</v>
      </c>
      <c r="U3" s="28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34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1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>
        <v>3</v>
      </c>
      <c r="O4" s="50"/>
      <c r="P4" s="51"/>
      <c r="Q4" s="50"/>
      <c r="R4" s="50"/>
      <c r="S4" s="50"/>
      <c r="T4" s="52"/>
      <c r="U4" s="50"/>
      <c r="V4" s="50"/>
      <c r="W4" s="52"/>
      <c r="X4" s="50"/>
      <c r="Y4" s="50"/>
      <c r="Z4" s="50"/>
      <c r="AA4" s="50"/>
      <c r="AB4" s="50">
        <f>1+1</f>
        <v>2</v>
      </c>
      <c r="AC4" s="50">
        <f>8+7</f>
        <v>15</v>
      </c>
      <c r="AD4" s="50">
        <f>SUM(F5:AA5)+SUM(AB4,AC4)</f>
        <v>148</v>
      </c>
      <c r="AE4" s="50">
        <f>SUM(F5:AA5)</f>
        <v>131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8</v>
      </c>
      <c r="N5" s="28">
        <f>IF(N4=1,25,IF(N4=2,18,IF(N4=3,15,IF(N4=4,12,IF(N4=5,10,IF(N4=6,8,IF(N4=7,6,IF(N4=8,4,IF(N4=9,2,IF(N4=10,1,0))))))))))</f>
        <v>15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34">
        <f>IF(T4=1,25,IF(T4=2,18,IF(T4=3,15,IF(T4=4,12,IF(T4=5,10,IF(T4=6,8,IF(T4=7,6,IF(T4=8,4,IF(T4=9,2,IF(T4=10,1,0))))))))))</f>
        <v>0</v>
      </c>
      <c r="U5" s="28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34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4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45">
        <v>2</v>
      </c>
      <c r="N6" s="45">
        <v>5</v>
      </c>
      <c r="O6" s="45"/>
      <c r="P6" s="45"/>
      <c r="Q6" s="45"/>
      <c r="R6" s="45"/>
      <c r="S6" s="45"/>
      <c r="T6" s="47"/>
      <c r="U6" s="45"/>
      <c r="V6" s="45"/>
      <c r="W6" s="47"/>
      <c r="X6" s="45"/>
      <c r="Y6" s="45"/>
      <c r="Z6" s="45"/>
      <c r="AA6" s="45"/>
      <c r="AB6" s="45"/>
      <c r="AC6" s="45">
        <f>3+4</f>
        <v>7</v>
      </c>
      <c r="AD6" s="45">
        <f>SUM(F7:AA7)+SUM(AB6,AC6)</f>
        <v>131</v>
      </c>
      <c r="AE6" s="45">
        <f>SUM(F7:AA7)</f>
        <v>124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15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6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10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34">
        <f>IF(T6=1,25,IF(T6=2,18,IF(T6=3,15,IF(T6=4,12,IF(T6=5,10,IF(T6=6,8,IF(T6=7,6,IF(T6=8,4,IF(T6=9,2,IF(T6=10,1,0))))))))))</f>
        <v>0</v>
      </c>
      <c r="U7" s="28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34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>
        <v>8</v>
      </c>
      <c r="O8" s="69"/>
      <c r="P8" s="69"/>
      <c r="Q8" s="69"/>
      <c r="R8" s="69"/>
      <c r="S8" s="69"/>
      <c r="T8" s="70"/>
      <c r="U8" s="69"/>
      <c r="V8" s="69"/>
      <c r="W8" s="70"/>
      <c r="X8" s="69"/>
      <c r="Y8" s="69"/>
      <c r="Z8" s="69"/>
      <c r="AA8" s="69"/>
      <c r="AB8" s="69">
        <f>1</f>
        <v>1</v>
      </c>
      <c r="AC8" s="69">
        <f>2</f>
        <v>2</v>
      </c>
      <c r="AD8" s="69">
        <f>SUM(F9:AA9)+SUM(AB8,AC8)</f>
        <v>106</v>
      </c>
      <c r="AE8" s="69">
        <f>SUM(F9:AA9)</f>
        <v>103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8</v>
      </c>
      <c r="K9" s="28">
        <f>IF(K8=1,25,IF(K8=2,18,IF(K8=3,15,IF(K8=4,12,IF(K8=5,10,IF(K8=6,8,IF(K8=7,6,IF(K8=8,4,IF(K8=9,2,IF(K8=10,1,0))))))))))</f>
        <v>12</v>
      </c>
      <c r="L9" s="28">
        <f>IF(L8=1,25,IF(L8=2,18,IF(L8=3,15,IF(L8=4,12,IF(L8=5,10,IF(L8=6,8,IF(L8=7,6,IF(L8=8,4,IF(L8=9,2,IF(L8=10,1,0))))))))))</f>
        <v>18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4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34">
        <f>IF(T8=1,25,IF(T8=2,18,IF(T8=3,15,IF(T8=4,12,IF(T8=5,10,IF(T8=6,8,IF(T8=7,6,IF(T8=8,4,IF(T8=9,2,IF(T8=10,1,0))))))))))</f>
        <v>0</v>
      </c>
      <c r="U9" s="28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34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59" t="s">
        <v>26</v>
      </c>
      <c r="B10" s="59">
        <v>55</v>
      </c>
      <c r="C10" s="59" t="s">
        <v>27</v>
      </c>
      <c r="D10" s="59" t="s">
        <v>25</v>
      </c>
      <c r="E10" s="59" t="s">
        <v>25</v>
      </c>
      <c r="F10" s="59">
        <v>4</v>
      </c>
      <c r="G10" s="59">
        <v>6</v>
      </c>
      <c r="H10" s="59">
        <v>12</v>
      </c>
      <c r="I10" s="59">
        <v>5</v>
      </c>
      <c r="J10" s="59">
        <v>5</v>
      </c>
      <c r="K10" s="59">
        <v>8</v>
      </c>
      <c r="L10" s="59">
        <v>5</v>
      </c>
      <c r="M10" s="59">
        <v>5</v>
      </c>
      <c r="N10" s="59">
        <v>6</v>
      </c>
      <c r="O10" s="59"/>
      <c r="P10" s="59"/>
      <c r="Q10" s="59"/>
      <c r="R10" s="59"/>
      <c r="S10" s="59"/>
      <c r="T10" s="60"/>
      <c r="U10" s="59"/>
      <c r="V10" s="59"/>
      <c r="W10" s="60"/>
      <c r="X10" s="59"/>
      <c r="Y10" s="59"/>
      <c r="Z10" s="59"/>
      <c r="AA10" s="59"/>
      <c r="AB10" s="59"/>
      <c r="AC10" s="59">
        <f>4+6</f>
        <v>10</v>
      </c>
      <c r="AD10" s="59">
        <f>SUM(F11:AA11)+SUM(AB10,AC10)</f>
        <v>82</v>
      </c>
      <c r="AE10" s="59">
        <f>SUM(F11:AA11)</f>
        <v>72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12</v>
      </c>
      <c r="G11" s="28">
        <f>IF(G10=1,25,IF(G10=2,18,IF(G10=3,15,IF(G10=4,12,IF(G10=5,10,IF(G10=6,8,IF(G10=7,6,IF(G10=8,4,IF(G10=9,2,IF(G10=10,1,0))))))))))</f>
        <v>8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10</v>
      </c>
      <c r="J11" s="28">
        <f>IF(J10=1,25,IF(J10=2,18,IF(J10=3,15,IF(J10=4,12,IF(J10=5,10,IF(J10=6,8,IF(J10=7,6,IF(J10=8,4,IF(J10=9,2,IF(J10=10,1,0))))))))))</f>
        <v>10</v>
      </c>
      <c r="K11" s="28">
        <f>IF(K10=1,25,IF(K10=2,18,IF(K10=3,15,IF(K10=4,12,IF(K10=5,10,IF(K10=6,8,IF(K10=7,6,IF(K10=8,4,IF(K10=9,2,IF(K10=10,1,0))))))))))</f>
        <v>4</v>
      </c>
      <c r="L11" s="28">
        <f>IF(L10=1,25,IF(L10=2,18,IF(L10=3,15,IF(L10=4,12,IF(L10=5,10,IF(L10=6,8,IF(L10=7,6,IF(L10=8,4,IF(L10=9,2,IF(L10=10,1,0))))))))))</f>
        <v>10</v>
      </c>
      <c r="M11" s="28">
        <f>IF(M10=1,25,IF(M10=2,18,IF(M10=3,15,IF(M10=4,12,IF(M10=5,10,IF(M10=6,8,IF(M10=7,6,IF(M10=8,4,IF(M10=9,2,IF(M10=10,1,0))))))))))</f>
        <v>10</v>
      </c>
      <c r="N11" s="28">
        <f>IF(N10=1,25,IF(N10=2,18,IF(N10=3,15,IF(N10=4,12,IF(N10=5,10,IF(N10=6,8,IF(N10=7,6,IF(N10=8,4,IF(N10=9,2,IF(N10=10,1,0))))))))))</f>
        <v>8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34">
        <f>IF(T10=1,25,IF(T10=2,18,IF(T10=3,15,IF(T10=4,12,IF(T10=5,10,IF(T10=6,8,IF(T10=7,6,IF(T10=8,4,IF(T10=9,2,IF(T10=10,1,0))))))))))</f>
        <v>0</v>
      </c>
      <c r="U11" s="28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34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15" t="s">
        <v>51</v>
      </c>
      <c r="B12" s="15">
        <v>63</v>
      </c>
      <c r="C12" s="15" t="s">
        <v>52</v>
      </c>
      <c r="D12" s="15" t="s">
        <v>88</v>
      </c>
      <c r="E12" s="15" t="s">
        <v>20</v>
      </c>
      <c r="F12" s="15">
        <v>7</v>
      </c>
      <c r="G12" s="15">
        <v>4</v>
      </c>
      <c r="H12" s="15" t="s">
        <v>110</v>
      </c>
      <c r="I12" s="15">
        <v>8</v>
      </c>
      <c r="J12" s="15">
        <v>4</v>
      </c>
      <c r="K12" s="15">
        <v>5</v>
      </c>
      <c r="L12" s="15">
        <v>3</v>
      </c>
      <c r="M12" s="15" t="s">
        <v>113</v>
      </c>
      <c r="N12" s="15">
        <v>7</v>
      </c>
      <c r="O12" s="15"/>
      <c r="P12" s="15"/>
      <c r="Q12" s="15"/>
      <c r="R12" s="15"/>
      <c r="S12" s="15"/>
      <c r="T12" s="36"/>
      <c r="U12" s="15"/>
      <c r="V12" s="15"/>
      <c r="W12" s="36"/>
      <c r="X12" s="15"/>
      <c r="Y12" s="15"/>
      <c r="Z12" s="15"/>
      <c r="AA12" s="15"/>
      <c r="AB12" s="15">
        <f>1</f>
        <v>1</v>
      </c>
      <c r="AC12" s="15">
        <f>5+1</f>
        <v>6</v>
      </c>
      <c r="AD12" s="15">
        <f>SUM(F13:AA13)+SUM(AB12,AC12)</f>
        <v>72</v>
      </c>
      <c r="AE12" s="15">
        <f>SUM(F13:AA13)</f>
        <v>65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6</v>
      </c>
      <c r="G13" s="28">
        <f>IF(G12=1,25,IF(G12=2,18,IF(G12=3,15,IF(G12=4,12,IF(G12=5,10,IF(G12=6,8,IF(G12=7,6,IF(G12=8,4,IF(G12=9,2,IF(G12=10,1,0))))))))))</f>
        <v>12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4</v>
      </c>
      <c r="J13" s="28">
        <f>IF(J12=1,25,IF(J12=2,18,IF(J12=3,15,IF(J12=4,12,IF(J12=5,10,IF(J12=6,8,IF(J12=7,6,IF(J12=8,4,IF(J12=9,2,IF(J12=10,1,0))))))))))</f>
        <v>12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15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6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34">
        <f>IF(T12=1,25,IF(T12=2,18,IF(T12=3,15,IF(T12=4,12,IF(T12=5,10,IF(T12=6,8,IF(T12=7,6,IF(T12=8,4,IF(T12=9,2,IF(T12=10,1,0))))))))))</f>
        <v>0</v>
      </c>
      <c r="U13" s="28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34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106</v>
      </c>
      <c r="G14" s="7">
        <v>7</v>
      </c>
      <c r="H14" s="7" t="s">
        <v>107</v>
      </c>
      <c r="I14" s="7">
        <v>3</v>
      </c>
      <c r="J14" s="7">
        <v>7</v>
      </c>
      <c r="K14" s="7">
        <v>6</v>
      </c>
      <c r="L14" s="7">
        <v>11</v>
      </c>
      <c r="M14" s="7">
        <v>4</v>
      </c>
      <c r="N14" s="7">
        <v>2</v>
      </c>
      <c r="O14" s="7"/>
      <c r="P14" s="7"/>
      <c r="Q14" s="7"/>
      <c r="R14" s="7"/>
      <c r="S14" s="7"/>
      <c r="T14" s="35"/>
      <c r="U14" s="7"/>
      <c r="V14" s="7"/>
      <c r="W14" s="35"/>
      <c r="X14" s="7"/>
      <c r="Y14" s="7"/>
      <c r="Z14" s="7"/>
      <c r="AA14" s="7"/>
      <c r="AB14" s="7"/>
      <c r="AC14" s="7">
        <f>7</f>
        <v>7</v>
      </c>
      <c r="AD14" s="7">
        <f>SUM(F15:AA15)+SUM(AB14,AC14)</f>
        <v>72</v>
      </c>
      <c r="AE14" s="7">
        <f>SUM(F15:AA15)</f>
        <v>65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6</v>
      </c>
      <c r="K15" s="28">
        <f>IF(K14=1,25,IF(K14=2,18,IF(K14=3,15,IF(K14=4,12,IF(K14=5,10,IF(K14=6,8,IF(K14=7,6,IF(K14=8,4,IF(K14=9,2,IF(K14=10,1,0))))))))))</f>
        <v>8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12</v>
      </c>
      <c r="N15" s="28">
        <f>IF(N14=1,25,IF(N14=2,18,IF(N14=3,15,IF(N14=4,12,IF(N14=5,10,IF(N14=6,8,IF(N14=7,6,IF(N14=8,4,IF(N14=9,2,IF(N14=10,1,0))))))))))</f>
        <v>18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34">
        <f>IF(T14=1,25,IF(T14=2,18,IF(T14=3,15,IF(T14=4,12,IF(T14=5,10,IF(T14=6,8,IF(T14=7,6,IF(T14=8,4,IF(T14=9,2,IF(T14=10,1,0))))))))))</f>
        <v>0</v>
      </c>
      <c r="U15" s="28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34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107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>
        <v>9</v>
      </c>
      <c r="O16" s="8"/>
      <c r="P16" s="8"/>
      <c r="Q16" s="8"/>
      <c r="R16" s="8"/>
      <c r="S16" s="8"/>
      <c r="T16" s="41"/>
      <c r="U16" s="8"/>
      <c r="V16" s="8"/>
      <c r="W16" s="41"/>
      <c r="X16" s="8"/>
      <c r="Y16" s="8"/>
      <c r="Z16" s="8"/>
      <c r="AA16" s="8"/>
      <c r="AB16" s="8"/>
      <c r="AC16" s="8">
        <f>1+5</f>
        <v>6</v>
      </c>
      <c r="AD16" s="8">
        <f>SUM(F17:AA17)+SUM(AB16,AC16)</f>
        <v>44</v>
      </c>
      <c r="AE16" s="8">
        <f>SUM(F17:AA17)</f>
        <v>38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8</v>
      </c>
      <c r="M17" s="28">
        <f>IF(M16=1,25,IF(M16=2,18,IF(M16=3,15,IF(M16=4,12,IF(M16=5,10,IF(M16=6,8,IF(M16=7,6,IF(M16=8,4,IF(M16=9,2,IF(M16=10,1,0))))))))))</f>
        <v>2</v>
      </c>
      <c r="N17" s="28">
        <f>IF(N16=1,25,IF(N16=2,18,IF(N16=3,15,IF(N16=4,12,IF(N16=5,10,IF(N16=6,8,IF(N16=7,6,IF(N16=8,4,IF(N16=9,2,IF(N16=10,1,0))))))))))</f>
        <v>2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34">
        <f>IF(T16=1,25,IF(T16=2,18,IF(T16=3,15,IF(T16=4,12,IF(T16=5,10,IF(T16=6,8,IF(T16=7,6,IF(T16=8,4,IF(T16=9,2,IF(T16=10,1,0))))))))))</f>
        <v>0</v>
      </c>
      <c r="U17" s="28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34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106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2">
        <v>8</v>
      </c>
      <c r="N18" s="2">
        <v>14</v>
      </c>
      <c r="O18" s="2"/>
      <c r="P18" s="2"/>
      <c r="Q18" s="2"/>
      <c r="R18" s="2"/>
      <c r="S18" s="2"/>
      <c r="T18" s="38"/>
      <c r="U18" s="2"/>
      <c r="V18" s="2"/>
      <c r="W18" s="38"/>
      <c r="X18" s="2"/>
      <c r="Y18" s="2"/>
      <c r="Z18" s="2"/>
      <c r="AA18" s="2"/>
      <c r="AB18" s="2"/>
      <c r="AC18" s="2">
        <f>2</f>
        <v>2</v>
      </c>
      <c r="AD18" s="2">
        <f>SUM(F19:AA19)+SUM(AB18,AC18)</f>
        <v>31</v>
      </c>
      <c r="AE18" s="2">
        <f>SUM(F19:AA19)</f>
        <v>29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4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2</v>
      </c>
      <c r="K19" s="28">
        <f>IF(K18=1,25,IF(K18=2,18,IF(K18=3,15,IF(K18=4,12,IF(K18=5,10,IF(K18=6,8,IF(K18=7,6,IF(K18=8,4,IF(K18=9,2,IF(K18=10,1,0))))))))))</f>
        <v>15</v>
      </c>
      <c r="L19" s="28">
        <f>IF(L18=1,25,IF(L18=2,18,IF(L18=3,15,IF(L18=4,12,IF(L18=5,10,IF(L18=6,8,IF(L18=7,6,IF(L18=8,4,IF(L18=9,2,IF(L18=10,1,0))))))))))</f>
        <v>4</v>
      </c>
      <c r="M19" s="28">
        <f>IF(M18=1,25,IF(M18=2,18,IF(M18=3,15,IF(M18=4,12,IF(M18=5,10,IF(M18=6,8,IF(M18=7,6,IF(M18=8,4,IF(M18=9,2,IF(M18=10,1,0))))))))))</f>
        <v>4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34">
        <f>IF(T18=1,25,IF(T18=2,18,IF(T18=3,15,IF(T18=4,12,IF(T18=5,10,IF(T18=6,8,IF(T18=7,6,IF(T18=8,4,IF(T18=9,2,IF(T18=10,1,0))))))))))</f>
        <v>0</v>
      </c>
      <c r="U19" s="28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34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65" t="s">
        <v>43</v>
      </c>
      <c r="B20" s="65">
        <v>4</v>
      </c>
      <c r="C20" s="65" t="s">
        <v>44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5">
        <v>17</v>
      </c>
      <c r="K20" s="65">
        <v>9</v>
      </c>
      <c r="L20" s="65">
        <v>17</v>
      </c>
      <c r="M20" s="65">
        <v>13</v>
      </c>
      <c r="N20" s="65">
        <v>4</v>
      </c>
      <c r="O20" s="65"/>
      <c r="P20" s="65"/>
      <c r="Q20" s="65"/>
      <c r="R20" s="65"/>
      <c r="S20" s="65"/>
      <c r="T20" s="66"/>
      <c r="U20" s="65"/>
      <c r="V20" s="65"/>
      <c r="W20" s="66"/>
      <c r="X20" s="65"/>
      <c r="Y20" s="65"/>
      <c r="Z20" s="65"/>
      <c r="AA20" s="65"/>
      <c r="AB20" s="65"/>
      <c r="AC20" s="65"/>
      <c r="AD20" s="65">
        <f>SUM(F21:AA21)+SUM(AB20,AC20)</f>
        <v>24</v>
      </c>
      <c r="AE20" s="65">
        <f>SUM(F21:AA21)</f>
        <v>24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0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8</v>
      </c>
      <c r="I21" s="28">
        <f>IF(I20=1,25,IF(I20=2,18,IF(I20=3,15,IF(I20=4,12,IF(I20=5,10,IF(I20=6,8,IF(I20=7,6,IF(I20=8,4,IF(I20=9,2,IF(I20=10,1,0))))))))))</f>
        <v>2</v>
      </c>
      <c r="J21" s="28">
        <f>IF(J20=1,25,IF(J20=2,18,IF(J20=3,15,IF(J20=4,12,IF(J20=5,10,IF(J20=6,8,IF(J20=7,6,IF(J20=8,4,IF(J20=9,2,IF(J20=10,1,0))))))))))</f>
        <v>0</v>
      </c>
      <c r="K21" s="28">
        <f>IF(K20=1,25,IF(K20=2,18,IF(K20=3,15,IF(K20=4,12,IF(K20=5,10,IF(K20=6,8,IF(K20=7,6,IF(K20=8,4,IF(K20=9,2,IF(K20=10,1,0))))))))))</f>
        <v>2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12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34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34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53" t="s">
        <v>48</v>
      </c>
      <c r="B22" s="53">
        <v>10</v>
      </c>
      <c r="C22" s="53" t="s">
        <v>35</v>
      </c>
      <c r="D22" s="53" t="s">
        <v>33</v>
      </c>
      <c r="E22" s="53" t="s">
        <v>34</v>
      </c>
      <c r="F22" s="53">
        <v>9</v>
      </c>
      <c r="G22" s="53">
        <v>9</v>
      </c>
      <c r="H22" s="53" t="s">
        <v>106</v>
      </c>
      <c r="I22" s="53">
        <v>14</v>
      </c>
      <c r="J22" s="53">
        <v>8</v>
      </c>
      <c r="K22" s="53">
        <v>7</v>
      </c>
      <c r="L22" s="53">
        <v>10</v>
      </c>
      <c r="M22" s="53">
        <v>12</v>
      </c>
      <c r="N22" s="53">
        <v>10</v>
      </c>
      <c r="O22" s="53"/>
      <c r="P22" s="53"/>
      <c r="Q22" s="53"/>
      <c r="R22" s="53"/>
      <c r="S22" s="53"/>
      <c r="T22" s="54"/>
      <c r="U22" s="53"/>
      <c r="V22" s="53"/>
      <c r="W22" s="54"/>
      <c r="X22" s="53"/>
      <c r="Y22" s="53"/>
      <c r="Z22" s="53"/>
      <c r="AA22" s="53"/>
      <c r="AB22" s="53"/>
      <c r="AC22" s="53"/>
      <c r="AD22" s="53">
        <f>SUM(F23:AA23)+SUM(AB22,AC22)</f>
        <v>16</v>
      </c>
      <c r="AE22" s="53">
        <f>SUM(F23:AA23)</f>
        <v>16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2</v>
      </c>
      <c r="G23" s="28">
        <f>IF(G22=1,25,IF(G22=2,18,IF(G22=3,15,IF(G22=4,12,IF(G22=5,10,IF(G22=6,8,IF(G22=7,6,IF(G22=8,4,IF(G22=9,2,IF(G22=10,1,0))))))))))</f>
        <v>2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4</v>
      </c>
      <c r="K23" s="28">
        <f>IF(K22=1,25,IF(K22=2,18,IF(K22=3,15,IF(K22=4,12,IF(K22=5,10,IF(K22=6,8,IF(K22=7,6,IF(K22=8,4,IF(K22=9,2,IF(K22=10,1,0))))))))))</f>
        <v>6</v>
      </c>
      <c r="L23" s="28">
        <f>IF(L22=1,25,IF(L22=2,18,IF(L22=3,15,IF(L22=4,12,IF(L22=5,10,IF(L22=6,8,IF(L22=7,6,IF(L22=8,4,IF(L22=9,2,IF(L22=10,1,0))))))))))</f>
        <v>1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1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34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34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62" t="s">
        <v>97</v>
      </c>
      <c r="B24" s="62">
        <v>27</v>
      </c>
      <c r="C24" s="62" t="s">
        <v>38</v>
      </c>
      <c r="D24" s="62" t="s">
        <v>39</v>
      </c>
      <c r="E24" s="62" t="s">
        <v>40</v>
      </c>
      <c r="F24" s="62">
        <v>15</v>
      </c>
      <c r="G24" s="62">
        <v>12</v>
      </c>
      <c r="H24" s="62">
        <v>7</v>
      </c>
      <c r="I24" s="62">
        <v>17</v>
      </c>
      <c r="J24" s="62">
        <v>15</v>
      </c>
      <c r="K24" s="62">
        <v>17</v>
      </c>
      <c r="L24" s="62">
        <v>15</v>
      </c>
      <c r="M24" s="62">
        <v>15</v>
      </c>
      <c r="N24" s="62" t="s">
        <v>117</v>
      </c>
      <c r="O24" s="62"/>
      <c r="P24" s="62"/>
      <c r="Q24" s="62"/>
      <c r="R24" s="62"/>
      <c r="S24" s="62"/>
      <c r="T24" s="64"/>
      <c r="U24" s="62"/>
      <c r="V24" s="62"/>
      <c r="W24" s="64"/>
      <c r="X24" s="62"/>
      <c r="Y24" s="62"/>
      <c r="Z24" s="62"/>
      <c r="AA24" s="62"/>
      <c r="AB24" s="62"/>
      <c r="AC24" s="62">
        <f>3</f>
        <v>3</v>
      </c>
      <c r="AD24" s="62">
        <f>SUM(F25:AA25)+SUM(AB24,AC24)</f>
        <v>9</v>
      </c>
      <c r="AE24" s="62">
        <f>SUM(F25:AA25)</f>
        <v>6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6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34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34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5" t="s">
        <v>87</v>
      </c>
      <c r="B26" s="5">
        <v>23</v>
      </c>
      <c r="C26" s="5" t="s">
        <v>89</v>
      </c>
      <c r="D26" s="5" t="s">
        <v>53</v>
      </c>
      <c r="E26" s="5" t="s">
        <v>20</v>
      </c>
      <c r="F26" s="5">
        <v>10</v>
      </c>
      <c r="G26" s="5" t="s">
        <v>109</v>
      </c>
      <c r="H26" s="5" t="s">
        <v>106</v>
      </c>
      <c r="I26" s="5">
        <v>12</v>
      </c>
      <c r="J26" s="5">
        <v>14</v>
      </c>
      <c r="K26" s="5">
        <v>14</v>
      </c>
      <c r="L26" s="5">
        <v>16</v>
      </c>
      <c r="M26" s="5">
        <v>7</v>
      </c>
      <c r="N26" s="5">
        <v>11</v>
      </c>
      <c r="O26" s="5"/>
      <c r="P26" s="5"/>
      <c r="Q26" s="5"/>
      <c r="R26" s="5"/>
      <c r="S26" s="5"/>
      <c r="T26" s="42"/>
      <c r="U26" s="5"/>
      <c r="V26" s="5"/>
      <c r="W26" s="42"/>
      <c r="X26" s="5"/>
      <c r="Y26" s="5"/>
      <c r="Z26" s="5"/>
      <c r="AA26" s="5"/>
      <c r="AB26" s="5"/>
      <c r="AC26" s="5"/>
      <c r="AD26" s="5">
        <f>SUM(F27:AA27)+SUM(AB26,AC26)</f>
        <v>7</v>
      </c>
      <c r="AE26" s="5">
        <f>SUM(F27:AA27)</f>
        <v>7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1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6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34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34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6" t="s">
        <v>101</v>
      </c>
      <c r="B28" s="6">
        <v>81</v>
      </c>
      <c r="C28" s="6" t="s">
        <v>41</v>
      </c>
      <c r="D28" s="6" t="s">
        <v>42</v>
      </c>
      <c r="E28" s="6" t="s">
        <v>20</v>
      </c>
      <c r="F28" s="6" t="s">
        <v>107</v>
      </c>
      <c r="G28" s="6">
        <v>15</v>
      </c>
      <c r="H28" s="6">
        <v>8</v>
      </c>
      <c r="I28" s="6">
        <v>11</v>
      </c>
      <c r="J28" s="6">
        <v>19</v>
      </c>
      <c r="K28" s="6">
        <v>10</v>
      </c>
      <c r="L28" s="6">
        <v>13</v>
      </c>
      <c r="M28" s="6">
        <v>11</v>
      </c>
      <c r="N28" s="6">
        <v>16</v>
      </c>
      <c r="O28" s="6"/>
      <c r="P28" s="6"/>
      <c r="Q28" s="6"/>
      <c r="R28" s="6"/>
      <c r="S28" s="6"/>
      <c r="T28" s="37"/>
      <c r="U28" s="6"/>
      <c r="V28" s="6"/>
      <c r="W28" s="37"/>
      <c r="X28" s="6"/>
      <c r="Y28" s="6"/>
      <c r="Z28" s="6"/>
      <c r="AA28" s="6"/>
      <c r="AB28" s="6"/>
      <c r="AC28" s="6"/>
      <c r="AD28" s="6">
        <f>SUM(F29:AA29)+SUM(AB28,AC28)</f>
        <v>5</v>
      </c>
      <c r="AE28" s="6">
        <f>SUM(F29:AA29)</f>
        <v>5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4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1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34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34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11" t="s">
        <v>21</v>
      </c>
      <c r="B30" s="11">
        <v>77</v>
      </c>
      <c r="C30" s="11" t="s">
        <v>22</v>
      </c>
      <c r="D30" s="11" t="s">
        <v>104</v>
      </c>
      <c r="E30" s="11" t="s">
        <v>25</v>
      </c>
      <c r="F30" s="11">
        <v>8</v>
      </c>
      <c r="G30" s="11">
        <v>18</v>
      </c>
      <c r="H30" s="11">
        <v>11</v>
      </c>
      <c r="I30" s="11">
        <v>18</v>
      </c>
      <c r="J30" s="11">
        <v>13</v>
      </c>
      <c r="K30" s="11">
        <v>11</v>
      </c>
      <c r="L30" s="11">
        <v>19</v>
      </c>
      <c r="M30" s="11">
        <v>10</v>
      </c>
      <c r="N30" s="11">
        <v>15</v>
      </c>
      <c r="O30" s="11"/>
      <c r="P30" s="11"/>
      <c r="Q30" s="11"/>
      <c r="R30" s="11"/>
      <c r="S30" s="11"/>
      <c r="T30" s="39"/>
      <c r="U30" s="11"/>
      <c r="V30" s="11"/>
      <c r="W30" s="39"/>
      <c r="X30" s="11"/>
      <c r="Y30" s="11"/>
      <c r="Z30" s="11"/>
      <c r="AA30" s="11"/>
      <c r="AB30" s="11"/>
      <c r="AC30" s="11"/>
      <c r="AD30" s="11">
        <f>SUM(F31:AA31)+SUM(AB30,AC30)</f>
        <v>5</v>
      </c>
      <c r="AE30" s="11">
        <f>SUM(F31:AA31)</f>
        <v>5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4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1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34">
        <f>IF(T30=1,25,IF(T30=2,18,IF(T30=3,15,IF(T30=4,12,IF(T30=5,10,IF(T30=6,8,IF(T30=7,6,IF(T30=8,4,IF(T30=9,2,IF(T30=10,1,0))))))))))</f>
        <v>0</v>
      </c>
      <c r="U31" s="28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34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48" t="s">
        <v>94</v>
      </c>
      <c r="B32" s="48">
        <v>24</v>
      </c>
      <c r="C32" s="48" t="s">
        <v>86</v>
      </c>
      <c r="D32" s="48" t="s">
        <v>104</v>
      </c>
      <c r="E32" s="48" t="s">
        <v>40</v>
      </c>
      <c r="F32" s="48">
        <v>16</v>
      </c>
      <c r="G32" s="48">
        <v>13</v>
      </c>
      <c r="H32" s="48">
        <v>9</v>
      </c>
      <c r="I32" s="48" t="s">
        <v>116</v>
      </c>
      <c r="J32" s="48">
        <v>16</v>
      </c>
      <c r="K32" s="48">
        <v>13</v>
      </c>
      <c r="L32" s="48">
        <v>9</v>
      </c>
      <c r="M32" s="48">
        <v>16</v>
      </c>
      <c r="N32" s="48">
        <v>12</v>
      </c>
      <c r="O32" s="48"/>
      <c r="P32" s="48"/>
      <c r="Q32" s="48"/>
      <c r="R32" s="48"/>
      <c r="S32" s="48"/>
      <c r="T32" s="49"/>
      <c r="U32" s="48"/>
      <c r="V32" s="48"/>
      <c r="W32" s="49"/>
      <c r="X32" s="48"/>
      <c r="Y32" s="48"/>
      <c r="Z32" s="48"/>
      <c r="AA32" s="48"/>
      <c r="AB32" s="48"/>
      <c r="AC32" s="48"/>
      <c r="AD32" s="48">
        <f>SUM(F33:AA33)+SUM(AB32,AC32)</f>
        <v>4</v>
      </c>
      <c r="AE32" s="48">
        <f>SUM(F33:AA33)</f>
        <v>4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2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2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34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34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50" t="s">
        <v>50</v>
      </c>
      <c r="B34" s="50">
        <v>22</v>
      </c>
      <c r="C34" s="50" t="s">
        <v>49</v>
      </c>
      <c r="D34" s="50" t="s">
        <v>76</v>
      </c>
      <c r="E34" s="50" t="s">
        <v>108</v>
      </c>
      <c r="F34" s="50">
        <v>11</v>
      </c>
      <c r="G34" s="50">
        <v>11</v>
      </c>
      <c r="H34" s="50">
        <v>10</v>
      </c>
      <c r="I34" s="50">
        <v>10</v>
      </c>
      <c r="J34" s="50">
        <v>11</v>
      </c>
      <c r="K34" s="50">
        <v>15</v>
      </c>
      <c r="L34" s="50">
        <v>12</v>
      </c>
      <c r="M34" s="50">
        <v>14</v>
      </c>
      <c r="N34" s="50">
        <v>19</v>
      </c>
      <c r="O34" s="50"/>
      <c r="P34" s="50"/>
      <c r="Q34" s="50"/>
      <c r="R34" s="51"/>
      <c r="S34" s="51"/>
      <c r="T34" s="52"/>
      <c r="U34" s="50"/>
      <c r="V34" s="50"/>
      <c r="W34" s="52"/>
      <c r="X34" s="51"/>
      <c r="Y34" s="50"/>
      <c r="Z34" s="50"/>
      <c r="AA34" s="50"/>
      <c r="AB34" s="50"/>
      <c r="AC34" s="50"/>
      <c r="AD34" s="50">
        <f>SUM(F35:AA35)+SUM(AB34,AC34)</f>
        <v>2</v>
      </c>
      <c r="AE34" s="50">
        <f>SUM(F35:AA35)</f>
        <v>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1</v>
      </c>
      <c r="I35" s="28">
        <f>IF(I34=1,25,IF(I34=2,18,IF(I34=3,15,IF(I34=4,12,IF(I34=5,10,IF(I34=6,8,IF(I34=7,6,IF(I34=8,4,IF(I34=9,2,IF(I34=10,1,0))))))))))</f>
        <v>1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34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34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3" t="s">
        <v>95</v>
      </c>
      <c r="B36" s="3">
        <v>20</v>
      </c>
      <c r="C36" s="3" t="s">
        <v>96</v>
      </c>
      <c r="D36" s="3" t="s">
        <v>39</v>
      </c>
      <c r="E36" s="3" t="s">
        <v>40</v>
      </c>
      <c r="F36" s="3">
        <v>13</v>
      </c>
      <c r="G36" s="3">
        <v>10</v>
      </c>
      <c r="H36" s="3" t="s">
        <v>106</v>
      </c>
      <c r="I36" s="3">
        <v>13</v>
      </c>
      <c r="J36" s="3">
        <v>10</v>
      </c>
      <c r="K36" s="3">
        <v>19</v>
      </c>
      <c r="L36" s="3">
        <v>18</v>
      </c>
      <c r="M36" s="3">
        <v>17</v>
      </c>
      <c r="N36" s="3">
        <v>18</v>
      </c>
      <c r="O36" s="3"/>
      <c r="P36" s="3"/>
      <c r="Q36" s="3"/>
      <c r="R36" s="3"/>
      <c r="S36" s="3"/>
      <c r="T36" s="40"/>
      <c r="U36" s="3"/>
      <c r="V36" s="3"/>
      <c r="W36" s="40"/>
      <c r="X36" s="3"/>
      <c r="Y36" s="3"/>
      <c r="Z36" s="3"/>
      <c r="AA36" s="3"/>
      <c r="AB36" s="3"/>
      <c r="AC36" s="3"/>
      <c r="AD36" s="3">
        <f>SUM(F37:AA37)+SUM(AB36,AC36)</f>
        <v>2</v>
      </c>
      <c r="AE36" s="3">
        <f>SUM(F37:AA37)</f>
        <v>2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1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1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34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34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72" t="s">
        <v>102</v>
      </c>
      <c r="B38" s="72">
        <v>2</v>
      </c>
      <c r="C38" s="72" t="s">
        <v>103</v>
      </c>
      <c r="D38" s="72" t="s">
        <v>53</v>
      </c>
      <c r="E38" s="72" t="s">
        <v>20</v>
      </c>
      <c r="F38" s="72">
        <v>12</v>
      </c>
      <c r="G38" s="72">
        <v>16</v>
      </c>
      <c r="H38" s="72" t="s">
        <v>106</v>
      </c>
      <c r="I38" s="72">
        <v>16</v>
      </c>
      <c r="J38" s="72">
        <v>20</v>
      </c>
      <c r="K38" s="72">
        <v>18</v>
      </c>
      <c r="L38" s="72">
        <v>20</v>
      </c>
      <c r="M38" s="72" t="s">
        <v>114</v>
      </c>
      <c r="N38" s="72">
        <v>13</v>
      </c>
      <c r="O38" s="72"/>
      <c r="P38" s="72"/>
      <c r="Q38" s="72"/>
      <c r="R38" s="72"/>
      <c r="S38" s="72"/>
      <c r="T38" s="73"/>
      <c r="U38" s="72"/>
      <c r="V38" s="72"/>
      <c r="W38" s="73"/>
      <c r="X38" s="72"/>
      <c r="Y38" s="72"/>
      <c r="Z38" s="72"/>
      <c r="AA38" s="72"/>
      <c r="AB38" s="72"/>
      <c r="AC38" s="72"/>
      <c r="AD38" s="72">
        <f>SUM(F39:AA39)+SUM(AB38,AC38)</f>
        <v>0</v>
      </c>
      <c r="AE38" s="72">
        <f>SUM(F39:AA39)</f>
        <v>0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34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34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9">
        <v>14</v>
      </c>
      <c r="M40" s="9">
        <v>18</v>
      </c>
      <c r="N40" s="9">
        <v>17</v>
      </c>
      <c r="O40" s="9"/>
      <c r="P40" s="9"/>
      <c r="Q40" s="9"/>
      <c r="R40" s="9"/>
      <c r="S40" s="10"/>
      <c r="T40" s="33"/>
      <c r="U40" s="9"/>
      <c r="V40" s="9"/>
      <c r="W40" s="43"/>
      <c r="X40" s="9"/>
      <c r="Y40" s="9"/>
      <c r="Z40" s="9"/>
      <c r="AA40" s="9"/>
      <c r="AB40" s="9"/>
      <c r="AC40" s="9"/>
      <c r="AD40" s="9">
        <f>SUM(F41:AA41)+SUM(AB40,AC40)</f>
        <v>0</v>
      </c>
      <c r="AE40" s="9">
        <f>SUM(F41:AA41)</f>
        <v>0</v>
      </c>
    </row>
    <row r="41" spans="1:31" x14ac:dyDescent="0.25">
      <c r="A41" s="28"/>
      <c r="B41" s="28"/>
      <c r="C41" s="28"/>
      <c r="D41" s="28"/>
      <c r="E41" s="28"/>
      <c r="F41" s="28">
        <f t="shared" ref="F41:AA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34">
        <f t="shared" si="0"/>
        <v>0</v>
      </c>
      <c r="U41" s="28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28">
        <f t="shared" si="0"/>
        <v>0</v>
      </c>
      <c r="Z41" s="28">
        <f t="shared" ref="Z41" si="1">IF(Z40=1,25,IF(Z40=2,18,IF(Z40=3,15,IF(Z40=4,12,IF(Z40=5,10,IF(Z40=6,8,IF(Z40=7,6,IF(Z40=8,4,IF(Z40=9,2,IF(Z40=10,1,0))))))))))</f>
        <v>0</v>
      </c>
      <c r="AA41" s="28">
        <f t="shared" si="0"/>
        <v>0</v>
      </c>
      <c r="AB41" s="28"/>
      <c r="AC41" s="28"/>
      <c r="AD41" s="28"/>
      <c r="AE41" s="28"/>
    </row>
  </sheetData>
  <autoFilter ref="A1:AE41">
    <sortState ref="A2:AE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7" t="s">
        <v>54</v>
      </c>
      <c r="B2" s="7" t="s">
        <v>55</v>
      </c>
    </row>
    <row r="3" spans="1:2" ht="56.25" x14ac:dyDescent="0.25">
      <c r="A3" s="17" t="s">
        <v>58</v>
      </c>
      <c r="B3" s="17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44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80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>
        <v>1</v>
      </c>
      <c r="N2" s="23">
        <v>1</v>
      </c>
      <c r="O2" s="9"/>
      <c r="P2" s="9"/>
      <c r="Q2" s="9"/>
      <c r="R2" s="23"/>
      <c r="S2" s="9"/>
      <c r="T2" s="9"/>
      <c r="U2" s="33"/>
      <c r="V2" s="33"/>
      <c r="W2" s="33"/>
      <c r="X2" s="9"/>
      <c r="Y2" s="33"/>
      <c r="Z2" s="33"/>
      <c r="AA2" s="9"/>
      <c r="AB2" s="9">
        <f>SUM(F3:AA3)</f>
        <v>86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10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34">
        <f>IF(U2=1,10,IF(U2=2,8,IF(U2=3,6,IF(U2=4,5,IF(U2=5,4,IF(U2=6,3,IF(U2=7,2,IF(U2=8,1,0))))))))</f>
        <v>0</v>
      </c>
      <c r="V3" s="34">
        <f>IF(V2=1,10,IF(V2=2,8,IF(V2=3,6,IF(V2=4,5,IF(V2=5,4,IF(V2=6,3,IF(V2=7,2,IF(V2=8,1,0))))))))</f>
        <v>0</v>
      </c>
      <c r="W3" s="34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34">
        <f>IF(Y2=1,10,IF(Y2=2,8,IF(Y2=3,6,IF(Y2=4,5,IF(Y2=5,4,IF(Y2=6,3,IF(Y2=7,2,IF(Y2=8,1,0))))))))</f>
        <v>0</v>
      </c>
      <c r="Z3" s="34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0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>
        <v>3</v>
      </c>
      <c r="O4" s="57"/>
      <c r="P4" s="50"/>
      <c r="Q4" s="50"/>
      <c r="R4" s="50"/>
      <c r="S4" s="50"/>
      <c r="T4" s="50"/>
      <c r="U4" s="52"/>
      <c r="V4" s="52"/>
      <c r="W4" s="52"/>
      <c r="X4" s="57"/>
      <c r="Y4" s="52"/>
      <c r="Z4" s="52"/>
      <c r="AA4" s="50"/>
      <c r="AB4" s="50">
        <f>SUM(F5:AA5)</f>
        <v>54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8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5</v>
      </c>
      <c r="M5" s="28">
        <f>IF(M4=1,10,IF(M4=2,8,IF(M4=3,6,IF(M4=4,5,IF(M4=5,4,IF(M4=6,3,IF(M4=7,2,IF(M4=8,1,0))))))))</f>
        <v>3</v>
      </c>
      <c r="N5" s="28">
        <f>IF(N4=1,10,IF(N4=2,8,IF(N4=3,6,IF(N4=4,5,IF(N4=5,4,IF(N4=6,3,IF(N4=7,2,IF(N4=8,1,0))))))))</f>
        <v>6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34">
        <f>IF(U4=1,10,IF(U4=2,8,IF(U4=3,6,IF(U4=4,5,IF(U4=5,4,IF(U4=6,3,IF(U4=7,2,IF(U4=8,1,0))))))))</f>
        <v>0</v>
      </c>
      <c r="V5" s="34">
        <f>IF(V4=1,10,IF(V4=2,8,IF(V4=3,6,IF(V4=4,5,IF(V4=5,4,IF(V4=6,3,IF(V4=7,2,IF(V4=8,1,0))))))))</f>
        <v>0</v>
      </c>
      <c r="W5" s="34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34">
        <f>IF(Y4=1,10,IF(Y4=2,8,IF(Y4=3,6,IF(Y4=4,5,IF(Y4=5,4,IF(Y4=6,3,IF(Y4=7,2,IF(Y4=8,1,0))))))))</f>
        <v>0</v>
      </c>
      <c r="Z5" s="34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55">
        <v>3</v>
      </c>
      <c r="I6" s="45">
        <v>4</v>
      </c>
      <c r="J6" s="55">
        <v>3</v>
      </c>
      <c r="K6" s="45">
        <v>2</v>
      </c>
      <c r="L6" s="45">
        <v>7</v>
      </c>
      <c r="M6" s="55">
        <v>2</v>
      </c>
      <c r="N6" s="55">
        <v>5</v>
      </c>
      <c r="O6" s="55"/>
      <c r="P6" s="45"/>
      <c r="Q6" s="45"/>
      <c r="R6" s="45"/>
      <c r="S6" s="45"/>
      <c r="T6" s="45"/>
      <c r="U6" s="47"/>
      <c r="V6" s="47"/>
      <c r="W6" s="47"/>
      <c r="X6" s="55"/>
      <c r="Y6" s="47"/>
      <c r="Z6" s="47"/>
      <c r="AA6" s="45"/>
      <c r="AB6" s="45">
        <f>SUM(F7:AA7)</f>
        <v>51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6</v>
      </c>
      <c r="K7" s="28">
        <f>IF(K6=1,10,IF(K6=2,8,IF(K6=3,6,IF(K6=4,5,IF(K6=5,4,IF(K6=6,3,IF(K6=7,2,IF(K6=8,1,0))))))))</f>
        <v>8</v>
      </c>
      <c r="L7" s="28">
        <f>IF(L6=1,10,IF(L6=2,8,IF(L6=3,6,IF(L6=4,5,IF(L6=5,4,IF(L6=6,3,IF(L6=7,2,IF(L6=8,1,0))))))))</f>
        <v>2</v>
      </c>
      <c r="M7" s="28">
        <f>IF(M6=1,10,IF(M6=2,8,IF(M6=3,6,IF(M6=4,5,IF(M6=5,4,IF(M6=6,3,IF(M6=7,2,IF(M6=8,1,0))))))))</f>
        <v>8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34">
        <f>IF(U6=1,10,IF(U6=2,8,IF(U6=3,6,IF(U6=4,5,IF(U6=5,4,IF(U6=6,3,IF(U6=7,2,IF(U6=8,1,0))))))))</f>
        <v>0</v>
      </c>
      <c r="V7" s="34">
        <f>IF(V6=1,10,IF(V6=2,8,IF(V6=3,6,IF(V6=4,5,IF(V6=5,4,IF(V6=6,3,IF(V6=7,2,IF(V6=8,1,0))))))))</f>
        <v>0</v>
      </c>
      <c r="W7" s="34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34">
        <f>IF(Y6=1,10,IF(Y6=2,8,IF(Y6=3,6,IF(Y6=4,5,IF(Y6=5,4,IF(Y6=6,3,IF(Y6=7,2,IF(Y6=8,1,0))))))))</f>
        <v>0</v>
      </c>
      <c r="Z7" s="34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>
        <v>8</v>
      </c>
      <c r="O8" s="69"/>
      <c r="P8" s="69"/>
      <c r="Q8" s="69"/>
      <c r="R8" s="71"/>
      <c r="S8" s="69"/>
      <c r="T8" s="69"/>
      <c r="U8" s="70"/>
      <c r="V8" s="70"/>
      <c r="W8" s="70"/>
      <c r="X8" s="69"/>
      <c r="Y8" s="70"/>
      <c r="Z8" s="70"/>
      <c r="AA8" s="69"/>
      <c r="AB8" s="69">
        <f>SUM(F9:AA9)</f>
        <v>42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3</v>
      </c>
      <c r="K9" s="28">
        <f>IF(K8=1,10,IF(K8=2,8,IF(K8=3,6,IF(K8=4,5,IF(K8=5,4,IF(K8=6,3,IF(K8=7,2,IF(K8=8,1,0))))))))</f>
        <v>5</v>
      </c>
      <c r="L9" s="28">
        <f>IF(L8=1,10,IF(L8=2,8,IF(L8=3,6,IF(L8=4,5,IF(L8=5,4,IF(L8=6,3,IF(L8=7,2,IF(L8=8,1,0))))))))</f>
        <v>8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1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34">
        <f>IF(U8=1,10,IF(U8=2,8,IF(U8=3,6,IF(U8=4,5,IF(U8=5,4,IF(U8=6,3,IF(U8=7,2,IF(U8=8,1,0))))))))</f>
        <v>0</v>
      </c>
      <c r="V9" s="34">
        <f>IF(V8=1,10,IF(V8=2,8,IF(V8=3,6,IF(V8=4,5,IF(V8=5,4,IF(V8=6,3,IF(V8=7,2,IF(V8=8,1,0))))))))</f>
        <v>0</v>
      </c>
      <c r="W9" s="34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34">
        <f>IF(Y8=1,10,IF(Y8=2,8,IF(Y8=3,6,IF(Y8=4,5,IF(Y8=5,4,IF(Y8=6,3,IF(Y8=7,2,IF(Y8=8,1,0))))))))</f>
        <v>0</v>
      </c>
      <c r="Z9" s="34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59" t="s">
        <v>26</v>
      </c>
      <c r="B10" s="59">
        <v>55</v>
      </c>
      <c r="C10" s="59" t="s">
        <v>27</v>
      </c>
      <c r="D10" s="59" t="s">
        <v>25</v>
      </c>
      <c r="E10" s="59" t="s">
        <v>25</v>
      </c>
      <c r="F10" s="59">
        <v>4</v>
      </c>
      <c r="G10" s="59">
        <v>6</v>
      </c>
      <c r="H10" s="61">
        <v>12</v>
      </c>
      <c r="I10" s="61">
        <v>5</v>
      </c>
      <c r="J10" s="59">
        <v>5</v>
      </c>
      <c r="K10" s="59">
        <v>8</v>
      </c>
      <c r="L10" s="61">
        <v>5</v>
      </c>
      <c r="M10" s="59">
        <v>5</v>
      </c>
      <c r="N10" s="59">
        <v>6</v>
      </c>
      <c r="O10" s="59"/>
      <c r="P10" s="59"/>
      <c r="Q10" s="59"/>
      <c r="R10" s="59"/>
      <c r="S10" s="59"/>
      <c r="T10" s="59"/>
      <c r="U10" s="60"/>
      <c r="V10" s="60"/>
      <c r="W10" s="60"/>
      <c r="X10" s="59"/>
      <c r="Y10" s="60"/>
      <c r="Z10" s="60"/>
      <c r="AA10" s="59"/>
      <c r="AB10" s="59">
        <f>SUM(F11:AA11)</f>
        <v>28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4</v>
      </c>
      <c r="J11" s="28">
        <f>IF(J10=1,10,IF(J10=2,8,IF(J10=3,6,IF(J10=4,5,IF(J10=5,4,IF(J10=6,3,IF(J10=7,2,IF(J10=8,1,0))))))))</f>
        <v>4</v>
      </c>
      <c r="K11" s="28">
        <f>IF(K10=1,10,IF(K10=2,8,IF(K10=3,6,IF(K10=4,5,IF(K10=5,4,IF(K10=6,3,IF(K10=7,2,IF(K10=8,1,0))))))))</f>
        <v>1</v>
      </c>
      <c r="L11" s="28">
        <f>IF(L10=1,10,IF(L10=2,8,IF(L10=3,6,IF(L10=4,5,IF(L10=5,4,IF(L10=6,3,IF(L10=7,2,IF(L10=8,1,0))))))))</f>
        <v>4</v>
      </c>
      <c r="M11" s="28">
        <f>IF(M10=1,10,IF(M10=2,8,IF(M10=3,6,IF(M10=4,5,IF(M10=5,4,IF(M10=6,3,IF(M10=7,2,IF(M10=8,1,0))))))))</f>
        <v>4</v>
      </c>
      <c r="N11" s="28">
        <f>IF(N10=1,10,IF(N10=2,8,IF(N10=3,6,IF(N10=4,5,IF(N10=5,4,IF(N10=6,3,IF(N10=7,2,IF(N10=8,1,0))))))))</f>
        <v>3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34">
        <f>IF(U10=1,10,IF(U10=2,8,IF(U10=3,6,IF(U10=4,5,IF(U10=5,4,IF(U10=6,3,IF(U10=7,2,IF(U10=8,1,0))))))))</f>
        <v>0</v>
      </c>
      <c r="V11" s="34">
        <f>IF(V10=1,10,IF(V10=2,8,IF(V10=3,6,IF(V10=4,5,IF(V10=5,4,IF(V10=6,3,IF(V10=7,2,IF(V10=8,1,0))))))))</f>
        <v>0</v>
      </c>
      <c r="W11" s="34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34">
        <f>IF(Y10=1,10,IF(Y10=2,8,IF(Y10=3,6,IF(Y10=4,5,IF(Y10=5,4,IF(Y10=6,3,IF(Y10=7,2,IF(Y10=8,1,0))))))))</f>
        <v>0</v>
      </c>
      <c r="Z11" s="34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7" t="s">
        <v>23</v>
      </c>
      <c r="B12" s="7">
        <v>16</v>
      </c>
      <c r="C12" s="7" t="s">
        <v>24</v>
      </c>
      <c r="D12" s="7" t="s">
        <v>25</v>
      </c>
      <c r="E12" s="7" t="s">
        <v>25</v>
      </c>
      <c r="F12" s="7" t="s">
        <v>107</v>
      </c>
      <c r="G12" s="7">
        <v>7</v>
      </c>
      <c r="H12" s="7" t="s">
        <v>112</v>
      </c>
      <c r="I12" s="7">
        <v>3</v>
      </c>
      <c r="J12" s="21">
        <v>7</v>
      </c>
      <c r="K12" s="7">
        <v>6</v>
      </c>
      <c r="L12" s="29">
        <v>11</v>
      </c>
      <c r="M12" s="7">
        <v>4</v>
      </c>
      <c r="N12" s="7">
        <v>2</v>
      </c>
      <c r="O12" s="21"/>
      <c r="P12" s="7"/>
      <c r="Q12" s="7"/>
      <c r="R12" s="7"/>
      <c r="S12" s="7"/>
      <c r="T12" s="7"/>
      <c r="U12" s="35"/>
      <c r="V12" s="35"/>
      <c r="W12" s="35"/>
      <c r="X12" s="7"/>
      <c r="Y12" s="35"/>
      <c r="Z12" s="35"/>
      <c r="AA12" s="7"/>
      <c r="AB12" s="7">
        <f>SUM(F13:AA13)</f>
        <v>26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0</v>
      </c>
      <c r="G13" s="28">
        <f>IF(G12=1,10,IF(G12=2,8,IF(G12=3,6,IF(G12=4,5,IF(G12=5,4,IF(G12=6,3,IF(G12=7,2,IF(G12=8,1,0))))))))</f>
        <v>2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6</v>
      </c>
      <c r="J13" s="28">
        <f>IF(J12=1,10,IF(J12=2,8,IF(J12=3,6,IF(J12=4,5,IF(J12=5,4,IF(J12=6,3,IF(J12=7,2,IF(J12=8,1,0))))))))</f>
        <v>2</v>
      </c>
      <c r="K13" s="28">
        <f>IF(K12=1,10,IF(K12=2,8,IF(K12=3,6,IF(K12=4,5,IF(K12=5,4,IF(K12=6,3,IF(K12=7,2,IF(K12=8,1,0))))))))</f>
        <v>3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5</v>
      </c>
      <c r="N13" s="28">
        <f>IF(N12=1,10,IF(N12=2,8,IF(N12=3,6,IF(N12=4,5,IF(N12=5,4,IF(N12=6,3,IF(N12=7,2,IF(N12=8,1,0))))))))</f>
        <v>8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34">
        <f>IF(U12=1,10,IF(U12=2,8,IF(U12=3,6,IF(U12=4,5,IF(U12=5,4,IF(U12=6,3,IF(U12=7,2,IF(U12=8,1,0))))))))</f>
        <v>0</v>
      </c>
      <c r="V13" s="34">
        <f>IF(V12=1,10,IF(V12=2,8,IF(V12=3,6,IF(V12=4,5,IF(V12=5,4,IF(V12=6,3,IF(V12=7,2,IF(V12=8,1,0))))))))</f>
        <v>0</v>
      </c>
      <c r="W13" s="34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34">
        <f>IF(Y12=1,10,IF(Y12=2,8,IF(Y12=3,6,IF(Y12=4,5,IF(Y12=5,4,IF(Y12=6,3,IF(Y12=7,2,IF(Y12=8,1,0))))))))</f>
        <v>0</v>
      </c>
      <c r="Z13" s="34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15" t="s">
        <v>51</v>
      </c>
      <c r="B14" s="15">
        <v>63</v>
      </c>
      <c r="C14" s="15" t="s">
        <v>19</v>
      </c>
      <c r="D14" s="15" t="s">
        <v>20</v>
      </c>
      <c r="E14" s="15" t="s">
        <v>20</v>
      </c>
      <c r="F14" s="15">
        <v>7</v>
      </c>
      <c r="G14" s="18">
        <v>4</v>
      </c>
      <c r="H14" s="15" t="s">
        <v>110</v>
      </c>
      <c r="I14" s="18">
        <v>8</v>
      </c>
      <c r="J14" s="15">
        <v>4</v>
      </c>
      <c r="K14" s="15">
        <v>5</v>
      </c>
      <c r="L14" s="18">
        <v>3</v>
      </c>
      <c r="M14" s="15" t="s">
        <v>113</v>
      </c>
      <c r="N14" s="15">
        <v>7</v>
      </c>
      <c r="O14" s="15"/>
      <c r="P14" s="15"/>
      <c r="Q14" s="15"/>
      <c r="R14" s="15"/>
      <c r="S14" s="15"/>
      <c r="T14" s="15"/>
      <c r="U14" s="36"/>
      <c r="V14" s="36"/>
      <c r="W14" s="36"/>
      <c r="X14" s="18"/>
      <c r="Y14" s="36"/>
      <c r="Z14" s="36"/>
      <c r="AA14" s="18"/>
      <c r="AB14" s="18">
        <f>SUM(F15:AA15)</f>
        <v>25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2</v>
      </c>
      <c r="G15" s="28">
        <f>IF(G14=1,10,IF(G14=2,8,IF(G14=3,6,IF(G14=4,5,IF(G14=5,4,IF(G14=6,3,IF(G14=7,2,IF(G14=8,1,0))))))))</f>
        <v>5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1</v>
      </c>
      <c r="J15" s="28">
        <f>IF(J14=1,10,IF(J14=2,8,IF(J14=3,6,IF(J14=4,5,IF(J14=5,4,IF(J14=6,3,IF(J14=7,2,IF(J14=8,1,0))))))))</f>
        <v>5</v>
      </c>
      <c r="K15" s="28">
        <f>IF(K14=1,10,IF(K14=2,8,IF(K14=3,6,IF(K14=4,5,IF(K14=5,4,IF(K14=6,3,IF(K14=7,2,IF(K14=8,1,0))))))))</f>
        <v>4</v>
      </c>
      <c r="L15" s="28">
        <f>IF(L14=1,10,IF(L14=2,8,IF(L14=3,6,IF(L14=4,5,IF(L14=5,4,IF(L14=6,3,IF(L14=7,2,IF(L14=8,1,0))))))))</f>
        <v>6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2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34">
        <f>IF(U14=1,10,IF(U14=2,8,IF(U14=3,6,IF(U14=4,5,IF(U14=5,4,IF(U14=6,3,IF(U14=7,2,IF(U14=8,1,0))))))))</f>
        <v>0</v>
      </c>
      <c r="V15" s="34">
        <f>IF(V14=1,10,IF(V14=2,8,IF(V14=3,6,IF(V14=4,5,IF(V14=5,4,IF(V14=6,3,IF(V14=7,2,IF(V14=8,1,0))))))))</f>
        <v>0</v>
      </c>
      <c r="W15" s="34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34">
        <f>IF(Y14=1,10,IF(Y14=2,8,IF(Y14=3,6,IF(Y14=4,5,IF(Y14=5,4,IF(Y14=6,3,IF(Y14=7,2,IF(Y14=8,1,0))))))))</f>
        <v>0</v>
      </c>
      <c r="Z15" s="34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>
        <v>9</v>
      </c>
      <c r="O16" s="24"/>
      <c r="P16" s="8"/>
      <c r="Q16" s="8"/>
      <c r="R16" s="8"/>
      <c r="S16" s="8"/>
      <c r="T16" s="8"/>
      <c r="U16" s="41"/>
      <c r="V16" s="41"/>
      <c r="W16" s="41"/>
      <c r="X16" s="8"/>
      <c r="Y16" s="41"/>
      <c r="Z16" s="41"/>
      <c r="AA16" s="8"/>
      <c r="AB16" s="8">
        <f>SUM(F17:AA17)</f>
        <v>13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3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5</v>
      </c>
      <c r="I17" s="28">
        <f>IF(I16=1,10,IF(I16=2,8,IF(I16=3,6,IF(I16=4,5,IF(I16=5,4,IF(I16=6,3,IF(I16=7,2,IF(I16=8,1,0))))))))</f>
        <v>2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3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34">
        <f>IF(U16=1,10,IF(U16=2,8,IF(U16=3,6,IF(U16=4,5,IF(U16=5,4,IF(U16=6,3,IF(U16=7,2,IF(U16=8,1,0))))))))</f>
        <v>0</v>
      </c>
      <c r="V17" s="34">
        <f>IF(V16=1,10,IF(V16=2,8,IF(V16=3,6,IF(V16=4,5,IF(V16=5,4,IF(V16=6,3,IF(V16=7,2,IF(V16=8,1,0))))))))</f>
        <v>0</v>
      </c>
      <c r="W17" s="34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34">
        <f>IF(Y16=1,10,IF(Y16=2,8,IF(Y16=3,6,IF(Y16=4,5,IF(Y16=5,4,IF(Y16=6,3,IF(Y16=7,2,IF(Y16=8,1,0))))))))</f>
        <v>0</v>
      </c>
      <c r="Z17" s="34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110</v>
      </c>
      <c r="I18" s="2">
        <v>15</v>
      </c>
      <c r="J18" s="2">
        <v>9</v>
      </c>
      <c r="K18" s="2">
        <v>3</v>
      </c>
      <c r="L18" s="2">
        <v>8</v>
      </c>
      <c r="M18" s="19">
        <v>8</v>
      </c>
      <c r="N18" s="2">
        <v>14</v>
      </c>
      <c r="O18" s="2"/>
      <c r="P18" s="2"/>
      <c r="Q18" s="2"/>
      <c r="R18" s="2"/>
      <c r="S18" s="2"/>
      <c r="T18" s="2"/>
      <c r="U18" s="38"/>
      <c r="V18" s="38"/>
      <c r="W18" s="38"/>
      <c r="X18" s="2"/>
      <c r="Y18" s="38"/>
      <c r="Z18" s="38"/>
      <c r="AA18" s="2"/>
      <c r="AB18" s="2">
        <f>SUM(F19:AA19)</f>
        <v>9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1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6</v>
      </c>
      <c r="L19" s="28">
        <f>IF(L18=1,10,IF(L18=2,8,IF(L18=3,6,IF(L18=4,5,IF(L18=5,4,IF(L18=6,3,IF(L18=7,2,IF(L18=8,1,0))))))))</f>
        <v>1</v>
      </c>
      <c r="M19" s="28">
        <f>IF(M18=1,10,IF(M18=2,8,IF(M18=3,6,IF(M18=4,5,IF(M18=5,4,IF(M18=6,3,IF(M18=7,2,IF(M18=8,1,0))))))))</f>
        <v>1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34">
        <f>IF(U18=1,10,IF(U18=2,8,IF(U18=3,6,IF(U18=4,5,IF(U18=5,4,IF(U18=6,3,IF(U18=7,2,IF(U18=8,1,0))))))))</f>
        <v>0</v>
      </c>
      <c r="V19" s="34">
        <f>IF(V18=1,10,IF(V18=2,8,IF(V18=3,6,IF(V18=4,5,IF(V18=5,4,IF(V18=6,3,IF(V18=7,2,IF(V18=8,1,0))))))))</f>
        <v>0</v>
      </c>
      <c r="W19" s="34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34">
        <f>IF(Y18=1,10,IF(Y18=2,8,IF(Y18=3,6,IF(Y18=4,5,IF(Y18=5,4,IF(Y18=6,3,IF(Y18=7,2,IF(Y18=8,1,0))))))))</f>
        <v>0</v>
      </c>
      <c r="Z19" s="34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7">
        <v>17</v>
      </c>
      <c r="K20" s="65">
        <v>9</v>
      </c>
      <c r="L20" s="65">
        <v>17</v>
      </c>
      <c r="M20" s="65">
        <v>13</v>
      </c>
      <c r="N20" s="65">
        <v>4</v>
      </c>
      <c r="O20" s="68"/>
      <c r="P20" s="65"/>
      <c r="Q20" s="65"/>
      <c r="R20" s="65"/>
      <c r="S20" s="65"/>
      <c r="T20" s="65"/>
      <c r="U20" s="66"/>
      <c r="V20" s="66"/>
      <c r="W20" s="66"/>
      <c r="X20" s="65"/>
      <c r="Y20" s="66"/>
      <c r="Z20" s="66"/>
      <c r="AA20" s="65"/>
      <c r="AB20" s="65">
        <f>SUM(F21:AA21)</f>
        <v>8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3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5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34">
        <f>IF(U20=1,10,IF(U20=2,8,IF(U20=3,6,IF(U20=4,5,IF(U20=5,4,IF(U20=6,3,IF(U20=7,2,IF(U20=8,1,0))))))))</f>
        <v>0</v>
      </c>
      <c r="V21" s="34">
        <f>IF(V20=1,10,IF(V20=2,8,IF(V20=3,6,IF(V20=4,5,IF(V20=5,4,IF(V20=6,3,IF(V20=7,2,IF(V20=8,1,0))))))))</f>
        <v>0</v>
      </c>
      <c r="W21" s="34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34">
        <f>IF(Y20=1,10,IF(Y20=2,8,IF(Y20=3,6,IF(Y20=4,5,IF(Y20=5,4,IF(Y20=6,3,IF(Y20=7,2,IF(Y20=8,1,0))))))))</f>
        <v>0</v>
      </c>
      <c r="Z21" s="34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53" t="s">
        <v>48</v>
      </c>
      <c r="B22" s="53">
        <v>10</v>
      </c>
      <c r="C22" s="53" t="s">
        <v>35</v>
      </c>
      <c r="D22" s="53" t="s">
        <v>33</v>
      </c>
      <c r="E22" s="53" t="s">
        <v>34</v>
      </c>
      <c r="F22" s="58">
        <v>9</v>
      </c>
      <c r="G22" s="53">
        <v>9</v>
      </c>
      <c r="H22" s="53" t="s">
        <v>106</v>
      </c>
      <c r="I22" s="53">
        <v>14</v>
      </c>
      <c r="J22" s="53">
        <v>8</v>
      </c>
      <c r="K22" s="53">
        <v>7</v>
      </c>
      <c r="L22" s="53">
        <v>10</v>
      </c>
      <c r="M22" s="53">
        <v>12</v>
      </c>
      <c r="N22" s="53">
        <v>10</v>
      </c>
      <c r="O22" s="53"/>
      <c r="P22" s="53"/>
      <c r="Q22" s="53"/>
      <c r="R22" s="53"/>
      <c r="S22" s="53"/>
      <c r="T22" s="53"/>
      <c r="U22" s="54"/>
      <c r="V22" s="54"/>
      <c r="W22" s="54"/>
      <c r="X22" s="53"/>
      <c r="Y22" s="54"/>
      <c r="Z22" s="54"/>
      <c r="AA22" s="53"/>
      <c r="AB22" s="53">
        <f>SUM(F23:AA23)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1</v>
      </c>
      <c r="K23" s="28">
        <f>IF(K22=1,10,IF(K22=2,8,IF(K22=3,6,IF(K22=4,5,IF(K22=5,4,IF(K22=6,3,IF(K22=7,2,IF(K22=8,1,0))))))))</f>
        <v>2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34">
        <f>IF(U22=1,10,IF(U22=2,8,IF(U22=3,6,IF(U22=4,5,IF(U22=5,4,IF(U22=6,3,IF(U22=7,2,IF(U22=8,1,0))))))))</f>
        <v>0</v>
      </c>
      <c r="V23" s="34">
        <f>IF(V22=1,10,IF(V22=2,8,IF(V22=3,6,IF(V22=4,5,IF(V22=5,4,IF(V22=6,3,IF(V22=7,2,IF(V22=8,1,0))))))))</f>
        <v>0</v>
      </c>
      <c r="W23" s="34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34">
        <f>IF(Y22=1,10,IF(Y22=2,8,IF(Y22=3,6,IF(Y22=4,5,IF(Y22=5,4,IF(Y22=6,3,IF(Y22=7,2,IF(Y22=8,1,0))))))))</f>
        <v>0</v>
      </c>
      <c r="Z23" s="34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62" t="s">
        <v>97</v>
      </c>
      <c r="B24" s="62">
        <v>27</v>
      </c>
      <c r="C24" s="62" t="s">
        <v>38</v>
      </c>
      <c r="D24" s="62" t="s">
        <v>39</v>
      </c>
      <c r="E24" s="62" t="s">
        <v>25</v>
      </c>
      <c r="F24" s="62">
        <v>15</v>
      </c>
      <c r="G24" s="62">
        <v>12</v>
      </c>
      <c r="H24" s="62">
        <v>7</v>
      </c>
      <c r="I24" s="62">
        <v>17</v>
      </c>
      <c r="J24" s="62">
        <v>15</v>
      </c>
      <c r="K24" s="62">
        <v>17</v>
      </c>
      <c r="L24" s="62">
        <v>15</v>
      </c>
      <c r="M24" s="62">
        <v>15</v>
      </c>
      <c r="N24" s="62" t="s">
        <v>117</v>
      </c>
      <c r="O24" s="62"/>
      <c r="P24" s="62"/>
      <c r="Q24" s="62"/>
      <c r="R24" s="62"/>
      <c r="S24" s="63"/>
      <c r="T24" s="62"/>
      <c r="U24" s="64"/>
      <c r="V24" s="64"/>
      <c r="W24" s="64"/>
      <c r="X24" s="63"/>
      <c r="Y24" s="64"/>
      <c r="Z24" s="64"/>
      <c r="AA24" s="62"/>
      <c r="AB24" s="62">
        <f>SUM(F25:AA25)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2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34">
        <f>IF(U24=1,10,IF(U24=2,8,IF(U24=3,6,IF(U24=4,5,IF(U24=5,4,IF(U24=6,3,IF(U24=7,2,IF(U24=8,1,0))))))))</f>
        <v>0</v>
      </c>
      <c r="V25" s="34">
        <f>IF(V24=1,10,IF(V24=2,8,IF(V24=3,6,IF(V24=4,5,IF(V24=5,4,IF(V24=6,3,IF(V24=7,2,IF(V24=8,1,0))))))))</f>
        <v>0</v>
      </c>
      <c r="W25" s="34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34">
        <f>IF(Y24=1,10,IF(Y24=2,8,IF(Y24=3,6,IF(Y24=4,5,IF(Y24=5,4,IF(Y24=6,3,IF(Y24=7,2,IF(Y24=8,1,0))))))))</f>
        <v>0</v>
      </c>
      <c r="Z25" s="34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5" t="s">
        <v>87</v>
      </c>
      <c r="B26" s="5">
        <v>23</v>
      </c>
      <c r="C26" s="5" t="s">
        <v>89</v>
      </c>
      <c r="D26" s="5" t="s">
        <v>53</v>
      </c>
      <c r="E26" s="5" t="s">
        <v>20</v>
      </c>
      <c r="F26" s="5">
        <v>10</v>
      </c>
      <c r="G26" s="5" t="s">
        <v>109</v>
      </c>
      <c r="H26" s="42" t="s">
        <v>106</v>
      </c>
      <c r="I26" s="5">
        <v>12</v>
      </c>
      <c r="J26" s="5">
        <v>14</v>
      </c>
      <c r="K26" s="5">
        <v>14</v>
      </c>
      <c r="L26" s="5">
        <v>16</v>
      </c>
      <c r="M26" s="5">
        <v>7</v>
      </c>
      <c r="N26" s="5">
        <v>11</v>
      </c>
      <c r="O26" s="5"/>
      <c r="P26" s="5"/>
      <c r="Q26" s="5"/>
      <c r="R26" s="5"/>
      <c r="S26" s="5"/>
      <c r="T26" s="5"/>
      <c r="U26" s="42"/>
      <c r="V26" s="42"/>
      <c r="W26" s="42"/>
      <c r="X26" s="5"/>
      <c r="Y26" s="42"/>
      <c r="Z26" s="42"/>
      <c r="AA26" s="20"/>
      <c r="AB26" s="20">
        <f>SUM(F27:AA27)</f>
        <v>2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2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34">
        <f>IF(U26=1,10,IF(U26=2,8,IF(U26=3,6,IF(U26=4,5,IF(U26=5,4,IF(U26=6,3,IF(U26=7,2,IF(U26=8,1,0))))))))</f>
        <v>0</v>
      </c>
      <c r="V27" s="34">
        <f>IF(V26=1,10,IF(V26=2,8,IF(V26=3,6,IF(V26=4,5,IF(V26=5,4,IF(V26=6,3,IF(V26=7,2,IF(V26=8,1,0))))))))</f>
        <v>0</v>
      </c>
      <c r="W27" s="34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34">
        <f>IF(Y26=1,10,IF(Y26=2,8,IF(Y26=3,6,IF(Y26=4,5,IF(Y26=5,4,IF(Y26=6,3,IF(Y26=7,2,IF(Y26=8,1,0))))))))</f>
        <v>0</v>
      </c>
      <c r="Z27" s="34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11" t="s">
        <v>21</v>
      </c>
      <c r="B28" s="11">
        <v>77</v>
      </c>
      <c r="C28" s="11" t="s">
        <v>22</v>
      </c>
      <c r="D28" s="11" t="s">
        <v>104</v>
      </c>
      <c r="E28" s="11" t="s">
        <v>25</v>
      </c>
      <c r="F28" s="11">
        <v>8</v>
      </c>
      <c r="G28" s="11">
        <v>18</v>
      </c>
      <c r="H28" s="11">
        <v>11</v>
      </c>
      <c r="I28" s="11">
        <v>18</v>
      </c>
      <c r="J28" s="22">
        <v>13</v>
      </c>
      <c r="K28" s="11">
        <v>11</v>
      </c>
      <c r="L28" s="11">
        <v>19</v>
      </c>
      <c r="M28" s="11">
        <v>10</v>
      </c>
      <c r="N28" s="11">
        <v>15</v>
      </c>
      <c r="O28" s="22"/>
      <c r="P28" s="11"/>
      <c r="Q28" s="11"/>
      <c r="R28" s="11"/>
      <c r="S28" s="11"/>
      <c r="T28" s="11"/>
      <c r="U28" s="39"/>
      <c r="V28" s="39"/>
      <c r="W28" s="39"/>
      <c r="X28" s="11"/>
      <c r="Y28" s="39"/>
      <c r="Z28" s="39"/>
      <c r="AA28" s="11"/>
      <c r="AB28" s="11">
        <f>SUM(F29:AA29)</f>
        <v>1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1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34">
        <f>IF(U28=1,10,IF(U28=2,8,IF(U28=3,6,IF(U28=4,5,IF(U28=5,4,IF(U28=6,3,IF(U28=7,2,IF(U28=8,1,0))))))))</f>
        <v>0</v>
      </c>
      <c r="V29" s="34">
        <f>IF(V28=1,10,IF(V28=2,8,IF(V28=3,6,IF(V28=4,5,IF(V28=5,4,IF(V28=6,3,IF(V28=7,2,IF(V28=8,1,0))))))))</f>
        <v>0</v>
      </c>
      <c r="W29" s="34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34">
        <f>IF(Y28=1,10,IF(Y28=2,8,IF(Y28=3,6,IF(Y28=4,5,IF(Y28=5,4,IF(Y28=6,3,IF(Y28=7,2,IF(Y28=8,1,0))))))))</f>
        <v>0</v>
      </c>
      <c r="Z29" s="34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6" t="s">
        <v>101</v>
      </c>
      <c r="B30" s="6">
        <v>81</v>
      </c>
      <c r="C30" s="6" t="s">
        <v>41</v>
      </c>
      <c r="D30" s="6" t="s">
        <v>42</v>
      </c>
      <c r="E30" s="6" t="s">
        <v>20</v>
      </c>
      <c r="F30" s="6" t="s">
        <v>107</v>
      </c>
      <c r="G30" s="30">
        <v>15</v>
      </c>
      <c r="H30" s="6">
        <v>8</v>
      </c>
      <c r="I30" s="6">
        <v>11</v>
      </c>
      <c r="J30" s="6">
        <v>19</v>
      </c>
      <c r="K30" s="6">
        <v>10</v>
      </c>
      <c r="L30" s="6">
        <v>13</v>
      </c>
      <c r="M30" s="6">
        <v>11</v>
      </c>
      <c r="N30" s="6">
        <v>16</v>
      </c>
      <c r="O30" s="6"/>
      <c r="P30" s="6"/>
      <c r="Q30" s="6"/>
      <c r="R30" s="6"/>
      <c r="S30" s="6"/>
      <c r="T30" s="6"/>
      <c r="U30" s="37"/>
      <c r="V30" s="37"/>
      <c r="W30" s="37"/>
      <c r="X30" s="6"/>
      <c r="Y30" s="37"/>
      <c r="Z30" s="37"/>
      <c r="AA30" s="6"/>
      <c r="AB30" s="6">
        <f>SUM(F31:AA31)</f>
        <v>1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1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34">
        <f>IF(U30=1,10,IF(U30=2,8,IF(U30=3,6,IF(U30=4,5,IF(U30=5,4,IF(U30=6,3,IF(U30=7,2,IF(U30=8,1,0))))))))</f>
        <v>0</v>
      </c>
      <c r="V31" s="34">
        <f>IF(V30=1,10,IF(V30=2,8,IF(V30=3,6,IF(V30=4,5,IF(V30=5,4,IF(V30=6,3,IF(V30=7,2,IF(V30=8,1,0))))))))</f>
        <v>0</v>
      </c>
      <c r="W31" s="34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34">
        <f>IF(Y30=1,10,IF(Y30=2,8,IF(Y30=3,6,IF(Y30=4,5,IF(Y30=5,4,IF(Y30=6,3,IF(Y30=7,2,IF(Y30=8,1,0))))))))</f>
        <v>0</v>
      </c>
      <c r="Z31" s="34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72" t="s">
        <v>102</v>
      </c>
      <c r="B32" s="72">
        <v>2</v>
      </c>
      <c r="C32" s="72" t="s">
        <v>103</v>
      </c>
      <c r="D32" s="72" t="s">
        <v>53</v>
      </c>
      <c r="E32" s="72" t="s">
        <v>20</v>
      </c>
      <c r="F32" s="72">
        <v>12</v>
      </c>
      <c r="G32" s="72">
        <v>16</v>
      </c>
      <c r="H32" s="72" t="s">
        <v>106</v>
      </c>
      <c r="I32" s="72">
        <v>16</v>
      </c>
      <c r="J32" s="72">
        <v>20</v>
      </c>
      <c r="K32" s="72">
        <v>18</v>
      </c>
      <c r="L32" s="72">
        <v>20</v>
      </c>
      <c r="M32" s="72" t="s">
        <v>118</v>
      </c>
      <c r="N32" s="72">
        <v>13</v>
      </c>
      <c r="O32" s="72"/>
      <c r="P32" s="72"/>
      <c r="Q32" s="72"/>
      <c r="R32" s="72"/>
      <c r="S32" s="72"/>
      <c r="T32" s="72"/>
      <c r="U32" s="73"/>
      <c r="V32" s="73"/>
      <c r="W32" s="73"/>
      <c r="X32" s="72"/>
      <c r="Y32" s="73"/>
      <c r="Z32" s="73"/>
      <c r="AA32" s="74"/>
      <c r="AB32" s="74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34">
        <f>IF(U32=1,10,IF(U32=2,8,IF(U32=3,6,IF(U32=4,5,IF(U32=5,4,IF(U32=6,3,IF(U32=7,2,IF(U32=8,1,0))))))))</f>
        <v>0</v>
      </c>
      <c r="V33" s="34">
        <f>IF(V32=1,10,IF(V32=2,8,IF(V32=3,6,IF(V32=4,5,IF(V32=5,4,IF(V32=6,3,IF(V32=7,2,IF(V32=8,1,0))))))))</f>
        <v>0</v>
      </c>
      <c r="W33" s="34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34">
        <f>IF(Y32=1,10,IF(Y32=2,8,IF(Y32=3,6,IF(Y32=4,5,IF(Y32=5,4,IF(Y32=6,3,IF(Y32=7,2,IF(Y32=8,1,0))))))))</f>
        <v>0</v>
      </c>
      <c r="Z33" s="34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3" t="s">
        <v>95</v>
      </c>
      <c r="B34" s="3">
        <v>20</v>
      </c>
      <c r="C34" s="3" t="s">
        <v>96</v>
      </c>
      <c r="D34" s="3" t="s">
        <v>39</v>
      </c>
      <c r="E34" s="3" t="s">
        <v>25</v>
      </c>
      <c r="F34" s="4">
        <v>13</v>
      </c>
      <c r="G34" s="3">
        <v>10</v>
      </c>
      <c r="H34" s="3" t="s">
        <v>106</v>
      </c>
      <c r="I34" s="3">
        <v>13</v>
      </c>
      <c r="J34" s="3">
        <v>10</v>
      </c>
      <c r="K34" s="3">
        <v>19</v>
      </c>
      <c r="L34" s="3">
        <v>18</v>
      </c>
      <c r="M34" s="3">
        <v>17</v>
      </c>
      <c r="N34" s="3">
        <v>18</v>
      </c>
      <c r="O34" s="4"/>
      <c r="P34" s="3"/>
      <c r="Q34" s="4"/>
      <c r="R34" s="4"/>
      <c r="S34" s="3"/>
      <c r="T34" s="3"/>
      <c r="U34" s="40"/>
      <c r="V34" s="40"/>
      <c r="W34" s="40"/>
      <c r="X34" s="4"/>
      <c r="Y34" s="40"/>
      <c r="Z34" s="40"/>
      <c r="AA34" s="4"/>
      <c r="AB34" s="4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34">
        <f>IF(U34=1,10,IF(U34=2,8,IF(U34=3,6,IF(U34=4,5,IF(U34=5,4,IF(U34=6,3,IF(U34=7,2,IF(U34=8,1,0))))))))</f>
        <v>0</v>
      </c>
      <c r="V35" s="34">
        <f>IF(V34=1,10,IF(V34=2,8,IF(V34=3,6,IF(V34=4,5,IF(V34=5,4,IF(V34=6,3,IF(V34=7,2,IF(V34=8,1,0))))))))</f>
        <v>0</v>
      </c>
      <c r="W35" s="34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34">
        <f>IF(Y34=1,10,IF(Y34=2,8,IF(Y34=3,6,IF(Y34=4,5,IF(Y34=5,4,IF(Y34=6,3,IF(Y34=7,2,IF(Y34=8,1,0))))))))</f>
        <v>0</v>
      </c>
      <c r="Z35" s="34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50" t="s">
        <v>50</v>
      </c>
      <c r="B36" s="50">
        <v>22</v>
      </c>
      <c r="C36" s="50" t="s">
        <v>49</v>
      </c>
      <c r="D36" s="50" t="s">
        <v>76</v>
      </c>
      <c r="E36" s="50" t="s">
        <v>108</v>
      </c>
      <c r="F36" s="50">
        <v>11</v>
      </c>
      <c r="G36" s="50">
        <v>11</v>
      </c>
      <c r="H36" s="50">
        <v>10</v>
      </c>
      <c r="I36" s="57">
        <v>10</v>
      </c>
      <c r="J36" s="50">
        <v>11</v>
      </c>
      <c r="K36" s="50">
        <v>15</v>
      </c>
      <c r="L36" s="50">
        <v>12</v>
      </c>
      <c r="M36" s="50">
        <v>14</v>
      </c>
      <c r="N36" s="50">
        <v>19</v>
      </c>
      <c r="O36" s="50"/>
      <c r="P36" s="50"/>
      <c r="Q36" s="57"/>
      <c r="R36" s="57"/>
      <c r="S36" s="50"/>
      <c r="T36" s="50"/>
      <c r="U36" s="52"/>
      <c r="V36" s="52"/>
      <c r="W36" s="52"/>
      <c r="X36" s="50"/>
      <c r="Y36" s="52"/>
      <c r="Z36" s="52"/>
      <c r="AA36" s="50"/>
      <c r="AB36" s="50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34">
        <f>IF(U36=1,10,IF(U36=2,8,IF(U36=3,6,IF(U36=4,5,IF(U36=5,4,IF(U36=6,3,IF(U36=7,2,IF(U36=8,1,0))))))))</f>
        <v>0</v>
      </c>
      <c r="V37" s="34">
        <f>IF(V36=1,10,IF(V36=2,8,IF(V36=3,6,IF(V36=4,5,IF(V36=5,4,IF(V36=6,3,IF(V36=7,2,IF(V36=8,1,0))))))))</f>
        <v>0</v>
      </c>
      <c r="W37" s="34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34">
        <f>IF(Y36=1,10,IF(Y36=2,8,IF(Y36=3,6,IF(Y36=4,5,IF(Y36=5,4,IF(Y36=6,3,IF(Y36=7,2,IF(Y36=8,1,0))))))))</f>
        <v>0</v>
      </c>
      <c r="Z37" s="34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48" t="s">
        <v>94</v>
      </c>
      <c r="B38" s="48">
        <v>24</v>
      </c>
      <c r="C38" s="48" t="s">
        <v>86</v>
      </c>
      <c r="D38" s="48" t="s">
        <v>104</v>
      </c>
      <c r="E38" s="48" t="s">
        <v>25</v>
      </c>
      <c r="F38" s="48">
        <v>16</v>
      </c>
      <c r="G38" s="48">
        <v>13</v>
      </c>
      <c r="H38" s="48">
        <v>9</v>
      </c>
      <c r="I38" s="48" t="s">
        <v>112</v>
      </c>
      <c r="J38" s="48">
        <v>16</v>
      </c>
      <c r="K38" s="48">
        <v>13</v>
      </c>
      <c r="L38" s="48">
        <v>9</v>
      </c>
      <c r="M38" s="48">
        <v>16</v>
      </c>
      <c r="N38" s="48">
        <v>12</v>
      </c>
      <c r="O38" s="48"/>
      <c r="P38" s="48"/>
      <c r="Q38" s="48"/>
      <c r="R38" s="48"/>
      <c r="S38" s="48"/>
      <c r="T38" s="48"/>
      <c r="U38" s="49"/>
      <c r="V38" s="49"/>
      <c r="W38" s="49"/>
      <c r="X38" s="48"/>
      <c r="Y38" s="49"/>
      <c r="Z38" s="49"/>
      <c r="AA38" s="56"/>
      <c r="AB38" s="56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34">
        <f>IF(U38=1,10,IF(U38=2,8,IF(U38=3,6,IF(U38=4,5,IF(U38=5,4,IF(U38=6,3,IF(U38=7,2,IF(U38=8,1,0))))))))</f>
        <v>0</v>
      </c>
      <c r="V39" s="34">
        <f>IF(V38=1,10,IF(V38=2,8,IF(V38=3,6,IF(V38=4,5,IF(V38=5,4,IF(V38=6,3,IF(V38=7,2,IF(V38=8,1,0))))))))</f>
        <v>0</v>
      </c>
      <c r="W39" s="34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34">
        <f>IF(Y38=1,10,IF(Y38=2,8,IF(Y38=3,6,IF(Y38=4,5,IF(Y38=5,4,IF(Y38=6,3,IF(Y38=7,2,IF(Y38=8,1,0))))))))</f>
        <v>0</v>
      </c>
      <c r="Z39" s="34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23">
        <v>14</v>
      </c>
      <c r="M40" s="9">
        <v>18</v>
      </c>
      <c r="N40" s="9">
        <v>17</v>
      </c>
      <c r="O40" s="9"/>
      <c r="P40" s="9"/>
      <c r="Q40" s="9"/>
      <c r="R40" s="23"/>
      <c r="S40" s="9"/>
      <c r="T40" s="9"/>
      <c r="U40" s="33"/>
      <c r="V40" s="33"/>
      <c r="W40" s="33"/>
      <c r="X40" s="9"/>
      <c r="Y40" s="33"/>
      <c r="Z40" s="33"/>
      <c r="AA40" s="9"/>
      <c r="AB40" s="9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34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44" bestFit="1" customWidth="1"/>
    <col min="22" max="22" width="10" style="1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>
        <v>1</v>
      </c>
      <c r="N2" s="23">
        <v>1</v>
      </c>
      <c r="O2" s="9"/>
      <c r="P2" s="9"/>
      <c r="Q2" s="9"/>
      <c r="R2" s="23"/>
      <c r="S2" s="9"/>
      <c r="T2" s="9"/>
      <c r="U2" s="33"/>
      <c r="V2" s="9"/>
      <c r="W2" s="33"/>
      <c r="X2" s="9"/>
      <c r="Y2" s="33"/>
      <c r="Z2" s="33"/>
      <c r="AA2" s="9"/>
      <c r="AB2" s="9">
        <f>SUM(F3:AA3)</f>
        <v>82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10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34">
        <f>IF(U2=1,10,IF(U2=2,6,IF(U2=3,4,IF(U2=4,3,IF(U2=5,2,IF(U2=6,1,0))))))</f>
        <v>0</v>
      </c>
      <c r="V3" s="28">
        <f>IF(V2=1,10,IF(V2=2,6,IF(V2=3,4,IF(V2=4,3,IF(V2=5,2,IF(V2=6,1,0))))))</f>
        <v>0</v>
      </c>
      <c r="W3" s="34">
        <f>IF(W2=1,10,IF(W2=2,6,IF(W2=3,4,IF(W2=4,3,IF(W2=5,2,IF(W2=6,1,0))))))</f>
        <v>0</v>
      </c>
      <c r="X3" s="28">
        <f>IF(X2=1,10,IF(X2=2,6,IF(X2=3,4,IF(X2=4,3,IF(X2=5,2,IF(X2=6,1,0))))))</f>
        <v>0</v>
      </c>
      <c r="Y3" s="34">
        <f>IF(Y2=1,10,IF(Y2=2,6,IF(Y2=3,4,IF(Y2=4,3,IF(Y2=5,2,IF(Y2=6,1,0))))))</f>
        <v>0</v>
      </c>
      <c r="Z3" s="34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7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>
        <v>3</v>
      </c>
      <c r="O4" s="57"/>
      <c r="P4" s="50"/>
      <c r="Q4" s="50"/>
      <c r="R4" s="50"/>
      <c r="S4" s="50"/>
      <c r="T4" s="50"/>
      <c r="U4" s="52"/>
      <c r="V4" s="50"/>
      <c r="W4" s="52"/>
      <c r="X4" s="50"/>
      <c r="Y4" s="52"/>
      <c r="Z4" s="52"/>
      <c r="AA4" s="50"/>
      <c r="AB4" s="50">
        <f>SUM(F5:AA5)</f>
        <v>42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3</v>
      </c>
      <c r="M5" s="28">
        <f>IF(M4=1,10,IF(M4=2,6,IF(M4=3,4,IF(M4=4,3,IF(M4=5,2,IF(M4=6,1,0))))))</f>
        <v>1</v>
      </c>
      <c r="N5" s="28">
        <f>IF(N4=1,10,IF(N4=2,6,IF(N4=3,4,IF(N4=4,3,IF(N4=5,2,IF(N4=6,1,0))))))</f>
        <v>4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34">
        <f>IF(U4=1,10,IF(U4=2,6,IF(U4=3,4,IF(U4=4,3,IF(U4=5,2,IF(U4=6,1,0))))))</f>
        <v>0</v>
      </c>
      <c r="V5" s="28">
        <f>IF(V4=1,10,IF(V4=2,6,IF(V4=3,4,IF(V4=4,3,IF(V4=5,2,IF(V4=6,1,0))))))</f>
        <v>0</v>
      </c>
      <c r="W5" s="34">
        <f>IF(W4=1,10,IF(W4=2,6,IF(W4=3,4,IF(W4=4,3,IF(W4=5,2,IF(W4=6,1,0))))))</f>
        <v>0</v>
      </c>
      <c r="X5" s="28">
        <f>IF(X4=1,10,IF(X4=2,6,IF(X4=3,4,IF(X4=4,3,IF(X4=5,2,IF(X4=6,1,0))))))</f>
        <v>0</v>
      </c>
      <c r="Y5" s="34">
        <f>IF(Y4=1,10,IF(Y4=2,6,IF(Y4=3,4,IF(Y4=4,3,IF(Y4=5,2,IF(Y4=6,1,0))))))</f>
        <v>0</v>
      </c>
      <c r="Z5" s="34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55">
        <v>2</v>
      </c>
      <c r="N6" s="55">
        <v>5</v>
      </c>
      <c r="O6" s="55"/>
      <c r="P6" s="45"/>
      <c r="Q6" s="45"/>
      <c r="R6" s="45"/>
      <c r="S6" s="45"/>
      <c r="T6" s="45"/>
      <c r="U6" s="47"/>
      <c r="V6" s="45"/>
      <c r="W6" s="47"/>
      <c r="X6" s="45"/>
      <c r="Y6" s="47"/>
      <c r="Z6" s="47"/>
      <c r="AA6" s="45"/>
      <c r="AB6" s="45">
        <f>SUM(F7:AA7)</f>
        <v>33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4</v>
      </c>
      <c r="K7" s="28">
        <f>IF(K6=1,10,IF(K6=2,6,IF(K6=3,4,IF(K6=4,3,IF(K6=5,2,IF(K6=6,1,0))))))</f>
        <v>6</v>
      </c>
      <c r="L7" s="28">
        <f>IF(L6=1,10,IF(L6=2,6,IF(L6=3,4,IF(L6=4,3,IF(L6=5,2,IF(L6=6,1,0))))))</f>
        <v>0</v>
      </c>
      <c r="M7" s="28">
        <f>IF(M6=1,10,IF(M6=2,6,IF(M6=3,4,IF(M6=4,3,IF(M6=5,2,IF(M6=6,1,0))))))</f>
        <v>6</v>
      </c>
      <c r="N7" s="28">
        <f>IF(N6=1,10,IF(N6=2,6,IF(N6=3,4,IF(N6=4,3,IF(N6=5,2,IF(N6=6,1,0))))))</f>
        <v>2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34">
        <f>IF(U6=1,10,IF(U6=2,6,IF(U6=3,4,IF(U6=4,3,IF(U6=5,2,IF(U6=6,1,0))))))</f>
        <v>0</v>
      </c>
      <c r="V7" s="28">
        <f>IF(V6=1,10,IF(V6=2,6,IF(V6=3,4,IF(V6=4,3,IF(V6=5,2,IF(V6=6,1,0))))))</f>
        <v>0</v>
      </c>
      <c r="W7" s="34">
        <f>IF(W6=1,10,IF(W6=2,6,IF(W6=3,4,IF(W6=4,3,IF(W6=5,2,IF(W6=6,1,0))))))</f>
        <v>0</v>
      </c>
      <c r="X7" s="28">
        <f>IF(X6=1,10,IF(X6=2,6,IF(X6=3,4,IF(X6=4,3,IF(X6=5,2,IF(X6=6,1,0))))))</f>
        <v>0</v>
      </c>
      <c r="Y7" s="34">
        <f>IF(Y6=1,10,IF(Y6=2,6,IF(Y6=3,4,IF(Y6=4,3,IF(Y6=5,2,IF(Y6=6,1,0))))))</f>
        <v>0</v>
      </c>
      <c r="Z7" s="34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>
        <v>8</v>
      </c>
      <c r="O8" s="69"/>
      <c r="P8" s="69"/>
      <c r="Q8" s="69"/>
      <c r="R8" s="71"/>
      <c r="S8" s="69"/>
      <c r="T8" s="69"/>
      <c r="U8" s="70"/>
      <c r="V8" s="69"/>
      <c r="W8" s="70"/>
      <c r="X8" s="69"/>
      <c r="Y8" s="70"/>
      <c r="Z8" s="70"/>
      <c r="AA8" s="69"/>
      <c r="AB8" s="69">
        <f>SUM(F9:AA9)</f>
        <v>25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1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4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34">
        <f>IF(U8=1,10,IF(U8=2,6,IF(U8=3,4,IF(U8=4,3,IF(U8=5,2,IF(U8=6,1,0))))))</f>
        <v>0</v>
      </c>
      <c r="V9" s="28">
        <f>IF(V8=1,10,IF(V8=2,6,IF(V8=3,4,IF(V8=4,3,IF(V8=5,2,IF(V8=6,1,0))))))</f>
        <v>0</v>
      </c>
      <c r="W9" s="34">
        <f>IF(W8=1,10,IF(W8=2,6,IF(W8=3,4,IF(W8=4,3,IF(W8=5,2,IF(W8=6,1,0))))))</f>
        <v>0</v>
      </c>
      <c r="X9" s="28">
        <f>IF(X8=1,10,IF(X8=2,6,IF(X8=3,4,IF(X8=4,3,IF(X8=5,2,IF(X8=6,1,0))))))</f>
        <v>0</v>
      </c>
      <c r="Y9" s="34">
        <f>IF(Y8=1,10,IF(Y8=2,6,IF(Y8=3,4,IF(Y8=4,3,IF(Y8=5,2,IF(Y8=6,1,0))))))</f>
        <v>0</v>
      </c>
      <c r="Z9" s="34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</row>
    <row r="10" spans="1:28" x14ac:dyDescent="0.25">
      <c r="A10" s="7" t="s">
        <v>23</v>
      </c>
      <c r="B10" s="7">
        <v>16</v>
      </c>
      <c r="C10" s="7" t="s">
        <v>24</v>
      </c>
      <c r="D10" s="7" t="s">
        <v>25</v>
      </c>
      <c r="E10" s="7" t="s">
        <v>25</v>
      </c>
      <c r="F10" s="7" t="s">
        <v>107</v>
      </c>
      <c r="G10" s="7">
        <v>7</v>
      </c>
      <c r="H10" s="7" t="s">
        <v>106</v>
      </c>
      <c r="I10" s="7">
        <v>3</v>
      </c>
      <c r="J10" s="21">
        <v>7</v>
      </c>
      <c r="K10" s="7">
        <v>6</v>
      </c>
      <c r="L10" s="7">
        <v>11</v>
      </c>
      <c r="M10" s="7">
        <v>4</v>
      </c>
      <c r="N10" s="7">
        <v>2</v>
      </c>
      <c r="O10" s="21"/>
      <c r="P10" s="7"/>
      <c r="Q10" s="7"/>
      <c r="R10" s="7"/>
      <c r="S10" s="7"/>
      <c r="T10" s="7"/>
      <c r="U10" s="35"/>
      <c r="V10" s="7"/>
      <c r="W10" s="35"/>
      <c r="X10" s="7"/>
      <c r="Y10" s="35"/>
      <c r="Z10" s="35"/>
      <c r="AA10" s="7"/>
      <c r="AB10" s="7">
        <f>SUM(F11:AA11)</f>
        <v>14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0</v>
      </c>
      <c r="G11" s="28">
        <f>IF(G10=1,10,IF(G10=2,6,IF(G10=3,4,IF(G10=4,3,IF(G10=5,2,IF(G10=6,1,0))))))</f>
        <v>0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4</v>
      </c>
      <c r="J11" s="28">
        <f>IF(J10=1,10,IF(J10=2,6,IF(J10=3,4,IF(J10=4,3,IF(J10=5,2,IF(J10=6,1,0))))))</f>
        <v>0</v>
      </c>
      <c r="K11" s="28">
        <f>IF(K10=1,10,IF(K10=2,6,IF(K10=3,4,IF(K10=4,3,IF(K10=5,2,IF(K10=6,1,0))))))</f>
        <v>1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3</v>
      </c>
      <c r="N11" s="28">
        <f>IF(N10=1,10,IF(N10=2,6,IF(N10=3,4,IF(N10=4,3,IF(N10=5,2,IF(N10=6,1,0))))))</f>
        <v>6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34">
        <f>IF(U10=1,10,IF(U10=2,6,IF(U10=3,4,IF(U10=4,3,IF(U10=5,2,IF(U10=6,1,0))))))</f>
        <v>0</v>
      </c>
      <c r="V11" s="28">
        <f>IF(V10=1,10,IF(V10=2,6,IF(V10=3,4,IF(V10=4,3,IF(V10=5,2,IF(V10=6,1,0))))))</f>
        <v>0</v>
      </c>
      <c r="W11" s="34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34">
        <f>IF(Y10=1,10,IF(Y10=2,6,IF(Y10=3,4,IF(Y10=4,3,IF(Y10=5,2,IF(Y10=6,1,0))))))</f>
        <v>0</v>
      </c>
      <c r="Z11" s="34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</row>
    <row r="12" spans="1:28" x14ac:dyDescent="0.25">
      <c r="A12" s="59" t="s">
        <v>26</v>
      </c>
      <c r="B12" s="59">
        <v>55</v>
      </c>
      <c r="C12" s="59" t="s">
        <v>27</v>
      </c>
      <c r="D12" s="59" t="s">
        <v>25</v>
      </c>
      <c r="E12" s="59" t="s">
        <v>25</v>
      </c>
      <c r="F12" s="59">
        <v>4</v>
      </c>
      <c r="G12" s="59">
        <v>6</v>
      </c>
      <c r="H12" s="59">
        <v>12</v>
      </c>
      <c r="I12" s="59">
        <v>5</v>
      </c>
      <c r="J12" s="59">
        <v>5</v>
      </c>
      <c r="K12" s="59">
        <v>8</v>
      </c>
      <c r="L12" s="59">
        <v>5</v>
      </c>
      <c r="M12" s="59">
        <v>5</v>
      </c>
      <c r="N12" s="59">
        <v>6</v>
      </c>
      <c r="O12" s="59"/>
      <c r="P12" s="59"/>
      <c r="Q12" s="59"/>
      <c r="R12" s="59"/>
      <c r="S12" s="59"/>
      <c r="T12" s="59"/>
      <c r="U12" s="60"/>
      <c r="V12" s="59"/>
      <c r="W12" s="60"/>
      <c r="X12" s="59"/>
      <c r="Y12" s="60"/>
      <c r="Z12" s="60"/>
      <c r="AA12" s="59"/>
      <c r="AB12" s="59">
        <f>SUM(F13:AA13)</f>
        <v>13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3</v>
      </c>
      <c r="G13" s="28">
        <f>IF(G12=1,10,IF(G12=2,6,IF(G12=3,4,IF(G12=4,3,IF(G12=5,2,IF(G12=6,1,0))))))</f>
        <v>1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2</v>
      </c>
      <c r="J13" s="28">
        <f>IF(J12=1,10,IF(J12=2,6,IF(J12=3,4,IF(J12=4,3,IF(J12=5,2,IF(J12=6,1,0))))))</f>
        <v>2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2</v>
      </c>
      <c r="M13" s="28">
        <f>IF(M12=1,10,IF(M12=2,6,IF(M12=3,4,IF(M12=4,3,IF(M12=5,2,IF(M12=6,1,0))))))</f>
        <v>2</v>
      </c>
      <c r="N13" s="28">
        <f>IF(N12=1,10,IF(N12=2,6,IF(N12=3,4,IF(N12=4,3,IF(N12=5,2,IF(N12=6,1,0))))))</f>
        <v>1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34">
        <f>IF(U12=1,10,IF(U12=2,6,IF(U12=3,4,IF(U12=4,3,IF(U12=5,2,IF(U12=6,1,0))))))</f>
        <v>0</v>
      </c>
      <c r="V13" s="28">
        <f>IF(V12=1,10,IF(V12=2,6,IF(V12=3,4,IF(V12=4,3,IF(V12=5,2,IF(V12=6,1,0))))))</f>
        <v>0</v>
      </c>
      <c r="W13" s="34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34">
        <f>IF(Y12=1,10,IF(Y12=2,6,IF(Y12=3,4,IF(Y12=4,3,IF(Y12=5,2,IF(Y12=6,1,0))))))</f>
        <v>0</v>
      </c>
      <c r="Z13" s="34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</row>
    <row r="14" spans="1:28" x14ac:dyDescent="0.25">
      <c r="A14" s="15" t="s">
        <v>51</v>
      </c>
      <c r="B14" s="15">
        <v>63</v>
      </c>
      <c r="C14" s="15" t="s">
        <v>19</v>
      </c>
      <c r="D14" s="15" t="s">
        <v>20</v>
      </c>
      <c r="E14" s="15" t="s">
        <v>20</v>
      </c>
      <c r="F14" s="15">
        <v>7</v>
      </c>
      <c r="G14" s="18">
        <v>4</v>
      </c>
      <c r="H14" s="15" t="s">
        <v>110</v>
      </c>
      <c r="I14" s="15">
        <v>8</v>
      </c>
      <c r="J14" s="15">
        <v>4</v>
      </c>
      <c r="K14" s="15">
        <v>5</v>
      </c>
      <c r="L14" s="18">
        <v>3</v>
      </c>
      <c r="M14" s="15" t="s">
        <v>113</v>
      </c>
      <c r="N14" s="15">
        <v>7</v>
      </c>
      <c r="O14" s="15"/>
      <c r="P14" s="15"/>
      <c r="Q14" s="15"/>
      <c r="R14" s="15"/>
      <c r="S14" s="15"/>
      <c r="T14" s="15"/>
      <c r="U14" s="36"/>
      <c r="V14" s="15"/>
      <c r="W14" s="36"/>
      <c r="X14" s="18"/>
      <c r="Y14" s="36"/>
      <c r="Z14" s="36"/>
      <c r="AA14" s="18"/>
      <c r="AB14" s="18">
        <f>SUM(F15:AA15)</f>
        <v>12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3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0</v>
      </c>
      <c r="J15" s="28">
        <f>IF(J14=1,10,IF(J14=2,6,IF(J14=3,4,IF(J14=4,3,IF(J14=5,2,IF(J14=6,1,0))))))</f>
        <v>3</v>
      </c>
      <c r="K15" s="28">
        <f>IF(K14=1,10,IF(K14=2,6,IF(K14=3,4,IF(K14=4,3,IF(K14=5,2,IF(K14=6,1,0))))))</f>
        <v>2</v>
      </c>
      <c r="L15" s="28">
        <f>IF(L14=1,10,IF(L14=2,6,IF(L14=3,4,IF(L14=4,3,IF(L14=5,2,IF(L14=6,1,0))))))</f>
        <v>4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34">
        <f>IF(U14=1,10,IF(U14=2,6,IF(U14=3,4,IF(U14=4,3,IF(U14=5,2,IF(U14=6,1,0))))))</f>
        <v>0</v>
      </c>
      <c r="V15" s="28">
        <f>IF(V14=1,10,IF(V14=2,6,IF(V14=3,4,IF(V14=4,3,IF(V14=5,2,IF(V14=6,1,0))))))</f>
        <v>0</v>
      </c>
      <c r="W15" s="34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34">
        <f>IF(Y14=1,10,IF(Y14=2,6,IF(Y14=3,4,IF(Y14=4,3,IF(Y14=5,2,IF(Y14=6,1,0))))))</f>
        <v>0</v>
      </c>
      <c r="Z15" s="34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>
        <v>9</v>
      </c>
      <c r="O16" s="24"/>
      <c r="P16" s="8"/>
      <c r="Q16" s="8"/>
      <c r="R16" s="8"/>
      <c r="S16" s="8"/>
      <c r="T16" s="8"/>
      <c r="U16" s="41"/>
      <c r="V16" s="24"/>
      <c r="W16" s="41"/>
      <c r="X16" s="8"/>
      <c r="Y16" s="41"/>
      <c r="Z16" s="41"/>
      <c r="AA16" s="8"/>
      <c r="AB16" s="8">
        <f>SUM(F17:AA17)</f>
        <v>5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1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3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1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34">
        <f>IF(U16=1,10,IF(U16=2,6,IF(U16=3,4,IF(U16=4,3,IF(U16=5,2,IF(U16=6,1,0))))))</f>
        <v>0</v>
      </c>
      <c r="V17" s="28">
        <f>IF(V16=1,10,IF(V16=2,6,IF(V16=3,4,IF(V16=4,3,IF(V16=5,2,IF(V16=6,1,0))))))</f>
        <v>0</v>
      </c>
      <c r="W17" s="34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34">
        <f>IF(Y16=1,10,IF(Y16=2,6,IF(Y16=3,4,IF(Y16=4,3,IF(Y16=5,2,IF(Y16=6,1,0))))))</f>
        <v>0</v>
      </c>
      <c r="Z17" s="34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19">
        <v>8</v>
      </c>
      <c r="N18" s="2">
        <v>14</v>
      </c>
      <c r="O18" s="2"/>
      <c r="P18" s="2"/>
      <c r="Q18" s="2"/>
      <c r="R18" s="2"/>
      <c r="S18" s="2"/>
      <c r="T18" s="2"/>
      <c r="U18" s="38"/>
      <c r="V18" s="2"/>
      <c r="W18" s="38"/>
      <c r="X18" s="2"/>
      <c r="Y18" s="38"/>
      <c r="Z18" s="38"/>
      <c r="AA18" s="2"/>
      <c r="AB18" s="2">
        <f>SUM(F19:AA19)</f>
        <v>4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4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34">
        <f>IF(U18=1,10,IF(U18=2,6,IF(U18=3,4,IF(U18=4,3,IF(U18=5,2,IF(U18=6,1,0))))))</f>
        <v>0</v>
      </c>
      <c r="V19" s="28">
        <f>IF(V18=1,10,IF(V18=2,6,IF(V18=3,4,IF(V18=4,3,IF(V18=5,2,IF(V18=6,1,0))))))</f>
        <v>0</v>
      </c>
      <c r="W19" s="34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34">
        <f>IF(Y18=1,10,IF(Y18=2,6,IF(Y18=3,4,IF(Y18=4,3,IF(Y18=5,2,IF(Y18=6,1,0))))))</f>
        <v>0</v>
      </c>
      <c r="Z19" s="34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5">
        <v>17</v>
      </c>
      <c r="K20" s="65">
        <v>9</v>
      </c>
      <c r="L20" s="65">
        <v>17</v>
      </c>
      <c r="M20" s="65">
        <v>13</v>
      </c>
      <c r="N20" s="65">
        <v>4</v>
      </c>
      <c r="O20" s="68"/>
      <c r="P20" s="65"/>
      <c r="Q20" s="65"/>
      <c r="R20" s="65"/>
      <c r="S20" s="65"/>
      <c r="T20" s="65"/>
      <c r="U20" s="66"/>
      <c r="V20" s="65"/>
      <c r="W20" s="66"/>
      <c r="X20" s="65"/>
      <c r="Y20" s="66"/>
      <c r="Z20" s="66"/>
      <c r="AA20" s="65"/>
      <c r="AB20" s="65">
        <f>SUM(F21:AA21)</f>
        <v>4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1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3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34">
        <f>IF(U20=1,10,IF(U20=2,6,IF(U20=3,4,IF(U20=4,3,IF(U20=5,2,IF(U20=6,1,0))))))</f>
        <v>0</v>
      </c>
      <c r="V21" s="28">
        <f>IF(V20=1,10,IF(V20=2,6,IF(V20=3,4,IF(V20=4,3,IF(V20=5,2,IF(V20=6,1,0))))))</f>
        <v>0</v>
      </c>
      <c r="W21" s="34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34">
        <f>IF(Y20=1,10,IF(Y20=2,6,IF(Y20=3,4,IF(Y20=4,3,IF(Y20=5,2,IF(Y20=6,1,0))))))</f>
        <v>0</v>
      </c>
      <c r="Z21" s="34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72" t="s">
        <v>102</v>
      </c>
      <c r="B22" s="72">
        <v>2</v>
      </c>
      <c r="C22" s="72" t="s">
        <v>103</v>
      </c>
      <c r="D22" s="72" t="s">
        <v>53</v>
      </c>
      <c r="E22" s="72" t="s">
        <v>20</v>
      </c>
      <c r="F22" s="72">
        <v>12</v>
      </c>
      <c r="G22" s="72">
        <v>16</v>
      </c>
      <c r="H22" s="72" t="s">
        <v>106</v>
      </c>
      <c r="I22" s="72">
        <v>16</v>
      </c>
      <c r="J22" s="72">
        <v>20</v>
      </c>
      <c r="K22" s="72">
        <v>18</v>
      </c>
      <c r="L22" s="72">
        <v>20</v>
      </c>
      <c r="M22" s="72" t="s">
        <v>118</v>
      </c>
      <c r="N22" s="72">
        <v>10</v>
      </c>
      <c r="O22" s="72"/>
      <c r="P22" s="72"/>
      <c r="Q22" s="72"/>
      <c r="R22" s="72"/>
      <c r="S22" s="72"/>
      <c r="T22" s="72"/>
      <c r="U22" s="73"/>
      <c r="V22" s="72"/>
      <c r="W22" s="73"/>
      <c r="X22" s="73"/>
      <c r="Y22" s="73"/>
      <c r="Z22" s="73"/>
      <c r="AA22" s="74"/>
      <c r="AB22" s="74">
        <f>SUM(F23:AA23)</f>
        <v>0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34">
        <f>IF(U22=1,10,IF(U22=2,6,IF(U22=3,4,IF(U22=4,3,IF(U22=5,2,IF(U22=6,1,0))))))</f>
        <v>0</v>
      </c>
      <c r="V23" s="28">
        <f>IF(V22=1,10,IF(V22=2,6,IF(V22=3,4,IF(V22=4,3,IF(V22=5,2,IF(V22=6,1,0))))))</f>
        <v>0</v>
      </c>
      <c r="W23" s="34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34">
        <f>IF(Y22=1,10,IF(Y22=2,6,IF(Y22=3,4,IF(Y22=4,3,IF(Y22=5,2,IF(Y22=6,1,0))))))</f>
        <v>0</v>
      </c>
      <c r="Z23" s="34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53" t="s">
        <v>48</v>
      </c>
      <c r="B24" s="53">
        <v>10</v>
      </c>
      <c r="C24" s="53" t="s">
        <v>35</v>
      </c>
      <c r="D24" s="53" t="s">
        <v>33</v>
      </c>
      <c r="E24" s="53" t="s">
        <v>34</v>
      </c>
      <c r="F24" s="58">
        <v>9</v>
      </c>
      <c r="G24" s="53">
        <v>9</v>
      </c>
      <c r="H24" s="53" t="s">
        <v>106</v>
      </c>
      <c r="I24" s="53">
        <v>14</v>
      </c>
      <c r="J24" s="53">
        <v>8</v>
      </c>
      <c r="K24" s="53">
        <v>7</v>
      </c>
      <c r="L24" s="53">
        <v>10</v>
      </c>
      <c r="M24" s="53">
        <v>12</v>
      </c>
      <c r="N24" s="53">
        <v>13</v>
      </c>
      <c r="O24" s="53"/>
      <c r="P24" s="53"/>
      <c r="Q24" s="53"/>
      <c r="R24" s="53"/>
      <c r="S24" s="53"/>
      <c r="T24" s="53"/>
      <c r="U24" s="54"/>
      <c r="V24" s="53"/>
      <c r="W24" s="54"/>
      <c r="X24" s="53"/>
      <c r="Y24" s="54"/>
      <c r="Z24" s="54"/>
      <c r="AA24" s="53"/>
      <c r="AB24" s="53">
        <f>SUM(F25:AA25)</f>
        <v>0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34">
        <f>IF(U24=1,10,IF(U24=2,6,IF(U24=3,4,IF(U24=4,3,IF(U24=5,2,IF(U24=6,1,0))))))</f>
        <v>0</v>
      </c>
      <c r="V25" s="28">
        <f>IF(V24=1,10,IF(V24=2,6,IF(V24=3,4,IF(V24=4,3,IF(V24=5,2,IF(V24=6,1,0))))))</f>
        <v>0</v>
      </c>
      <c r="W25" s="34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34">
        <f>IF(Y24=1,10,IF(Y24=2,6,IF(Y24=3,4,IF(Y24=4,3,IF(Y24=5,2,IF(Y24=6,1,0))))))</f>
        <v>0</v>
      </c>
      <c r="Z25" s="34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3" t="s">
        <v>95</v>
      </c>
      <c r="B26" s="3">
        <v>20</v>
      </c>
      <c r="C26" s="3" t="s">
        <v>96</v>
      </c>
      <c r="D26" s="3" t="s">
        <v>39</v>
      </c>
      <c r="E26" s="3" t="s">
        <v>25</v>
      </c>
      <c r="F26" s="4">
        <v>13</v>
      </c>
      <c r="G26" s="4">
        <v>12</v>
      </c>
      <c r="H26" s="3" t="s">
        <v>106</v>
      </c>
      <c r="I26" s="3">
        <v>13</v>
      </c>
      <c r="J26" s="3">
        <v>10</v>
      </c>
      <c r="K26" s="3">
        <v>19</v>
      </c>
      <c r="L26" s="3">
        <v>18</v>
      </c>
      <c r="M26" s="3">
        <v>17</v>
      </c>
      <c r="N26" s="3">
        <v>18</v>
      </c>
      <c r="O26" s="4"/>
      <c r="P26" s="3"/>
      <c r="Q26" s="4"/>
      <c r="R26" s="4"/>
      <c r="S26" s="3"/>
      <c r="T26" s="3"/>
      <c r="U26" s="40"/>
      <c r="V26" s="3"/>
      <c r="W26" s="40"/>
      <c r="X26" s="4"/>
      <c r="Y26" s="40"/>
      <c r="Z26" s="40"/>
      <c r="AA26" s="4"/>
      <c r="AB26" s="4">
        <f>SUM(F27:AA27)</f>
        <v>0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34">
        <f>IF(U26=1,10,IF(U26=2,6,IF(U26=3,4,IF(U26=4,3,IF(U26=5,2,IF(U26=6,1,0))))))</f>
        <v>0</v>
      </c>
      <c r="V27" s="28">
        <f>IF(V26=1,10,IF(V26=2,6,IF(V26=3,4,IF(V26=4,3,IF(V26=5,2,IF(V26=6,1,0))))))</f>
        <v>0</v>
      </c>
      <c r="W27" s="34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34">
        <f>IF(Y26=1,10,IF(Y26=2,6,IF(Y26=3,4,IF(Y26=4,3,IF(Y26=5,2,IF(Y26=6,1,0))))))</f>
        <v>0</v>
      </c>
      <c r="Z27" s="34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50" t="s">
        <v>50</v>
      </c>
      <c r="B28" s="50">
        <v>22</v>
      </c>
      <c r="C28" s="50" t="s">
        <v>49</v>
      </c>
      <c r="D28" s="50" t="s">
        <v>76</v>
      </c>
      <c r="E28" s="50" t="s">
        <v>108</v>
      </c>
      <c r="F28" s="50">
        <v>11</v>
      </c>
      <c r="G28" s="50">
        <v>11</v>
      </c>
      <c r="H28" s="50">
        <v>10</v>
      </c>
      <c r="I28" s="57">
        <v>10</v>
      </c>
      <c r="J28" s="50">
        <v>11</v>
      </c>
      <c r="K28" s="50">
        <v>15</v>
      </c>
      <c r="L28" s="50">
        <v>12</v>
      </c>
      <c r="M28" s="50">
        <v>14</v>
      </c>
      <c r="N28" s="50">
        <v>19</v>
      </c>
      <c r="O28" s="50"/>
      <c r="P28" s="50"/>
      <c r="Q28" s="57"/>
      <c r="R28" s="57"/>
      <c r="S28" s="50"/>
      <c r="T28" s="50"/>
      <c r="U28" s="52"/>
      <c r="V28" s="50"/>
      <c r="W28" s="52"/>
      <c r="X28" s="50"/>
      <c r="Y28" s="52"/>
      <c r="Z28" s="52"/>
      <c r="AA28" s="50"/>
      <c r="AB28" s="50">
        <f>SUM(F29:AA29)</f>
        <v>0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34">
        <f>IF(U28=1,10,IF(U28=2,6,IF(U28=3,4,IF(U28=4,3,IF(U28=5,2,IF(U28=6,1,0))))))</f>
        <v>0</v>
      </c>
      <c r="V29" s="28">
        <f>IF(V28=1,10,IF(V28=2,6,IF(V28=3,4,IF(V28=4,3,IF(V28=5,2,IF(V28=6,1,0))))))</f>
        <v>0</v>
      </c>
      <c r="W29" s="34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34">
        <f>IF(Y28=1,10,IF(Y28=2,6,IF(Y28=3,4,IF(Y28=4,3,IF(Y28=5,2,IF(Y28=6,1,0))))))</f>
        <v>0</v>
      </c>
      <c r="Z29" s="34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5" t="s">
        <v>87</v>
      </c>
      <c r="B30" s="5">
        <v>23</v>
      </c>
      <c r="C30" s="5" t="s">
        <v>89</v>
      </c>
      <c r="D30" s="5" t="s">
        <v>53</v>
      </c>
      <c r="E30" s="5" t="s">
        <v>20</v>
      </c>
      <c r="F30" s="5">
        <v>10</v>
      </c>
      <c r="G30" s="5" t="s">
        <v>109</v>
      </c>
      <c r="H30" s="42" t="s">
        <v>106</v>
      </c>
      <c r="I30" s="5">
        <v>12</v>
      </c>
      <c r="J30" s="5">
        <v>14</v>
      </c>
      <c r="K30" s="5">
        <v>14</v>
      </c>
      <c r="L30" s="5">
        <v>16</v>
      </c>
      <c r="M30" s="5">
        <v>7</v>
      </c>
      <c r="N30" s="5">
        <v>11</v>
      </c>
      <c r="O30" s="5"/>
      <c r="P30" s="5"/>
      <c r="Q30" s="5"/>
      <c r="R30" s="5"/>
      <c r="S30" s="5"/>
      <c r="T30" s="5"/>
      <c r="U30" s="42"/>
      <c r="V30" s="5"/>
      <c r="W30" s="42"/>
      <c r="X30" s="20"/>
      <c r="Y30" s="42"/>
      <c r="Z30" s="42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34">
        <f>IF(U30=1,10,IF(U30=2,6,IF(U30=3,4,IF(U30=4,3,IF(U30=5,2,IF(U30=6,1,0))))))</f>
        <v>0</v>
      </c>
      <c r="V31" s="28">
        <f>IF(V30=1,10,IF(V30=2,6,IF(V30=3,4,IF(V30=4,3,IF(V30=5,2,IF(V30=6,1,0))))))</f>
        <v>0</v>
      </c>
      <c r="W31" s="34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34">
        <f>IF(Y30=1,10,IF(Y30=2,6,IF(Y30=3,4,IF(Y30=4,3,IF(Y30=5,2,IF(Y30=6,1,0))))))</f>
        <v>0</v>
      </c>
      <c r="Z31" s="34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48" t="s">
        <v>94</v>
      </c>
      <c r="B32" s="48">
        <v>24</v>
      </c>
      <c r="C32" s="48" t="s">
        <v>86</v>
      </c>
      <c r="D32" s="48" t="s">
        <v>104</v>
      </c>
      <c r="E32" s="48" t="s">
        <v>25</v>
      </c>
      <c r="F32" s="48">
        <v>16</v>
      </c>
      <c r="G32" s="48">
        <v>13</v>
      </c>
      <c r="H32" s="48">
        <v>9</v>
      </c>
      <c r="I32" s="48" t="s">
        <v>112</v>
      </c>
      <c r="J32" s="48">
        <v>16</v>
      </c>
      <c r="K32" s="48">
        <v>13</v>
      </c>
      <c r="L32" s="48">
        <v>9</v>
      </c>
      <c r="M32" s="48">
        <v>16</v>
      </c>
      <c r="N32" s="48">
        <v>12</v>
      </c>
      <c r="O32" s="48"/>
      <c r="P32" s="48"/>
      <c r="Q32" s="48"/>
      <c r="R32" s="48"/>
      <c r="S32" s="48"/>
      <c r="T32" s="48"/>
      <c r="U32" s="49"/>
      <c r="V32" s="48"/>
      <c r="W32" s="49"/>
      <c r="X32" s="56"/>
      <c r="Y32" s="49"/>
      <c r="Z32" s="49"/>
      <c r="AA32" s="56"/>
      <c r="AB32" s="56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34">
        <f>IF(U32=1,10,IF(U32=2,6,IF(U32=3,4,IF(U32=4,3,IF(U32=5,2,IF(U32=6,1,0))))))</f>
        <v>0</v>
      </c>
      <c r="V33" s="28">
        <f>IF(V32=1,10,IF(V32=2,6,IF(V32=3,4,IF(V32=4,3,IF(V32=5,2,IF(V32=6,1,0))))))</f>
        <v>0</v>
      </c>
      <c r="W33" s="34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34">
        <f>IF(Y32=1,10,IF(Y32=2,6,IF(Y32=3,4,IF(Y32=4,3,IF(Y32=5,2,IF(Y32=6,1,0))))))</f>
        <v>0</v>
      </c>
      <c r="Z33" s="34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62" t="s">
        <v>97</v>
      </c>
      <c r="B34" s="62">
        <v>27</v>
      </c>
      <c r="C34" s="62" t="s">
        <v>38</v>
      </c>
      <c r="D34" s="62" t="s">
        <v>39</v>
      </c>
      <c r="E34" s="62" t="s">
        <v>25</v>
      </c>
      <c r="F34" s="62">
        <v>15</v>
      </c>
      <c r="G34" s="62">
        <v>12</v>
      </c>
      <c r="H34" s="62">
        <v>7</v>
      </c>
      <c r="I34" s="62">
        <v>17</v>
      </c>
      <c r="J34" s="62">
        <v>15</v>
      </c>
      <c r="K34" s="62">
        <v>17</v>
      </c>
      <c r="L34" s="62">
        <v>15</v>
      </c>
      <c r="M34" s="62">
        <v>15</v>
      </c>
      <c r="N34" s="62" t="s">
        <v>117</v>
      </c>
      <c r="O34" s="62"/>
      <c r="P34" s="62"/>
      <c r="Q34" s="62"/>
      <c r="R34" s="62"/>
      <c r="S34" s="63"/>
      <c r="T34" s="62"/>
      <c r="U34" s="64"/>
      <c r="V34" s="62"/>
      <c r="W34" s="64"/>
      <c r="X34" s="62"/>
      <c r="Y34" s="64"/>
      <c r="Z34" s="64"/>
      <c r="AA34" s="62"/>
      <c r="AB34" s="62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34">
        <f>IF(U34=1,10,IF(U34=2,6,IF(U34=3,4,IF(U34=4,3,IF(U34=5,2,IF(U34=6,1,0))))))</f>
        <v>0</v>
      </c>
      <c r="V35" s="28">
        <f>IF(V34=1,10,IF(V34=2,6,IF(V34=3,4,IF(V34=4,3,IF(V34=5,2,IF(V34=6,1,0))))))</f>
        <v>0</v>
      </c>
      <c r="W35" s="34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34">
        <f>IF(Y34=1,10,IF(Y34=2,6,IF(Y34=3,4,IF(Y34=4,3,IF(Y34=5,2,IF(Y34=6,1,0))))))</f>
        <v>0</v>
      </c>
      <c r="Z35" s="34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9" t="s">
        <v>98</v>
      </c>
      <c r="B36" s="9">
        <v>21</v>
      </c>
      <c r="C36" s="9" t="s">
        <v>29</v>
      </c>
      <c r="D36" s="9" t="s">
        <v>76</v>
      </c>
      <c r="E36" s="9" t="s">
        <v>108</v>
      </c>
      <c r="F36" s="9">
        <v>14</v>
      </c>
      <c r="G36" s="9">
        <v>14</v>
      </c>
      <c r="H36" s="9" t="s">
        <v>106</v>
      </c>
      <c r="I36" s="9" t="s">
        <v>112</v>
      </c>
      <c r="J36" s="9">
        <v>18</v>
      </c>
      <c r="K36" s="9">
        <v>12</v>
      </c>
      <c r="L36" s="23">
        <v>14</v>
      </c>
      <c r="M36" s="9">
        <v>18</v>
      </c>
      <c r="N36" s="9">
        <v>17</v>
      </c>
      <c r="O36" s="9"/>
      <c r="P36" s="9"/>
      <c r="Q36" s="9"/>
      <c r="R36" s="23"/>
      <c r="S36" s="9"/>
      <c r="T36" s="9"/>
      <c r="U36" s="33"/>
      <c r="V36" s="9"/>
      <c r="W36" s="33"/>
      <c r="X36" s="9"/>
      <c r="Y36" s="33"/>
      <c r="Z36" s="33"/>
      <c r="AA36" s="9"/>
      <c r="AB36" s="9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34">
        <f>IF(U36=1,10,IF(U36=2,6,IF(U36=3,4,IF(U36=4,3,IF(U36=5,2,IF(U36=6,1,0))))))</f>
        <v>0</v>
      </c>
      <c r="V37" s="28">
        <f>IF(V36=1,10,IF(V36=2,6,IF(V36=3,4,IF(V36=4,3,IF(V36=5,2,IF(V36=6,1,0))))))</f>
        <v>0</v>
      </c>
      <c r="W37" s="34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34">
        <f>IF(Y36=1,10,IF(Y36=2,6,IF(Y36=3,4,IF(Y36=4,3,IF(Y36=5,2,IF(Y36=6,1,0))))))</f>
        <v>0</v>
      </c>
      <c r="Z37" s="34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11" t="s">
        <v>21</v>
      </c>
      <c r="B38" s="11">
        <v>77</v>
      </c>
      <c r="C38" s="11" t="s">
        <v>22</v>
      </c>
      <c r="D38" s="11" t="s">
        <v>104</v>
      </c>
      <c r="E38" s="11" t="s">
        <v>25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>
        <v>11</v>
      </c>
      <c r="L38" s="11">
        <v>19</v>
      </c>
      <c r="M38" s="11">
        <v>10</v>
      </c>
      <c r="N38" s="11">
        <v>15</v>
      </c>
      <c r="O38" s="22"/>
      <c r="P38" s="11"/>
      <c r="Q38" s="11"/>
      <c r="R38" s="11"/>
      <c r="S38" s="11"/>
      <c r="T38" s="11"/>
      <c r="U38" s="39"/>
      <c r="V38" s="11"/>
      <c r="W38" s="39"/>
      <c r="X38" s="11"/>
      <c r="Y38" s="39"/>
      <c r="Z38" s="39"/>
      <c r="AA38" s="11"/>
      <c r="AB38" s="11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34">
        <f>IF(U38=1,10,IF(U38=2,6,IF(U38=3,4,IF(U38=4,3,IF(U38=5,2,IF(U38=6,1,0))))))</f>
        <v>0</v>
      </c>
      <c r="V39" s="28">
        <f>IF(V38=1,10,IF(V38=2,6,IF(V38=3,4,IF(V38=4,3,IF(V38=5,2,IF(V38=6,1,0))))))</f>
        <v>0</v>
      </c>
      <c r="W39" s="34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34">
        <f>IF(Y38=1,10,IF(Y38=2,6,IF(Y38=3,4,IF(Y38=4,3,IF(Y38=5,2,IF(Y38=6,1,0))))))</f>
        <v>0</v>
      </c>
      <c r="Z39" s="34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6" t="s">
        <v>101</v>
      </c>
      <c r="B40" s="6">
        <v>81</v>
      </c>
      <c r="C40" s="6" t="s">
        <v>41</v>
      </c>
      <c r="D40" s="6" t="s">
        <v>42</v>
      </c>
      <c r="E40" s="6" t="s">
        <v>20</v>
      </c>
      <c r="F40" s="6" t="s">
        <v>107</v>
      </c>
      <c r="G40" s="6">
        <v>15</v>
      </c>
      <c r="H40" s="6">
        <v>8</v>
      </c>
      <c r="I40" s="6">
        <v>11</v>
      </c>
      <c r="J40" s="6">
        <v>19</v>
      </c>
      <c r="K40" s="6">
        <v>10</v>
      </c>
      <c r="L40" s="6">
        <v>13</v>
      </c>
      <c r="M40" s="6">
        <v>11</v>
      </c>
      <c r="N40" s="6">
        <v>16</v>
      </c>
      <c r="O40" s="6"/>
      <c r="P40" s="6"/>
      <c r="Q40" s="6"/>
      <c r="R40" s="6"/>
      <c r="S40" s="6"/>
      <c r="T40" s="6"/>
      <c r="U40" s="37"/>
      <c r="V40" s="25"/>
      <c r="W40" s="37"/>
      <c r="X40" s="6"/>
      <c r="Y40" s="37"/>
      <c r="Z40" s="37"/>
      <c r="AA40" s="6"/>
      <c r="AB40" s="6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9" t="s">
        <v>77</v>
      </c>
      <c r="B2" s="10" t="s">
        <v>108</v>
      </c>
      <c r="C2" s="10" t="s">
        <v>68</v>
      </c>
      <c r="D2" s="10">
        <f>'2023 Driver Ranking'!AD2+'2023 Driver Ranking'!AD4</f>
        <v>377</v>
      </c>
      <c r="E2" s="10">
        <f>'2023 Driver Ranking'!AE2+'2023 Driver Ranking'!AE4</f>
        <v>342</v>
      </c>
    </row>
    <row r="3" spans="1:5" x14ac:dyDescent="0.25">
      <c r="A3" s="15" t="s">
        <v>63</v>
      </c>
      <c r="B3" s="15" t="s">
        <v>63</v>
      </c>
      <c r="C3" s="15" t="s">
        <v>65</v>
      </c>
      <c r="D3" s="15">
        <f>'2023 Driver Ranking'!AD8+'2023 Driver Ranking'!AD12</f>
        <v>178</v>
      </c>
      <c r="E3" s="15">
        <f>'2023 Driver Ranking'!AE8+'2023 Driver Ranking'!AE12</f>
        <v>168</v>
      </c>
    </row>
    <row r="4" spans="1:5" x14ac:dyDescent="0.25">
      <c r="A4" s="8" t="s">
        <v>105</v>
      </c>
      <c r="B4" s="8" t="s">
        <v>20</v>
      </c>
      <c r="C4" s="8" t="s">
        <v>73</v>
      </c>
      <c r="D4" s="8">
        <f>'2023 Driver Ranking'!AD6+'2023 Driver Ranking'!AD16</f>
        <v>175</v>
      </c>
      <c r="E4" s="8">
        <f>'2023 Driver Ranking'!AE6+'2023 Driver Ranking'!AE16</f>
        <v>162</v>
      </c>
    </row>
    <row r="5" spans="1:5" x14ac:dyDescent="0.25">
      <c r="A5" s="7" t="s">
        <v>64</v>
      </c>
      <c r="B5" s="7" t="s">
        <v>64</v>
      </c>
      <c r="C5" s="7" t="s">
        <v>67</v>
      </c>
      <c r="D5" s="7">
        <f>'2023 Driver Ranking'!AD10+'2023 Driver Ranking'!AD14</f>
        <v>154</v>
      </c>
      <c r="E5" s="7">
        <f>'2023 Driver Ranking'!AE10+'2023 Driver Ranking'!AE14</f>
        <v>137</v>
      </c>
    </row>
    <row r="6" spans="1:5" x14ac:dyDescent="0.25">
      <c r="A6" s="2" t="s">
        <v>33</v>
      </c>
      <c r="B6" s="2" t="s">
        <v>34</v>
      </c>
      <c r="C6" s="2" t="s">
        <v>69</v>
      </c>
      <c r="D6" s="2">
        <f>'2023 Driver Ranking'!AD18+'2023 Driver Ranking'!AD22</f>
        <v>47</v>
      </c>
      <c r="E6" s="2">
        <f>'2023 Driver Ranking'!AE18+'2023 Driver Ranking'!AE22</f>
        <v>45</v>
      </c>
    </row>
    <row r="7" spans="1:5" x14ac:dyDescent="0.25">
      <c r="A7" s="6" t="s">
        <v>42</v>
      </c>
      <c r="B7" s="6" t="s">
        <v>20</v>
      </c>
      <c r="C7" s="6" t="s">
        <v>73</v>
      </c>
      <c r="D7" s="6">
        <f>'2023 Driver Ranking'!AD20+'2023 Driver Ranking'!AD28</f>
        <v>29</v>
      </c>
      <c r="E7" s="6">
        <f>'2023 Driver Ranking'!AE20+'2023 Driver Ranking'!AE28</f>
        <v>29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Ranking'!AD24+'2023 Driver Ranking'!AD36</f>
        <v>11</v>
      </c>
      <c r="E8" s="3">
        <f>'2023 Driver Ranking'!AE24+'2023 Driver Ranking'!AE36</f>
        <v>8</v>
      </c>
    </row>
    <row r="9" spans="1:5" x14ac:dyDescent="0.25">
      <c r="A9" s="11" t="s">
        <v>104</v>
      </c>
      <c r="B9" s="11" t="s">
        <v>25</v>
      </c>
      <c r="C9" s="11" t="s">
        <v>71</v>
      </c>
      <c r="D9" s="11">
        <f>'2023 Driver Ranking'!AD30+'2023 Driver Ranking'!AD32</f>
        <v>9</v>
      </c>
      <c r="E9" s="11">
        <f>'2023 Driver Ranking'!AE30+'2023 Driver Ranking'!AE32</f>
        <v>9</v>
      </c>
    </row>
    <row r="10" spans="1:5" x14ac:dyDescent="0.25">
      <c r="A10" s="5" t="s">
        <v>53</v>
      </c>
      <c r="B10" s="5" t="s">
        <v>20</v>
      </c>
      <c r="C10" s="5" t="s">
        <v>73</v>
      </c>
      <c r="D10" s="5">
        <f>'2023 Driver Ranking'!AD26+'2023 Driver Ranking'!AD38</f>
        <v>7</v>
      </c>
      <c r="E10" s="5">
        <f>'2023 Driver Ranking'!AE26+'2023 Driver Ranking'!AE38</f>
        <v>7</v>
      </c>
    </row>
    <row r="11" spans="1:5" x14ac:dyDescent="0.25">
      <c r="A11" s="9" t="s">
        <v>76</v>
      </c>
      <c r="B11" s="10" t="s">
        <v>108</v>
      </c>
      <c r="C11" s="10" t="s">
        <v>66</v>
      </c>
      <c r="D11" s="10">
        <f>'2023 Driver Ranking'!AD34+'2023 Driver Ranking'!AD40</f>
        <v>2</v>
      </c>
      <c r="E11" s="10">
        <f>'2023 Driver Ranking'!AE34+'2023 Driver Ranking'!AE40</f>
        <v>2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'2003-2009 Driver Ranking'!AB2+'2003-2009 Driver Ranking'!AB4</f>
        <v>140</v>
      </c>
    </row>
    <row r="3" spans="1:4" x14ac:dyDescent="0.25">
      <c r="A3" s="15" t="s">
        <v>63</v>
      </c>
      <c r="B3" s="15" t="s">
        <v>63</v>
      </c>
      <c r="C3" s="15" t="s">
        <v>65</v>
      </c>
      <c r="D3" s="15">
        <f>'2003-2009 Driver Ranking'!AB8+'2003-2009 Driver Ranking'!AB14</f>
        <v>67</v>
      </c>
    </row>
    <row r="4" spans="1:4" x14ac:dyDescent="0.25">
      <c r="A4" s="8" t="s">
        <v>105</v>
      </c>
      <c r="B4" s="8" t="s">
        <v>20</v>
      </c>
      <c r="C4" s="8" t="s">
        <v>73</v>
      </c>
      <c r="D4" s="8">
        <f>'2003-2009 Driver Ranking'!AB6+'2003-2009 Driver Ranking'!AB16</f>
        <v>64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'2003-2009 Driver Ranking'!AB10+'2003-2009 Driver Ranking'!AB12</f>
        <v>54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'2003-2009 Driver Ranking'!AB18+'2003-2009 Driver Ranking'!AB22</f>
        <v>12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'2003-2009 Driver Ranking'!AB20+'2003-2009 Driver Ranking'!AB30</f>
        <v>9</v>
      </c>
    </row>
    <row r="8" spans="1:4" x14ac:dyDescent="0.25">
      <c r="A8" s="3" t="s">
        <v>39</v>
      </c>
      <c r="B8" s="3" t="s">
        <v>25</v>
      </c>
      <c r="C8" s="3" t="s">
        <v>70</v>
      </c>
      <c r="D8" s="3">
        <f>'2003-2009 Driver Ranking'!AB24+'2003-2009 Driver Ranking'!AB34</f>
        <v>2</v>
      </c>
    </row>
    <row r="9" spans="1:4" x14ac:dyDescent="0.25">
      <c r="A9" s="5" t="s">
        <v>53</v>
      </c>
      <c r="B9" s="5" t="s">
        <v>20</v>
      </c>
      <c r="C9" s="5" t="s">
        <v>73</v>
      </c>
      <c r="D9" s="5">
        <f>'2003-2009 Driver Ranking'!AB26+'2003-2009 Driver Ranking'!AB32</f>
        <v>2</v>
      </c>
    </row>
    <row r="10" spans="1:4" x14ac:dyDescent="0.25">
      <c r="A10" s="11" t="s">
        <v>104</v>
      </c>
      <c r="B10" s="11" t="s">
        <v>25</v>
      </c>
      <c r="C10" s="11" t="s">
        <v>71</v>
      </c>
      <c r="D10" s="11">
        <f>'2003-2009 Driver Ranking'!AB28+'2003-2009 Driver Ranking'!AB38</f>
        <v>1</v>
      </c>
    </row>
    <row r="11" spans="1:4" x14ac:dyDescent="0.25">
      <c r="A11" s="9" t="s">
        <v>76</v>
      </c>
      <c r="B11" s="10" t="s">
        <v>108</v>
      </c>
      <c r="C11" s="10" t="s">
        <v>66</v>
      </c>
      <c r="D11" s="10">
        <f>'2003-2009 Driver Ranking'!AB36+'2003-2009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'1991-2002 Driver Ranking'!AB2+'1991-2002 Driver Ranking'!AB4</f>
        <v>124</v>
      </c>
    </row>
    <row r="3" spans="1:4" x14ac:dyDescent="0.25">
      <c r="A3" s="8" t="s">
        <v>105</v>
      </c>
      <c r="B3" s="8" t="s">
        <v>20</v>
      </c>
      <c r="C3" s="8" t="s">
        <v>73</v>
      </c>
      <c r="D3" s="8">
        <f>'1991-2002 Driver Ranking'!AB6+'1991-2002 Driver Ranking'!AB16</f>
        <v>38</v>
      </c>
    </row>
    <row r="4" spans="1:4" x14ac:dyDescent="0.25">
      <c r="A4" s="15" t="s">
        <v>63</v>
      </c>
      <c r="B4" s="15" t="s">
        <v>63</v>
      </c>
      <c r="C4" s="15" t="s">
        <v>65</v>
      </c>
      <c r="D4" s="15">
        <f>'1991-2002 Driver Ranking'!AB8+'1991-2002 Driver Ranking'!AB14</f>
        <v>37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'1991-2002 Driver Ranking'!AB10+'1991-2002 Driver Ranking'!AB12</f>
        <v>27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'1991-2002 Driver Ranking'!AB18+'1991-2002 Driver Ranking'!AB24</f>
        <v>4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'1991-2002 Driver Ranking'!AB20+'1991-2002 Driver Ranking'!AB40</f>
        <v>4</v>
      </c>
    </row>
    <row r="8" spans="1:4" x14ac:dyDescent="0.25">
      <c r="A8" s="11" t="s">
        <v>104</v>
      </c>
      <c r="B8" s="11" t="s">
        <v>25</v>
      </c>
      <c r="C8" s="11" t="s">
        <v>71</v>
      </c>
      <c r="D8" s="11">
        <f>'1991-2002 Driver Ranking'!AB32+'1991-2002 Driver Ranking'!AB38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Ranking'!AB26+'1991-2002 Driver Ranking'!AB34</f>
        <v>0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'1991-2002 Driver Ranking'!AB28+'1991-2002 Driver Ranking'!AB36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'1991-2002 Driver Ranking'!AB22+'1991-2002 Driver Ranking'!AB30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2"/>
      <c r="F2" s="3"/>
      <c r="G2" s="12"/>
    </row>
    <row r="3" spans="1:7" ht="18.75" x14ac:dyDescent="0.25">
      <c r="A3" s="7" t="s">
        <v>25</v>
      </c>
      <c r="B3" s="7" t="s">
        <v>12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20</v>
      </c>
      <c r="B4" s="15" t="s">
        <v>65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2023-07-03T01:53:34Z</dcterms:modified>
</cp:coreProperties>
</file>