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6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D44" i="1"/>
  <c r="AE44" i="1"/>
  <c r="AB8" i="1"/>
  <c r="AC14" i="1"/>
  <c r="AC8" i="1"/>
  <c r="AC16" i="1"/>
  <c r="AC12" i="1"/>
  <c r="AC10" i="1"/>
  <c r="AC20" i="1"/>
  <c r="AC24" i="1"/>
  <c r="AC2" i="1"/>
  <c r="AB2" i="1" l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D42" i="1"/>
  <c r="AC22" i="1" l="1"/>
  <c r="AC28" i="1"/>
  <c r="AC6" i="1"/>
  <c r="AC18" i="1"/>
  <c r="AC4" i="1"/>
  <c r="AB4" i="1" l="1"/>
  <c r="AB14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4" i="1" l="1"/>
  <c r="AD24" i="1"/>
  <c r="AB28" i="5"/>
  <c r="AB30" i="5"/>
  <c r="AB36" i="5"/>
  <c r="AB22" i="5"/>
  <c r="AB12" i="5"/>
  <c r="AB14" i="5"/>
  <c r="AB2" i="5"/>
  <c r="AB32" i="5"/>
  <c r="AB18" i="5"/>
  <c r="AB34" i="5"/>
  <c r="AB8" i="5"/>
  <c r="D3" i="9" s="1"/>
  <c r="AB38" i="5"/>
  <c r="AB20" i="5"/>
  <c r="AB24" i="5"/>
  <c r="AB4" i="5"/>
  <c r="AB26" i="5"/>
  <c r="D11" i="9" s="1"/>
  <c r="AB6" i="5"/>
  <c r="D4" i="9" s="1"/>
  <c r="AB16" i="5"/>
  <c r="AB10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8" i="1"/>
  <c r="AD18" i="1"/>
  <c r="AE40" i="1"/>
  <c r="AD40" i="1"/>
  <c r="AD4" i="1"/>
  <c r="AE4" i="1"/>
  <c r="AD28" i="1"/>
  <c r="AE28" i="1"/>
  <c r="AD38" i="1"/>
  <c r="AE38" i="1"/>
  <c r="AD6" i="1"/>
  <c r="AE6" i="1"/>
  <c r="AD34" i="1"/>
  <c r="AE34" i="1"/>
  <c r="AD22" i="1"/>
  <c r="AE22" i="1"/>
  <c r="AD14" i="1"/>
  <c r="AE14" i="1"/>
  <c r="AE20" i="1"/>
  <c r="AD20" i="1"/>
  <c r="AE32" i="1"/>
  <c r="AD32" i="1"/>
  <c r="AD36" i="1"/>
  <c r="AE36" i="1"/>
  <c r="AD10" i="1"/>
  <c r="AE10" i="1"/>
  <c r="AD16" i="1"/>
  <c r="AE16" i="1"/>
  <c r="E6" i="6" s="1"/>
  <c r="AD12" i="1"/>
  <c r="AE12" i="1"/>
  <c r="AD26" i="1"/>
  <c r="AE26" i="1"/>
  <c r="AD8" i="1"/>
  <c r="D3" i="6" s="1"/>
  <c r="AE8" i="1"/>
  <c r="E3" i="6" s="1"/>
  <c r="AD30" i="1"/>
  <c r="AE30" i="1"/>
  <c r="AD2" i="1"/>
  <c r="D2" i="6" s="1"/>
  <c r="AE2" i="1"/>
  <c r="E2" i="6" s="1"/>
  <c r="D8" i="6" l="1"/>
  <c r="E8" i="6"/>
  <c r="D2" i="9"/>
  <c r="D6" i="9"/>
  <c r="D6" i="6"/>
  <c r="D9" i="9"/>
  <c r="D4" i="6"/>
  <c r="D9" i="6"/>
  <c r="D7" i="6"/>
  <c r="E9" i="6"/>
  <c r="D5" i="9"/>
  <c r="E4" i="6"/>
  <c r="D10" i="6"/>
  <c r="D5" i="6"/>
  <c r="E5" i="6"/>
  <c r="D7" i="9"/>
  <c r="E7" i="6"/>
  <c r="D10" i="9"/>
  <c r="E11" i="6"/>
  <c r="D11" i="6"/>
  <c r="D8" i="9"/>
  <c r="E10" i="6"/>
  <c r="AB8" i="2"/>
  <c r="AB20" i="2"/>
  <c r="AB14" i="2"/>
  <c r="AB10" i="2"/>
  <c r="AB30" i="2"/>
  <c r="AB12" i="2"/>
  <c r="AB22" i="2"/>
  <c r="AB6" i="2"/>
  <c r="AB16" i="2"/>
  <c r="AB28" i="2"/>
  <c r="AB34" i="2"/>
  <c r="AB40" i="2"/>
  <c r="AB38" i="2"/>
  <c r="AB18" i="2"/>
  <c r="AB24" i="2"/>
  <c r="AB36" i="2"/>
  <c r="D11" i="7" s="1"/>
  <c r="AB26" i="2"/>
  <c r="D8" i="7" s="1"/>
  <c r="AB32" i="2"/>
  <c r="D3" i="7" l="1"/>
  <c r="D6" i="7"/>
  <c r="D9" i="7"/>
  <c r="D5" i="7"/>
  <c r="D4" i="7"/>
  <c r="D7" i="7"/>
  <c r="D10" i="7"/>
</calcChain>
</file>

<file path=xl/sharedStrings.xml><?xml version="1.0" encoding="utf-8"?>
<sst xmlns="http://schemas.openxmlformats.org/spreadsheetml/2006/main" count="594" uniqueCount="133">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</sst>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15.25" style="29" bestFit="1" customWidth="1"/>
    <col min="21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/>
      <c r="U2" s="18"/>
      <c r="V2" s="18"/>
      <c r="W2" s="18"/>
      <c r="X2" s="18"/>
      <c r="Y2" s="18"/>
      <c r="Z2" s="18"/>
      <c r="AA2" s="18"/>
      <c r="AB2" s="18">
        <f>1+1+1+1+1+1</f>
        <v>6</v>
      </c>
      <c r="AC2" s="18">
        <f>6+8+8</f>
        <v>22</v>
      </c>
      <c r="AD2" s="18">
        <f>SUM(F3:AA3)+SUM(AB2,AC2)</f>
        <v>364</v>
      </c>
      <c r="AE2" s="18">
        <f>SUM(F3:AA3)</f>
        <v>336</v>
      </c>
    </row>
    <row r="3" spans="1:31" x14ac:dyDescent="0.25">
      <c r="A3" s="19"/>
      <c r="B3" s="19"/>
      <c r="C3" s="19"/>
      <c r="D3" s="19"/>
      <c r="E3" s="19"/>
      <c r="F3" s="19">
        <f t="shared" ref="F3:AA3" si="0">IF(F2=1,25,IF(F2=2,18,IF(F2=3,15,IF(F2=4,12,IF(F2=5,10,IF(F2=6,8,IF(F2=7,6,IF(F2=8,4,IF(F2=9,2,IF(F2=10,1,0))))))))))</f>
        <v>25</v>
      </c>
      <c r="G3" s="19">
        <f t="shared" si="0"/>
        <v>18</v>
      </c>
      <c r="H3" s="19">
        <f t="shared" si="0"/>
        <v>25</v>
      </c>
      <c r="I3" s="19">
        <f t="shared" si="0"/>
        <v>18</v>
      </c>
      <c r="J3" s="19">
        <f t="shared" si="0"/>
        <v>25</v>
      </c>
      <c r="K3" s="19">
        <f t="shared" si="0"/>
        <v>25</v>
      </c>
      <c r="L3" s="19">
        <f t="shared" si="0"/>
        <v>25</v>
      </c>
      <c r="M3" s="19">
        <f t="shared" si="0"/>
        <v>25</v>
      </c>
      <c r="N3" s="19">
        <f t="shared" si="0"/>
        <v>25</v>
      </c>
      <c r="O3" s="19">
        <f t="shared" si="0"/>
        <v>25</v>
      </c>
      <c r="P3" s="19">
        <f t="shared" si="0"/>
        <v>25</v>
      </c>
      <c r="Q3" s="19">
        <f t="shared" si="0"/>
        <v>25</v>
      </c>
      <c r="R3" s="19">
        <f t="shared" si="0"/>
        <v>25</v>
      </c>
      <c r="S3" s="19">
        <f t="shared" si="0"/>
        <v>25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/>
      <c r="U4" s="42"/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219</v>
      </c>
      <c r="AE4" s="42">
        <f>SUM(F5:AA5)</f>
        <v>202</v>
      </c>
    </row>
    <row r="5" spans="1:31" x14ac:dyDescent="0.25">
      <c r="A5" s="19"/>
      <c r="B5" s="19"/>
      <c r="C5" s="19"/>
      <c r="D5" s="19"/>
      <c r="E5" s="19"/>
      <c r="F5" s="19">
        <f t="shared" ref="F5:AA5" si="1">IF(F4=1,25,IF(F4=2,18,IF(F4=3,15,IF(F4=4,12,IF(F4=5,10,IF(F4=6,8,IF(F4=7,6,IF(F4=8,4,IF(F4=9,2,IF(F4=10,1,0))))))))))</f>
        <v>18</v>
      </c>
      <c r="G5" s="19">
        <f t="shared" si="1"/>
        <v>25</v>
      </c>
      <c r="H5" s="19">
        <f t="shared" si="1"/>
        <v>10</v>
      </c>
      <c r="I5" s="19">
        <f t="shared" si="1"/>
        <v>25</v>
      </c>
      <c r="J5" s="19">
        <f t="shared" si="1"/>
        <v>18</v>
      </c>
      <c r="K5" s="19">
        <f t="shared" si="1"/>
        <v>0</v>
      </c>
      <c r="L5" s="19">
        <f t="shared" si="1"/>
        <v>12</v>
      </c>
      <c r="M5" s="19">
        <f t="shared" si="1"/>
        <v>8</v>
      </c>
      <c r="N5" s="19">
        <f t="shared" si="1"/>
        <v>15</v>
      </c>
      <c r="O5" s="19">
        <f t="shared" si="1"/>
        <v>8</v>
      </c>
      <c r="P5" s="19">
        <f t="shared" si="1"/>
        <v>15</v>
      </c>
      <c r="Q5" s="19">
        <f t="shared" si="1"/>
        <v>18</v>
      </c>
      <c r="R5" s="19">
        <f t="shared" si="1"/>
        <v>12</v>
      </c>
      <c r="S5" s="19">
        <f t="shared" si="1"/>
        <v>18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  <c r="X5" s="19">
        <f t="shared" si="1"/>
        <v>0</v>
      </c>
      <c r="Y5" s="19">
        <f t="shared" si="1"/>
        <v>0</v>
      </c>
      <c r="Z5" s="19">
        <f t="shared" si="1"/>
        <v>0</v>
      </c>
      <c r="AA5" s="19">
        <f t="shared" si="1"/>
        <v>0</v>
      </c>
      <c r="AB5" s="19"/>
      <c r="AC5" s="19"/>
      <c r="AD5" s="19"/>
      <c r="AE5" s="19"/>
    </row>
    <row r="6" spans="1:31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43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43">
        <v>2</v>
      </c>
      <c r="N6" s="43">
        <v>5</v>
      </c>
      <c r="O6" s="43">
        <v>7</v>
      </c>
      <c r="P6" s="43">
        <v>9</v>
      </c>
      <c r="Q6" s="43">
        <v>5</v>
      </c>
      <c r="R6" s="43">
        <v>2</v>
      </c>
      <c r="S6" s="43">
        <v>9</v>
      </c>
      <c r="T6" s="30"/>
      <c r="U6" s="43"/>
      <c r="V6" s="43"/>
      <c r="W6" s="30"/>
      <c r="X6" s="43"/>
      <c r="Y6" s="43"/>
      <c r="Z6" s="43"/>
      <c r="AA6" s="43"/>
      <c r="AB6" s="43">
        <f>1</f>
        <v>1</v>
      </c>
      <c r="AC6" s="43">
        <f>3+4</f>
        <v>7</v>
      </c>
      <c r="AD6" s="43">
        <f>SUM(F7:AA7)+SUM(AB6,AC6)</f>
        <v>170</v>
      </c>
      <c r="AE6" s="43">
        <f>SUM(F7:AA7)</f>
        <v>162</v>
      </c>
    </row>
    <row r="7" spans="1:31" x14ac:dyDescent="0.25">
      <c r="A7" s="19"/>
      <c r="B7" s="19"/>
      <c r="C7" s="19"/>
      <c r="D7" s="19"/>
      <c r="E7" s="19"/>
      <c r="F7" s="19">
        <f t="shared" ref="F7:AA7" si="2">IF(F6=1,25,IF(F6=2,18,IF(F6=3,15,IF(F6=4,12,IF(F6=5,10,IF(F6=6,8,IF(F6=7,6,IF(F6=8,4,IF(F6=9,2,IF(F6=10,1,0))))))))))</f>
        <v>15</v>
      </c>
      <c r="G7" s="19">
        <f t="shared" si="2"/>
        <v>15</v>
      </c>
      <c r="H7" s="19">
        <f t="shared" si="2"/>
        <v>15</v>
      </c>
      <c r="I7" s="19">
        <f t="shared" si="2"/>
        <v>12</v>
      </c>
      <c r="J7" s="19">
        <f t="shared" si="2"/>
        <v>15</v>
      </c>
      <c r="K7" s="19">
        <f t="shared" si="2"/>
        <v>18</v>
      </c>
      <c r="L7" s="19">
        <f t="shared" si="2"/>
        <v>6</v>
      </c>
      <c r="M7" s="19">
        <f t="shared" si="2"/>
        <v>18</v>
      </c>
      <c r="N7" s="19">
        <f t="shared" si="2"/>
        <v>10</v>
      </c>
      <c r="O7" s="19">
        <f t="shared" si="2"/>
        <v>6</v>
      </c>
      <c r="P7" s="19">
        <f t="shared" si="2"/>
        <v>2</v>
      </c>
      <c r="Q7" s="19">
        <f t="shared" si="2"/>
        <v>10</v>
      </c>
      <c r="R7" s="19">
        <f t="shared" si="2"/>
        <v>18</v>
      </c>
      <c r="S7" s="19">
        <f t="shared" si="2"/>
        <v>2</v>
      </c>
      <c r="T7" s="19">
        <f t="shared" si="2"/>
        <v>0</v>
      </c>
      <c r="U7" s="19">
        <f t="shared" si="2"/>
        <v>0</v>
      </c>
      <c r="V7" s="19">
        <f t="shared" si="2"/>
        <v>0</v>
      </c>
      <c r="W7" s="19">
        <f t="shared" si="2"/>
        <v>0</v>
      </c>
      <c r="X7" s="19">
        <f t="shared" si="2"/>
        <v>0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19"/>
      <c r="AC7" s="19"/>
      <c r="AD7" s="19"/>
      <c r="AE7" s="19"/>
    </row>
    <row r="8" spans="1:31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>
        <v>4</v>
      </c>
      <c r="R8" s="44">
        <v>6</v>
      </c>
      <c r="S8" s="44">
        <v>6</v>
      </c>
      <c r="T8" s="37"/>
      <c r="U8" s="44"/>
      <c r="V8" s="44"/>
      <c r="W8" s="37"/>
      <c r="X8" s="44"/>
      <c r="Y8" s="44"/>
      <c r="Z8" s="44"/>
      <c r="AA8" s="44"/>
      <c r="AB8" s="44">
        <f>1+1</f>
        <v>2</v>
      </c>
      <c r="AC8" s="44">
        <f>2+2</f>
        <v>4</v>
      </c>
      <c r="AD8" s="44">
        <f>SUM(F9:AA9)+SUM(AB8,AC8)</f>
        <v>164</v>
      </c>
      <c r="AE8" s="44">
        <f>SUM(F9:AA9)</f>
        <v>158</v>
      </c>
    </row>
    <row r="9" spans="1:31" x14ac:dyDescent="0.25">
      <c r="A9" s="19"/>
      <c r="B9" s="19"/>
      <c r="C9" s="19"/>
      <c r="D9" s="19"/>
      <c r="E9" s="19"/>
      <c r="F9" s="19">
        <f t="shared" ref="F9:AA9" si="3">IF(F8=1,25,IF(F8=2,18,IF(F8=3,15,IF(F8=4,12,IF(F8=5,10,IF(F8=6,8,IF(F8=7,6,IF(F8=8,4,IF(F8=9,2,IF(F8=10,1,0))))))))))</f>
        <v>10</v>
      </c>
      <c r="G9" s="19">
        <f t="shared" si="3"/>
        <v>10</v>
      </c>
      <c r="H9" s="19">
        <f t="shared" si="3"/>
        <v>18</v>
      </c>
      <c r="I9" s="19">
        <f t="shared" si="3"/>
        <v>8</v>
      </c>
      <c r="J9" s="19">
        <f t="shared" si="3"/>
        <v>8</v>
      </c>
      <c r="K9" s="19">
        <f t="shared" si="3"/>
        <v>12</v>
      </c>
      <c r="L9" s="19">
        <f t="shared" si="3"/>
        <v>18</v>
      </c>
      <c r="M9" s="19">
        <f t="shared" si="3"/>
        <v>15</v>
      </c>
      <c r="N9" s="19">
        <f t="shared" si="3"/>
        <v>4</v>
      </c>
      <c r="O9" s="19">
        <f t="shared" si="3"/>
        <v>15</v>
      </c>
      <c r="P9" s="19">
        <f t="shared" si="3"/>
        <v>12</v>
      </c>
      <c r="Q9" s="19">
        <f t="shared" si="3"/>
        <v>12</v>
      </c>
      <c r="R9" s="19">
        <f t="shared" si="3"/>
        <v>8</v>
      </c>
      <c r="S9" s="19">
        <f t="shared" si="3"/>
        <v>8</v>
      </c>
      <c r="T9" s="19">
        <f t="shared" si="3"/>
        <v>0</v>
      </c>
      <c r="U9" s="19">
        <f t="shared" si="3"/>
        <v>0</v>
      </c>
      <c r="V9" s="19">
        <f t="shared" si="3"/>
        <v>0</v>
      </c>
      <c r="W9" s="19">
        <f t="shared" si="3"/>
        <v>0</v>
      </c>
      <c r="X9" s="19">
        <f t="shared" si="3"/>
        <v>0</v>
      </c>
      <c r="Y9" s="19">
        <f t="shared" si="3"/>
        <v>0</v>
      </c>
      <c r="Z9" s="19">
        <f t="shared" si="3"/>
        <v>0</v>
      </c>
      <c r="AA9" s="19">
        <f t="shared" si="3"/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34"/>
      <c r="U10" s="45"/>
      <c r="V10" s="45"/>
      <c r="W10" s="34"/>
      <c r="X10" s="45"/>
      <c r="Y10" s="45"/>
      <c r="Z10" s="45"/>
      <c r="AA10" s="45"/>
      <c r="AB10" s="45"/>
      <c r="AC10" s="45">
        <f>4+6+5</f>
        <v>15</v>
      </c>
      <c r="AD10" s="45">
        <f>SUM(F11:AA11)+SUM(AB10,AC10)</f>
        <v>117</v>
      </c>
      <c r="AE10" s="45">
        <f>SUM(F11:AA11)</f>
        <v>102</v>
      </c>
    </row>
    <row r="11" spans="1:31" x14ac:dyDescent="0.25">
      <c r="A11" s="19"/>
      <c r="B11" s="19"/>
      <c r="C11" s="19"/>
      <c r="D11" s="19"/>
      <c r="E11" s="19"/>
      <c r="F11" s="19">
        <f t="shared" ref="F11:AA11" si="4">IF(F10=1,25,IF(F10=2,18,IF(F10=3,15,IF(F10=4,12,IF(F10=5,10,IF(F10=6,8,IF(F10=7,6,IF(F10=8,4,IF(F10=9,2,IF(F10=10,1,0))))))))))</f>
        <v>12</v>
      </c>
      <c r="G11" s="19">
        <f t="shared" si="4"/>
        <v>8</v>
      </c>
      <c r="H11" s="19">
        <f t="shared" si="4"/>
        <v>0</v>
      </c>
      <c r="I11" s="19">
        <f t="shared" si="4"/>
        <v>10</v>
      </c>
      <c r="J11" s="19">
        <f t="shared" si="4"/>
        <v>10</v>
      </c>
      <c r="K11" s="19">
        <f t="shared" si="4"/>
        <v>4</v>
      </c>
      <c r="L11" s="19">
        <f t="shared" si="4"/>
        <v>10</v>
      </c>
      <c r="M11" s="19">
        <f t="shared" si="4"/>
        <v>10</v>
      </c>
      <c r="N11" s="19">
        <f t="shared" si="4"/>
        <v>8</v>
      </c>
      <c r="O11" s="19">
        <f t="shared" si="4"/>
        <v>1</v>
      </c>
      <c r="P11" s="19">
        <f t="shared" si="4"/>
        <v>4</v>
      </c>
      <c r="Q11" s="19">
        <f t="shared" si="4"/>
        <v>0</v>
      </c>
      <c r="R11" s="19">
        <f t="shared" si="4"/>
        <v>10</v>
      </c>
      <c r="S11" s="19">
        <f t="shared" si="4"/>
        <v>15</v>
      </c>
      <c r="T11" s="19">
        <f t="shared" si="4"/>
        <v>0</v>
      </c>
      <c r="U11" s="19">
        <f t="shared" si="4"/>
        <v>0</v>
      </c>
      <c r="V11" s="19">
        <f t="shared" si="4"/>
        <v>0</v>
      </c>
      <c r="W11" s="19">
        <f t="shared" si="4"/>
        <v>0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/>
      <c r="AC11" s="19"/>
      <c r="AD11" s="19"/>
      <c r="AE11" s="19"/>
    </row>
    <row r="12" spans="1:31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106</v>
      </c>
      <c r="G12" s="20">
        <v>7</v>
      </c>
      <c r="H12" s="20" t="s">
        <v>107</v>
      </c>
      <c r="I12" s="20">
        <v>3</v>
      </c>
      <c r="J12" s="20">
        <v>7</v>
      </c>
      <c r="K12" s="20">
        <v>6</v>
      </c>
      <c r="L12" s="20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129</v>
      </c>
      <c r="S12" s="20">
        <v>4</v>
      </c>
      <c r="T12" s="20"/>
      <c r="U12" s="20"/>
      <c r="V12" s="20"/>
      <c r="W12" s="20"/>
      <c r="X12" s="20"/>
      <c r="Y12" s="20"/>
      <c r="Z12" s="20"/>
      <c r="AA12" s="20"/>
      <c r="AB12" s="20"/>
      <c r="AC12" s="20">
        <f>7+4</f>
        <v>11</v>
      </c>
      <c r="AD12" s="20">
        <f>SUM(F13:AA13)+SUM(AB12,AC12)</f>
        <v>111</v>
      </c>
      <c r="AE12" s="20">
        <f>SUM(F13:AA13)</f>
        <v>100</v>
      </c>
    </row>
    <row r="13" spans="1:31" x14ac:dyDescent="0.25">
      <c r="A13" s="19"/>
      <c r="B13" s="19"/>
      <c r="C13" s="19"/>
      <c r="D13" s="19"/>
      <c r="E13" s="19"/>
      <c r="F13" s="19">
        <f t="shared" ref="F13:AA13" si="5">IF(F12=1,25,IF(F12=2,18,IF(F12=3,15,IF(F12=4,12,IF(F12=5,10,IF(F12=6,8,IF(F12=7,6,IF(F12=8,4,IF(F12=9,2,IF(F12=10,1,0))))))))))</f>
        <v>0</v>
      </c>
      <c r="G13" s="19">
        <f t="shared" si="5"/>
        <v>6</v>
      </c>
      <c r="H13" s="19">
        <f t="shared" si="5"/>
        <v>0</v>
      </c>
      <c r="I13" s="19">
        <f t="shared" si="5"/>
        <v>15</v>
      </c>
      <c r="J13" s="19">
        <f t="shared" si="5"/>
        <v>6</v>
      </c>
      <c r="K13" s="19">
        <f t="shared" si="5"/>
        <v>8</v>
      </c>
      <c r="L13" s="19">
        <f t="shared" si="5"/>
        <v>0</v>
      </c>
      <c r="M13" s="19">
        <f t="shared" si="5"/>
        <v>12</v>
      </c>
      <c r="N13" s="19">
        <f t="shared" si="5"/>
        <v>18</v>
      </c>
      <c r="O13" s="19">
        <f t="shared" si="5"/>
        <v>2</v>
      </c>
      <c r="P13" s="19">
        <f t="shared" si="5"/>
        <v>6</v>
      </c>
      <c r="Q13" s="19">
        <f t="shared" si="5"/>
        <v>15</v>
      </c>
      <c r="R13" s="19">
        <f t="shared" si="5"/>
        <v>0</v>
      </c>
      <c r="S13" s="19">
        <f t="shared" si="5"/>
        <v>12</v>
      </c>
      <c r="T13" s="19">
        <f t="shared" si="5"/>
        <v>0</v>
      </c>
      <c r="U13" s="19">
        <f t="shared" si="5"/>
        <v>0</v>
      </c>
      <c r="V13" s="19">
        <f t="shared" si="5"/>
        <v>0</v>
      </c>
      <c r="W13" s="19">
        <f t="shared" si="5"/>
        <v>0</v>
      </c>
      <c r="X13" s="19">
        <f t="shared" si="5"/>
        <v>0</v>
      </c>
      <c r="Y13" s="19">
        <f t="shared" si="5"/>
        <v>0</v>
      </c>
      <c r="Z13" s="19">
        <f t="shared" si="5"/>
        <v>0</v>
      </c>
      <c r="AA13" s="19">
        <f t="shared" si="5"/>
        <v>0</v>
      </c>
      <c r="AB13" s="19"/>
      <c r="AC13" s="19"/>
      <c r="AD13" s="19"/>
      <c r="AE13" s="19"/>
    </row>
    <row r="14" spans="1:31" x14ac:dyDescent="0.25">
      <c r="A14" s="21" t="s">
        <v>51</v>
      </c>
      <c r="B14" s="21">
        <v>63</v>
      </c>
      <c r="C14" s="21" t="s">
        <v>52</v>
      </c>
      <c r="D14" s="21" t="s">
        <v>88</v>
      </c>
      <c r="E14" s="21" t="s">
        <v>20</v>
      </c>
      <c r="F14" s="21">
        <v>7</v>
      </c>
      <c r="G14" s="21">
        <v>4</v>
      </c>
      <c r="H14" s="21" t="s">
        <v>110</v>
      </c>
      <c r="I14" s="21">
        <v>8</v>
      </c>
      <c r="J14" s="21">
        <v>4</v>
      </c>
      <c r="K14" s="21">
        <v>5</v>
      </c>
      <c r="L14" s="21">
        <v>3</v>
      </c>
      <c r="M14" s="21" t="s">
        <v>113</v>
      </c>
      <c r="N14" s="21">
        <v>7</v>
      </c>
      <c r="O14" s="21">
        <v>5</v>
      </c>
      <c r="P14" s="21">
        <v>6</v>
      </c>
      <c r="Q14" s="21">
        <v>6</v>
      </c>
      <c r="R14" s="21">
        <v>17</v>
      </c>
      <c r="S14" s="21">
        <v>5</v>
      </c>
      <c r="T14" s="21"/>
      <c r="U14" s="21"/>
      <c r="V14" s="21"/>
      <c r="W14" s="21"/>
      <c r="X14" s="21"/>
      <c r="Y14" s="21"/>
      <c r="Z14" s="21"/>
      <c r="AA14" s="21"/>
      <c r="AB14" s="21">
        <f>1</f>
        <v>1</v>
      </c>
      <c r="AC14" s="21">
        <f>5+1+1</f>
        <v>7</v>
      </c>
      <c r="AD14" s="21">
        <f>SUM(F15:AA15)+SUM(AB14,AC14)</f>
        <v>109</v>
      </c>
      <c r="AE14" s="21">
        <f>SUM(F15:AA15)</f>
        <v>101</v>
      </c>
    </row>
    <row r="15" spans="1:31" x14ac:dyDescent="0.25">
      <c r="A15" s="19"/>
      <c r="B15" s="19"/>
      <c r="C15" s="19"/>
      <c r="D15" s="19"/>
      <c r="E15" s="19"/>
      <c r="F15" s="19">
        <f t="shared" ref="F15:AA15" si="6">IF(F14=1,25,IF(F14=2,18,IF(F14=3,15,IF(F14=4,12,IF(F14=5,10,IF(F14=6,8,IF(F14=7,6,IF(F14=8,4,IF(F14=9,2,IF(F14=10,1,0))))))))))</f>
        <v>6</v>
      </c>
      <c r="G15" s="19">
        <f t="shared" si="6"/>
        <v>12</v>
      </c>
      <c r="H15" s="19">
        <f t="shared" si="6"/>
        <v>0</v>
      </c>
      <c r="I15" s="19">
        <f t="shared" si="6"/>
        <v>4</v>
      </c>
      <c r="J15" s="19">
        <f t="shared" si="6"/>
        <v>12</v>
      </c>
      <c r="K15" s="19">
        <f t="shared" si="6"/>
        <v>10</v>
      </c>
      <c r="L15" s="19">
        <f t="shared" si="6"/>
        <v>15</v>
      </c>
      <c r="M15" s="19">
        <f t="shared" si="6"/>
        <v>0</v>
      </c>
      <c r="N15" s="19">
        <f t="shared" si="6"/>
        <v>6</v>
      </c>
      <c r="O15" s="19">
        <f t="shared" si="6"/>
        <v>10</v>
      </c>
      <c r="P15" s="19">
        <f t="shared" si="6"/>
        <v>8</v>
      </c>
      <c r="Q15" s="19">
        <f t="shared" si="6"/>
        <v>8</v>
      </c>
      <c r="R15" s="19">
        <f t="shared" si="6"/>
        <v>0</v>
      </c>
      <c r="S15" s="19">
        <f t="shared" si="6"/>
        <v>10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19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  <c r="AC15" s="19"/>
      <c r="AD15" s="19"/>
      <c r="AE15" s="19"/>
    </row>
    <row r="16" spans="1:31" x14ac:dyDescent="0.25">
      <c r="A16" s="46" t="s">
        <v>43</v>
      </c>
      <c r="B16" s="46">
        <v>4</v>
      </c>
      <c r="C16" s="46" t="s">
        <v>44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46">
        <v>2</v>
      </c>
      <c r="P16" s="46">
        <v>2</v>
      </c>
      <c r="Q16" s="46">
        <v>7</v>
      </c>
      <c r="R16" s="46">
        <v>7</v>
      </c>
      <c r="S16" s="46">
        <v>8</v>
      </c>
      <c r="T16" s="36"/>
      <c r="U16" s="46"/>
      <c r="V16" s="46"/>
      <c r="W16" s="36"/>
      <c r="X16" s="46"/>
      <c r="Y16" s="46"/>
      <c r="Z16" s="46"/>
      <c r="AA16" s="46"/>
      <c r="AB16" s="46"/>
      <c r="AC16" s="46">
        <f>3</f>
        <v>3</v>
      </c>
      <c r="AD16" s="46">
        <f>SUM(F17:AA17)+SUM(AB16,AC16)</f>
        <v>79</v>
      </c>
      <c r="AE16" s="46">
        <f>SUM(F17:AA17)</f>
        <v>76</v>
      </c>
    </row>
    <row r="17" spans="1:31" x14ac:dyDescent="0.25">
      <c r="A17" s="19"/>
      <c r="B17" s="19"/>
      <c r="C17" s="19"/>
      <c r="D17" s="19"/>
      <c r="E17" s="19"/>
      <c r="F17" s="19">
        <f t="shared" ref="F17:AA17" si="7">IF(F16=1,25,IF(F16=2,18,IF(F16=3,15,IF(F16=4,12,IF(F16=5,10,IF(F16=6,8,IF(F16=7,6,IF(F16=8,4,IF(F16=9,2,IF(F16=10,1,0))))))))))</f>
        <v>0</v>
      </c>
      <c r="G17" s="19">
        <f t="shared" si="7"/>
        <v>0</v>
      </c>
      <c r="H17" s="19">
        <f t="shared" si="7"/>
        <v>8</v>
      </c>
      <c r="I17" s="19">
        <f t="shared" si="7"/>
        <v>2</v>
      </c>
      <c r="J17" s="19">
        <f t="shared" si="7"/>
        <v>0</v>
      </c>
      <c r="K17" s="19">
        <f t="shared" si="7"/>
        <v>2</v>
      </c>
      <c r="L17" s="19">
        <f t="shared" si="7"/>
        <v>0</v>
      </c>
      <c r="M17" s="19">
        <f t="shared" si="7"/>
        <v>0</v>
      </c>
      <c r="N17" s="19">
        <f t="shared" si="7"/>
        <v>12</v>
      </c>
      <c r="O17" s="19">
        <f t="shared" si="7"/>
        <v>18</v>
      </c>
      <c r="P17" s="19">
        <f t="shared" si="7"/>
        <v>18</v>
      </c>
      <c r="Q17" s="19">
        <f t="shared" si="7"/>
        <v>6</v>
      </c>
      <c r="R17" s="19">
        <f t="shared" si="7"/>
        <v>6</v>
      </c>
      <c r="S17" s="19">
        <f t="shared" si="7"/>
        <v>4</v>
      </c>
      <c r="T17" s="19">
        <f t="shared" si="7"/>
        <v>0</v>
      </c>
      <c r="U17" s="19">
        <f t="shared" si="7"/>
        <v>0</v>
      </c>
      <c r="V17" s="19">
        <f t="shared" si="7"/>
        <v>0</v>
      </c>
      <c r="W17" s="19">
        <f t="shared" si="7"/>
        <v>0</v>
      </c>
      <c r="X17" s="19">
        <f t="shared" si="7"/>
        <v>0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  <c r="AC17" s="19"/>
      <c r="AD17" s="19"/>
      <c r="AE17" s="19"/>
    </row>
    <row r="18" spans="1:31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107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>
        <v>11</v>
      </c>
      <c r="S18" s="26">
        <v>14</v>
      </c>
      <c r="T18" s="26"/>
      <c r="U18" s="26"/>
      <c r="V18" s="26"/>
      <c r="W18" s="26"/>
      <c r="X18" s="26"/>
      <c r="Y18" s="26"/>
      <c r="Z18" s="26"/>
      <c r="AA18" s="26"/>
      <c r="AB18" s="26"/>
      <c r="AC18" s="26">
        <f>1+5</f>
        <v>6</v>
      </c>
      <c r="AD18" s="26">
        <f>SUM(F19:AA19)+SUM(AB18,AC18)</f>
        <v>47</v>
      </c>
      <c r="AE18" s="26">
        <f>SUM(F19:AA19)</f>
        <v>41</v>
      </c>
    </row>
    <row r="19" spans="1:31" x14ac:dyDescent="0.25">
      <c r="A19" s="19"/>
      <c r="B19" s="19"/>
      <c r="C19" s="19"/>
      <c r="D19" s="19"/>
      <c r="E19" s="19"/>
      <c r="F19" s="19">
        <f t="shared" ref="F19:AA19" si="8">IF(F18=1,25,IF(F18=2,18,IF(F18=3,15,IF(F18=4,12,IF(F18=5,10,IF(F18=6,8,IF(F18=7,6,IF(F18=8,4,IF(F18=9,2,IF(F18=10,1,0))))))))))</f>
        <v>8</v>
      </c>
      <c r="G19" s="19">
        <f t="shared" si="8"/>
        <v>0</v>
      </c>
      <c r="H19" s="19">
        <f t="shared" si="8"/>
        <v>12</v>
      </c>
      <c r="I19" s="19">
        <f t="shared" si="8"/>
        <v>6</v>
      </c>
      <c r="J19" s="19">
        <f t="shared" si="8"/>
        <v>0</v>
      </c>
      <c r="K19" s="19">
        <f t="shared" si="8"/>
        <v>0</v>
      </c>
      <c r="L19" s="19">
        <f t="shared" si="8"/>
        <v>8</v>
      </c>
      <c r="M19" s="19">
        <f t="shared" si="8"/>
        <v>2</v>
      </c>
      <c r="N19" s="19">
        <f t="shared" si="8"/>
        <v>2</v>
      </c>
      <c r="O19" s="19">
        <f t="shared" si="8"/>
        <v>0</v>
      </c>
      <c r="P19" s="19">
        <f t="shared" si="8"/>
        <v>1</v>
      </c>
      <c r="Q19" s="19">
        <f t="shared" si="8"/>
        <v>2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8"/>
        <v>0</v>
      </c>
      <c r="X19" s="19">
        <f t="shared" si="8"/>
        <v>0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  <c r="AC19" s="19"/>
      <c r="AD19" s="19"/>
      <c r="AE19" s="19"/>
    </row>
    <row r="20" spans="1:31" x14ac:dyDescent="0.25">
      <c r="A20" s="47" t="s">
        <v>48</v>
      </c>
      <c r="B20" s="47">
        <v>10</v>
      </c>
      <c r="C20" s="47" t="s">
        <v>35</v>
      </c>
      <c r="D20" s="47" t="s">
        <v>33</v>
      </c>
      <c r="E20" s="47" t="s">
        <v>34</v>
      </c>
      <c r="F20" s="47">
        <v>9</v>
      </c>
      <c r="G20" s="47">
        <v>9</v>
      </c>
      <c r="H20" s="47" t="s">
        <v>106</v>
      </c>
      <c r="I20" s="47">
        <v>14</v>
      </c>
      <c r="J20" s="47">
        <v>8</v>
      </c>
      <c r="K20" s="47">
        <v>7</v>
      </c>
      <c r="L20" s="47">
        <v>10</v>
      </c>
      <c r="M20" s="47">
        <v>12</v>
      </c>
      <c r="N20" s="47">
        <v>10</v>
      </c>
      <c r="O20" s="47" t="s">
        <v>120</v>
      </c>
      <c r="P20" s="47" t="s">
        <v>107</v>
      </c>
      <c r="Q20" s="47">
        <v>11</v>
      </c>
      <c r="R20" s="47">
        <v>3</v>
      </c>
      <c r="S20" s="47">
        <v>16</v>
      </c>
      <c r="T20" s="33"/>
      <c r="U20" s="47"/>
      <c r="V20" s="47"/>
      <c r="W20" s="33"/>
      <c r="X20" s="47"/>
      <c r="Y20" s="47"/>
      <c r="Z20" s="47"/>
      <c r="AA20" s="47"/>
      <c r="AB20" s="47"/>
      <c r="AC20" s="47">
        <f>6</f>
        <v>6</v>
      </c>
      <c r="AD20" s="47">
        <f>SUM(F21:AA21)+SUM(AB20,AC20)</f>
        <v>37</v>
      </c>
      <c r="AE20" s="47">
        <f>SUM(F21:AA21)</f>
        <v>31</v>
      </c>
    </row>
    <row r="21" spans="1:31" x14ac:dyDescent="0.25">
      <c r="A21" s="19"/>
      <c r="B21" s="19"/>
      <c r="C21" s="19"/>
      <c r="D21" s="19"/>
      <c r="E21" s="19"/>
      <c r="F21" s="19">
        <f t="shared" ref="F21:AA21" si="9">IF(F20=1,25,IF(F20=2,18,IF(F20=3,15,IF(F20=4,12,IF(F20=5,10,IF(F20=6,8,IF(F20=7,6,IF(F20=8,4,IF(F20=9,2,IF(F20=10,1,0))))))))))</f>
        <v>2</v>
      </c>
      <c r="G21" s="19">
        <f t="shared" si="9"/>
        <v>2</v>
      </c>
      <c r="H21" s="19">
        <f t="shared" si="9"/>
        <v>0</v>
      </c>
      <c r="I21" s="19">
        <f t="shared" si="9"/>
        <v>0</v>
      </c>
      <c r="J21" s="19">
        <f t="shared" si="9"/>
        <v>4</v>
      </c>
      <c r="K21" s="19">
        <f t="shared" si="9"/>
        <v>6</v>
      </c>
      <c r="L21" s="19">
        <f t="shared" si="9"/>
        <v>1</v>
      </c>
      <c r="M21" s="19">
        <f t="shared" si="9"/>
        <v>0</v>
      </c>
      <c r="N21" s="19">
        <f t="shared" si="9"/>
        <v>1</v>
      </c>
      <c r="O21" s="19">
        <f t="shared" si="9"/>
        <v>0</v>
      </c>
      <c r="P21" s="19">
        <f t="shared" si="9"/>
        <v>0</v>
      </c>
      <c r="Q21" s="19">
        <f t="shared" si="9"/>
        <v>0</v>
      </c>
      <c r="R21" s="19">
        <f t="shared" si="9"/>
        <v>15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0</v>
      </c>
      <c r="X21" s="19">
        <f t="shared" si="9"/>
        <v>0</v>
      </c>
      <c r="Y21" s="19">
        <f t="shared" si="9"/>
        <v>0</v>
      </c>
      <c r="Z21" s="19">
        <f t="shared" si="9"/>
        <v>0</v>
      </c>
      <c r="AA21" s="19">
        <f t="shared" si="9"/>
        <v>0</v>
      </c>
      <c r="AB21" s="19"/>
      <c r="AC21" s="19"/>
      <c r="AD21" s="19"/>
      <c r="AE21" s="19"/>
    </row>
    <row r="22" spans="1:31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106</v>
      </c>
      <c r="G22" s="23">
        <v>8</v>
      </c>
      <c r="H22" s="23" t="s">
        <v>106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>
        <v>8</v>
      </c>
      <c r="R22" s="23">
        <v>10</v>
      </c>
      <c r="S22" s="23" t="s">
        <v>107</v>
      </c>
      <c r="T22" s="23"/>
      <c r="U22" s="23"/>
      <c r="V22" s="23"/>
      <c r="W22" s="23"/>
      <c r="X22" s="23"/>
      <c r="Y22" s="23"/>
      <c r="Z22" s="23"/>
      <c r="AA22" s="23"/>
      <c r="AB22" s="23"/>
      <c r="AC22" s="23">
        <f>2</f>
        <v>2</v>
      </c>
      <c r="AD22" s="23">
        <f>SUM(F23:AA23)+SUM(AB22,AC22)</f>
        <v>36</v>
      </c>
      <c r="AE22" s="23">
        <f>SUM(F23:AA23)</f>
        <v>34</v>
      </c>
    </row>
    <row r="23" spans="1:31" x14ac:dyDescent="0.25">
      <c r="A23" s="19"/>
      <c r="B23" s="19"/>
      <c r="C23" s="19"/>
      <c r="D23" s="19"/>
      <c r="E23" s="19"/>
      <c r="F23" s="19">
        <f t="shared" ref="F23:AA23" si="10">IF(F22=1,25,IF(F22=2,18,IF(F22=3,15,IF(F22=4,12,IF(F22=5,10,IF(F22=6,8,IF(F22=7,6,IF(F22=8,4,IF(F22=9,2,IF(F22=10,1,0))))))))))</f>
        <v>0</v>
      </c>
      <c r="G23" s="19">
        <f t="shared" si="10"/>
        <v>4</v>
      </c>
      <c r="H23" s="19">
        <f t="shared" si="10"/>
        <v>0</v>
      </c>
      <c r="I23" s="19">
        <f t="shared" si="10"/>
        <v>0</v>
      </c>
      <c r="J23" s="19">
        <f t="shared" si="10"/>
        <v>2</v>
      </c>
      <c r="K23" s="19">
        <f t="shared" si="10"/>
        <v>15</v>
      </c>
      <c r="L23" s="19">
        <f t="shared" si="10"/>
        <v>4</v>
      </c>
      <c r="M23" s="19">
        <f t="shared" si="10"/>
        <v>4</v>
      </c>
      <c r="N23" s="19">
        <f t="shared" si="10"/>
        <v>0</v>
      </c>
      <c r="O23" s="19">
        <f t="shared" si="10"/>
        <v>0</v>
      </c>
      <c r="P23" s="19">
        <f t="shared" si="10"/>
        <v>0</v>
      </c>
      <c r="Q23" s="19">
        <f t="shared" si="10"/>
        <v>4</v>
      </c>
      <c r="R23" s="19">
        <f t="shared" si="10"/>
        <v>1</v>
      </c>
      <c r="S23" s="19">
        <f t="shared" si="10"/>
        <v>0</v>
      </c>
      <c r="T23" s="19">
        <f t="shared" si="10"/>
        <v>0</v>
      </c>
      <c r="U23" s="19">
        <f t="shared" si="10"/>
        <v>0</v>
      </c>
      <c r="V23" s="19">
        <f t="shared" si="10"/>
        <v>0</v>
      </c>
      <c r="W23" s="19">
        <f t="shared" si="10"/>
        <v>0</v>
      </c>
      <c r="X23" s="19">
        <f t="shared" si="10"/>
        <v>0</v>
      </c>
      <c r="Y23" s="19">
        <f t="shared" si="10"/>
        <v>0</v>
      </c>
      <c r="Z23" s="19">
        <f t="shared" si="10"/>
        <v>0</v>
      </c>
      <c r="AA23" s="19">
        <f t="shared" si="10"/>
        <v>0</v>
      </c>
      <c r="AB23" s="19"/>
      <c r="AC23" s="19"/>
      <c r="AD23" s="19"/>
      <c r="AE23" s="19"/>
    </row>
    <row r="24" spans="1:31" x14ac:dyDescent="0.25">
      <c r="A24" s="22" t="s">
        <v>101</v>
      </c>
      <c r="B24" s="22">
        <v>81</v>
      </c>
      <c r="C24" s="22" t="s">
        <v>41</v>
      </c>
      <c r="D24" s="22" t="s">
        <v>42</v>
      </c>
      <c r="E24" s="22" t="s">
        <v>20</v>
      </c>
      <c r="F24" s="22" t="s">
        <v>107</v>
      </c>
      <c r="G24" s="22">
        <v>15</v>
      </c>
      <c r="H24" s="22">
        <v>8</v>
      </c>
      <c r="I24" s="22">
        <v>11</v>
      </c>
      <c r="J24" s="22">
        <v>19</v>
      </c>
      <c r="K24" s="22">
        <v>10</v>
      </c>
      <c r="L24" s="22">
        <v>13</v>
      </c>
      <c r="M24" s="22">
        <v>11</v>
      </c>
      <c r="N24" s="22">
        <v>16</v>
      </c>
      <c r="O24" s="22">
        <v>4</v>
      </c>
      <c r="P24" s="22">
        <v>5</v>
      </c>
      <c r="Q24" s="22" t="s">
        <v>125</v>
      </c>
      <c r="R24" s="22">
        <v>9</v>
      </c>
      <c r="S24" s="22">
        <v>12</v>
      </c>
      <c r="T24" s="22"/>
      <c r="U24" s="22"/>
      <c r="V24" s="22"/>
      <c r="W24" s="22"/>
      <c r="X24" s="22"/>
      <c r="Y24" s="22"/>
      <c r="Z24" s="22"/>
      <c r="AA24" s="22"/>
      <c r="AB24" s="22"/>
      <c r="AC24" s="22">
        <f>7</f>
        <v>7</v>
      </c>
      <c r="AD24" s="22">
        <f>SUM(F25:AA25)+SUM(AB24,AC24)</f>
        <v>36</v>
      </c>
      <c r="AE24" s="22">
        <f>SUM(F25:AA25)</f>
        <v>29</v>
      </c>
    </row>
    <row r="25" spans="1:31" x14ac:dyDescent="0.25">
      <c r="A25" s="19"/>
      <c r="B25" s="19"/>
      <c r="C25" s="19"/>
      <c r="D25" s="19"/>
      <c r="E25" s="19"/>
      <c r="F25" s="19">
        <f t="shared" ref="F25:AA25" si="11">IF(F24=1,25,IF(F24=2,18,IF(F24=3,15,IF(F24=4,12,IF(F24=5,10,IF(F24=6,8,IF(F24=7,6,IF(F24=8,4,IF(F24=9,2,IF(F24=10,1,0))))))))))</f>
        <v>0</v>
      </c>
      <c r="G25" s="19">
        <f t="shared" si="11"/>
        <v>0</v>
      </c>
      <c r="H25" s="19">
        <f t="shared" si="11"/>
        <v>4</v>
      </c>
      <c r="I25" s="19">
        <f t="shared" si="11"/>
        <v>0</v>
      </c>
      <c r="J25" s="19">
        <f t="shared" si="11"/>
        <v>0</v>
      </c>
      <c r="K25" s="19">
        <f t="shared" si="11"/>
        <v>1</v>
      </c>
      <c r="L25" s="19">
        <f t="shared" si="11"/>
        <v>0</v>
      </c>
      <c r="M25" s="19">
        <f t="shared" si="11"/>
        <v>0</v>
      </c>
      <c r="N25" s="19">
        <f t="shared" si="11"/>
        <v>0</v>
      </c>
      <c r="O25" s="19">
        <f t="shared" si="11"/>
        <v>12</v>
      </c>
      <c r="P25" s="19">
        <f t="shared" si="11"/>
        <v>10</v>
      </c>
      <c r="Q25" s="19">
        <f t="shared" si="11"/>
        <v>0</v>
      </c>
      <c r="R25" s="19">
        <f t="shared" si="11"/>
        <v>2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0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21</v>
      </c>
      <c r="AE26" s="27">
        <f>SUM(F27:AA27)</f>
        <v>21</v>
      </c>
    </row>
    <row r="27" spans="1:31" x14ac:dyDescent="0.25">
      <c r="A27" s="19"/>
      <c r="B27" s="19"/>
      <c r="C27" s="19"/>
      <c r="D27" s="19"/>
      <c r="E27" s="19"/>
      <c r="F27" s="19">
        <f t="shared" ref="F27:AA27" si="12">IF(F26=1,25,IF(F26=2,18,IF(F26=3,15,IF(F26=4,12,IF(F26=5,10,IF(F26=6,8,IF(F26=7,6,IF(F26=8,4,IF(F26=9,2,IF(F26=10,1,0))))))))))</f>
        <v>1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6</v>
      </c>
      <c r="N27" s="19">
        <f t="shared" si="12"/>
        <v>0</v>
      </c>
      <c r="O27" s="19">
        <f t="shared" si="12"/>
        <v>4</v>
      </c>
      <c r="P27" s="19">
        <f t="shared" si="12"/>
        <v>0</v>
      </c>
      <c r="Q27" s="19">
        <f t="shared" si="12"/>
        <v>0</v>
      </c>
      <c r="R27" s="19">
        <f t="shared" si="12"/>
        <v>4</v>
      </c>
      <c r="S27" s="19">
        <f t="shared" si="12"/>
        <v>6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48">
        <v>17</v>
      </c>
      <c r="T28" s="35"/>
      <c r="U28" s="48"/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 t="shared" ref="F29:AA29" si="13">IF(F28=1,25,IF(F28=2,18,IF(F28=3,15,IF(F28=4,12,IF(F28=5,10,IF(F28=6,8,IF(F28=7,6,IF(F28=8,4,IF(F28=9,2,IF(F28=10,1,0))))))))))</f>
        <v>0</v>
      </c>
      <c r="G29" s="19">
        <f t="shared" si="13"/>
        <v>0</v>
      </c>
      <c r="H29" s="19">
        <f t="shared" si="13"/>
        <v>6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6</v>
      </c>
      <c r="AE30" s="24">
        <f>SUM(F31:AA31)</f>
        <v>6</v>
      </c>
    </row>
    <row r="31" spans="1:31" x14ac:dyDescent="0.25">
      <c r="A31" s="19"/>
      <c r="B31" s="19"/>
      <c r="C31" s="19"/>
      <c r="D31" s="19"/>
      <c r="E31" s="19"/>
      <c r="F31" s="19">
        <f t="shared" ref="F31:AA31" si="14">IF(F30=1,25,IF(F30=2,18,IF(F30=3,15,IF(F30=4,12,IF(F30=5,10,IF(F30=6,8,IF(F30=7,6,IF(F30=8,4,IF(F30=9,2,IF(F30=10,1,0))))))))))</f>
        <v>4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1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1</v>
      </c>
      <c r="T31" s="19">
        <f t="shared" si="14"/>
        <v>0</v>
      </c>
      <c r="U31" s="19">
        <f t="shared" si="14"/>
        <v>0</v>
      </c>
      <c r="V31" s="19">
        <f t="shared" si="14"/>
        <v>0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>
        <v>16</v>
      </c>
      <c r="Q32" s="49">
        <v>13</v>
      </c>
      <c r="R32" s="49" t="s">
        <v>129</v>
      </c>
      <c r="S32" s="49">
        <v>15</v>
      </c>
      <c r="T32" s="31"/>
      <c r="U32" s="49"/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 t="shared" ref="F33:AA33" si="15">IF(F32=1,25,IF(F32=2,18,IF(F32=3,15,IF(F32=4,12,IF(F32=5,10,IF(F32=6,8,IF(F32=7,6,IF(F32=8,4,IF(F32=9,2,IF(F32=10,1,0))))))))))</f>
        <v>0</v>
      </c>
      <c r="G33" s="19">
        <f t="shared" si="15"/>
        <v>0</v>
      </c>
      <c r="H33" s="19">
        <f t="shared" si="15"/>
        <v>2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2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42">
        <v>10</v>
      </c>
      <c r="R34" s="32">
        <v>15</v>
      </c>
      <c r="S34" s="32" t="s">
        <v>131</v>
      </c>
      <c r="T34" s="32"/>
      <c r="U34" s="42"/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3</v>
      </c>
      <c r="AE34" s="42">
        <f>SUM(F35:AA35)</f>
        <v>3</v>
      </c>
    </row>
    <row r="35" spans="1:31" x14ac:dyDescent="0.25">
      <c r="A35" s="19"/>
      <c r="B35" s="19"/>
      <c r="C35" s="19"/>
      <c r="D35" s="19"/>
      <c r="E35" s="19"/>
      <c r="F35" s="19">
        <f t="shared" ref="F35:AA35" si="16">IF(F34=1,25,IF(F34=2,18,IF(F34=3,15,IF(F34=4,12,IF(F34=5,10,IF(F34=6,8,IF(F34=7,6,IF(F34=8,4,IF(F34=9,2,IF(F34=10,1,0))))))))))</f>
        <v>0</v>
      </c>
      <c r="G35" s="19">
        <f t="shared" si="16"/>
        <v>0</v>
      </c>
      <c r="H35" s="19">
        <f t="shared" si="16"/>
        <v>1</v>
      </c>
      <c r="I35" s="19">
        <f t="shared" si="16"/>
        <v>1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1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>
        <v>16</v>
      </c>
      <c r="S36" s="25">
        <v>18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2</v>
      </c>
      <c r="AE36" s="25">
        <f>SUM(F37:AA37)</f>
        <v>2</v>
      </c>
    </row>
    <row r="37" spans="1:31" x14ac:dyDescent="0.25">
      <c r="A37" s="19"/>
      <c r="B37" s="19"/>
      <c r="C37" s="19"/>
      <c r="D37" s="19"/>
      <c r="E37" s="19"/>
      <c r="F37" s="19">
        <f t="shared" ref="F37:AA37" si="17">IF(F36=1,25,IF(F36=2,18,IF(F36=3,15,IF(F36=4,12,IF(F36=5,10,IF(F36=6,8,IF(F36=7,6,IF(F36=8,4,IF(F36=9,2,IF(F36=10,1,0))))))))))</f>
        <v>0</v>
      </c>
      <c r="G37" s="19">
        <f t="shared" si="17"/>
        <v>1</v>
      </c>
      <c r="H37" s="19">
        <f t="shared" si="17"/>
        <v>0</v>
      </c>
      <c r="I37" s="19">
        <f t="shared" si="17"/>
        <v>0</v>
      </c>
      <c r="J37" s="19">
        <f t="shared" si="17"/>
        <v>1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  <c r="AC37" s="19"/>
      <c r="AD37" s="19"/>
      <c r="AE37" s="19"/>
    </row>
    <row r="38" spans="1:31" x14ac:dyDescent="0.25">
      <c r="A38" s="50" t="s">
        <v>102</v>
      </c>
      <c r="B38" s="50">
        <v>2</v>
      </c>
      <c r="C38" s="50" t="s">
        <v>103</v>
      </c>
      <c r="D38" s="50" t="s">
        <v>53</v>
      </c>
      <c r="E38" s="50" t="s">
        <v>20</v>
      </c>
      <c r="F38" s="50">
        <v>12</v>
      </c>
      <c r="G38" s="50">
        <v>16</v>
      </c>
      <c r="H38" s="50" t="s">
        <v>106</v>
      </c>
      <c r="I38" s="50">
        <v>16</v>
      </c>
      <c r="J38" s="50">
        <v>20</v>
      </c>
      <c r="K38" s="50">
        <v>18</v>
      </c>
      <c r="L38" s="50">
        <v>20</v>
      </c>
      <c r="M38" s="50" t="s">
        <v>114</v>
      </c>
      <c r="N38" s="50">
        <v>13</v>
      </c>
      <c r="O38" s="50">
        <v>11</v>
      </c>
      <c r="P38" s="50">
        <v>18</v>
      </c>
      <c r="Q38" s="50">
        <v>17</v>
      </c>
      <c r="R38" s="50" t="s">
        <v>129</v>
      </c>
      <c r="S38" s="50">
        <v>11</v>
      </c>
      <c r="T38" s="38"/>
      <c r="U38" s="50"/>
      <c r="V38" s="50"/>
      <c r="W38" s="38"/>
      <c r="X38" s="50"/>
      <c r="Y38" s="50"/>
      <c r="Z38" s="50"/>
      <c r="AA38" s="50"/>
      <c r="AB38" s="50"/>
      <c r="AC38" s="50"/>
      <c r="AD38" s="50">
        <f>SUM(F39:AA39)+SUM(AB38,AC38)</f>
        <v>0</v>
      </c>
      <c r="AE38" s="50">
        <f>SUM(F39:AA39)</f>
        <v>0</v>
      </c>
    </row>
    <row r="39" spans="1:31" x14ac:dyDescent="0.25">
      <c r="A39" s="19"/>
      <c r="B39" s="19"/>
      <c r="C39" s="19"/>
      <c r="D39" s="19"/>
      <c r="E39" s="19"/>
      <c r="F39" s="19">
        <f t="shared" ref="F39:AA39" si="18">IF(F38=1,25,IF(F38=2,18,IF(F38=3,15,IF(F38=4,12,IF(F38=5,10,IF(F38=6,8,IF(F38=7,6,IF(F38=8,4,IF(F38=9,2,IF(F38=10,1,0))))))))))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  <c r="AC39" s="19"/>
      <c r="AD39" s="19"/>
      <c r="AE39" s="19"/>
    </row>
    <row r="40" spans="1:31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18">
        <v>14</v>
      </c>
      <c r="M40" s="18">
        <v>18</v>
      </c>
      <c r="N40" s="18">
        <v>17</v>
      </c>
      <c r="O40" s="18">
        <v>17</v>
      </c>
      <c r="P40" s="52"/>
      <c r="Q40" s="52"/>
      <c r="R40" s="52"/>
      <c r="S40" s="53"/>
      <c r="T40" s="52"/>
      <c r="U40" s="52"/>
      <c r="V40" s="52"/>
      <c r="W40" s="53"/>
      <c r="X40" s="52"/>
      <c r="Y40" s="52"/>
      <c r="Z40" s="52"/>
      <c r="AA40" s="52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 t="shared" ref="F41:AA41" si="19">IF(F40=1,25,IF(F40=2,18,IF(F40=3,15,IF(F40=4,12,IF(F40=5,10,IF(F40=6,8,IF(F40=7,6,IF(F40=8,4,IF(F40=9,2,IF(F40=10,1,0))))))))))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  <c r="AC41" s="19"/>
      <c r="AD41" s="19"/>
      <c r="AE41" s="19"/>
    </row>
    <row r="42" spans="1:31" x14ac:dyDescent="0.25">
      <c r="A42" s="18" t="s">
        <v>122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28"/>
      <c r="X42" s="18"/>
      <c r="Y42" s="18"/>
      <c r="Z42" s="18"/>
      <c r="AA42" s="18"/>
      <c r="AB42" s="18"/>
      <c r="AC42" s="18"/>
      <c r="AD42" s="18">
        <f>SUM(F43:AA43)+SUM(AB42,AC42)</f>
        <v>0</v>
      </c>
      <c r="AE42" s="18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 t="shared" ref="F43:AA43" si="20">IF(F42=1,25,IF(F42=2,18,IF(F42=3,15,IF(F42=4,12,IF(F42=5,10,IF(F42=6,8,IF(F42=7,6,IF(F42=8,4,IF(F42=9,2,IF(F42=10,1,0))))))))))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 t="shared" si="20"/>
        <v>0</v>
      </c>
      <c r="W43" s="19">
        <f t="shared" si="20"/>
        <v>0</v>
      </c>
      <c r="X43" s="19">
        <f t="shared" si="20"/>
        <v>0</v>
      </c>
      <c r="Y43" s="19">
        <f t="shared" si="20"/>
        <v>0</v>
      </c>
      <c r="Z43" s="19">
        <f t="shared" si="20"/>
        <v>0</v>
      </c>
      <c r="AA43" s="19">
        <f t="shared" si="20"/>
        <v>0</v>
      </c>
      <c r="AB43" s="19"/>
      <c r="AC43" s="19"/>
      <c r="AD43" s="19"/>
      <c r="AE43" s="19"/>
    </row>
    <row r="44" spans="1:31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18">
        <v>13</v>
      </c>
      <c r="S44" s="18">
        <v>13</v>
      </c>
      <c r="T44" s="18"/>
      <c r="U44" s="18"/>
      <c r="V44" s="52"/>
      <c r="W44" s="52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21">IF(F44=1,25,IF(F44=2,18,IF(F44=3,15,IF(F44=4,12,IF(F44=5,10,IF(F44=6,8,IF(F44=7,6,IF(F44=8,4,IF(F44=9,2,IF(F44=10,1,0))))))))))</f>
        <v>0</v>
      </c>
      <c r="G45" s="19">
        <f t="shared" si="21"/>
        <v>0</v>
      </c>
      <c r="H45" s="19">
        <f t="shared" si="21"/>
        <v>0</v>
      </c>
      <c r="I45" s="19">
        <f t="shared" si="21"/>
        <v>0</v>
      </c>
      <c r="J45" s="19">
        <f t="shared" si="21"/>
        <v>0</v>
      </c>
      <c r="K45" s="19">
        <f t="shared" si="21"/>
        <v>0</v>
      </c>
      <c r="L45" s="19">
        <f t="shared" si="21"/>
        <v>0</v>
      </c>
      <c r="M45" s="19">
        <f t="shared" si="21"/>
        <v>0</v>
      </c>
      <c r="N45" s="19">
        <f t="shared" si="21"/>
        <v>0</v>
      </c>
      <c r="O45" s="19">
        <f t="shared" si="21"/>
        <v>0</v>
      </c>
      <c r="P45" s="19">
        <f t="shared" si="21"/>
        <v>0</v>
      </c>
      <c r="Q45" s="19">
        <f t="shared" si="21"/>
        <v>0</v>
      </c>
      <c r="R45" s="19">
        <f t="shared" si="21"/>
        <v>0</v>
      </c>
      <c r="S45" s="19">
        <f t="shared" si="21"/>
        <v>0</v>
      </c>
      <c r="T45" s="19">
        <f t="shared" si="21"/>
        <v>0</v>
      </c>
      <c r="U45" s="19">
        <f t="shared" si="21"/>
        <v>0</v>
      </c>
      <c r="V45" s="19">
        <f t="shared" si="21"/>
        <v>0</v>
      </c>
      <c r="W45" s="19">
        <f t="shared" si="21"/>
        <v>0</v>
      </c>
      <c r="X45" s="19">
        <f t="shared" si="21"/>
        <v>0</v>
      </c>
      <c r="Y45" s="19">
        <f t="shared" si="21"/>
        <v>0</v>
      </c>
      <c r="Z45" s="19">
        <f t="shared" si="21"/>
        <v>0</v>
      </c>
      <c r="AA45" s="19">
        <f t="shared" si="21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U42" sqref="U42"/>
    </sheetView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15.25" style="1" bestFit="1" customWidth="1"/>
    <col min="21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/>
      <c r="U2" s="18"/>
      <c r="V2" s="18"/>
      <c r="W2" s="18"/>
      <c r="X2" s="18"/>
      <c r="Y2" s="18"/>
      <c r="Z2" s="18"/>
      <c r="AA2" s="18"/>
      <c r="AB2" s="18">
        <f>SUM(F3:AA3)</f>
        <v>136</v>
      </c>
    </row>
    <row r="3" spans="1:28" x14ac:dyDescent="0.25">
      <c r="A3" s="19"/>
      <c r="B3" s="19"/>
      <c r="C3" s="19"/>
      <c r="D3" s="19"/>
      <c r="E3" s="19"/>
      <c r="F3" s="19">
        <f t="shared" ref="F3:AA3" si="0">IF(F2=1,10,IF(F2=2,8,IF(F2=3,6,IF(F2=4,5,IF(F2=5,4,IF(F2=6,3,IF(F2=7,2,IF(F2=8,1,0))))))))</f>
        <v>10</v>
      </c>
      <c r="G3" s="19">
        <f t="shared" si="0"/>
        <v>8</v>
      </c>
      <c r="H3" s="19">
        <f t="shared" si="0"/>
        <v>10</v>
      </c>
      <c r="I3" s="19">
        <f t="shared" si="0"/>
        <v>8</v>
      </c>
      <c r="J3" s="19">
        <f t="shared" si="0"/>
        <v>10</v>
      </c>
      <c r="K3" s="19">
        <f t="shared" si="0"/>
        <v>10</v>
      </c>
      <c r="L3" s="19">
        <f t="shared" si="0"/>
        <v>10</v>
      </c>
      <c r="M3" s="19">
        <f t="shared" si="0"/>
        <v>10</v>
      </c>
      <c r="N3" s="19">
        <f t="shared" si="0"/>
        <v>10</v>
      </c>
      <c r="O3" s="19">
        <f t="shared" si="0"/>
        <v>10</v>
      </c>
      <c r="P3" s="19">
        <f t="shared" si="0"/>
        <v>10</v>
      </c>
      <c r="Q3" s="19">
        <f t="shared" si="0"/>
        <v>10</v>
      </c>
      <c r="R3" s="19">
        <f t="shared" si="0"/>
        <v>10</v>
      </c>
      <c r="S3" s="19">
        <f t="shared" si="0"/>
        <v>10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/>
      <c r="U4" s="32"/>
      <c r="V4" s="32"/>
      <c r="W4" s="32"/>
      <c r="X4" s="32"/>
      <c r="Y4" s="32"/>
      <c r="Z4" s="32"/>
      <c r="AA4" s="42"/>
      <c r="AB4" s="42">
        <f>SUM(F5:AA5)</f>
        <v>84</v>
      </c>
    </row>
    <row r="5" spans="1:28" x14ac:dyDescent="0.25">
      <c r="A5" s="19"/>
      <c r="B5" s="19"/>
      <c r="C5" s="19"/>
      <c r="D5" s="19"/>
      <c r="E5" s="19"/>
      <c r="F5" s="19">
        <f t="shared" ref="F5:AA5" si="1">IF(F4=1,10,IF(F4=2,8,IF(F4=3,6,IF(F4=4,5,IF(F4=5,4,IF(F4=6,3,IF(F4=7,2,IF(F4=8,1,0))))))))</f>
        <v>8</v>
      </c>
      <c r="G5" s="19">
        <f t="shared" si="1"/>
        <v>10</v>
      </c>
      <c r="H5" s="19">
        <f t="shared" si="1"/>
        <v>4</v>
      </c>
      <c r="I5" s="19">
        <f t="shared" si="1"/>
        <v>10</v>
      </c>
      <c r="J5" s="19">
        <f t="shared" si="1"/>
        <v>8</v>
      </c>
      <c r="K5" s="19">
        <f t="shared" si="1"/>
        <v>0</v>
      </c>
      <c r="L5" s="19">
        <f t="shared" si="1"/>
        <v>5</v>
      </c>
      <c r="M5" s="19">
        <f t="shared" si="1"/>
        <v>3</v>
      </c>
      <c r="N5" s="19">
        <f t="shared" si="1"/>
        <v>6</v>
      </c>
      <c r="O5" s="19">
        <f t="shared" si="1"/>
        <v>3</v>
      </c>
      <c r="P5" s="19">
        <f t="shared" si="1"/>
        <v>6</v>
      </c>
      <c r="Q5" s="19">
        <f t="shared" si="1"/>
        <v>8</v>
      </c>
      <c r="R5" s="19">
        <f t="shared" si="1"/>
        <v>5</v>
      </c>
      <c r="S5" s="19">
        <f t="shared" si="1"/>
        <v>8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  <c r="X5" s="19">
        <f t="shared" si="1"/>
        <v>0</v>
      </c>
      <c r="Y5" s="19">
        <f t="shared" si="1"/>
        <v>0</v>
      </c>
      <c r="Z5" s="19">
        <f t="shared" si="1"/>
        <v>0</v>
      </c>
      <c r="AA5" s="19">
        <f t="shared" si="1"/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30">
        <v>3</v>
      </c>
      <c r="I6" s="43">
        <v>4</v>
      </c>
      <c r="J6" s="30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>
        <v>9</v>
      </c>
      <c r="Q6" s="43">
        <v>5</v>
      </c>
      <c r="R6" s="43">
        <v>2</v>
      </c>
      <c r="S6" s="43">
        <v>9</v>
      </c>
      <c r="T6" s="43"/>
      <c r="U6" s="30"/>
      <c r="V6" s="30"/>
      <c r="W6" s="30"/>
      <c r="X6" s="30"/>
      <c r="Y6" s="30"/>
      <c r="Z6" s="30"/>
      <c r="AA6" s="43"/>
      <c r="AB6" s="43">
        <f>SUM(F7:AA7)</f>
        <v>65</v>
      </c>
    </row>
    <row r="7" spans="1:28" x14ac:dyDescent="0.25">
      <c r="A7" s="19"/>
      <c r="B7" s="19"/>
      <c r="C7" s="19"/>
      <c r="D7" s="19"/>
      <c r="E7" s="19"/>
      <c r="F7" s="19">
        <f t="shared" ref="F7:AA7" si="2">IF(F6=1,10,IF(F6=2,8,IF(F6=3,6,IF(F6=4,5,IF(F6=5,4,IF(F6=6,3,IF(F6=7,2,IF(F6=8,1,0))))))))</f>
        <v>6</v>
      </c>
      <c r="G7" s="19">
        <f t="shared" si="2"/>
        <v>6</v>
      </c>
      <c r="H7" s="19">
        <f t="shared" si="2"/>
        <v>6</v>
      </c>
      <c r="I7" s="19">
        <f t="shared" si="2"/>
        <v>5</v>
      </c>
      <c r="J7" s="19">
        <f t="shared" si="2"/>
        <v>6</v>
      </c>
      <c r="K7" s="19">
        <f t="shared" si="2"/>
        <v>8</v>
      </c>
      <c r="L7" s="19">
        <f t="shared" si="2"/>
        <v>2</v>
      </c>
      <c r="M7" s="19">
        <f t="shared" si="2"/>
        <v>8</v>
      </c>
      <c r="N7" s="19">
        <f t="shared" si="2"/>
        <v>4</v>
      </c>
      <c r="O7" s="19">
        <f t="shared" si="2"/>
        <v>2</v>
      </c>
      <c r="P7" s="19">
        <f t="shared" si="2"/>
        <v>0</v>
      </c>
      <c r="Q7" s="19">
        <f t="shared" si="2"/>
        <v>4</v>
      </c>
      <c r="R7" s="19">
        <f t="shared" si="2"/>
        <v>8</v>
      </c>
      <c r="S7" s="19">
        <f t="shared" si="2"/>
        <v>0</v>
      </c>
      <c r="T7" s="19">
        <f t="shared" si="2"/>
        <v>0</v>
      </c>
      <c r="U7" s="19">
        <f t="shared" si="2"/>
        <v>0</v>
      </c>
      <c r="V7" s="19">
        <f t="shared" si="2"/>
        <v>0</v>
      </c>
      <c r="W7" s="19">
        <f t="shared" si="2"/>
        <v>0</v>
      </c>
      <c r="X7" s="19">
        <f t="shared" si="2"/>
        <v>0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>
        <v>4</v>
      </c>
      <c r="R8" s="37">
        <v>6</v>
      </c>
      <c r="S8" s="44">
        <v>6</v>
      </c>
      <c r="T8" s="44"/>
      <c r="U8" s="37"/>
      <c r="V8" s="37"/>
      <c r="W8" s="37"/>
      <c r="X8" s="44"/>
      <c r="Y8" s="37"/>
      <c r="Z8" s="37"/>
      <c r="AA8" s="44"/>
      <c r="AB8" s="44">
        <f>SUM(F9:AA9)</f>
        <v>64</v>
      </c>
    </row>
    <row r="9" spans="1:28" x14ac:dyDescent="0.25">
      <c r="A9" s="19"/>
      <c r="B9" s="19"/>
      <c r="C9" s="19"/>
      <c r="D9" s="19"/>
      <c r="E9" s="19"/>
      <c r="F9" s="19">
        <f t="shared" ref="F9:AA9" si="3">IF(F8=1,10,IF(F8=2,8,IF(F8=3,6,IF(F8=4,5,IF(F8=5,4,IF(F8=6,3,IF(F8=7,2,IF(F8=8,1,0))))))))</f>
        <v>4</v>
      </c>
      <c r="G9" s="19">
        <f t="shared" si="3"/>
        <v>4</v>
      </c>
      <c r="H9" s="19">
        <f t="shared" si="3"/>
        <v>8</v>
      </c>
      <c r="I9" s="19">
        <f t="shared" si="3"/>
        <v>3</v>
      </c>
      <c r="J9" s="19">
        <f t="shared" si="3"/>
        <v>3</v>
      </c>
      <c r="K9" s="19">
        <f t="shared" si="3"/>
        <v>5</v>
      </c>
      <c r="L9" s="19">
        <f t="shared" si="3"/>
        <v>8</v>
      </c>
      <c r="M9" s="19">
        <f t="shared" si="3"/>
        <v>6</v>
      </c>
      <c r="N9" s="19">
        <f t="shared" si="3"/>
        <v>1</v>
      </c>
      <c r="O9" s="19">
        <f t="shared" si="3"/>
        <v>6</v>
      </c>
      <c r="P9" s="19">
        <f t="shared" si="3"/>
        <v>5</v>
      </c>
      <c r="Q9" s="19">
        <f t="shared" si="3"/>
        <v>5</v>
      </c>
      <c r="R9" s="19">
        <f t="shared" si="3"/>
        <v>3</v>
      </c>
      <c r="S9" s="19">
        <f t="shared" si="3"/>
        <v>3</v>
      </c>
      <c r="T9" s="19">
        <f t="shared" si="3"/>
        <v>0</v>
      </c>
      <c r="U9" s="19">
        <f t="shared" si="3"/>
        <v>0</v>
      </c>
      <c r="V9" s="19">
        <f t="shared" si="3"/>
        <v>0</v>
      </c>
      <c r="W9" s="19">
        <f t="shared" si="3"/>
        <v>0</v>
      </c>
      <c r="X9" s="19">
        <f t="shared" si="3"/>
        <v>0</v>
      </c>
      <c r="Y9" s="19">
        <f t="shared" si="3"/>
        <v>0</v>
      </c>
      <c r="Z9" s="19">
        <f t="shared" si="3"/>
        <v>0</v>
      </c>
      <c r="AA9" s="19">
        <f t="shared" si="3"/>
        <v>0</v>
      </c>
      <c r="AB9" s="19"/>
    </row>
    <row r="10" spans="1:28" x14ac:dyDescent="0.25">
      <c r="A10" s="21" t="s">
        <v>51</v>
      </c>
      <c r="B10" s="21">
        <v>63</v>
      </c>
      <c r="C10" s="21" t="s">
        <v>19</v>
      </c>
      <c r="D10" s="21" t="s">
        <v>20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>
        <v>6</v>
      </c>
      <c r="Q10" s="21">
        <v>6</v>
      </c>
      <c r="R10" s="21">
        <v>17</v>
      </c>
      <c r="S10" s="21">
        <v>5</v>
      </c>
      <c r="T10" s="21"/>
      <c r="U10" s="21"/>
      <c r="V10" s="21"/>
      <c r="W10" s="21"/>
      <c r="X10" s="21"/>
      <c r="Y10" s="21"/>
      <c r="Z10" s="21"/>
      <c r="AA10" s="21"/>
      <c r="AB10" s="21">
        <f>SUM(F11:AA11)</f>
        <v>39</v>
      </c>
    </row>
    <row r="11" spans="1:28" x14ac:dyDescent="0.25">
      <c r="A11" s="19"/>
      <c r="B11" s="19"/>
      <c r="C11" s="19"/>
      <c r="D11" s="19"/>
      <c r="E11" s="19"/>
      <c r="F11" s="19">
        <f t="shared" ref="F11:AA11" si="4">IF(F10=1,10,IF(F10=2,8,IF(F10=3,6,IF(F10=4,5,IF(F10=5,4,IF(F10=6,3,IF(F10=7,2,IF(F10=8,1,0))))))))</f>
        <v>2</v>
      </c>
      <c r="G11" s="19">
        <f t="shared" si="4"/>
        <v>5</v>
      </c>
      <c r="H11" s="19">
        <f t="shared" si="4"/>
        <v>0</v>
      </c>
      <c r="I11" s="19">
        <f t="shared" si="4"/>
        <v>1</v>
      </c>
      <c r="J11" s="19">
        <f t="shared" si="4"/>
        <v>5</v>
      </c>
      <c r="K11" s="19">
        <f t="shared" si="4"/>
        <v>4</v>
      </c>
      <c r="L11" s="19">
        <f t="shared" si="4"/>
        <v>6</v>
      </c>
      <c r="M11" s="19">
        <f t="shared" si="4"/>
        <v>0</v>
      </c>
      <c r="N11" s="19">
        <f t="shared" si="4"/>
        <v>2</v>
      </c>
      <c r="O11" s="19">
        <f t="shared" si="4"/>
        <v>4</v>
      </c>
      <c r="P11" s="19">
        <f t="shared" si="4"/>
        <v>3</v>
      </c>
      <c r="Q11" s="19">
        <f t="shared" si="4"/>
        <v>3</v>
      </c>
      <c r="R11" s="19">
        <f t="shared" si="4"/>
        <v>0</v>
      </c>
      <c r="S11" s="19">
        <f t="shared" si="4"/>
        <v>4</v>
      </c>
      <c r="T11" s="19">
        <f t="shared" si="4"/>
        <v>0</v>
      </c>
      <c r="U11" s="19">
        <f t="shared" si="4"/>
        <v>0</v>
      </c>
      <c r="V11" s="19">
        <f t="shared" si="4"/>
        <v>0</v>
      </c>
      <c r="W11" s="19">
        <f t="shared" si="4"/>
        <v>0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/>
    </row>
    <row r="12" spans="1:28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107</v>
      </c>
      <c r="G12" s="20">
        <v>7</v>
      </c>
      <c r="H12" s="20" t="s">
        <v>112</v>
      </c>
      <c r="I12" s="20">
        <v>3</v>
      </c>
      <c r="J12" s="20">
        <v>7</v>
      </c>
      <c r="K12" s="20">
        <v>6</v>
      </c>
      <c r="L12" s="51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129</v>
      </c>
      <c r="S12" s="20">
        <v>4</v>
      </c>
      <c r="T12" s="20"/>
      <c r="U12" s="20"/>
      <c r="V12" s="20"/>
      <c r="W12" s="20"/>
      <c r="X12" s="20"/>
      <c r="Y12" s="20"/>
      <c r="Z12" s="20"/>
      <c r="AA12" s="20"/>
      <c r="AB12" s="20">
        <f>SUM(F13:AA13)</f>
        <v>39</v>
      </c>
    </row>
    <row r="13" spans="1:28" x14ac:dyDescent="0.25">
      <c r="A13" s="19"/>
      <c r="B13" s="19"/>
      <c r="C13" s="19"/>
      <c r="D13" s="19"/>
      <c r="E13" s="19"/>
      <c r="F13" s="19">
        <f t="shared" ref="F13:AA13" si="5">IF(F12=1,10,IF(F12=2,8,IF(F12=3,6,IF(F12=4,5,IF(F12=5,4,IF(F12=6,3,IF(F12=7,2,IF(F12=8,1,0))))))))</f>
        <v>0</v>
      </c>
      <c r="G13" s="19">
        <f t="shared" si="5"/>
        <v>2</v>
      </c>
      <c r="H13" s="19">
        <f t="shared" si="5"/>
        <v>0</v>
      </c>
      <c r="I13" s="19">
        <f t="shared" si="5"/>
        <v>6</v>
      </c>
      <c r="J13" s="19">
        <f t="shared" si="5"/>
        <v>2</v>
      </c>
      <c r="K13" s="19">
        <f t="shared" si="5"/>
        <v>3</v>
      </c>
      <c r="L13" s="19">
        <f t="shared" si="5"/>
        <v>0</v>
      </c>
      <c r="M13" s="19">
        <f t="shared" si="5"/>
        <v>5</v>
      </c>
      <c r="N13" s="19">
        <f t="shared" si="5"/>
        <v>8</v>
      </c>
      <c r="O13" s="19">
        <f t="shared" si="5"/>
        <v>0</v>
      </c>
      <c r="P13" s="19">
        <f t="shared" si="5"/>
        <v>2</v>
      </c>
      <c r="Q13" s="19">
        <f t="shared" si="5"/>
        <v>6</v>
      </c>
      <c r="R13" s="19">
        <f t="shared" si="5"/>
        <v>0</v>
      </c>
      <c r="S13" s="19">
        <f t="shared" si="5"/>
        <v>5</v>
      </c>
      <c r="T13" s="19">
        <f t="shared" si="5"/>
        <v>0</v>
      </c>
      <c r="U13" s="19">
        <f t="shared" si="5"/>
        <v>0</v>
      </c>
      <c r="V13" s="19">
        <f t="shared" si="5"/>
        <v>0</v>
      </c>
      <c r="W13" s="19">
        <f t="shared" si="5"/>
        <v>0</v>
      </c>
      <c r="X13" s="19">
        <f t="shared" si="5"/>
        <v>0</v>
      </c>
      <c r="Y13" s="19">
        <f t="shared" si="5"/>
        <v>0</v>
      </c>
      <c r="Z13" s="19">
        <f t="shared" si="5"/>
        <v>0</v>
      </c>
      <c r="AA13" s="19">
        <f t="shared" si="5"/>
        <v>0</v>
      </c>
      <c r="AB13" s="19"/>
    </row>
    <row r="14" spans="1:28" x14ac:dyDescent="0.25">
      <c r="A14" s="45" t="s">
        <v>26</v>
      </c>
      <c r="B14" s="45">
        <v>55</v>
      </c>
      <c r="C14" s="45" t="s">
        <v>27</v>
      </c>
      <c r="D14" s="45" t="s">
        <v>25</v>
      </c>
      <c r="E14" s="45" t="s">
        <v>25</v>
      </c>
      <c r="F14" s="45">
        <v>4</v>
      </c>
      <c r="G14" s="45">
        <v>6</v>
      </c>
      <c r="H14" s="34">
        <v>12</v>
      </c>
      <c r="I14" s="34">
        <v>5</v>
      </c>
      <c r="J14" s="45">
        <v>5</v>
      </c>
      <c r="K14" s="45">
        <v>8</v>
      </c>
      <c r="L14" s="34">
        <v>5</v>
      </c>
      <c r="M14" s="45">
        <v>5</v>
      </c>
      <c r="N14" s="45">
        <v>6</v>
      </c>
      <c r="O14" s="45">
        <v>10</v>
      </c>
      <c r="P14" s="45">
        <v>8</v>
      </c>
      <c r="Q14" s="45" t="s">
        <v>124</v>
      </c>
      <c r="R14" s="45">
        <v>5</v>
      </c>
      <c r="S14" s="45">
        <v>3</v>
      </c>
      <c r="T14" s="45"/>
      <c r="U14" s="34"/>
      <c r="V14" s="34"/>
      <c r="W14" s="34"/>
      <c r="X14" s="45"/>
      <c r="Y14" s="34"/>
      <c r="Z14" s="34"/>
      <c r="AA14" s="45"/>
      <c r="AB14" s="45">
        <f>SUM(F15:AA15)</f>
        <v>39</v>
      </c>
    </row>
    <row r="15" spans="1:28" x14ac:dyDescent="0.25">
      <c r="A15" s="19"/>
      <c r="B15" s="19"/>
      <c r="C15" s="19"/>
      <c r="D15" s="19"/>
      <c r="E15" s="19"/>
      <c r="F15" s="19">
        <f t="shared" ref="F15:AA15" si="6">IF(F14=1,10,IF(F14=2,8,IF(F14=3,6,IF(F14=4,5,IF(F14=5,4,IF(F14=6,3,IF(F14=7,2,IF(F14=8,1,0))))))))</f>
        <v>5</v>
      </c>
      <c r="G15" s="19">
        <f t="shared" si="6"/>
        <v>3</v>
      </c>
      <c r="H15" s="19">
        <f t="shared" si="6"/>
        <v>0</v>
      </c>
      <c r="I15" s="19">
        <f t="shared" si="6"/>
        <v>4</v>
      </c>
      <c r="J15" s="19">
        <f t="shared" si="6"/>
        <v>4</v>
      </c>
      <c r="K15" s="19">
        <f t="shared" si="6"/>
        <v>1</v>
      </c>
      <c r="L15" s="19">
        <f t="shared" si="6"/>
        <v>4</v>
      </c>
      <c r="M15" s="19">
        <f t="shared" si="6"/>
        <v>4</v>
      </c>
      <c r="N15" s="19">
        <f t="shared" si="6"/>
        <v>3</v>
      </c>
      <c r="O15" s="19">
        <f t="shared" si="6"/>
        <v>0</v>
      </c>
      <c r="P15" s="19">
        <f t="shared" si="6"/>
        <v>1</v>
      </c>
      <c r="Q15" s="19">
        <f t="shared" si="6"/>
        <v>0</v>
      </c>
      <c r="R15" s="19">
        <f t="shared" si="6"/>
        <v>4</v>
      </c>
      <c r="S15" s="19">
        <f t="shared" si="6"/>
        <v>6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19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3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>
        <v>2</v>
      </c>
      <c r="Q16" s="46">
        <v>7</v>
      </c>
      <c r="R16" s="46">
        <v>7</v>
      </c>
      <c r="S16" s="46">
        <v>8</v>
      </c>
      <c r="T16" s="46"/>
      <c r="U16" s="36"/>
      <c r="V16" s="36"/>
      <c r="W16" s="36"/>
      <c r="X16" s="46"/>
      <c r="Y16" s="36"/>
      <c r="Z16" s="36"/>
      <c r="AA16" s="46"/>
      <c r="AB16" s="46">
        <f>SUM(F17:AA17)</f>
        <v>29</v>
      </c>
    </row>
    <row r="17" spans="1:28" x14ac:dyDescent="0.25">
      <c r="A17" s="19"/>
      <c r="B17" s="19"/>
      <c r="C17" s="19"/>
      <c r="D17" s="19"/>
      <c r="E17" s="19"/>
      <c r="F17" s="19">
        <f t="shared" ref="F17:AA17" si="7">IF(F16=1,10,IF(F16=2,8,IF(F16=3,6,IF(F16=4,5,IF(F16=5,4,IF(F16=6,3,IF(F16=7,2,IF(F16=8,1,0))))))))</f>
        <v>0</v>
      </c>
      <c r="G17" s="19">
        <f t="shared" si="7"/>
        <v>0</v>
      </c>
      <c r="H17" s="19">
        <f t="shared" si="7"/>
        <v>3</v>
      </c>
      <c r="I17" s="19">
        <f t="shared" si="7"/>
        <v>0</v>
      </c>
      <c r="J17" s="19">
        <f t="shared" si="7"/>
        <v>0</v>
      </c>
      <c r="K17" s="19">
        <f t="shared" si="7"/>
        <v>0</v>
      </c>
      <c r="L17" s="19">
        <f t="shared" si="7"/>
        <v>0</v>
      </c>
      <c r="M17" s="19">
        <f t="shared" si="7"/>
        <v>0</v>
      </c>
      <c r="N17" s="19">
        <f t="shared" si="7"/>
        <v>5</v>
      </c>
      <c r="O17" s="19">
        <f t="shared" si="7"/>
        <v>8</v>
      </c>
      <c r="P17" s="19">
        <f t="shared" si="7"/>
        <v>8</v>
      </c>
      <c r="Q17" s="19">
        <f t="shared" si="7"/>
        <v>2</v>
      </c>
      <c r="R17" s="19">
        <f t="shared" si="7"/>
        <v>2</v>
      </c>
      <c r="S17" s="19">
        <f t="shared" si="7"/>
        <v>1</v>
      </c>
      <c r="T17" s="19">
        <f t="shared" si="7"/>
        <v>0</v>
      </c>
      <c r="U17" s="19">
        <f t="shared" si="7"/>
        <v>0</v>
      </c>
      <c r="V17" s="19">
        <f t="shared" si="7"/>
        <v>0</v>
      </c>
      <c r="W17" s="19">
        <f t="shared" si="7"/>
        <v>0</v>
      </c>
      <c r="X17" s="19">
        <f t="shared" si="7"/>
        <v>0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>
        <v>11</v>
      </c>
      <c r="S18" s="26">
        <v>14</v>
      </c>
      <c r="T18" s="26"/>
      <c r="U18" s="26"/>
      <c r="V18" s="26"/>
      <c r="W18" s="26"/>
      <c r="X18" s="26"/>
      <c r="Y18" s="26"/>
      <c r="Z18" s="26"/>
      <c r="AA18" s="26"/>
      <c r="AB18" s="26">
        <f>SUM(F19:AA19)</f>
        <v>13</v>
      </c>
    </row>
    <row r="19" spans="1:28" x14ac:dyDescent="0.25">
      <c r="A19" s="19"/>
      <c r="B19" s="19"/>
      <c r="C19" s="19"/>
      <c r="D19" s="19"/>
      <c r="E19" s="19"/>
      <c r="F19" s="19">
        <f t="shared" ref="F19:AA19" si="8">IF(F18=1,10,IF(F18=2,8,IF(F18=3,6,IF(F18=4,5,IF(F18=5,4,IF(F18=6,3,IF(F18=7,2,IF(F18=8,1,0))))))))</f>
        <v>3</v>
      </c>
      <c r="G19" s="19">
        <f t="shared" si="8"/>
        <v>0</v>
      </c>
      <c r="H19" s="19">
        <f t="shared" si="8"/>
        <v>5</v>
      </c>
      <c r="I19" s="19">
        <f t="shared" si="8"/>
        <v>2</v>
      </c>
      <c r="J19" s="19">
        <f t="shared" si="8"/>
        <v>0</v>
      </c>
      <c r="K19" s="19">
        <f t="shared" si="8"/>
        <v>0</v>
      </c>
      <c r="L19" s="19">
        <f t="shared" si="8"/>
        <v>3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8"/>
        <v>0</v>
      </c>
      <c r="X19" s="19">
        <f t="shared" si="8"/>
        <v>0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41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 t="s">
        <v>124</v>
      </c>
      <c r="R20" s="22">
        <v>9</v>
      </c>
      <c r="S20" s="22">
        <v>12</v>
      </c>
      <c r="T20" s="22"/>
      <c r="U20" s="22"/>
      <c r="V20" s="22"/>
      <c r="W20" s="22"/>
      <c r="X20" s="22"/>
      <c r="Y20" s="22"/>
      <c r="Z20" s="22"/>
      <c r="AA20" s="22"/>
      <c r="AB20" s="22">
        <f>SUM(F21:AA21)</f>
        <v>10</v>
      </c>
    </row>
    <row r="21" spans="1:28" x14ac:dyDescent="0.25">
      <c r="A21" s="19"/>
      <c r="B21" s="19"/>
      <c r="C21" s="19"/>
      <c r="D21" s="19"/>
      <c r="E21" s="19"/>
      <c r="F21" s="19">
        <f t="shared" ref="F21:AA21" si="9">IF(F20=1,10,IF(F20=2,8,IF(F20=3,6,IF(F20=4,5,IF(F20=5,4,IF(F20=6,3,IF(F20=7,2,IF(F20=8,1,0))))))))</f>
        <v>0</v>
      </c>
      <c r="G21" s="19">
        <f t="shared" si="9"/>
        <v>0</v>
      </c>
      <c r="H21" s="19">
        <f t="shared" si="9"/>
        <v>1</v>
      </c>
      <c r="I21" s="19">
        <f t="shared" si="9"/>
        <v>0</v>
      </c>
      <c r="J21" s="19">
        <f t="shared" si="9"/>
        <v>0</v>
      </c>
      <c r="K21" s="19">
        <f t="shared" si="9"/>
        <v>0</v>
      </c>
      <c r="L21" s="19">
        <f t="shared" si="9"/>
        <v>0</v>
      </c>
      <c r="M21" s="19">
        <f t="shared" si="9"/>
        <v>0</v>
      </c>
      <c r="N21" s="19">
        <f t="shared" si="9"/>
        <v>0</v>
      </c>
      <c r="O21" s="19">
        <f t="shared" si="9"/>
        <v>5</v>
      </c>
      <c r="P21" s="19">
        <f t="shared" si="9"/>
        <v>4</v>
      </c>
      <c r="Q21" s="19">
        <f t="shared" si="9"/>
        <v>0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0</v>
      </c>
      <c r="X21" s="19">
        <f t="shared" si="9"/>
        <v>0</v>
      </c>
      <c r="Y21" s="19">
        <f t="shared" si="9"/>
        <v>0</v>
      </c>
      <c r="Z21" s="19">
        <f t="shared" si="9"/>
        <v>0</v>
      </c>
      <c r="AA21" s="19">
        <f t="shared" si="9"/>
        <v>0</v>
      </c>
      <c r="AB21" s="19"/>
    </row>
    <row r="22" spans="1:28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107</v>
      </c>
      <c r="G22" s="23">
        <v>8</v>
      </c>
      <c r="H22" s="23" t="s">
        <v>110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>
        <v>8</v>
      </c>
      <c r="R22" s="23">
        <v>10</v>
      </c>
      <c r="S22" s="23" t="s">
        <v>107</v>
      </c>
      <c r="T22" s="23"/>
      <c r="U22" s="23"/>
      <c r="V22" s="23"/>
      <c r="W22" s="23"/>
      <c r="X22" s="23"/>
      <c r="Y22" s="23"/>
      <c r="Z22" s="23"/>
      <c r="AA22" s="23"/>
      <c r="AB22" s="23">
        <f>SUM(F23:AA23)</f>
        <v>10</v>
      </c>
    </row>
    <row r="23" spans="1:28" x14ac:dyDescent="0.25">
      <c r="A23" s="19"/>
      <c r="B23" s="19"/>
      <c r="C23" s="19"/>
      <c r="D23" s="19"/>
      <c r="E23" s="19"/>
      <c r="F23" s="19">
        <f t="shared" ref="F23:AA23" si="10">IF(F22=1,10,IF(F22=2,8,IF(F22=3,6,IF(F22=4,5,IF(F22=5,4,IF(F22=6,3,IF(F22=7,2,IF(F22=8,1,0))))))))</f>
        <v>0</v>
      </c>
      <c r="G23" s="19">
        <f t="shared" si="10"/>
        <v>1</v>
      </c>
      <c r="H23" s="19">
        <f t="shared" si="10"/>
        <v>0</v>
      </c>
      <c r="I23" s="19">
        <f t="shared" si="10"/>
        <v>0</v>
      </c>
      <c r="J23" s="19">
        <f t="shared" si="10"/>
        <v>0</v>
      </c>
      <c r="K23" s="19">
        <f t="shared" si="10"/>
        <v>6</v>
      </c>
      <c r="L23" s="19">
        <f t="shared" si="10"/>
        <v>1</v>
      </c>
      <c r="M23" s="19">
        <f t="shared" si="10"/>
        <v>1</v>
      </c>
      <c r="N23" s="19">
        <f t="shared" si="10"/>
        <v>0</v>
      </c>
      <c r="O23" s="19">
        <f t="shared" si="10"/>
        <v>0</v>
      </c>
      <c r="P23" s="19">
        <f t="shared" si="10"/>
        <v>0</v>
      </c>
      <c r="Q23" s="19">
        <f t="shared" si="10"/>
        <v>1</v>
      </c>
      <c r="R23" s="19">
        <f t="shared" si="10"/>
        <v>0</v>
      </c>
      <c r="S23" s="19">
        <f t="shared" si="10"/>
        <v>0</v>
      </c>
      <c r="T23" s="19">
        <f t="shared" si="10"/>
        <v>0</v>
      </c>
      <c r="U23" s="19">
        <f t="shared" si="10"/>
        <v>0</v>
      </c>
      <c r="V23" s="19">
        <f t="shared" si="10"/>
        <v>0</v>
      </c>
      <c r="W23" s="19">
        <f t="shared" si="10"/>
        <v>0</v>
      </c>
      <c r="X23" s="19">
        <f t="shared" si="10"/>
        <v>0</v>
      </c>
      <c r="Y23" s="19">
        <f t="shared" si="10"/>
        <v>0</v>
      </c>
      <c r="Z23" s="19">
        <f t="shared" si="10"/>
        <v>0</v>
      </c>
      <c r="AA23" s="19">
        <f t="shared" si="10"/>
        <v>0</v>
      </c>
      <c r="AB23" s="19"/>
    </row>
    <row r="24" spans="1:28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33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119</v>
      </c>
      <c r="P24" s="47" t="s">
        <v>107</v>
      </c>
      <c r="Q24" s="47">
        <v>11</v>
      </c>
      <c r="R24" s="47">
        <v>3</v>
      </c>
      <c r="S24" s="47">
        <v>16</v>
      </c>
      <c r="T24" s="47"/>
      <c r="U24" s="33"/>
      <c r="V24" s="33"/>
      <c r="W24" s="33"/>
      <c r="X24" s="47"/>
      <c r="Y24" s="33"/>
      <c r="Z24" s="33"/>
      <c r="AA24" s="47"/>
      <c r="AB24" s="47">
        <f>SUM(F25:AA25)</f>
        <v>9</v>
      </c>
    </row>
    <row r="25" spans="1:28" x14ac:dyDescent="0.25">
      <c r="A25" s="19"/>
      <c r="B25" s="19"/>
      <c r="C25" s="19"/>
      <c r="D25" s="19"/>
      <c r="E25" s="19"/>
      <c r="F25" s="19">
        <f t="shared" ref="F25:AA25" si="11">IF(F24=1,10,IF(F24=2,8,IF(F24=3,6,IF(F24=4,5,IF(F24=5,4,IF(F24=6,3,IF(F24=7,2,IF(F24=8,1,0))))))))</f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1</v>
      </c>
      <c r="K25" s="19">
        <f t="shared" si="11"/>
        <v>2</v>
      </c>
      <c r="L25" s="19">
        <f t="shared" si="11"/>
        <v>0</v>
      </c>
      <c r="M25" s="19">
        <f t="shared" si="11"/>
        <v>0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0</v>
      </c>
      <c r="R25" s="19">
        <f t="shared" si="11"/>
        <v>6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0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/>
      <c r="U26" s="27"/>
      <c r="V26" s="27"/>
      <c r="W26" s="27"/>
      <c r="X26" s="27"/>
      <c r="Y26" s="27"/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 t="shared" ref="F27:AA27" si="12">IF(F26=1,10,IF(F26=2,8,IF(F26=3,6,IF(F26=4,5,IF(F26=5,4,IF(F26=6,3,IF(F26=7,2,IF(F26=8,1,0))))))))</f>
        <v>0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2</v>
      </c>
      <c r="N27" s="19">
        <f t="shared" si="12"/>
        <v>0</v>
      </c>
      <c r="O27" s="19">
        <f t="shared" si="12"/>
        <v>1</v>
      </c>
      <c r="P27" s="19">
        <f t="shared" si="12"/>
        <v>0</v>
      </c>
      <c r="Q27" s="19">
        <f t="shared" si="12"/>
        <v>0</v>
      </c>
      <c r="R27" s="19">
        <f t="shared" si="12"/>
        <v>1</v>
      </c>
      <c r="S27" s="19">
        <f t="shared" si="12"/>
        <v>2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/>
      <c r="U28" s="35"/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 t="shared" ref="F29:AA29" si="13">IF(F28=1,10,IF(F28=2,8,IF(F28=3,6,IF(F28=4,5,IF(F28=5,4,IF(F28=6,3,IF(F28=7,2,IF(F28=8,1,0))))))))</f>
        <v>0</v>
      </c>
      <c r="G29" s="19">
        <f t="shared" si="13"/>
        <v>0</v>
      </c>
      <c r="H29" s="19">
        <f t="shared" si="13"/>
        <v>2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/>
      <c r="U30" s="24"/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 t="shared" ref="F31:AA31" si="14">IF(F30=1,10,IF(F30=2,8,IF(F30=3,6,IF(F30=4,5,IF(F30=5,4,IF(F30=6,3,IF(F30=7,2,IF(F30=8,1,0))))))))</f>
        <v>1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0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V31" s="19">
        <f t="shared" si="14"/>
        <v>0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>
        <v>18</v>
      </c>
      <c r="Q32" s="50">
        <v>17</v>
      </c>
      <c r="R32" s="50" t="s">
        <v>130</v>
      </c>
      <c r="S32" s="50">
        <v>11</v>
      </c>
      <c r="T32" s="50"/>
      <c r="U32" s="38"/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 t="shared" ref="F33:AA33" si="15">IF(F32=1,10,IF(F32=2,8,IF(F32=3,6,IF(F32=4,5,IF(F32=5,4,IF(F32=6,3,IF(F32=7,2,IF(F32=8,1,0))))))))</f>
        <v>0</v>
      </c>
      <c r="G33" s="19">
        <f t="shared" si="15"/>
        <v>0</v>
      </c>
      <c r="H33" s="19">
        <f t="shared" si="15"/>
        <v>0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>
        <v>17</v>
      </c>
      <c r="Q34" s="25">
        <v>15</v>
      </c>
      <c r="R34" s="25">
        <v>16</v>
      </c>
      <c r="S34" s="25">
        <v>18</v>
      </c>
      <c r="T34" s="25"/>
      <c r="U34" s="25"/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 t="shared" ref="F35:AA35" si="16">IF(F34=1,10,IF(F34=2,8,IF(F34=3,6,IF(F34=4,5,IF(F34=5,4,IF(F34=6,3,IF(F34=7,2,IF(F34=8,1,0))))))))</f>
        <v>0</v>
      </c>
      <c r="G35" s="19">
        <f t="shared" si="16"/>
        <v>0</v>
      </c>
      <c r="H35" s="19">
        <f t="shared" si="16"/>
        <v>0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>
        <v>15</v>
      </c>
      <c r="Q36" s="32">
        <v>10</v>
      </c>
      <c r="R36" s="32">
        <v>15</v>
      </c>
      <c r="S36" s="42" t="s">
        <v>132</v>
      </c>
      <c r="T36" s="42"/>
      <c r="U36" s="32"/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 t="shared" ref="F37:AA37" si="17">IF(F36=1,10,IF(F36=2,8,IF(F36=3,6,IF(F36=4,5,IF(F36=5,4,IF(F36=6,3,IF(F36=7,2,IF(F36=8,1,0))))))))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>
        <v>13</v>
      </c>
      <c r="R38" s="49" t="s">
        <v>129</v>
      </c>
      <c r="S38" s="49">
        <v>15</v>
      </c>
      <c r="T38" s="49"/>
      <c r="U38" s="31"/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 t="shared" ref="F39:AA39" si="18">IF(F38=1,10,IF(F38=2,8,IF(F38=3,6,IF(F38=4,5,IF(F38=5,4,IF(F38=6,3,IF(F38=7,2,IF(F38=8,1,0))))))))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19">IF(F40=1,10,IF(F40=2,8,IF(F40=3,6,IF(F40=4,5,IF(F40=5,4,IF(F40=6,3,IF(F40=7,2,IF(F40=8,1,0))))))))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20">IF(F42=1,10,IF(F42=2,8,IF(F42=3,6,IF(F42=4,5,IF(F42=5,4,IF(F42=6,3,IF(F42=7,2,IF(F42=8,1,0))))))))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 t="shared" si="20"/>
        <v>0</v>
      </c>
      <c r="U43" s="19">
        <f t="shared" si="20"/>
        <v>0</v>
      </c>
      <c r="V43" s="19">
        <f t="shared" si="20"/>
        <v>0</v>
      </c>
      <c r="W43" s="19">
        <f t="shared" si="20"/>
        <v>0</v>
      </c>
      <c r="X43" s="19">
        <f t="shared" si="20"/>
        <v>0</v>
      </c>
      <c r="Y43" s="19">
        <f t="shared" si="20"/>
        <v>0</v>
      </c>
      <c r="Z43" s="19">
        <f t="shared" si="20"/>
        <v>0</v>
      </c>
      <c r="AA43" s="19">
        <f t="shared" si="20"/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/>
      <c r="U44" s="18"/>
      <c r="V44" s="52"/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21">IF(F44=1,10,IF(F44=2,8,IF(F44=3,6,IF(F44=4,5,IF(F44=5,4,IF(F44=6,3,IF(F44=7,2,IF(F44=8,1,0))))))))</f>
        <v>0</v>
      </c>
      <c r="G45" s="19">
        <f t="shared" si="21"/>
        <v>0</v>
      </c>
      <c r="H45" s="19">
        <f t="shared" si="21"/>
        <v>0</v>
      </c>
      <c r="I45" s="19">
        <f t="shared" si="21"/>
        <v>0</v>
      </c>
      <c r="J45" s="19">
        <f t="shared" si="21"/>
        <v>0</v>
      </c>
      <c r="K45" s="19">
        <f t="shared" si="21"/>
        <v>0</v>
      </c>
      <c r="L45" s="19">
        <f t="shared" si="21"/>
        <v>0</v>
      </c>
      <c r="M45" s="19">
        <f t="shared" si="21"/>
        <v>0</v>
      </c>
      <c r="N45" s="19">
        <f t="shared" si="21"/>
        <v>0</v>
      </c>
      <c r="O45" s="19">
        <f t="shared" si="21"/>
        <v>0</v>
      </c>
      <c r="P45" s="19">
        <f t="shared" si="21"/>
        <v>0</v>
      </c>
      <c r="Q45" s="19">
        <f t="shared" si="21"/>
        <v>0</v>
      </c>
      <c r="R45" s="19">
        <f t="shared" si="21"/>
        <v>0</v>
      </c>
      <c r="S45" s="19">
        <f t="shared" si="21"/>
        <v>0</v>
      </c>
      <c r="T45" s="19">
        <f t="shared" si="21"/>
        <v>0</v>
      </c>
      <c r="U45" s="19">
        <f t="shared" si="21"/>
        <v>0</v>
      </c>
      <c r="V45" s="19">
        <f t="shared" si="21"/>
        <v>0</v>
      </c>
      <c r="W45" s="19">
        <f t="shared" si="21"/>
        <v>0</v>
      </c>
      <c r="X45" s="19">
        <f t="shared" si="21"/>
        <v>0</v>
      </c>
      <c r="Y45" s="19">
        <f t="shared" si="21"/>
        <v>0</v>
      </c>
      <c r="Z45" s="19">
        <f t="shared" si="21"/>
        <v>0</v>
      </c>
      <c r="AA45" s="19">
        <f t="shared" si="21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15.25" style="1" bestFit="1" customWidth="1"/>
    <col min="21" max="21" width="10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/>
      <c r="U2" s="18"/>
      <c r="V2" s="18"/>
      <c r="W2" s="18"/>
      <c r="X2" s="18"/>
      <c r="Y2" s="18"/>
      <c r="Z2" s="18"/>
      <c r="AA2" s="18"/>
      <c r="AB2" s="18">
        <f>SUM(F3:AA3)</f>
        <v>132</v>
      </c>
    </row>
    <row r="3" spans="1:28" x14ac:dyDescent="0.25">
      <c r="A3" s="19"/>
      <c r="B3" s="19"/>
      <c r="C3" s="19"/>
      <c r="D3" s="19"/>
      <c r="E3" s="19"/>
      <c r="F3" s="19">
        <f t="shared" ref="F3:AA3" si="0">IF(F2=1,10,IF(F2=2,6,IF(F2=3,4,IF(F2=4,3,IF(F2=5,2,IF(F2=6,1,0))))))</f>
        <v>10</v>
      </c>
      <c r="G3" s="19">
        <f t="shared" si="0"/>
        <v>6</v>
      </c>
      <c r="H3" s="19">
        <f t="shared" si="0"/>
        <v>10</v>
      </c>
      <c r="I3" s="19">
        <f t="shared" si="0"/>
        <v>6</v>
      </c>
      <c r="J3" s="19">
        <f t="shared" si="0"/>
        <v>10</v>
      </c>
      <c r="K3" s="19">
        <f t="shared" si="0"/>
        <v>10</v>
      </c>
      <c r="L3" s="19">
        <f t="shared" si="0"/>
        <v>10</v>
      </c>
      <c r="M3" s="19">
        <f t="shared" si="0"/>
        <v>10</v>
      </c>
      <c r="N3" s="19">
        <f t="shared" si="0"/>
        <v>10</v>
      </c>
      <c r="O3" s="19">
        <f t="shared" si="0"/>
        <v>10</v>
      </c>
      <c r="P3" s="19">
        <f t="shared" si="0"/>
        <v>10</v>
      </c>
      <c r="Q3" s="19">
        <f t="shared" si="0"/>
        <v>10</v>
      </c>
      <c r="R3" s="19">
        <f t="shared" si="0"/>
        <v>10</v>
      </c>
      <c r="S3" s="19">
        <f t="shared" si="0"/>
        <v>10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/>
      <c r="U4" s="32"/>
      <c r="V4" s="42"/>
      <c r="W4" s="32"/>
      <c r="X4" s="42"/>
      <c r="Y4" s="32"/>
      <c r="Z4" s="32"/>
      <c r="AA4" s="42"/>
      <c r="AB4" s="42">
        <f>SUM(F5:AA5)</f>
        <v>62</v>
      </c>
    </row>
    <row r="5" spans="1:28" x14ac:dyDescent="0.25">
      <c r="A5" s="19"/>
      <c r="B5" s="19"/>
      <c r="C5" s="19"/>
      <c r="D5" s="19"/>
      <c r="E5" s="19"/>
      <c r="F5" s="19">
        <f t="shared" ref="F5:AA5" si="1">IF(F4=1,10,IF(F4=2,6,IF(F4=3,4,IF(F4=4,3,IF(F4=5,2,IF(F4=6,1,0))))))</f>
        <v>6</v>
      </c>
      <c r="G5" s="19">
        <f t="shared" si="1"/>
        <v>10</v>
      </c>
      <c r="H5" s="19">
        <f t="shared" si="1"/>
        <v>2</v>
      </c>
      <c r="I5" s="19">
        <f t="shared" si="1"/>
        <v>10</v>
      </c>
      <c r="J5" s="19">
        <f t="shared" si="1"/>
        <v>6</v>
      </c>
      <c r="K5" s="19">
        <f t="shared" si="1"/>
        <v>0</v>
      </c>
      <c r="L5" s="19">
        <f t="shared" si="1"/>
        <v>3</v>
      </c>
      <c r="M5" s="19">
        <f t="shared" si="1"/>
        <v>1</v>
      </c>
      <c r="N5" s="19">
        <f t="shared" si="1"/>
        <v>4</v>
      </c>
      <c r="O5" s="19">
        <f t="shared" si="1"/>
        <v>1</v>
      </c>
      <c r="P5" s="19">
        <f t="shared" si="1"/>
        <v>4</v>
      </c>
      <c r="Q5" s="19">
        <f t="shared" si="1"/>
        <v>6</v>
      </c>
      <c r="R5" s="19">
        <f t="shared" si="1"/>
        <v>3</v>
      </c>
      <c r="S5" s="19">
        <f t="shared" si="1"/>
        <v>6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  <c r="X5" s="19">
        <f t="shared" si="1"/>
        <v>0</v>
      </c>
      <c r="Y5" s="19">
        <f t="shared" si="1"/>
        <v>0</v>
      </c>
      <c r="Z5" s="19">
        <f t="shared" si="1"/>
        <v>0</v>
      </c>
      <c r="AA5" s="19">
        <f t="shared" si="1"/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>
        <v>9</v>
      </c>
      <c r="Q6" s="43">
        <v>5</v>
      </c>
      <c r="R6" s="43">
        <v>2</v>
      </c>
      <c r="S6" s="43">
        <v>9</v>
      </c>
      <c r="T6" s="43"/>
      <c r="U6" s="30"/>
      <c r="V6" s="43"/>
      <c r="W6" s="30"/>
      <c r="X6" s="43"/>
      <c r="Y6" s="30"/>
      <c r="Z6" s="30"/>
      <c r="AA6" s="43"/>
      <c r="AB6" s="43">
        <f>SUM(F7:AA7)</f>
        <v>41</v>
      </c>
    </row>
    <row r="7" spans="1:28" x14ac:dyDescent="0.25">
      <c r="A7" s="19"/>
      <c r="B7" s="19"/>
      <c r="C7" s="19"/>
      <c r="D7" s="19"/>
      <c r="E7" s="19"/>
      <c r="F7" s="19">
        <f t="shared" ref="F7:AA7" si="2">IF(F6=1,10,IF(F6=2,6,IF(F6=3,4,IF(F6=4,3,IF(F6=5,2,IF(F6=6,1,0))))))</f>
        <v>4</v>
      </c>
      <c r="G7" s="19">
        <f t="shared" si="2"/>
        <v>4</v>
      </c>
      <c r="H7" s="19">
        <f t="shared" si="2"/>
        <v>4</v>
      </c>
      <c r="I7" s="19">
        <f t="shared" si="2"/>
        <v>3</v>
      </c>
      <c r="J7" s="19">
        <f t="shared" si="2"/>
        <v>4</v>
      </c>
      <c r="K7" s="19">
        <f t="shared" si="2"/>
        <v>6</v>
      </c>
      <c r="L7" s="19">
        <f t="shared" si="2"/>
        <v>0</v>
      </c>
      <c r="M7" s="19">
        <f t="shared" si="2"/>
        <v>6</v>
      </c>
      <c r="N7" s="19">
        <f t="shared" si="2"/>
        <v>2</v>
      </c>
      <c r="O7" s="19">
        <f t="shared" si="2"/>
        <v>0</v>
      </c>
      <c r="P7" s="19">
        <f t="shared" si="2"/>
        <v>0</v>
      </c>
      <c r="Q7" s="19">
        <f t="shared" si="2"/>
        <v>2</v>
      </c>
      <c r="R7" s="19">
        <f t="shared" si="2"/>
        <v>6</v>
      </c>
      <c r="S7" s="19">
        <f t="shared" si="2"/>
        <v>0</v>
      </c>
      <c r="T7" s="19">
        <f t="shared" si="2"/>
        <v>0</v>
      </c>
      <c r="U7" s="19">
        <f t="shared" si="2"/>
        <v>0</v>
      </c>
      <c r="V7" s="19">
        <f t="shared" si="2"/>
        <v>0</v>
      </c>
      <c r="W7" s="19">
        <f t="shared" si="2"/>
        <v>0</v>
      </c>
      <c r="X7" s="19">
        <f t="shared" si="2"/>
        <v>0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>
        <v>4</v>
      </c>
      <c r="R8" s="37">
        <v>6</v>
      </c>
      <c r="S8" s="44">
        <v>6</v>
      </c>
      <c r="T8" s="44"/>
      <c r="U8" s="37"/>
      <c r="V8" s="44"/>
      <c r="W8" s="37"/>
      <c r="X8" s="44"/>
      <c r="Y8" s="37"/>
      <c r="Z8" s="37"/>
      <c r="AA8" s="44"/>
      <c r="AB8" s="44">
        <f>SUM(F9:AA9)</f>
        <v>37</v>
      </c>
    </row>
    <row r="9" spans="1:28" x14ac:dyDescent="0.25">
      <c r="A9" s="19"/>
      <c r="B9" s="19"/>
      <c r="C9" s="19"/>
      <c r="D9" s="19"/>
      <c r="E9" s="19"/>
      <c r="F9" s="19">
        <f t="shared" ref="F9:AA9" si="3">IF(F8=1,10,IF(F8=2,6,IF(F8=3,4,IF(F8=4,3,IF(F8=5,2,IF(F8=6,1,0))))))</f>
        <v>2</v>
      </c>
      <c r="G9" s="19">
        <f t="shared" si="3"/>
        <v>2</v>
      </c>
      <c r="H9" s="19">
        <f t="shared" si="3"/>
        <v>6</v>
      </c>
      <c r="I9" s="19">
        <f t="shared" si="3"/>
        <v>1</v>
      </c>
      <c r="J9" s="19">
        <f t="shared" si="3"/>
        <v>1</v>
      </c>
      <c r="K9" s="19">
        <f t="shared" si="3"/>
        <v>3</v>
      </c>
      <c r="L9" s="19">
        <f t="shared" si="3"/>
        <v>6</v>
      </c>
      <c r="M9" s="19">
        <f t="shared" si="3"/>
        <v>4</v>
      </c>
      <c r="N9" s="19">
        <f t="shared" si="3"/>
        <v>0</v>
      </c>
      <c r="O9" s="19">
        <f t="shared" si="3"/>
        <v>4</v>
      </c>
      <c r="P9" s="19">
        <f t="shared" si="3"/>
        <v>3</v>
      </c>
      <c r="Q9" s="19">
        <f t="shared" si="3"/>
        <v>3</v>
      </c>
      <c r="R9" s="19">
        <f t="shared" si="3"/>
        <v>1</v>
      </c>
      <c r="S9" s="19">
        <f t="shared" si="3"/>
        <v>1</v>
      </c>
      <c r="T9" s="19">
        <f t="shared" si="3"/>
        <v>0</v>
      </c>
      <c r="U9" s="19">
        <f t="shared" si="3"/>
        <v>0</v>
      </c>
      <c r="V9" s="19">
        <f t="shared" si="3"/>
        <v>0</v>
      </c>
      <c r="W9" s="19">
        <f t="shared" si="3"/>
        <v>0</v>
      </c>
      <c r="X9" s="19">
        <f t="shared" si="3"/>
        <v>0</v>
      </c>
      <c r="Y9" s="19">
        <f t="shared" si="3"/>
        <v>0</v>
      </c>
      <c r="Z9" s="19">
        <f t="shared" si="3"/>
        <v>0</v>
      </c>
      <c r="AA9" s="19">
        <f t="shared" si="3"/>
        <v>0</v>
      </c>
      <c r="AB9" s="19"/>
    </row>
    <row r="10" spans="1:28" x14ac:dyDescent="0.25">
      <c r="A10" s="20" t="s">
        <v>23</v>
      </c>
      <c r="B10" s="20">
        <v>16</v>
      </c>
      <c r="C10" s="20" t="s">
        <v>24</v>
      </c>
      <c r="D10" s="20" t="s">
        <v>25</v>
      </c>
      <c r="E10" s="20" t="s">
        <v>25</v>
      </c>
      <c r="F10" s="20" t="s">
        <v>107</v>
      </c>
      <c r="G10" s="20">
        <v>7</v>
      </c>
      <c r="H10" s="20" t="s">
        <v>106</v>
      </c>
      <c r="I10" s="20">
        <v>3</v>
      </c>
      <c r="J10" s="20">
        <v>7</v>
      </c>
      <c r="K10" s="20">
        <v>6</v>
      </c>
      <c r="L10" s="20">
        <v>11</v>
      </c>
      <c r="M10" s="20">
        <v>4</v>
      </c>
      <c r="N10" s="20">
        <v>2</v>
      </c>
      <c r="O10" s="20">
        <v>9</v>
      </c>
      <c r="P10" s="20">
        <v>7</v>
      </c>
      <c r="Q10" s="20">
        <v>3</v>
      </c>
      <c r="R10" s="20" t="s">
        <v>129</v>
      </c>
      <c r="S10" s="20">
        <v>4</v>
      </c>
      <c r="T10" s="20"/>
      <c r="U10" s="20"/>
      <c r="V10" s="20"/>
      <c r="W10" s="20"/>
      <c r="X10" s="20"/>
      <c r="Y10" s="20"/>
      <c r="Z10" s="20"/>
      <c r="AA10" s="20"/>
      <c r="AB10" s="20">
        <f>SUM(F11:AA11)</f>
        <v>21</v>
      </c>
    </row>
    <row r="11" spans="1:28" x14ac:dyDescent="0.25">
      <c r="A11" s="19"/>
      <c r="B11" s="19"/>
      <c r="C11" s="19"/>
      <c r="D11" s="19"/>
      <c r="E11" s="19"/>
      <c r="F11" s="19">
        <f t="shared" ref="F11:AA11" si="4">IF(F10=1,10,IF(F10=2,6,IF(F10=3,4,IF(F10=4,3,IF(F10=5,2,IF(F10=6,1,0))))))</f>
        <v>0</v>
      </c>
      <c r="G11" s="19">
        <f t="shared" si="4"/>
        <v>0</v>
      </c>
      <c r="H11" s="19">
        <f t="shared" si="4"/>
        <v>0</v>
      </c>
      <c r="I11" s="19">
        <f t="shared" si="4"/>
        <v>4</v>
      </c>
      <c r="J11" s="19">
        <f t="shared" si="4"/>
        <v>0</v>
      </c>
      <c r="K11" s="19">
        <f t="shared" si="4"/>
        <v>1</v>
      </c>
      <c r="L11" s="19">
        <f t="shared" si="4"/>
        <v>0</v>
      </c>
      <c r="M11" s="19">
        <f t="shared" si="4"/>
        <v>3</v>
      </c>
      <c r="N11" s="19">
        <f t="shared" si="4"/>
        <v>6</v>
      </c>
      <c r="O11" s="19">
        <f t="shared" si="4"/>
        <v>0</v>
      </c>
      <c r="P11" s="19">
        <f t="shared" si="4"/>
        <v>0</v>
      </c>
      <c r="Q11" s="19">
        <f t="shared" si="4"/>
        <v>4</v>
      </c>
      <c r="R11" s="19">
        <f t="shared" si="4"/>
        <v>0</v>
      </c>
      <c r="S11" s="19">
        <f t="shared" si="4"/>
        <v>3</v>
      </c>
      <c r="T11" s="19">
        <f t="shared" si="4"/>
        <v>0</v>
      </c>
      <c r="U11" s="19">
        <f t="shared" si="4"/>
        <v>0</v>
      </c>
      <c r="V11" s="19">
        <f t="shared" si="4"/>
        <v>0</v>
      </c>
      <c r="W11" s="19">
        <f t="shared" si="4"/>
        <v>0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124</v>
      </c>
      <c r="R12" s="45">
        <v>5</v>
      </c>
      <c r="S12" s="45">
        <v>3</v>
      </c>
      <c r="T12" s="45"/>
      <c r="U12" s="34"/>
      <c r="V12" s="45"/>
      <c r="W12" s="34"/>
      <c r="X12" s="45"/>
      <c r="Y12" s="34"/>
      <c r="Z12" s="34"/>
      <c r="AA12" s="45"/>
      <c r="AB12" s="45">
        <f>SUM(F13:AA13)</f>
        <v>19</v>
      </c>
    </row>
    <row r="13" spans="1:28" x14ac:dyDescent="0.25">
      <c r="A13" s="19"/>
      <c r="B13" s="19"/>
      <c r="C13" s="19"/>
      <c r="D13" s="19"/>
      <c r="E13" s="19"/>
      <c r="F13" s="19">
        <f t="shared" ref="F13:AA13" si="5">IF(F12=1,10,IF(F12=2,6,IF(F12=3,4,IF(F12=4,3,IF(F12=5,2,IF(F12=6,1,0))))))</f>
        <v>3</v>
      </c>
      <c r="G13" s="19">
        <f t="shared" si="5"/>
        <v>1</v>
      </c>
      <c r="H13" s="19">
        <f t="shared" si="5"/>
        <v>0</v>
      </c>
      <c r="I13" s="19">
        <f t="shared" si="5"/>
        <v>2</v>
      </c>
      <c r="J13" s="19">
        <f t="shared" si="5"/>
        <v>2</v>
      </c>
      <c r="K13" s="19">
        <f t="shared" si="5"/>
        <v>0</v>
      </c>
      <c r="L13" s="19">
        <f t="shared" si="5"/>
        <v>2</v>
      </c>
      <c r="M13" s="19">
        <f t="shared" si="5"/>
        <v>2</v>
      </c>
      <c r="N13" s="19">
        <f t="shared" si="5"/>
        <v>1</v>
      </c>
      <c r="O13" s="19">
        <f t="shared" si="5"/>
        <v>0</v>
      </c>
      <c r="P13" s="19">
        <f t="shared" si="5"/>
        <v>0</v>
      </c>
      <c r="Q13" s="19">
        <f t="shared" si="5"/>
        <v>0</v>
      </c>
      <c r="R13" s="19">
        <f t="shared" si="5"/>
        <v>2</v>
      </c>
      <c r="S13" s="19">
        <f t="shared" si="5"/>
        <v>4</v>
      </c>
      <c r="T13" s="19">
        <f t="shared" si="5"/>
        <v>0</v>
      </c>
      <c r="U13" s="19">
        <f t="shared" si="5"/>
        <v>0</v>
      </c>
      <c r="V13" s="19">
        <f t="shared" si="5"/>
        <v>0</v>
      </c>
      <c r="W13" s="19">
        <f t="shared" si="5"/>
        <v>0</v>
      </c>
      <c r="X13" s="19">
        <f t="shared" si="5"/>
        <v>0</v>
      </c>
      <c r="Y13" s="19">
        <f t="shared" si="5"/>
        <v>0</v>
      </c>
      <c r="Z13" s="19">
        <f t="shared" si="5"/>
        <v>0</v>
      </c>
      <c r="AA13" s="19">
        <f t="shared" si="5"/>
        <v>0</v>
      </c>
      <c r="AB13" s="19"/>
    </row>
    <row r="14" spans="1:28" x14ac:dyDescent="0.25">
      <c r="A14" s="21" t="s">
        <v>51</v>
      </c>
      <c r="B14" s="21">
        <v>63</v>
      </c>
      <c r="C14" s="21" t="s">
        <v>19</v>
      </c>
      <c r="D14" s="21" t="s">
        <v>20</v>
      </c>
      <c r="E14" s="21" t="s">
        <v>20</v>
      </c>
      <c r="F14" s="21">
        <v>7</v>
      </c>
      <c r="G14" s="21">
        <v>4</v>
      </c>
      <c r="H14" s="21" t="s">
        <v>110</v>
      </c>
      <c r="I14" s="21">
        <v>8</v>
      </c>
      <c r="J14" s="21">
        <v>4</v>
      </c>
      <c r="K14" s="21">
        <v>5</v>
      </c>
      <c r="L14" s="21">
        <v>3</v>
      </c>
      <c r="M14" s="21" t="s">
        <v>113</v>
      </c>
      <c r="N14" s="21">
        <v>7</v>
      </c>
      <c r="O14" s="21">
        <v>5</v>
      </c>
      <c r="P14" s="21">
        <v>6</v>
      </c>
      <c r="Q14" s="21">
        <v>6</v>
      </c>
      <c r="R14" s="21">
        <v>17</v>
      </c>
      <c r="S14" s="21">
        <v>5</v>
      </c>
      <c r="T14" s="21"/>
      <c r="U14" s="21"/>
      <c r="V14" s="21"/>
      <c r="W14" s="21"/>
      <c r="X14" s="21"/>
      <c r="Y14" s="21"/>
      <c r="Z14" s="21"/>
      <c r="AA14" s="21"/>
      <c r="AB14" s="21">
        <f>SUM(F15:AA15)</f>
        <v>18</v>
      </c>
    </row>
    <row r="15" spans="1:28" x14ac:dyDescent="0.25">
      <c r="A15" s="19"/>
      <c r="B15" s="19"/>
      <c r="C15" s="19"/>
      <c r="D15" s="19"/>
      <c r="E15" s="19"/>
      <c r="F15" s="19">
        <f t="shared" ref="F15:AA15" si="6">IF(F14=1,10,IF(F14=2,6,IF(F14=3,4,IF(F14=4,3,IF(F14=5,2,IF(F14=6,1,0))))))</f>
        <v>0</v>
      </c>
      <c r="G15" s="19">
        <f t="shared" si="6"/>
        <v>3</v>
      </c>
      <c r="H15" s="19">
        <f t="shared" si="6"/>
        <v>0</v>
      </c>
      <c r="I15" s="19">
        <f t="shared" si="6"/>
        <v>0</v>
      </c>
      <c r="J15" s="19">
        <f t="shared" si="6"/>
        <v>3</v>
      </c>
      <c r="K15" s="19">
        <f t="shared" si="6"/>
        <v>2</v>
      </c>
      <c r="L15" s="19">
        <f t="shared" si="6"/>
        <v>4</v>
      </c>
      <c r="M15" s="19">
        <f t="shared" si="6"/>
        <v>0</v>
      </c>
      <c r="N15" s="19">
        <f t="shared" si="6"/>
        <v>0</v>
      </c>
      <c r="O15" s="19">
        <f t="shared" si="6"/>
        <v>2</v>
      </c>
      <c r="P15" s="19">
        <f t="shared" si="6"/>
        <v>1</v>
      </c>
      <c r="Q15" s="19">
        <f t="shared" si="6"/>
        <v>1</v>
      </c>
      <c r="R15" s="19">
        <f t="shared" si="6"/>
        <v>0</v>
      </c>
      <c r="S15" s="19">
        <f t="shared" si="6"/>
        <v>2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19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>
        <v>2</v>
      </c>
      <c r="Q16" s="46">
        <v>7</v>
      </c>
      <c r="R16" s="46">
        <v>7</v>
      </c>
      <c r="S16" s="46">
        <v>8</v>
      </c>
      <c r="T16" s="46"/>
      <c r="U16" s="36"/>
      <c r="V16" s="46"/>
      <c r="W16" s="36"/>
      <c r="X16" s="46"/>
      <c r="Y16" s="36"/>
      <c r="Z16" s="36"/>
      <c r="AA16" s="46"/>
      <c r="AB16" s="46">
        <f>SUM(F17:AA17)</f>
        <v>16</v>
      </c>
    </row>
    <row r="17" spans="1:28" x14ac:dyDescent="0.25">
      <c r="A17" s="19"/>
      <c r="B17" s="19"/>
      <c r="C17" s="19"/>
      <c r="D17" s="19"/>
      <c r="E17" s="19"/>
      <c r="F17" s="19">
        <f t="shared" ref="F17:AA17" si="7">IF(F16=1,10,IF(F16=2,6,IF(F16=3,4,IF(F16=4,3,IF(F16=5,2,IF(F16=6,1,0))))))</f>
        <v>0</v>
      </c>
      <c r="G17" s="19">
        <f t="shared" si="7"/>
        <v>0</v>
      </c>
      <c r="H17" s="19">
        <f t="shared" si="7"/>
        <v>1</v>
      </c>
      <c r="I17" s="19">
        <f t="shared" si="7"/>
        <v>0</v>
      </c>
      <c r="J17" s="19">
        <f t="shared" si="7"/>
        <v>0</v>
      </c>
      <c r="K17" s="19">
        <f t="shared" si="7"/>
        <v>0</v>
      </c>
      <c r="L17" s="19">
        <f t="shared" si="7"/>
        <v>0</v>
      </c>
      <c r="M17" s="19">
        <f t="shared" si="7"/>
        <v>0</v>
      </c>
      <c r="N17" s="19">
        <f t="shared" si="7"/>
        <v>3</v>
      </c>
      <c r="O17" s="19">
        <f t="shared" si="7"/>
        <v>6</v>
      </c>
      <c r="P17" s="19">
        <f t="shared" si="7"/>
        <v>6</v>
      </c>
      <c r="Q17" s="19">
        <f t="shared" si="7"/>
        <v>0</v>
      </c>
      <c r="R17" s="19">
        <f t="shared" si="7"/>
        <v>0</v>
      </c>
      <c r="S17" s="19">
        <f t="shared" si="7"/>
        <v>0</v>
      </c>
      <c r="T17" s="19">
        <f t="shared" si="7"/>
        <v>0</v>
      </c>
      <c r="U17" s="19">
        <f t="shared" si="7"/>
        <v>0</v>
      </c>
      <c r="V17" s="19">
        <f t="shared" si="7"/>
        <v>0</v>
      </c>
      <c r="W17" s="19">
        <f t="shared" si="7"/>
        <v>0</v>
      </c>
      <c r="X17" s="19">
        <f t="shared" si="7"/>
        <v>0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>
        <v>11</v>
      </c>
      <c r="S18" s="26">
        <v>14</v>
      </c>
      <c r="T18" s="26"/>
      <c r="U18" s="26"/>
      <c r="V18" s="26"/>
      <c r="W18" s="26"/>
      <c r="X18" s="26"/>
      <c r="Y18" s="26"/>
      <c r="Z18" s="26"/>
      <c r="AA18" s="26"/>
      <c r="AB18" s="26">
        <f>SUM(F19:AA19)</f>
        <v>5</v>
      </c>
    </row>
    <row r="19" spans="1:28" x14ac:dyDescent="0.25">
      <c r="A19" s="19"/>
      <c r="B19" s="19"/>
      <c r="C19" s="19"/>
      <c r="D19" s="19"/>
      <c r="E19" s="19"/>
      <c r="F19" s="19">
        <f t="shared" ref="F19:AA19" si="8">IF(F18=1,10,IF(F18=2,6,IF(F18=3,4,IF(F18=4,3,IF(F18=5,2,IF(F18=6,1,0))))))</f>
        <v>1</v>
      </c>
      <c r="G19" s="19">
        <f t="shared" si="8"/>
        <v>0</v>
      </c>
      <c r="H19" s="19">
        <f t="shared" si="8"/>
        <v>3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1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8"/>
        <v>0</v>
      </c>
      <c r="X19" s="19">
        <f t="shared" si="8"/>
        <v>0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22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 t="s">
        <v>126</v>
      </c>
      <c r="R20" s="22">
        <v>9</v>
      </c>
      <c r="S20" s="22">
        <v>12</v>
      </c>
      <c r="T20" s="22"/>
      <c r="U20" s="22"/>
      <c r="V20" s="22"/>
      <c r="W20" s="22"/>
      <c r="X20" s="22"/>
      <c r="Y20" s="22"/>
      <c r="Z20" s="22"/>
      <c r="AA20" s="22"/>
      <c r="AB20" s="22">
        <f>SUM(F21:AA21)</f>
        <v>5</v>
      </c>
    </row>
    <row r="21" spans="1:28" x14ac:dyDescent="0.25">
      <c r="A21" s="19"/>
      <c r="B21" s="19"/>
      <c r="C21" s="19"/>
      <c r="D21" s="19"/>
      <c r="E21" s="19"/>
      <c r="F21" s="19">
        <f t="shared" ref="F21:AA21" si="9">IF(F20=1,10,IF(F20=2,6,IF(F20=3,4,IF(F20=4,3,IF(F20=5,2,IF(F20=6,1,0))))))</f>
        <v>0</v>
      </c>
      <c r="G21" s="19">
        <f t="shared" si="9"/>
        <v>0</v>
      </c>
      <c r="H21" s="19">
        <f t="shared" si="9"/>
        <v>0</v>
      </c>
      <c r="I21" s="19">
        <f t="shared" si="9"/>
        <v>0</v>
      </c>
      <c r="J21" s="19">
        <f t="shared" si="9"/>
        <v>0</v>
      </c>
      <c r="K21" s="19">
        <f t="shared" si="9"/>
        <v>0</v>
      </c>
      <c r="L21" s="19">
        <f t="shared" si="9"/>
        <v>0</v>
      </c>
      <c r="M21" s="19">
        <f t="shared" si="9"/>
        <v>0</v>
      </c>
      <c r="N21" s="19">
        <f t="shared" si="9"/>
        <v>0</v>
      </c>
      <c r="O21" s="19">
        <f t="shared" si="9"/>
        <v>3</v>
      </c>
      <c r="P21" s="19">
        <f t="shared" si="9"/>
        <v>2</v>
      </c>
      <c r="Q21" s="19">
        <f t="shared" si="9"/>
        <v>0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0</v>
      </c>
      <c r="X21" s="19">
        <f t="shared" si="9"/>
        <v>0</v>
      </c>
      <c r="Y21" s="19">
        <f t="shared" si="9"/>
        <v>0</v>
      </c>
      <c r="Z21" s="19">
        <f t="shared" si="9"/>
        <v>0</v>
      </c>
      <c r="AA21" s="19">
        <f t="shared" si="9"/>
        <v>0</v>
      </c>
      <c r="AB21" s="19"/>
    </row>
    <row r="22" spans="1:28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107</v>
      </c>
      <c r="G22" s="23">
        <v>8</v>
      </c>
      <c r="H22" s="23" t="s">
        <v>106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>
        <v>8</v>
      </c>
      <c r="R22" s="23">
        <v>10</v>
      </c>
      <c r="S22" s="23" t="s">
        <v>107</v>
      </c>
      <c r="T22" s="23"/>
      <c r="U22" s="23"/>
      <c r="V22" s="23"/>
      <c r="W22" s="23"/>
      <c r="X22" s="23"/>
      <c r="Y22" s="23"/>
      <c r="Z22" s="23"/>
      <c r="AA22" s="23"/>
      <c r="AB22" s="23">
        <f>SUM(F23:AA23)</f>
        <v>4</v>
      </c>
    </row>
    <row r="23" spans="1:28" x14ac:dyDescent="0.25">
      <c r="A23" s="19"/>
      <c r="B23" s="19"/>
      <c r="C23" s="19"/>
      <c r="D23" s="19"/>
      <c r="E23" s="19"/>
      <c r="F23" s="19">
        <f t="shared" ref="F23:AA23" si="10">IF(F22=1,10,IF(F22=2,6,IF(F22=3,4,IF(F22=4,3,IF(F22=5,2,IF(F22=6,1,0))))))</f>
        <v>0</v>
      </c>
      <c r="G23" s="19">
        <f t="shared" si="10"/>
        <v>0</v>
      </c>
      <c r="H23" s="19">
        <f t="shared" si="10"/>
        <v>0</v>
      </c>
      <c r="I23" s="19">
        <f t="shared" si="10"/>
        <v>0</v>
      </c>
      <c r="J23" s="19">
        <f t="shared" si="10"/>
        <v>0</v>
      </c>
      <c r="K23" s="19">
        <f t="shared" si="10"/>
        <v>4</v>
      </c>
      <c r="L23" s="19">
        <f t="shared" si="10"/>
        <v>0</v>
      </c>
      <c r="M23" s="19">
        <f t="shared" si="10"/>
        <v>0</v>
      </c>
      <c r="N23" s="19">
        <f t="shared" si="10"/>
        <v>0</v>
      </c>
      <c r="O23" s="19">
        <f t="shared" si="10"/>
        <v>0</v>
      </c>
      <c r="P23" s="19">
        <f t="shared" si="10"/>
        <v>0</v>
      </c>
      <c r="Q23" s="19">
        <f t="shared" si="10"/>
        <v>0</v>
      </c>
      <c r="R23" s="19">
        <f t="shared" si="10"/>
        <v>0</v>
      </c>
      <c r="S23" s="19">
        <f t="shared" si="10"/>
        <v>0</v>
      </c>
      <c r="T23" s="19">
        <f t="shared" si="10"/>
        <v>0</v>
      </c>
      <c r="U23" s="19">
        <f t="shared" si="10"/>
        <v>0</v>
      </c>
      <c r="V23" s="19">
        <f t="shared" si="10"/>
        <v>0</v>
      </c>
      <c r="W23" s="19">
        <f t="shared" si="10"/>
        <v>0</v>
      </c>
      <c r="X23" s="19">
        <f t="shared" si="10"/>
        <v>0</v>
      </c>
      <c r="Y23" s="19">
        <f t="shared" si="10"/>
        <v>0</v>
      </c>
      <c r="Z23" s="19">
        <f t="shared" si="10"/>
        <v>0</v>
      </c>
      <c r="AA23" s="19">
        <f t="shared" si="10"/>
        <v>0</v>
      </c>
      <c r="AB23" s="19"/>
    </row>
    <row r="24" spans="1:28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33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13</v>
      </c>
      <c r="O24" s="47" t="s">
        <v>119</v>
      </c>
      <c r="P24" s="47" t="s">
        <v>107</v>
      </c>
      <c r="Q24" s="47">
        <v>11</v>
      </c>
      <c r="R24" s="47">
        <v>3</v>
      </c>
      <c r="S24" s="47">
        <v>16</v>
      </c>
      <c r="T24" s="47"/>
      <c r="U24" s="33"/>
      <c r="V24" s="47"/>
      <c r="W24" s="33"/>
      <c r="X24" s="47"/>
      <c r="Y24" s="33"/>
      <c r="Z24" s="33"/>
      <c r="AA24" s="47"/>
      <c r="AB24" s="47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 t="shared" ref="F25:AA25" si="11">IF(F24=1,10,IF(F24=2,6,IF(F24=3,4,IF(F24=4,3,IF(F24=5,2,IF(F24=6,1,0))))))</f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  <c r="K25" s="19">
        <f t="shared" si="11"/>
        <v>0</v>
      </c>
      <c r="L25" s="19">
        <f t="shared" si="11"/>
        <v>0</v>
      </c>
      <c r="M25" s="19">
        <f t="shared" si="11"/>
        <v>0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0</v>
      </c>
      <c r="R25" s="19">
        <f t="shared" si="11"/>
        <v>4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0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</row>
    <row r="26" spans="1:28" x14ac:dyDescent="0.25">
      <c r="A26" s="50" t="s">
        <v>102</v>
      </c>
      <c r="B26" s="50">
        <v>2</v>
      </c>
      <c r="C26" s="50" t="s">
        <v>103</v>
      </c>
      <c r="D26" s="50" t="s">
        <v>53</v>
      </c>
      <c r="E26" s="50" t="s">
        <v>20</v>
      </c>
      <c r="F26" s="50">
        <v>12</v>
      </c>
      <c r="G26" s="50">
        <v>16</v>
      </c>
      <c r="H26" s="50" t="s">
        <v>106</v>
      </c>
      <c r="I26" s="50">
        <v>16</v>
      </c>
      <c r="J26" s="50">
        <v>20</v>
      </c>
      <c r="K26" s="50">
        <v>18</v>
      </c>
      <c r="L26" s="50">
        <v>20</v>
      </c>
      <c r="M26" s="50" t="s">
        <v>118</v>
      </c>
      <c r="N26" s="50">
        <v>10</v>
      </c>
      <c r="O26" s="50">
        <v>11</v>
      </c>
      <c r="P26" s="50">
        <v>18</v>
      </c>
      <c r="Q26" s="50">
        <v>17</v>
      </c>
      <c r="R26" s="50" t="s">
        <v>129</v>
      </c>
      <c r="S26" s="50">
        <v>11</v>
      </c>
      <c r="T26" s="50"/>
      <c r="U26" s="38"/>
      <c r="V26" s="50"/>
      <c r="W26" s="38"/>
      <c r="X26" s="38"/>
      <c r="Y26" s="38"/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 t="shared" ref="F27:AA27" si="12">IF(F26=1,10,IF(F26=2,6,IF(F26=3,4,IF(F26=4,3,IF(F26=5,2,IF(F26=6,1,0))))))</f>
        <v>0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0</v>
      </c>
      <c r="N27" s="19">
        <f t="shared" si="12"/>
        <v>0</v>
      </c>
      <c r="O27" s="19">
        <f t="shared" si="12"/>
        <v>0</v>
      </c>
      <c r="P27" s="19">
        <f t="shared" si="12"/>
        <v>0</v>
      </c>
      <c r="Q27" s="19">
        <f t="shared" si="12"/>
        <v>0</v>
      </c>
      <c r="R27" s="19">
        <f t="shared" si="12"/>
        <v>0</v>
      </c>
      <c r="S27" s="19">
        <f t="shared" si="12"/>
        <v>0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>
        <v>15</v>
      </c>
      <c r="R28" s="25">
        <v>16</v>
      </c>
      <c r="S28" s="25">
        <v>18</v>
      </c>
      <c r="T28" s="25"/>
      <c r="U28" s="25"/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 t="shared" ref="F29:AA29" si="13">IF(F28=1,10,IF(F28=2,6,IF(F28=3,4,IF(F28=4,3,IF(F28=5,2,IF(F28=6,1,0))))))</f>
        <v>0</v>
      </c>
      <c r="G29" s="19">
        <f t="shared" si="13"/>
        <v>0</v>
      </c>
      <c r="H29" s="19">
        <f t="shared" si="13"/>
        <v>0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132</v>
      </c>
      <c r="T30" s="42"/>
      <c r="U30" s="32"/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 t="shared" ref="F31:AA31" si="14">IF(F30=1,10,IF(F30=2,6,IF(F30=3,4,IF(F30=4,3,IF(F30=5,2,IF(F30=6,1,0))))))</f>
        <v>0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0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V31" s="19">
        <f t="shared" si="14"/>
        <v>0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/>
      <c r="U32" s="27"/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 t="shared" ref="F33:AA33" si="15">IF(F32=1,10,IF(F32=2,6,IF(F32=3,4,IF(F32=4,3,IF(F32=5,2,IF(F32=6,1,0))))))</f>
        <v>0</v>
      </c>
      <c r="G33" s="19">
        <f t="shared" si="15"/>
        <v>0</v>
      </c>
      <c r="H33" s="19">
        <f t="shared" si="15"/>
        <v>0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129</v>
      </c>
      <c r="S34" s="49">
        <v>15</v>
      </c>
      <c r="T34" s="49"/>
      <c r="U34" s="31"/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 t="shared" ref="F35:AA35" si="16">IF(F34=1,10,IF(F34=2,6,IF(F34=3,4,IF(F34=4,3,IF(F34=5,2,IF(F34=6,1,0))))))</f>
        <v>0</v>
      </c>
      <c r="G35" s="19">
        <f t="shared" si="16"/>
        <v>0</v>
      </c>
      <c r="H35" s="19">
        <f t="shared" si="16"/>
        <v>0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/>
      <c r="U36" s="35"/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 t="shared" ref="F37:AA37" si="17">IF(F36=1,10,IF(F36=2,6,IF(F36=3,4,IF(F36=4,3,IF(F36=5,2,IF(F36=6,1,0))))))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 t="shared" ref="F39:AA39" si="18">IF(F38=1,10,IF(F38=2,6,IF(F38=3,4,IF(F38=4,3,IF(F38=5,2,IF(F38=6,1,0))))))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/>
      <c r="U40" s="24"/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19">IF(F40=1,10,IF(F40=2,6,IF(F40=3,4,IF(F40=4,3,IF(F40=5,2,IF(F40=6,1,0))))))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20">IF(F42=1,10,IF(F42=2,6,IF(F42=3,4,IF(F42=4,3,IF(F42=5,2,IF(F42=6,1,0))))))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 t="shared" si="20"/>
        <v>0</v>
      </c>
      <c r="U43" s="19">
        <f t="shared" si="20"/>
        <v>0</v>
      </c>
      <c r="V43" s="19">
        <f t="shared" si="20"/>
        <v>0</v>
      </c>
      <c r="W43" s="19">
        <f t="shared" si="20"/>
        <v>0</v>
      </c>
      <c r="X43" s="19">
        <f t="shared" si="20"/>
        <v>0</v>
      </c>
      <c r="Y43" s="19">
        <f t="shared" si="20"/>
        <v>0</v>
      </c>
      <c r="Z43" s="19">
        <f t="shared" si="20"/>
        <v>0</v>
      </c>
      <c r="AA43" s="19">
        <f t="shared" si="20"/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/>
      <c r="U44" s="18"/>
      <c r="V44" s="52"/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21">IF(F44=1,10,IF(F44=2,6,IF(F44=3,4,IF(F44=4,3,IF(F44=5,2,IF(F44=6,1,0))))))</f>
        <v>0</v>
      </c>
      <c r="G45" s="19">
        <f t="shared" ref="G45" si="22">IF(G44=1,10,IF(G44=2,6,IF(G44=3,4,IF(G44=4,3,IF(G44=5,2,IF(G44=6,1,0))))))</f>
        <v>0</v>
      </c>
      <c r="H45" s="19">
        <f t="shared" ref="H45" si="23">IF(H44=1,10,IF(H44=2,6,IF(H44=3,4,IF(H44=4,3,IF(H44=5,2,IF(H44=6,1,0))))))</f>
        <v>0</v>
      </c>
      <c r="I45" s="19">
        <f t="shared" ref="I45" si="24">IF(I44=1,10,IF(I44=2,6,IF(I44=3,4,IF(I44=4,3,IF(I44=5,2,IF(I44=6,1,0))))))</f>
        <v>0</v>
      </c>
      <c r="J45" s="19">
        <f t="shared" ref="J45" si="25">IF(J44=1,10,IF(J44=2,6,IF(J44=3,4,IF(J44=4,3,IF(J44=5,2,IF(J44=6,1,0))))))</f>
        <v>0</v>
      </c>
      <c r="K45" s="19">
        <f t="shared" ref="K45" si="26">IF(K44=1,10,IF(K44=2,6,IF(K44=3,4,IF(K44=4,3,IF(K44=5,2,IF(K44=6,1,0))))))</f>
        <v>0</v>
      </c>
      <c r="L45" s="19">
        <f t="shared" ref="L45" si="27">IF(L44=1,10,IF(L44=2,6,IF(L44=3,4,IF(L44=4,3,IF(L44=5,2,IF(L44=6,1,0))))))</f>
        <v>0</v>
      </c>
      <c r="M45" s="19">
        <f t="shared" ref="M45" si="28">IF(M44=1,10,IF(M44=2,6,IF(M44=3,4,IF(M44=4,3,IF(M44=5,2,IF(M44=6,1,0))))))</f>
        <v>0</v>
      </c>
      <c r="N45" s="19">
        <f t="shared" ref="N45" si="29">IF(N44=1,10,IF(N44=2,6,IF(N44=3,4,IF(N44=4,3,IF(N44=5,2,IF(N44=6,1,0))))))</f>
        <v>0</v>
      </c>
      <c r="O45" s="19">
        <f t="shared" ref="O45" si="30">IF(O44=1,10,IF(O44=2,6,IF(O44=3,4,IF(O44=4,3,IF(O44=5,2,IF(O44=6,1,0))))))</f>
        <v>0</v>
      </c>
      <c r="P45" s="19">
        <f t="shared" ref="P45" si="31">IF(P44=1,10,IF(P44=2,6,IF(P44=3,4,IF(P44=4,3,IF(P44=5,2,IF(P44=6,1,0))))))</f>
        <v>0</v>
      </c>
      <c r="Q45" s="19">
        <f t="shared" ref="Q45" si="32">IF(Q44=1,10,IF(Q44=2,6,IF(Q44=3,4,IF(Q44=4,3,IF(Q44=5,2,IF(Q44=6,1,0))))))</f>
        <v>0</v>
      </c>
      <c r="R45" s="19">
        <f t="shared" ref="R45" si="33">IF(R44=1,10,IF(R44=2,6,IF(R44=3,4,IF(R44=4,3,IF(R44=5,2,IF(R44=6,1,0))))))</f>
        <v>0</v>
      </c>
      <c r="S45" s="19">
        <f t="shared" ref="S45" si="34">IF(S44=1,10,IF(S44=2,6,IF(S44=3,4,IF(S44=4,3,IF(S44=5,2,IF(S44=6,1,0))))))</f>
        <v>0</v>
      </c>
      <c r="T45" s="19">
        <f t="shared" ref="T45" si="35">IF(T44=1,10,IF(T44=2,6,IF(T44=3,4,IF(T44=4,3,IF(T44=5,2,IF(T44=6,1,0))))))</f>
        <v>0</v>
      </c>
      <c r="U45" s="19">
        <f t="shared" ref="U45" si="36">IF(U44=1,10,IF(U44=2,6,IF(U44=3,4,IF(U44=4,3,IF(U44=5,2,IF(U44=6,1,0))))))</f>
        <v>0</v>
      </c>
      <c r="V45" s="19">
        <f t="shared" ref="V45" si="37">IF(V44=1,10,IF(V44=2,6,IF(V44=3,4,IF(V44=4,3,IF(V44=5,2,IF(V44=6,1,0))))))</f>
        <v>0</v>
      </c>
      <c r="W45" s="19">
        <f t="shared" ref="W45" si="38">IF(W44=1,10,IF(W44=2,6,IF(W44=3,4,IF(W44=4,3,IF(W44=5,2,IF(W44=6,1,0))))))</f>
        <v>0</v>
      </c>
      <c r="X45" s="19">
        <f t="shared" ref="X45" si="39">IF(X44=1,10,IF(X44=2,6,IF(X44=3,4,IF(X44=4,3,IF(X44=5,2,IF(X44=6,1,0))))))</f>
        <v>0</v>
      </c>
      <c r="Y45" s="19">
        <f t="shared" ref="Y45" si="40">IF(Y44=1,10,IF(Y44=2,6,IF(Y44=3,4,IF(Y44=4,3,IF(Y44=5,2,IF(Y44=6,1,0))))))</f>
        <v>0</v>
      </c>
      <c r="Z45" s="19">
        <f t="shared" ref="Z45" si="41">IF(Z44=1,10,IF(Z44=2,6,IF(Z44=3,4,IF(Z44=4,3,IF(Z44=5,2,IF(Z44=6,1,0))))))</f>
        <v>0</v>
      </c>
      <c r="AA45" s="19">
        <f t="shared" ref="AA45" si="42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583</v>
      </c>
      <c r="E2" s="9">
        <f>'2023 Driver Ranking'!AE2+'2023 Driver Ranking'!AE4</f>
        <v>538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Ranking'!AD8+'2023 Driver Ranking'!AD14</f>
        <v>273</v>
      </c>
      <c r="E3" s="14">
        <f>'2023 Driver Ranking'!AE8+'2023 Driver Ranking'!AE14</f>
        <v>259</v>
      </c>
    </row>
    <row r="4" spans="1:5" x14ac:dyDescent="0.25">
      <c r="A4" s="6" t="s">
        <v>64</v>
      </c>
      <c r="B4" s="6" t="s">
        <v>64</v>
      </c>
      <c r="C4" s="6" t="s">
        <v>67</v>
      </c>
      <c r="D4" s="6">
        <f>'2023 Driver Ranking'!AD10+'2023 Driver Ranking'!AD12</f>
        <v>228</v>
      </c>
      <c r="E4" s="6">
        <f>'2023 Driver Ranking'!AE10+'2023 Driver Ranking'!AE12</f>
        <v>202</v>
      </c>
    </row>
    <row r="5" spans="1:5" x14ac:dyDescent="0.25">
      <c r="A5" s="7" t="s">
        <v>105</v>
      </c>
      <c r="B5" s="7" t="s">
        <v>20</v>
      </c>
      <c r="C5" s="7" t="s">
        <v>73</v>
      </c>
      <c r="D5" s="7">
        <f>'2023 Driver Ranking'!AD6+'2023 Driver Ranking'!AD18</f>
        <v>217</v>
      </c>
      <c r="E5" s="7">
        <f>'2023 Driver Ranking'!AE6+'2023 Driver Ranking'!AE18</f>
        <v>203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Ranking'!AD16+'2023 Driver Ranking'!AD24</f>
        <v>115</v>
      </c>
      <c r="E6" s="5">
        <f>'2023 Driver Ranking'!AE16+'2023 Driver Ranking'!AE24</f>
        <v>105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Ranking'!AD22</f>
        <v>73</v>
      </c>
      <c r="E7" s="2">
        <f>'2023 Driver Ranking'!AE20+'2023 Driver Ranking'!AE22</f>
        <v>65</v>
      </c>
    </row>
    <row r="8" spans="1:5" x14ac:dyDescent="0.25">
      <c r="A8" s="4" t="s">
        <v>53</v>
      </c>
      <c r="B8" s="4" t="s">
        <v>20</v>
      </c>
      <c r="C8" s="4" t="s">
        <v>73</v>
      </c>
      <c r="D8" s="4">
        <f>'2023 Driver Ranking'!AD26+'2023 Driver Ranking'!AD38</f>
        <v>21</v>
      </c>
      <c r="E8" s="4">
        <f>'2023 Driver Ranking'!AE26+'2023 Driver Ranking'!AE38</f>
        <v>21</v>
      </c>
    </row>
    <row r="9" spans="1:5" x14ac:dyDescent="0.25">
      <c r="A9" s="3" t="s">
        <v>39</v>
      </c>
      <c r="B9" s="3" t="s">
        <v>25</v>
      </c>
      <c r="C9" s="3" t="s">
        <v>70</v>
      </c>
      <c r="D9" s="3">
        <f>'2023 Driver Ranking'!AD28+'2023 Driver Ranking'!AD36</f>
        <v>11</v>
      </c>
      <c r="E9" s="3">
        <f>'2023 Driver Ranking'!AE28+'2023 Driver Ranking'!AE36</f>
        <v>8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10</v>
      </c>
      <c r="E10" s="10">
        <f>'2023 Driver Ranking'!AE30+'2023 Driver Ranking'!AE32</f>
        <v>10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Ranking'!AD40+'2023 Driver Ranking'!AD42+'2023 Driver Ranking'!AD44</f>
        <v>3</v>
      </c>
      <c r="E11" s="9">
        <f>'2023 Driver Ranking'!AE34+'2023 Driver Ranking'!AE40+'2023 Driver Ranking'!AE42+'2023 Driver Ranking'!AE44</f>
        <v>3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220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Ranking'!AB8+'2003-2009 Driver Ranking'!AB10</f>
        <v>103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'2003-2009 Driver Ranking'!AB6+'2003-2009 Driver Ranking'!AB18</f>
        <v>78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'2003-2009 Driver Ranking'!AB12+'2003-2009 Driver Ranking'!AB14</f>
        <v>78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Ranking'!AB16+'2003-2009 Driver Ranking'!AB20</f>
        <v>39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19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6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Ranking'!AB40+'2003-2009 Driver Ranking'!AB42+'2003-2009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194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Ranking'!AB8+'1991-2002 Driver Ranking'!AB14</f>
        <v>55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'1991-2002 Driver Ranking'!AB6+'1991-2002 Driver Ranking'!AB18</f>
        <v>46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'1991-2002 Driver Ranking'!AB10+'1991-2002 Driver Ranking'!AB12</f>
        <v>40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Ranking'!AB16+'1991-2002 Driver Ranking'!AB20</f>
        <v>21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Ranking'!AB24</f>
        <v>8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2023-09-04T08:28:24Z</dcterms:modified>
</cp:coreProperties>
</file>