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11" i="1" s="1"/>
  <c r="B2" i="1"/>
  <c r="B13" i="1" s="1"/>
  <c r="D2" i="1"/>
  <c r="D14" i="1" s="1"/>
  <c r="B20" i="1"/>
  <c r="B19" i="1"/>
  <c r="B18" i="1"/>
  <c r="D11" i="1"/>
  <c r="D5" i="1"/>
  <c r="C7" i="1" l="1"/>
  <c r="C8" i="1"/>
  <c r="C13" i="1"/>
  <c r="C14" i="1"/>
  <c r="C5" i="1"/>
  <c r="C10" i="1"/>
  <c r="B10" i="1"/>
  <c r="D4" i="1"/>
  <c r="D8" i="1"/>
  <c r="D10" i="1"/>
  <c r="D13" i="1"/>
  <c r="D3" i="1"/>
  <c r="D7" i="1"/>
  <c r="C3" i="1"/>
  <c r="C4" i="1"/>
  <c r="B8" i="1"/>
  <c r="B11" i="1"/>
  <c r="B3" i="1"/>
  <c r="B14" i="1"/>
  <c r="B4" i="1"/>
  <c r="B5" i="1"/>
  <c r="B7" i="1"/>
</calcChain>
</file>

<file path=xl/sharedStrings.xml><?xml version="1.0" encoding="utf-8"?>
<sst xmlns="http://schemas.openxmlformats.org/spreadsheetml/2006/main" count="16" uniqueCount="16">
  <si>
    <t>Shanghai SIPG</t>
  </si>
  <si>
    <t>Shanghai SIPG winning rate</t>
  </si>
  <si>
    <t>Beijing Sinbo Guoan</t>
  </si>
  <si>
    <t>Beijing Sinbo Guoan winning rate</t>
  </si>
  <si>
    <t>Guangzhou Evergrande Taobao</t>
  </si>
  <si>
    <t>Shanghai SIPG win Beijing Sinbo Guoan and Guangzhou Evergrande Taobao</t>
  </si>
  <si>
    <t>Shanghai SIPG tie Beijing Sinbo Guoan and Guangzhou Evergrande Taobao</t>
  </si>
  <si>
    <t>Shanghai SIPG lose Beijing Sinbo Guoan and Guangzhou Evergrande Taobao</t>
  </si>
  <si>
    <t>Shanghai SIPG win Beijing Sinbo Guoan and lose Guangzhou Evergrande Taobao</t>
  </si>
  <si>
    <t>Shanghai SIPG win Beijing Sinbo Guoan and tie Guangzhou Evergrande Taobao</t>
  </si>
  <si>
    <t>Shanghai SIPG lose Beijing Sinbo Guoan and win Guangzhou Evergrande Taobao</t>
  </si>
  <si>
    <t>Shanghai SIPG lose Beijing Sinbo Guoan and tie Guangzhou Evergrande Taobao</t>
  </si>
  <si>
    <t>Shanghai SIPG tie Beijing Sinbo Guoan and win Guangzhou Evergrande Taobao</t>
  </si>
  <si>
    <t>Shanghai SIPG tie Beijing Sinbo Guoan and lose Guangzhou Evergrande Taobao</t>
  </si>
  <si>
    <t>Guangzhou Evergrande Taobao winning rate</t>
  </si>
  <si>
    <t>Expected scores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</si>
</sst>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" sqref="B2"/>
    </sheetView>
  </sheetViews>
  <sheetFormatPr defaultRowHeight="13.5" x14ac:dyDescent="0.15"/>
  <cols>
    <col min="1" max="1" width="82.625" bestFit="1" customWidth="1"/>
    <col min="2" max="2" width="30.5" bestFit="1" customWidth="1"/>
    <col min="3" max="3" width="21.625" bestFit="1" customWidth="1"/>
    <col min="4" max="4" width="15" bestFit="1" customWidth="1"/>
  </cols>
  <sheetData>
    <row r="1" spans="1:4" x14ac:dyDescent="0.15">
      <c r="B1" t="s">
        <v>4</v>
      </c>
      <c r="C1" t="s">
        <v>2</v>
      </c>
      <c r="D1" t="s">
        <v>0</v>
      </c>
    </row>
    <row r="2" spans="1:4" x14ac:dyDescent="0.15">
      <c r="A2" s="1" t="s">
        <v>15</v>
      </c>
      <c r="B2" s="1">
        <f>59+12</f>
        <v>71</v>
      </c>
      <c r="C2" s="1">
        <f>58+12</f>
        <v>70</v>
      </c>
      <c r="D2" s="1">
        <f>56+9</f>
        <v>65</v>
      </c>
    </row>
    <row r="3" spans="1:4" x14ac:dyDescent="0.15">
      <c r="A3" t="s">
        <v>5</v>
      </c>
      <c r="B3">
        <f>B2+0</f>
        <v>71</v>
      </c>
      <c r="C3">
        <f>C2+0</f>
        <v>70</v>
      </c>
      <c r="D3" s="2">
        <f>D2+3+3</f>
        <v>71</v>
      </c>
    </row>
    <row r="4" spans="1:4" x14ac:dyDescent="0.15">
      <c r="A4" t="s">
        <v>6</v>
      </c>
      <c r="B4" s="2">
        <f>B2+1</f>
        <v>72</v>
      </c>
      <c r="C4">
        <f>C2+1</f>
        <v>71</v>
      </c>
      <c r="D4">
        <f>D2+1+1</f>
        <v>67</v>
      </c>
    </row>
    <row r="5" spans="1:4" x14ac:dyDescent="0.15">
      <c r="A5" t="s">
        <v>7</v>
      </c>
      <c r="B5" s="2">
        <f>B2+3</f>
        <v>74</v>
      </c>
      <c r="C5">
        <f>C2+3</f>
        <v>73</v>
      </c>
      <c r="D5">
        <f>D2+0</f>
        <v>65</v>
      </c>
    </row>
    <row r="7" spans="1:4" x14ac:dyDescent="0.15">
      <c r="A7" t="s">
        <v>8</v>
      </c>
      <c r="B7" s="2">
        <f>B2+3</f>
        <v>74</v>
      </c>
      <c r="C7">
        <f>C2+0</f>
        <v>70</v>
      </c>
      <c r="D7">
        <f>D2+3</f>
        <v>68</v>
      </c>
    </row>
    <row r="8" spans="1:4" x14ac:dyDescent="0.15">
      <c r="A8" t="s">
        <v>9</v>
      </c>
      <c r="B8" s="2">
        <f>B2+1</f>
        <v>72</v>
      </c>
      <c r="C8">
        <f>C2+0</f>
        <v>70</v>
      </c>
      <c r="D8">
        <f>D2+3+1</f>
        <v>69</v>
      </c>
    </row>
    <row r="10" spans="1:4" x14ac:dyDescent="0.15">
      <c r="A10" t="s">
        <v>10</v>
      </c>
      <c r="B10">
        <f>B2+0</f>
        <v>71</v>
      </c>
      <c r="C10" s="3">
        <f>C2+3</f>
        <v>73</v>
      </c>
      <c r="D10">
        <f>D2+3</f>
        <v>68</v>
      </c>
    </row>
    <row r="11" spans="1:4" x14ac:dyDescent="0.15">
      <c r="A11" t="s">
        <v>11</v>
      </c>
      <c r="B11">
        <f>B2+1</f>
        <v>72</v>
      </c>
      <c r="C11" s="3">
        <f>C2+3</f>
        <v>73</v>
      </c>
      <c r="D11">
        <f>D2+1</f>
        <v>66</v>
      </c>
    </row>
    <row r="13" spans="1:4" x14ac:dyDescent="0.15">
      <c r="A13" t="s">
        <v>12</v>
      </c>
      <c r="B13" s="2">
        <f>B2+0</f>
        <v>71</v>
      </c>
      <c r="C13">
        <f>C2+1</f>
        <v>71</v>
      </c>
      <c r="D13">
        <f>D2+1+3</f>
        <v>69</v>
      </c>
    </row>
    <row r="14" spans="1:4" x14ac:dyDescent="0.15">
      <c r="A14" t="s">
        <v>13</v>
      </c>
      <c r="B14" s="2">
        <f>B2+3</f>
        <v>74</v>
      </c>
      <c r="C14">
        <f>C2+1</f>
        <v>71</v>
      </c>
      <c r="D14">
        <f>D2+1</f>
        <v>66</v>
      </c>
    </row>
    <row r="18" spans="1:2" x14ac:dyDescent="0.15">
      <c r="A18" t="s">
        <v>14</v>
      </c>
      <c r="B18" s="4">
        <f>6/9</f>
        <v>0.66666666666666663</v>
      </c>
    </row>
    <row r="19" spans="1:2" x14ac:dyDescent="0.15">
      <c r="A19" t="s">
        <v>3</v>
      </c>
      <c r="B19" s="4">
        <f>2/9</f>
        <v>0.22222222222222221</v>
      </c>
    </row>
    <row r="20" spans="1:2" x14ac:dyDescent="0.15">
      <c r="A20" t="s">
        <v>1</v>
      </c>
      <c r="B20" s="4">
        <f>1/9</f>
        <v>0.1111111111111111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ZYS</dc:creator>
  <cp:lastModifiedBy>ZYS</cp:lastModifiedBy>
  <dcterms:created xsi:type="dcterms:W3CDTF">2019-09-23T07:00:43Z</dcterms:created>
  <dcterms:modified xsi:type="dcterms:W3CDTF">2019-09-23T07:37:41Z</dcterms:modified>
</cp:coreProperties>
</file>