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kense\Desktop\"/>
    </mc:Choice>
  </mc:AlternateContent>
  <xr:revisionPtr revIDLastSave="0" documentId="8_{1054B3CC-3515-40B1-84BB-F69E0AAB4A6C}" xr6:coauthVersionLast="47" xr6:coauthVersionMax="47" xr10:uidLastSave="{00000000-0000-0000-0000-000000000000}"/>
  <bookViews>
    <workbookView xWindow="520" yWindow="3180" windowWidth="14400" windowHeight="7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5" i="1" l="1"/>
  <c r="Q6" i="1"/>
  <c r="Q7" i="1"/>
  <c r="Q8" i="1"/>
  <c r="Q4" i="1"/>
  <c r="P5" i="1"/>
  <c r="P6" i="1"/>
  <c r="P7" i="1"/>
  <c r="P8" i="1"/>
  <c r="P4" i="1"/>
  <c r="O5" i="1"/>
  <c r="O6" i="1"/>
  <c r="O7" i="1"/>
  <c r="O8" i="1"/>
  <c r="O4" i="1"/>
  <c r="N7" i="1"/>
  <c r="M4" i="1"/>
  <c r="L8" i="1"/>
  <c r="L5" i="1"/>
  <c r="L6" i="1"/>
  <c r="L7" i="1"/>
  <c r="L4" i="1"/>
  <c r="H5" i="1"/>
  <c r="N5" i="1" s="1"/>
  <c r="H6" i="1"/>
  <c r="N6" i="1" s="1"/>
  <c r="H7" i="1"/>
  <c r="H8" i="1"/>
  <c r="H9" i="1"/>
  <c r="H10" i="1"/>
  <c r="H11" i="1"/>
  <c r="N8" i="1" s="1"/>
  <c r="H12" i="1"/>
  <c r="H13" i="1"/>
  <c r="H14" i="1"/>
  <c r="H15" i="1"/>
  <c r="H16" i="1"/>
  <c r="H17" i="1"/>
  <c r="H18" i="1"/>
  <c r="H19" i="1"/>
  <c r="H20" i="1"/>
  <c r="H21" i="1"/>
  <c r="H22" i="1"/>
  <c r="H23" i="1"/>
  <c r="H24" i="1"/>
  <c r="H25" i="1"/>
  <c r="H26" i="1"/>
  <c r="H27" i="1"/>
  <c r="H28" i="1"/>
  <c r="H29" i="1"/>
  <c r="H4" i="1"/>
  <c r="N4" i="1" s="1"/>
  <c r="G5" i="1"/>
  <c r="M5" i="1" s="1"/>
  <c r="G6" i="1"/>
  <c r="M6" i="1" s="1"/>
  <c r="G7" i="1"/>
  <c r="G8" i="1"/>
  <c r="M7" i="1" s="1"/>
  <c r="G9" i="1"/>
  <c r="I9" i="1" s="1"/>
  <c r="G10" i="1"/>
  <c r="I10" i="1" s="1"/>
  <c r="G11" i="1"/>
  <c r="I14" i="1" s="1"/>
  <c r="G12" i="1"/>
  <c r="I8" i="1" s="1"/>
  <c r="G13" i="1"/>
  <c r="I13" i="1" s="1"/>
  <c r="G14" i="1"/>
  <c r="G15" i="1"/>
  <c r="G16" i="1"/>
  <c r="G17" i="1"/>
  <c r="I17" i="1" s="1"/>
  <c r="G18" i="1"/>
  <c r="I18" i="1" s="1"/>
  <c r="G19" i="1"/>
  <c r="I19" i="1" s="1"/>
  <c r="G20" i="1"/>
  <c r="I20" i="1" s="1"/>
  <c r="G21" i="1"/>
  <c r="I21" i="1" s="1"/>
  <c r="G22" i="1"/>
  <c r="G23" i="1"/>
  <c r="G24" i="1"/>
  <c r="G25" i="1"/>
  <c r="I25" i="1" s="1"/>
  <c r="G26" i="1"/>
  <c r="I26" i="1" s="1"/>
  <c r="G27" i="1"/>
  <c r="I27" i="1" s="1"/>
  <c r="G28" i="1"/>
  <c r="I28" i="1" s="1"/>
  <c r="G29" i="1"/>
  <c r="I29" i="1" s="1"/>
  <c r="G4" i="1"/>
  <c r="I23" i="1" l="1"/>
  <c r="I22" i="1"/>
  <c r="I5" i="1"/>
  <c r="I4" i="1"/>
  <c r="I12" i="1"/>
  <c r="M8" i="1"/>
  <c r="I11" i="1"/>
  <c r="I15" i="1"/>
  <c r="I6" i="1"/>
  <c r="I24" i="1"/>
  <c r="I16" i="1"/>
  <c r="I7" i="1"/>
</calcChain>
</file>

<file path=xl/sharedStrings.xml><?xml version="1.0" encoding="utf-8"?>
<sst xmlns="http://schemas.openxmlformats.org/spreadsheetml/2006/main" count="78" uniqueCount="56">
  <si>
    <t>試験成績表</t>
  </si>
  <si>
    <t>学科名</t>
  </si>
  <si>
    <t>こくご</t>
  </si>
  <si>
    <t>さんすう</t>
  </si>
  <si>
    <t>しゃかい</t>
  </si>
  <si>
    <t>A</t>
  </si>
  <si>
    <t>ウサギ</t>
  </si>
  <si>
    <t>B</t>
  </si>
  <si>
    <t>イヌ</t>
  </si>
  <si>
    <t>C</t>
  </si>
  <si>
    <t>タヌキ</t>
  </si>
  <si>
    <t>D</t>
  </si>
  <si>
    <t>E</t>
  </si>
  <si>
    <t>キツネ</t>
  </si>
  <si>
    <t>F</t>
  </si>
  <si>
    <t>G</t>
  </si>
  <si>
    <t>H</t>
  </si>
  <si>
    <t>ネコ</t>
  </si>
  <si>
    <t>I</t>
  </si>
  <si>
    <t>J</t>
  </si>
  <si>
    <t>K</t>
  </si>
  <si>
    <t>L</t>
  </si>
  <si>
    <t>M</t>
  </si>
  <si>
    <t>N</t>
  </si>
  <si>
    <t>O</t>
  </si>
  <si>
    <t>P</t>
  </si>
  <si>
    <t>Q</t>
  </si>
  <si>
    <t>R</t>
  </si>
  <si>
    <t>S</t>
  </si>
  <si>
    <t>T</t>
  </si>
  <si>
    <t>U</t>
  </si>
  <si>
    <t>V</t>
  </si>
  <si>
    <t>W</t>
  </si>
  <si>
    <t>X</t>
  </si>
  <si>
    <t>Y</t>
  </si>
  <si>
    <t>Z</t>
  </si>
  <si>
    <t>合計点</t>
    <rPh sb="0" eb="3">
      <t>ゴウケイテン</t>
    </rPh>
    <phoneticPr fontId="3"/>
  </si>
  <si>
    <t>平均点</t>
    <rPh sb="0" eb="3">
      <t>ヘイキンテン</t>
    </rPh>
    <phoneticPr fontId="3"/>
  </si>
  <si>
    <t>得点順位</t>
    <rPh sb="0" eb="4">
      <t>トクテンジュンイ</t>
    </rPh>
    <phoneticPr fontId="3"/>
  </si>
  <si>
    <t>クラス</t>
    <phoneticPr fontId="3"/>
  </si>
  <si>
    <t>人数</t>
    <rPh sb="0" eb="2">
      <t>ニンズウ</t>
    </rPh>
    <phoneticPr fontId="3"/>
  </si>
  <si>
    <t>ウサギ</t>
    <phoneticPr fontId="3"/>
  </si>
  <si>
    <t>イヌ</t>
    <phoneticPr fontId="3"/>
  </si>
  <si>
    <t>タヌキ</t>
    <phoneticPr fontId="3"/>
  </si>
  <si>
    <t>キツネ</t>
    <phoneticPr fontId="3"/>
  </si>
  <si>
    <t>ネコ</t>
    <phoneticPr fontId="3"/>
  </si>
  <si>
    <t>個人総合点</t>
    <rPh sb="0" eb="4">
      <t>コジン</t>
    </rPh>
    <rPh sb="4" eb="5">
      <t>テン</t>
    </rPh>
    <phoneticPr fontId="3"/>
  </si>
  <si>
    <t>こくご平均点</t>
    <rPh sb="3" eb="5">
      <t>ヘイキン</t>
    </rPh>
    <rPh sb="5" eb="6">
      <t>テン</t>
    </rPh>
    <phoneticPr fontId="3"/>
  </si>
  <si>
    <t>さんすう平均点</t>
    <rPh sb="4" eb="7">
      <t>ヘイキンテン</t>
    </rPh>
    <phoneticPr fontId="3"/>
  </si>
  <si>
    <t>しゃかい平均点</t>
    <rPh sb="4" eb="7">
      <t>ヘイキンテン</t>
    </rPh>
    <phoneticPr fontId="3"/>
  </si>
  <si>
    <t>イヌ組は、こくごの平均点が一番低いが、さんすうは比較的得意だといえる。</t>
    <rPh sb="2" eb="3">
      <t>グミ</t>
    </rPh>
    <rPh sb="9" eb="12">
      <t>ヘイキンテン</t>
    </rPh>
    <rPh sb="13" eb="16">
      <t>イチバンヒク</t>
    </rPh>
    <rPh sb="24" eb="27">
      <t>ヒカクテキ</t>
    </rPh>
    <rPh sb="27" eb="29">
      <t>トクイ</t>
    </rPh>
    <phoneticPr fontId="3"/>
  </si>
  <si>
    <t>きつね組は、こくごの能力はあまりないがしゃかいに関する能力は持っている。</t>
    <rPh sb="3" eb="4">
      <t>グミ</t>
    </rPh>
    <rPh sb="10" eb="12">
      <t>ノウリョク</t>
    </rPh>
    <rPh sb="24" eb="25">
      <t>カン</t>
    </rPh>
    <rPh sb="27" eb="29">
      <t>ノウリョク</t>
    </rPh>
    <rPh sb="30" eb="31">
      <t>モ</t>
    </rPh>
    <phoneticPr fontId="3"/>
  </si>
  <si>
    <t>たぬき組に関しては平均点が一番高く、また、こくごの平均点も最も高いのですべてが高水準であることがいえる。</t>
    <rPh sb="3" eb="4">
      <t>グミ</t>
    </rPh>
    <rPh sb="5" eb="6">
      <t>カン</t>
    </rPh>
    <rPh sb="9" eb="12">
      <t>ヘイキンテン</t>
    </rPh>
    <rPh sb="13" eb="15">
      <t>イチバン</t>
    </rPh>
    <rPh sb="15" eb="16">
      <t>タカ</t>
    </rPh>
    <rPh sb="25" eb="28">
      <t>ヘイキンテン</t>
    </rPh>
    <rPh sb="29" eb="30">
      <t>モット</t>
    </rPh>
    <rPh sb="31" eb="32">
      <t>タカ</t>
    </rPh>
    <rPh sb="39" eb="42">
      <t>コウスイジュン</t>
    </rPh>
    <phoneticPr fontId="3"/>
  </si>
  <si>
    <t>ネコ組は、平均点が一番低く、しゃかいの平均点も最も低い。</t>
    <rPh sb="2" eb="3">
      <t>グミ</t>
    </rPh>
    <rPh sb="5" eb="8">
      <t>ヘイキンテン</t>
    </rPh>
    <rPh sb="9" eb="11">
      <t>イチバン</t>
    </rPh>
    <rPh sb="11" eb="12">
      <t>ヒク</t>
    </rPh>
    <rPh sb="19" eb="22">
      <t>ヘイキンテン</t>
    </rPh>
    <rPh sb="23" eb="24">
      <t>モット</t>
    </rPh>
    <rPh sb="25" eb="26">
      <t>ヒク</t>
    </rPh>
    <phoneticPr fontId="3"/>
  </si>
  <si>
    <t>ウサギ組についてはさんすうの平均点が一番低いが、しゃかいの平均点は一番高い。</t>
    <rPh sb="3" eb="4">
      <t>グミ</t>
    </rPh>
    <rPh sb="14" eb="17">
      <t>ヘイキンテン</t>
    </rPh>
    <rPh sb="18" eb="21">
      <t>イチバンヒク</t>
    </rPh>
    <rPh sb="29" eb="32">
      <t>ヘイキンテン</t>
    </rPh>
    <rPh sb="33" eb="36">
      <t>イチバンタカ</t>
    </rPh>
    <phoneticPr fontId="3"/>
  </si>
  <si>
    <t>しかしながらきつね組とネコ組に関しては、４人しかいないので、あまり正確な数値とは言えないだろう。</t>
    <rPh sb="9" eb="10">
      <t>グミ</t>
    </rPh>
    <rPh sb="13" eb="14">
      <t>グミ</t>
    </rPh>
    <rPh sb="15" eb="16">
      <t>カン</t>
    </rPh>
    <rPh sb="21" eb="22">
      <t>ニン</t>
    </rPh>
    <rPh sb="33" eb="35">
      <t>セイカク</t>
    </rPh>
    <rPh sb="36" eb="38">
      <t>スウチ</t>
    </rPh>
    <rPh sb="40" eb="41">
      <t>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</si>
</sst>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1" formatCode="0.0"/>
  </numFmts>
  <fonts count="8" x14ac:knownFonts="1">
    <font>
      <sz val="11"/>
      <color theme="1"/>
      <name val="Calibri"/>
      <scheme val="minor"/>
    </font>
    <font>
      <sz val="11"/>
      <color theme="1"/>
      <name val="Calibri"/>
      <scheme val="minor"/>
    </font>
    <font>
      <sz val="11"/>
      <color theme="1"/>
      <name val="游ゴシック"/>
      <family val="3"/>
      <charset val="128"/>
    </font>
    <font>
      <sz val="6"/>
      <name val="Calibri"/>
      <family val="3"/>
      <charset val="128"/>
      <scheme val="minor"/>
    </font>
    <font>
      <sz val="11"/>
      <color theme="1"/>
      <name val="Calibri"/>
      <family val="2"/>
      <scheme val="minor"/>
    </font>
    <font>
      <sz val="11"/>
      <color theme="1"/>
      <name val="ＭＳ Ｐゴシック"/>
      <family val="3"/>
      <charset val="128"/>
    </font>
    <font>
      <sz val="11"/>
      <color theme="1"/>
      <name val="游ゴシック Medium"/>
      <family val="3"/>
      <charset val="128"/>
    </font>
    <font>
      <sz val="11"/>
      <color theme="1"/>
      <name val="ＭＳ ゴシック"/>
      <family val="3"/>
      <charset val="128"/>
    </font>
  </fonts>
  <fills count="2">
    <fill>
      <patternFill patternType="none"/>
    </fill>
    <fill>
      <patternFill patternType="gray125"/>
    </fill>
  </fills>
  <borders count="1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5">
    <xf numFmtId="0" fontId="0" fillId="0" borderId="0" xfId="0" applyAlignment="1">
      <alignment vertical="center"/>
    </xf>
    <xf numFmtId="0" fontId="1"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6" fillId="0" borderId="7" xfId="0" applyFont="1" applyBorder="1" applyAlignment="1">
      <alignment vertical="center"/>
    </xf>
    <xf numFmtId="181" fontId="0" fillId="0" borderId="7" xfId="0" applyNumberForma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0" fillId="0" borderId="14" xfId="0" applyBorder="1" applyAlignment="1">
      <alignment vertical="center"/>
    </xf>
    <xf numFmtId="0" fontId="6" fillId="0" borderId="15" xfId="0" applyFont="1" applyBorder="1" applyAlignment="1">
      <alignment vertical="center"/>
    </xf>
    <xf numFmtId="0" fontId="0" fillId="0" borderId="16" xfId="0" applyBorder="1" applyAlignment="1">
      <alignment vertical="center"/>
    </xf>
    <xf numFmtId="181" fontId="0" fillId="0" borderId="17" xfId="0" applyNumberFormat="1" applyBorder="1" applyAlignment="1">
      <alignment vertical="center"/>
    </xf>
    <xf numFmtId="0" fontId="6" fillId="0" borderId="18" xfId="0" applyFont="1" applyBorder="1" applyAlignment="1">
      <alignment vertical="center"/>
    </xf>
    <xf numFmtId="181" fontId="6" fillId="0" borderId="7" xfId="0" applyNumberFormat="1" applyFont="1" applyBorder="1" applyAlignment="1">
      <alignment vertical="center"/>
    </xf>
    <xf numFmtId="0" fontId="6" fillId="0" borderId="14" xfId="0" applyFont="1" applyBorder="1" applyAlignment="1">
      <alignment vertical="center"/>
    </xf>
    <xf numFmtId="181" fontId="6" fillId="0" borderId="15" xfId="0" applyNumberFormat="1" applyFont="1" applyBorder="1" applyAlignment="1">
      <alignment vertical="center"/>
    </xf>
    <xf numFmtId="0" fontId="6" fillId="0" borderId="16" xfId="0" applyFont="1" applyBorder="1" applyAlignment="1">
      <alignment vertical="center"/>
    </xf>
    <xf numFmtId="0" fontId="6" fillId="0" borderId="17" xfId="0" applyFont="1" applyBorder="1" applyAlignment="1">
      <alignment vertical="center"/>
    </xf>
    <xf numFmtId="181" fontId="6" fillId="0" borderId="18" xfId="0" applyNumberFormat="1" applyFont="1" applyBorder="1" applyAlignment="1">
      <alignment vertical="center"/>
    </xf>
    <xf numFmtId="0" fontId="0" fillId="0" borderId="0" xfId="0" applyBorder="1" applyAlignment="1">
      <alignment vertical="center"/>
    </xf>
    <xf numFmtId="181" fontId="6" fillId="0" borderId="17" xfId="0" applyNumberFormat="1" applyFont="1" applyBorder="1" applyAlignment="1">
      <alignment vertical="center"/>
    </xf>
    <xf numFmtId="0" fontId="7"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クラス別　平均点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Sheet1!$N$3</c:f>
              <c:strCache>
                <c:ptCount val="1"/>
                <c:pt idx="0">
                  <c:v>平均点</c:v>
                </c:pt>
              </c:strCache>
            </c:strRef>
          </c:tx>
          <c:spPr>
            <a:solidFill>
              <a:schemeClr val="accent1"/>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Sheet1!$N$4:$N$8</c:f>
              <c:numCache>
                <c:formatCode>0.0</c:formatCode>
                <c:ptCount val="5"/>
                <c:pt idx="0">
                  <c:v>71.722222222222229</c:v>
                </c:pt>
                <c:pt idx="1">
                  <c:v>71.333333333333329</c:v>
                </c:pt>
                <c:pt idx="2">
                  <c:v>75.333333333333343</c:v>
                </c:pt>
                <c:pt idx="3">
                  <c:v>70.833333333333343</c:v>
                </c:pt>
                <c:pt idx="4">
                  <c:v>69.083333333333343</c:v>
                </c:pt>
              </c:numCache>
            </c:numRef>
          </c:val>
          <c:extLst>
            <c:ext xmlns:c16="http://schemas.microsoft.com/office/drawing/2014/chart" uri="{C3380CC4-5D6E-409C-BE32-E72D297353CC}">
              <c16:uniqueId val="{00000000-AE95-4BC2-BA1F-5D4FB3E46980}"/>
            </c:ext>
          </c:extLst>
        </c:ser>
        <c:ser>
          <c:idx val="1"/>
          <c:order val="1"/>
          <c:tx>
            <c:strRef>
              <c:f>Sheet1!$O$3</c:f>
              <c:strCache>
                <c:ptCount val="1"/>
                <c:pt idx="0">
                  <c:v>こくご平均点</c:v>
                </c:pt>
              </c:strCache>
            </c:strRef>
          </c:tx>
          <c:spPr>
            <a:solidFill>
              <a:schemeClr val="accent2"/>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Sheet1!$O$4:$O$8</c:f>
              <c:numCache>
                <c:formatCode>0.0</c:formatCode>
                <c:ptCount val="5"/>
                <c:pt idx="0">
                  <c:v>67.666666666666671</c:v>
                </c:pt>
                <c:pt idx="1">
                  <c:v>64.285714285714292</c:v>
                </c:pt>
                <c:pt idx="2">
                  <c:v>73.8</c:v>
                </c:pt>
                <c:pt idx="3">
                  <c:v>65.25</c:v>
                </c:pt>
                <c:pt idx="4">
                  <c:v>65.25</c:v>
                </c:pt>
              </c:numCache>
            </c:numRef>
          </c:val>
          <c:extLst>
            <c:ext xmlns:c16="http://schemas.microsoft.com/office/drawing/2014/chart" uri="{C3380CC4-5D6E-409C-BE32-E72D297353CC}">
              <c16:uniqueId val="{00000001-AE95-4BC2-BA1F-5D4FB3E46980}"/>
            </c:ext>
          </c:extLst>
        </c:ser>
        <c:ser>
          <c:idx val="2"/>
          <c:order val="2"/>
          <c:tx>
            <c:strRef>
              <c:f>Sheet1!$P$3</c:f>
              <c:strCache>
                <c:ptCount val="1"/>
                <c:pt idx="0">
                  <c:v>さんすう平均点</c:v>
                </c:pt>
              </c:strCache>
            </c:strRef>
          </c:tx>
          <c:spPr>
            <a:solidFill>
              <a:schemeClr val="accent3"/>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Sheet1!$P$4:$P$8</c:f>
              <c:numCache>
                <c:formatCode>0.0</c:formatCode>
                <c:ptCount val="5"/>
                <c:pt idx="0">
                  <c:v>66.333333333333329</c:v>
                </c:pt>
                <c:pt idx="1">
                  <c:v>75</c:v>
                </c:pt>
                <c:pt idx="2">
                  <c:v>75.8</c:v>
                </c:pt>
                <c:pt idx="3">
                  <c:v>68.25</c:v>
                </c:pt>
                <c:pt idx="4">
                  <c:v>69.75</c:v>
                </c:pt>
              </c:numCache>
            </c:numRef>
          </c:val>
          <c:extLst>
            <c:ext xmlns:c16="http://schemas.microsoft.com/office/drawing/2014/chart" uri="{C3380CC4-5D6E-409C-BE32-E72D297353CC}">
              <c16:uniqueId val="{00000002-AE95-4BC2-BA1F-5D4FB3E46980}"/>
            </c:ext>
          </c:extLst>
        </c:ser>
        <c:ser>
          <c:idx val="3"/>
          <c:order val="3"/>
          <c:tx>
            <c:strRef>
              <c:f>Sheet1!$Q$3</c:f>
              <c:strCache>
                <c:ptCount val="1"/>
                <c:pt idx="0">
                  <c:v>しゃかい平均点</c:v>
                </c:pt>
              </c:strCache>
            </c:strRef>
          </c:tx>
          <c:spPr>
            <a:solidFill>
              <a:schemeClr val="accent4"/>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Sheet1!$Q$4:$Q$8</c:f>
              <c:numCache>
                <c:formatCode>0.0</c:formatCode>
                <c:ptCount val="5"/>
                <c:pt idx="0">
                  <c:v>81.166666666666671</c:v>
                </c:pt>
                <c:pt idx="1">
                  <c:v>74.714285714285708</c:v>
                </c:pt>
                <c:pt idx="2">
                  <c:v>76.400000000000006</c:v>
                </c:pt>
                <c:pt idx="3">
                  <c:v>79</c:v>
                </c:pt>
                <c:pt idx="4">
                  <c:v>72.25</c:v>
                </c:pt>
              </c:numCache>
            </c:numRef>
          </c:val>
          <c:extLst>
            <c:ext xmlns:c16="http://schemas.microsoft.com/office/drawing/2014/chart" uri="{C3380CC4-5D6E-409C-BE32-E72D297353CC}">
              <c16:uniqueId val="{00000003-AE95-4BC2-BA1F-5D4FB3E46980}"/>
            </c:ext>
          </c:extLst>
        </c:ser>
        <c:dLbls>
          <c:showLegendKey val="0"/>
          <c:showVal val="0"/>
          <c:showCatName val="0"/>
          <c:showSerName val="0"/>
          <c:showPercent val="0"/>
          <c:showBubbleSize val="0"/>
        </c:dLbls>
        <c:gapWidth val="219"/>
        <c:overlap val="-27"/>
        <c:axId val="975822623"/>
        <c:axId val="975818879"/>
      </c:barChart>
      <c:catAx>
        <c:axId val="9758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5818879"/>
        <c:crosses val="autoZero"/>
        <c:auto val="1"/>
        <c:lblAlgn val="ctr"/>
        <c:lblOffset val="100"/>
        <c:noMultiLvlLbl val="0"/>
      </c:catAx>
      <c:valAx>
        <c:axId val="9758188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582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225425</xdr:colOff>
      <xdr:row>9</xdr:row>
      <xdr:rowOff>88900</xdr:rowOff>
    </xdr:from>
    <xdr:to>
      <xdr:col>16</xdr:col>
      <xdr:colOff>504825</xdr:colOff>
      <xdr:row>21</xdr:row>
      <xdr:rowOff>88900</xdr:rowOff>
    </xdr:to>
    <xdr:graphicFrame macro="">
      <xdr:nvGraphicFramePr>
        <xdr:cNvPr id="4" name="グラフ 3">
          <a:extLst>
            <a:ext uri="{FF2B5EF4-FFF2-40B4-BE49-F238E27FC236}">
              <a16:creationId xmlns:a16="http://schemas.microsoft.com/office/drawing/2014/main" id="{7126B64E-E692-DD54-28C0-7D140A2B1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000"/>
  <sheetViews>
    <sheetView tabSelected="1" topLeftCell="E1" workbookViewId="0">
      <selection activeCell="K29" sqref="K29"/>
    </sheetView>
  </sheetViews>
  <sheetFormatPr defaultColWidth="14.453125" defaultRowHeight="15" customHeight="1" x14ac:dyDescent="0.35"/>
  <cols>
    <col min="1" max="6" width="8.7265625" customWidth="1"/>
    <col min="7" max="7" width="10.6328125" customWidth="1"/>
    <col min="8" max="14" width="8.7265625" customWidth="1"/>
    <col min="15" max="15" width="12.54296875" customWidth="1"/>
    <col min="16" max="16" width="14.6328125" customWidth="1"/>
    <col min="17" max="17" width="14.81640625" customWidth="1"/>
    <col min="18" max="26" width="8.7265625" customWidth="1"/>
  </cols>
  <sheetData>
    <row r="1" spans="2:17" ht="18" customHeight="1" x14ac:dyDescent="0.35"/>
    <row r="2" spans="2:17" ht="18" customHeight="1" thickBot="1" x14ac:dyDescent="0.4">
      <c r="B2" s="1" t="s">
        <v>0</v>
      </c>
    </row>
    <row r="3" spans="2:17" ht="18" customHeight="1" x14ac:dyDescent="0.35">
      <c r="B3" s="2"/>
      <c r="C3" s="3" t="s">
        <v>1</v>
      </c>
      <c r="D3" s="4" t="s">
        <v>2</v>
      </c>
      <c r="E3" s="4" t="s">
        <v>3</v>
      </c>
      <c r="F3" s="13" t="s">
        <v>4</v>
      </c>
      <c r="G3" s="18" t="s">
        <v>46</v>
      </c>
      <c r="H3" s="19" t="s">
        <v>37</v>
      </c>
      <c r="I3" s="20" t="s">
        <v>38</v>
      </c>
      <c r="K3" s="18" t="s">
        <v>39</v>
      </c>
      <c r="L3" s="19" t="s">
        <v>40</v>
      </c>
      <c r="M3" s="19" t="s">
        <v>36</v>
      </c>
      <c r="N3" s="19" t="s">
        <v>37</v>
      </c>
      <c r="O3" s="19" t="s">
        <v>47</v>
      </c>
      <c r="P3" s="19" t="s">
        <v>48</v>
      </c>
      <c r="Q3" s="20" t="s">
        <v>49</v>
      </c>
    </row>
    <row r="4" spans="2:17" ht="18" customHeight="1" x14ac:dyDescent="0.35">
      <c r="B4" s="5" t="s">
        <v>5</v>
      </c>
      <c r="C4" s="6" t="s">
        <v>6</v>
      </c>
      <c r="D4" s="7">
        <v>88</v>
      </c>
      <c r="E4" s="7">
        <v>50</v>
      </c>
      <c r="F4" s="14">
        <v>89</v>
      </c>
      <c r="G4" s="21">
        <f>SUM(D4:F4)</f>
        <v>227</v>
      </c>
      <c r="H4" s="17">
        <f>AVERAGE(D4:F4)</f>
        <v>75.666666666666671</v>
      </c>
      <c r="I4" s="22">
        <f>_xlfn.RANK.EQ(G4,$G$4:$G$29,0)</f>
        <v>8</v>
      </c>
      <c r="K4" s="27" t="s">
        <v>41</v>
      </c>
      <c r="L4" s="16">
        <f>COUNTIF($C$4:$C$29,K4)</f>
        <v>6</v>
      </c>
      <c r="M4" s="16">
        <f>SUMIF($C$4:$C$29,K4,$G$4:$G$29)</f>
        <v>1291</v>
      </c>
      <c r="N4" s="26">
        <f>AVERAGEIF($C$4:$C$29,K4,$H$4:$H$29)</f>
        <v>71.722222222222229</v>
      </c>
      <c r="O4" s="26">
        <f>AVERAGEIF($C$4:$C$29,K4,$D$4:$D29)</f>
        <v>67.666666666666671</v>
      </c>
      <c r="P4" s="26">
        <f>AVERAGEIF($C$4:$C$29,K4,$E$4:$E$29)</f>
        <v>66.333333333333329</v>
      </c>
      <c r="Q4" s="28">
        <f>AVERAGEIF($C$4:$C$29,K4,$F$4:$F$29)</f>
        <v>81.166666666666671</v>
      </c>
    </row>
    <row r="5" spans="2:17" ht="18" customHeight="1" x14ac:dyDescent="0.35">
      <c r="B5" s="5" t="s">
        <v>7</v>
      </c>
      <c r="C5" s="6" t="s">
        <v>8</v>
      </c>
      <c r="D5" s="7">
        <v>43</v>
      </c>
      <c r="E5" s="7">
        <v>69</v>
      </c>
      <c r="F5" s="14">
        <v>85</v>
      </c>
      <c r="G5" s="21">
        <f t="shared" ref="G5:G29" si="0">SUM(D5:F5)</f>
        <v>197</v>
      </c>
      <c r="H5" s="17">
        <f t="shared" ref="H5:H29" si="1">AVERAGE(D5:F5)</f>
        <v>65.666666666666671</v>
      </c>
      <c r="I5" s="22">
        <f t="shared" ref="I5:I29" si="2">_xlfn.RANK.EQ(G5,$G$4:$G$29,0)</f>
        <v>18</v>
      </c>
      <c r="K5" s="27" t="s">
        <v>42</v>
      </c>
      <c r="L5" s="16">
        <f t="shared" ref="L5:L8" si="3">COUNTIF($C$4:$C$29,K5)</f>
        <v>7</v>
      </c>
      <c r="M5" s="16">
        <f t="shared" ref="M5:M8" si="4">SUMIF($C$4:$C$29,K5,$G$4:$G$29)</f>
        <v>1498</v>
      </c>
      <c r="N5" s="26">
        <f t="shared" ref="N5:N8" si="5">AVERAGEIF($C$4:$C$29,K5,$H$4:$H$29)</f>
        <v>71.333333333333329</v>
      </c>
      <c r="O5" s="26">
        <f>AVERAGEIF($C$4:$C$29,K5,$D$4:$D30)</f>
        <v>64.285714285714292</v>
      </c>
      <c r="P5" s="26">
        <f t="shared" ref="P5:P8" si="6">AVERAGEIF($C$4:$C$29,K5,$E$4:$E$29)</f>
        <v>75</v>
      </c>
      <c r="Q5" s="28">
        <f t="shared" ref="Q5:Q8" si="7">AVERAGEIF($C$4:$C$29,K5,$F$4:$F$29)</f>
        <v>74.714285714285708</v>
      </c>
    </row>
    <row r="6" spans="2:17" ht="18" customHeight="1" x14ac:dyDescent="0.35">
      <c r="B6" s="5" t="s">
        <v>9</v>
      </c>
      <c r="C6" s="6" t="s">
        <v>10</v>
      </c>
      <c r="D6" s="7">
        <v>60</v>
      </c>
      <c r="E6" s="7">
        <v>80</v>
      </c>
      <c r="F6" s="14">
        <v>71</v>
      </c>
      <c r="G6" s="21">
        <f t="shared" si="0"/>
        <v>211</v>
      </c>
      <c r="H6" s="17">
        <f t="shared" si="1"/>
        <v>70.333333333333329</v>
      </c>
      <c r="I6" s="22">
        <f t="shared" si="2"/>
        <v>16</v>
      </c>
      <c r="K6" s="27" t="s">
        <v>43</v>
      </c>
      <c r="L6" s="16">
        <f t="shared" si="3"/>
        <v>5</v>
      </c>
      <c r="M6" s="16">
        <f t="shared" si="4"/>
        <v>1130</v>
      </c>
      <c r="N6" s="26">
        <f t="shared" si="5"/>
        <v>75.333333333333343</v>
      </c>
      <c r="O6" s="26">
        <f>AVERAGEIF($C$4:$C$29,K6,$D$4:$D31)</f>
        <v>73.8</v>
      </c>
      <c r="P6" s="26">
        <f t="shared" si="6"/>
        <v>75.8</v>
      </c>
      <c r="Q6" s="28">
        <f t="shared" si="7"/>
        <v>76.400000000000006</v>
      </c>
    </row>
    <row r="7" spans="2:17" ht="18" customHeight="1" x14ac:dyDescent="0.35">
      <c r="B7" s="5" t="s">
        <v>11</v>
      </c>
      <c r="C7" s="6" t="s">
        <v>8</v>
      </c>
      <c r="D7" s="7">
        <v>91</v>
      </c>
      <c r="E7" s="7">
        <v>75</v>
      </c>
      <c r="F7" s="14">
        <v>69</v>
      </c>
      <c r="G7" s="21">
        <f t="shared" si="0"/>
        <v>235</v>
      </c>
      <c r="H7" s="17">
        <f t="shared" si="1"/>
        <v>78.333333333333329</v>
      </c>
      <c r="I7" s="22">
        <f t="shared" si="2"/>
        <v>6</v>
      </c>
      <c r="K7" s="27" t="s">
        <v>44</v>
      </c>
      <c r="L7" s="16">
        <f t="shared" si="3"/>
        <v>4</v>
      </c>
      <c r="M7" s="16">
        <f t="shared" si="4"/>
        <v>850</v>
      </c>
      <c r="N7" s="26">
        <f t="shared" si="5"/>
        <v>70.833333333333343</v>
      </c>
      <c r="O7" s="26">
        <f>AVERAGEIF($C$4:$C$29,K7,$D$4:$D32)</f>
        <v>65.25</v>
      </c>
      <c r="P7" s="26">
        <f t="shared" si="6"/>
        <v>68.25</v>
      </c>
      <c r="Q7" s="28">
        <f t="shared" si="7"/>
        <v>79</v>
      </c>
    </row>
    <row r="8" spans="2:17" ht="18" customHeight="1" thickBot="1" x14ac:dyDescent="0.4">
      <c r="B8" s="5" t="s">
        <v>12</v>
      </c>
      <c r="C8" s="6" t="s">
        <v>13</v>
      </c>
      <c r="D8" s="7">
        <v>50</v>
      </c>
      <c r="E8" s="7">
        <v>46</v>
      </c>
      <c r="F8" s="14">
        <v>59</v>
      </c>
      <c r="G8" s="21">
        <f t="shared" si="0"/>
        <v>155</v>
      </c>
      <c r="H8" s="17">
        <f t="shared" si="1"/>
        <v>51.666666666666664</v>
      </c>
      <c r="I8" s="22">
        <f t="shared" si="2"/>
        <v>26</v>
      </c>
      <c r="K8" s="29" t="s">
        <v>45</v>
      </c>
      <c r="L8" s="30">
        <f t="shared" si="3"/>
        <v>4</v>
      </c>
      <c r="M8" s="30">
        <f t="shared" si="4"/>
        <v>829</v>
      </c>
      <c r="N8" s="33">
        <f t="shared" si="5"/>
        <v>69.083333333333343</v>
      </c>
      <c r="O8" s="33">
        <f>AVERAGEIF($C$4:$C$29,K8,$D$4:$D33)</f>
        <v>65.25</v>
      </c>
      <c r="P8" s="33">
        <f t="shared" si="6"/>
        <v>69.75</v>
      </c>
      <c r="Q8" s="31">
        <f t="shared" si="7"/>
        <v>72.25</v>
      </c>
    </row>
    <row r="9" spans="2:17" ht="18" customHeight="1" x14ac:dyDescent="0.35">
      <c r="B9" s="5" t="s">
        <v>14</v>
      </c>
      <c r="C9" s="6" t="s">
        <v>10</v>
      </c>
      <c r="D9" s="7">
        <v>65</v>
      </c>
      <c r="E9" s="7">
        <v>82</v>
      </c>
      <c r="F9" s="14">
        <v>92</v>
      </c>
      <c r="G9" s="21">
        <f t="shared" si="0"/>
        <v>239</v>
      </c>
      <c r="H9" s="17">
        <f t="shared" si="1"/>
        <v>79.666666666666671</v>
      </c>
      <c r="I9" s="22">
        <f t="shared" si="2"/>
        <v>5</v>
      </c>
    </row>
    <row r="10" spans="2:17" ht="18" customHeight="1" x14ac:dyDescent="0.35">
      <c r="B10" s="5" t="s">
        <v>15</v>
      </c>
      <c r="C10" s="6" t="s">
        <v>8</v>
      </c>
      <c r="D10" s="7">
        <v>77</v>
      </c>
      <c r="E10" s="7">
        <v>61</v>
      </c>
      <c r="F10" s="14">
        <v>78</v>
      </c>
      <c r="G10" s="21">
        <f t="shared" si="0"/>
        <v>216</v>
      </c>
      <c r="H10" s="17">
        <f t="shared" si="1"/>
        <v>72</v>
      </c>
      <c r="I10" s="22">
        <f t="shared" si="2"/>
        <v>13</v>
      </c>
      <c r="O10" s="32"/>
    </row>
    <row r="11" spans="2:17" ht="18" customHeight="1" x14ac:dyDescent="0.35">
      <c r="B11" s="5" t="s">
        <v>16</v>
      </c>
      <c r="C11" s="6" t="s">
        <v>17</v>
      </c>
      <c r="D11" s="7">
        <v>75</v>
      </c>
      <c r="E11" s="7">
        <v>64</v>
      </c>
      <c r="F11" s="14">
        <v>76</v>
      </c>
      <c r="G11" s="21">
        <f t="shared" si="0"/>
        <v>215</v>
      </c>
      <c r="H11" s="17">
        <f t="shared" si="1"/>
        <v>71.666666666666671</v>
      </c>
      <c r="I11" s="22">
        <f t="shared" si="2"/>
        <v>14</v>
      </c>
    </row>
    <row r="12" spans="2:17" ht="18" customHeight="1" x14ac:dyDescent="0.35">
      <c r="B12" s="5" t="s">
        <v>18</v>
      </c>
      <c r="C12" s="6" t="s">
        <v>6</v>
      </c>
      <c r="D12" s="7">
        <v>49</v>
      </c>
      <c r="E12" s="7">
        <v>71</v>
      </c>
      <c r="F12" s="14">
        <v>90</v>
      </c>
      <c r="G12" s="21">
        <f t="shared" si="0"/>
        <v>210</v>
      </c>
      <c r="H12" s="17">
        <f t="shared" si="1"/>
        <v>70</v>
      </c>
      <c r="I12" s="22">
        <f t="shared" si="2"/>
        <v>17</v>
      </c>
    </row>
    <row r="13" spans="2:17" ht="18" customHeight="1" x14ac:dyDescent="0.35">
      <c r="B13" s="5" t="s">
        <v>19</v>
      </c>
      <c r="C13" s="6" t="s">
        <v>13</v>
      </c>
      <c r="D13" s="7">
        <v>51</v>
      </c>
      <c r="E13" s="7">
        <v>67</v>
      </c>
      <c r="F13" s="14">
        <v>79</v>
      </c>
      <c r="G13" s="21">
        <f t="shared" si="0"/>
        <v>197</v>
      </c>
      <c r="H13" s="17">
        <f t="shared" si="1"/>
        <v>65.666666666666671</v>
      </c>
      <c r="I13" s="22">
        <f t="shared" si="2"/>
        <v>18</v>
      </c>
    </row>
    <row r="14" spans="2:17" ht="18" customHeight="1" x14ac:dyDescent="0.35">
      <c r="B14" s="5" t="s">
        <v>20</v>
      </c>
      <c r="C14" s="6" t="s">
        <v>8</v>
      </c>
      <c r="D14" s="7">
        <v>56</v>
      </c>
      <c r="E14" s="7">
        <v>90</v>
      </c>
      <c r="F14" s="14">
        <v>74</v>
      </c>
      <c r="G14" s="21">
        <f t="shared" si="0"/>
        <v>220</v>
      </c>
      <c r="H14" s="17">
        <f t="shared" si="1"/>
        <v>73.333333333333329</v>
      </c>
      <c r="I14" s="22">
        <f t="shared" si="2"/>
        <v>11</v>
      </c>
    </row>
    <row r="15" spans="2:17" ht="18" customHeight="1" x14ac:dyDescent="0.35">
      <c r="B15" s="5" t="s">
        <v>21</v>
      </c>
      <c r="C15" s="6" t="s">
        <v>17</v>
      </c>
      <c r="D15" s="7">
        <v>71</v>
      </c>
      <c r="E15" s="7">
        <v>81</v>
      </c>
      <c r="F15" s="14">
        <v>77</v>
      </c>
      <c r="G15" s="21">
        <f t="shared" si="0"/>
        <v>229</v>
      </c>
      <c r="H15" s="17">
        <f t="shared" si="1"/>
        <v>76.333333333333329</v>
      </c>
      <c r="I15" s="22">
        <f t="shared" si="2"/>
        <v>7</v>
      </c>
    </row>
    <row r="16" spans="2:17" ht="18" customHeight="1" x14ac:dyDescent="0.35">
      <c r="B16" s="5" t="s">
        <v>22</v>
      </c>
      <c r="C16" s="6" t="s">
        <v>13</v>
      </c>
      <c r="D16" s="7">
        <v>61</v>
      </c>
      <c r="E16" s="7">
        <v>70</v>
      </c>
      <c r="F16" s="14">
        <v>82</v>
      </c>
      <c r="G16" s="21">
        <f t="shared" si="0"/>
        <v>213</v>
      </c>
      <c r="H16" s="17">
        <f t="shared" si="1"/>
        <v>71</v>
      </c>
      <c r="I16" s="22">
        <f t="shared" si="2"/>
        <v>15</v>
      </c>
    </row>
    <row r="17" spans="2:11" ht="18" customHeight="1" x14ac:dyDescent="0.35">
      <c r="B17" s="5" t="s">
        <v>23</v>
      </c>
      <c r="C17" s="6" t="s">
        <v>8</v>
      </c>
      <c r="D17" s="7">
        <v>39</v>
      </c>
      <c r="E17" s="7">
        <v>76</v>
      </c>
      <c r="F17" s="14">
        <v>50</v>
      </c>
      <c r="G17" s="21">
        <f t="shared" si="0"/>
        <v>165</v>
      </c>
      <c r="H17" s="17">
        <f t="shared" si="1"/>
        <v>55</v>
      </c>
      <c r="I17" s="22">
        <f t="shared" si="2"/>
        <v>25</v>
      </c>
    </row>
    <row r="18" spans="2:11" ht="18" customHeight="1" x14ac:dyDescent="0.35">
      <c r="B18" s="5" t="s">
        <v>24</v>
      </c>
      <c r="C18" s="6" t="s">
        <v>10</v>
      </c>
      <c r="D18" s="7">
        <v>82</v>
      </c>
      <c r="E18" s="7">
        <v>65</v>
      </c>
      <c r="F18" s="14">
        <v>71</v>
      </c>
      <c r="G18" s="21">
        <f t="shared" si="0"/>
        <v>218</v>
      </c>
      <c r="H18" s="17">
        <f t="shared" si="1"/>
        <v>72.666666666666671</v>
      </c>
      <c r="I18" s="22">
        <f t="shared" si="2"/>
        <v>12</v>
      </c>
    </row>
    <row r="19" spans="2:11" ht="18" customHeight="1" x14ac:dyDescent="0.35">
      <c r="B19" s="5" t="s">
        <v>25</v>
      </c>
      <c r="C19" s="6" t="s">
        <v>6</v>
      </c>
      <c r="D19" s="7">
        <v>49</v>
      </c>
      <c r="E19" s="7">
        <v>56</v>
      </c>
      <c r="F19" s="14">
        <v>65</v>
      </c>
      <c r="G19" s="21">
        <f t="shared" si="0"/>
        <v>170</v>
      </c>
      <c r="H19" s="17">
        <f t="shared" si="1"/>
        <v>56.666666666666664</v>
      </c>
      <c r="I19" s="22">
        <f t="shared" si="2"/>
        <v>24</v>
      </c>
    </row>
    <row r="20" spans="2:11" ht="18" customHeight="1" x14ac:dyDescent="0.35">
      <c r="B20" s="5" t="s">
        <v>26</v>
      </c>
      <c r="C20" s="6" t="s">
        <v>6</v>
      </c>
      <c r="D20" s="7">
        <v>90</v>
      </c>
      <c r="E20" s="7">
        <v>87</v>
      </c>
      <c r="F20" s="14">
        <v>88</v>
      </c>
      <c r="G20" s="21">
        <f t="shared" si="0"/>
        <v>265</v>
      </c>
      <c r="H20" s="17">
        <f t="shared" si="1"/>
        <v>88.333333333333329</v>
      </c>
      <c r="I20" s="22">
        <f t="shared" si="2"/>
        <v>3</v>
      </c>
    </row>
    <row r="21" spans="2:11" ht="18" customHeight="1" x14ac:dyDescent="0.35">
      <c r="B21" s="5" t="s">
        <v>27</v>
      </c>
      <c r="C21" s="6" t="s">
        <v>10</v>
      </c>
      <c r="D21" s="7">
        <v>92</v>
      </c>
      <c r="E21" s="7">
        <v>88</v>
      </c>
      <c r="F21" s="14">
        <v>89</v>
      </c>
      <c r="G21" s="21">
        <f t="shared" si="0"/>
        <v>269</v>
      </c>
      <c r="H21" s="17">
        <f t="shared" si="1"/>
        <v>89.666666666666671</v>
      </c>
      <c r="I21" s="22">
        <f t="shared" si="2"/>
        <v>2</v>
      </c>
    </row>
    <row r="22" spans="2:11" ht="18" customHeight="1" x14ac:dyDescent="0.35">
      <c r="B22" s="5" t="s">
        <v>28</v>
      </c>
      <c r="C22" s="6" t="s">
        <v>13</v>
      </c>
      <c r="D22" s="7">
        <v>99</v>
      </c>
      <c r="E22" s="7">
        <v>90</v>
      </c>
      <c r="F22" s="14">
        <v>96</v>
      </c>
      <c r="G22" s="21">
        <f t="shared" si="0"/>
        <v>285</v>
      </c>
      <c r="H22" s="17">
        <f t="shared" si="1"/>
        <v>95</v>
      </c>
      <c r="I22" s="22">
        <f t="shared" si="2"/>
        <v>1</v>
      </c>
    </row>
    <row r="23" spans="2:11" ht="18" customHeight="1" x14ac:dyDescent="0.35">
      <c r="B23" s="5" t="s">
        <v>29</v>
      </c>
      <c r="C23" s="6" t="s">
        <v>8</v>
      </c>
      <c r="D23" s="7">
        <v>76</v>
      </c>
      <c r="E23" s="7">
        <v>80</v>
      </c>
      <c r="F23" s="14">
        <v>86</v>
      </c>
      <c r="G23" s="21">
        <f t="shared" si="0"/>
        <v>242</v>
      </c>
      <c r="H23" s="17">
        <f t="shared" si="1"/>
        <v>80.666666666666671</v>
      </c>
      <c r="I23" s="22">
        <f t="shared" si="2"/>
        <v>4</v>
      </c>
      <c r="K23" s="12" t="s">
        <v>54</v>
      </c>
    </row>
    <row r="24" spans="2:11" ht="18" customHeight="1" x14ac:dyDescent="0.35">
      <c r="B24" s="5" t="s">
        <v>30</v>
      </c>
      <c r="C24" s="6" t="s">
        <v>17</v>
      </c>
      <c r="D24" s="7">
        <v>65</v>
      </c>
      <c r="E24" s="7">
        <v>59</v>
      </c>
      <c r="F24" s="14">
        <v>70</v>
      </c>
      <c r="G24" s="21">
        <f t="shared" si="0"/>
        <v>194</v>
      </c>
      <c r="H24" s="17">
        <f t="shared" si="1"/>
        <v>64.666666666666671</v>
      </c>
      <c r="I24" s="22">
        <f t="shared" si="2"/>
        <v>20</v>
      </c>
      <c r="K24" s="12" t="s">
        <v>50</v>
      </c>
    </row>
    <row r="25" spans="2:11" ht="18" customHeight="1" x14ac:dyDescent="0.35">
      <c r="B25" s="5" t="s">
        <v>31</v>
      </c>
      <c r="C25" s="6" t="s">
        <v>6</v>
      </c>
      <c r="D25" s="7">
        <v>59</v>
      </c>
      <c r="E25" s="7">
        <v>60</v>
      </c>
      <c r="F25" s="14">
        <v>75</v>
      </c>
      <c r="G25" s="21">
        <f t="shared" si="0"/>
        <v>194</v>
      </c>
      <c r="H25" s="17">
        <f t="shared" si="1"/>
        <v>64.666666666666671</v>
      </c>
      <c r="I25" s="22">
        <f t="shared" si="2"/>
        <v>20</v>
      </c>
      <c r="K25" s="34" t="s">
        <v>52</v>
      </c>
    </row>
    <row r="26" spans="2:11" ht="18" customHeight="1" x14ac:dyDescent="0.35">
      <c r="B26" s="5" t="s">
        <v>32</v>
      </c>
      <c r="C26" s="6" t="s">
        <v>10</v>
      </c>
      <c r="D26" s="7">
        <v>70</v>
      </c>
      <c r="E26" s="7">
        <v>64</v>
      </c>
      <c r="F26" s="14">
        <v>59</v>
      </c>
      <c r="G26" s="21">
        <f t="shared" si="0"/>
        <v>193</v>
      </c>
      <c r="H26" s="17">
        <f t="shared" si="1"/>
        <v>64.333333333333329</v>
      </c>
      <c r="I26" s="22">
        <f t="shared" si="2"/>
        <v>22</v>
      </c>
      <c r="K26" s="34" t="s">
        <v>51</v>
      </c>
    </row>
    <row r="27" spans="2:11" ht="18" customHeight="1" x14ac:dyDescent="0.35">
      <c r="B27" s="5" t="s">
        <v>33</v>
      </c>
      <c r="C27" s="6" t="s">
        <v>8</v>
      </c>
      <c r="D27" s="7">
        <v>68</v>
      </c>
      <c r="E27" s="7">
        <v>74</v>
      </c>
      <c r="F27" s="14">
        <v>81</v>
      </c>
      <c r="G27" s="21">
        <f t="shared" si="0"/>
        <v>223</v>
      </c>
      <c r="H27" s="17">
        <f t="shared" si="1"/>
        <v>74.333333333333329</v>
      </c>
      <c r="I27" s="22">
        <f t="shared" si="2"/>
        <v>10</v>
      </c>
      <c r="K27" s="34" t="s">
        <v>53</v>
      </c>
    </row>
    <row r="28" spans="2:11" ht="18" customHeight="1" x14ac:dyDescent="0.35">
      <c r="B28" s="5" t="s">
        <v>34</v>
      </c>
      <c r="C28" s="6" t="s">
        <v>6</v>
      </c>
      <c r="D28" s="7">
        <v>71</v>
      </c>
      <c r="E28" s="7">
        <v>74</v>
      </c>
      <c r="F28" s="14">
        <v>80</v>
      </c>
      <c r="G28" s="21">
        <f t="shared" si="0"/>
        <v>225</v>
      </c>
      <c r="H28" s="17">
        <f t="shared" si="1"/>
        <v>75</v>
      </c>
      <c r="I28" s="22">
        <f t="shared" si="2"/>
        <v>9</v>
      </c>
      <c r="K28" s="11" t="s">
        <v>55</v>
      </c>
    </row>
    <row r="29" spans="2:11" ht="18" customHeight="1" thickBot="1" x14ac:dyDescent="0.4">
      <c r="B29" s="8" t="s">
        <v>35</v>
      </c>
      <c r="C29" s="9" t="s">
        <v>17</v>
      </c>
      <c r="D29" s="10">
        <v>50</v>
      </c>
      <c r="E29" s="10">
        <v>75</v>
      </c>
      <c r="F29" s="15">
        <v>66</v>
      </c>
      <c r="G29" s="23">
        <f t="shared" si="0"/>
        <v>191</v>
      </c>
      <c r="H29" s="24">
        <f t="shared" si="1"/>
        <v>63.666666666666664</v>
      </c>
      <c r="I29" s="25">
        <f t="shared" si="2"/>
        <v>23</v>
      </c>
    </row>
    <row r="30" spans="2:11" ht="18" customHeight="1" x14ac:dyDescent="0.35">
      <c r="G30" s="11"/>
    </row>
    <row r="31" spans="2:11" ht="18" customHeight="1" x14ac:dyDescent="0.35"/>
    <row r="32" spans="2:11" ht="18" customHeight="1" x14ac:dyDescent="0.35"/>
    <row r="33" ht="18" customHeight="1" x14ac:dyDescent="0.35"/>
    <row r="34" ht="18" customHeight="1" x14ac:dyDescent="0.35"/>
    <row r="35" ht="18" customHeight="1" x14ac:dyDescent="0.35"/>
    <row r="36" ht="18" customHeight="1" x14ac:dyDescent="0.35"/>
    <row r="37" ht="18" customHeight="1" x14ac:dyDescent="0.35"/>
    <row r="38" ht="18" customHeight="1" x14ac:dyDescent="0.35"/>
    <row r="39" ht="18" customHeight="1" x14ac:dyDescent="0.35"/>
    <row r="40" ht="18" customHeight="1" x14ac:dyDescent="0.35"/>
    <row r="41" ht="18" customHeight="1" x14ac:dyDescent="0.35"/>
    <row r="42" ht="18" customHeight="1" x14ac:dyDescent="0.35"/>
    <row r="43" ht="18" customHeight="1" x14ac:dyDescent="0.35"/>
    <row r="44" ht="18" customHeight="1" x14ac:dyDescent="0.35"/>
    <row r="45" ht="18" customHeight="1" x14ac:dyDescent="0.35"/>
    <row r="46" ht="18" customHeight="1" x14ac:dyDescent="0.35"/>
    <row r="47" ht="18" customHeight="1" x14ac:dyDescent="0.35"/>
    <row r="48" ht="18" customHeight="1" x14ac:dyDescent="0.35"/>
    <row r="49" ht="18" customHeight="1" x14ac:dyDescent="0.35"/>
    <row r="50" ht="18" customHeight="1" x14ac:dyDescent="0.35"/>
    <row r="51" ht="18" customHeight="1" x14ac:dyDescent="0.35"/>
    <row r="52" ht="18" customHeight="1" x14ac:dyDescent="0.35"/>
    <row r="53" ht="18" customHeight="1" x14ac:dyDescent="0.35"/>
    <row r="54" ht="18" customHeight="1" x14ac:dyDescent="0.35"/>
    <row r="55" ht="18" customHeight="1" x14ac:dyDescent="0.35"/>
    <row r="56" ht="18" customHeight="1" x14ac:dyDescent="0.35"/>
    <row r="57" ht="18" customHeight="1" x14ac:dyDescent="0.35"/>
    <row r="58" ht="18" customHeight="1" x14ac:dyDescent="0.35"/>
    <row r="59" ht="18" customHeight="1" x14ac:dyDescent="0.35"/>
    <row r="60" ht="18" customHeight="1" x14ac:dyDescent="0.35"/>
    <row r="61" ht="18" customHeight="1" x14ac:dyDescent="0.35"/>
    <row r="62" ht="18" customHeight="1" x14ac:dyDescent="0.35"/>
    <row r="63" ht="18" customHeight="1" x14ac:dyDescent="0.35"/>
    <row r="64" ht="18" customHeight="1" x14ac:dyDescent="0.35"/>
    <row r="65" ht="18" customHeight="1" x14ac:dyDescent="0.35"/>
    <row r="66" ht="18" customHeight="1" x14ac:dyDescent="0.35"/>
    <row r="67" ht="18" customHeight="1" x14ac:dyDescent="0.35"/>
    <row r="68" ht="18" customHeight="1" x14ac:dyDescent="0.35"/>
    <row r="69" ht="18" customHeight="1" x14ac:dyDescent="0.35"/>
    <row r="70" ht="18" customHeight="1" x14ac:dyDescent="0.35"/>
    <row r="71" ht="18" customHeight="1" x14ac:dyDescent="0.35"/>
    <row r="72" ht="18" customHeight="1" x14ac:dyDescent="0.35"/>
    <row r="73" ht="18" customHeight="1" x14ac:dyDescent="0.35"/>
    <row r="74" ht="18" customHeight="1" x14ac:dyDescent="0.35"/>
    <row r="75" ht="18" customHeight="1" x14ac:dyDescent="0.35"/>
    <row r="76" ht="18" customHeight="1" x14ac:dyDescent="0.35"/>
    <row r="77" ht="18" customHeight="1" x14ac:dyDescent="0.35"/>
    <row r="78" ht="18" customHeight="1" x14ac:dyDescent="0.35"/>
    <row r="79" ht="18" customHeight="1" x14ac:dyDescent="0.35"/>
    <row r="80" ht="18" customHeight="1" x14ac:dyDescent="0.35"/>
    <row r="81" ht="18" customHeight="1" x14ac:dyDescent="0.35"/>
    <row r="82" ht="18" customHeight="1" x14ac:dyDescent="0.35"/>
    <row r="83" ht="18" customHeight="1" x14ac:dyDescent="0.35"/>
    <row r="84" ht="18" customHeight="1" x14ac:dyDescent="0.35"/>
    <row r="85" ht="18" customHeight="1" x14ac:dyDescent="0.35"/>
    <row r="86" ht="18" customHeight="1" x14ac:dyDescent="0.35"/>
    <row r="87" ht="18" customHeight="1" x14ac:dyDescent="0.35"/>
    <row r="88" ht="18" customHeight="1" x14ac:dyDescent="0.35"/>
    <row r="89" ht="18" customHeight="1" x14ac:dyDescent="0.35"/>
    <row r="90" ht="18" customHeight="1" x14ac:dyDescent="0.35"/>
    <row r="91" ht="18" customHeight="1" x14ac:dyDescent="0.35"/>
    <row r="92" ht="18" customHeight="1" x14ac:dyDescent="0.35"/>
    <row r="93" ht="18" customHeight="1" x14ac:dyDescent="0.35"/>
    <row r="94" ht="18" customHeight="1" x14ac:dyDescent="0.35"/>
    <row r="95" ht="18" customHeight="1" x14ac:dyDescent="0.35"/>
    <row r="96" ht="18" customHeight="1" x14ac:dyDescent="0.35"/>
    <row r="97" ht="18" customHeight="1" x14ac:dyDescent="0.35"/>
    <row r="98" ht="18" customHeight="1" x14ac:dyDescent="0.35"/>
    <row r="99" ht="18" customHeight="1" x14ac:dyDescent="0.35"/>
    <row r="100" ht="18" customHeight="1" x14ac:dyDescent="0.35"/>
    <row r="101" ht="18" customHeight="1" x14ac:dyDescent="0.35"/>
    <row r="102" ht="18" customHeight="1" x14ac:dyDescent="0.35"/>
    <row r="103" ht="18" customHeight="1" x14ac:dyDescent="0.35"/>
    <row r="104" ht="18" customHeight="1" x14ac:dyDescent="0.35"/>
    <row r="105" ht="18" customHeight="1" x14ac:dyDescent="0.35"/>
    <row r="106" ht="18" customHeight="1" x14ac:dyDescent="0.35"/>
    <row r="107" ht="18" customHeight="1" x14ac:dyDescent="0.35"/>
    <row r="108" ht="18" customHeight="1" x14ac:dyDescent="0.35"/>
    <row r="109" ht="18" customHeight="1" x14ac:dyDescent="0.35"/>
    <row r="110" ht="18" customHeight="1" x14ac:dyDescent="0.35"/>
    <row r="111" ht="18" customHeight="1" x14ac:dyDescent="0.35"/>
    <row r="112" ht="18" customHeight="1" x14ac:dyDescent="0.35"/>
    <row r="113" ht="18" customHeight="1" x14ac:dyDescent="0.35"/>
    <row r="114" ht="18" customHeight="1" x14ac:dyDescent="0.35"/>
    <row r="115" ht="18" customHeight="1" x14ac:dyDescent="0.35"/>
    <row r="116" ht="18" customHeight="1" x14ac:dyDescent="0.35"/>
    <row r="117" ht="18" customHeight="1" x14ac:dyDescent="0.35"/>
    <row r="118" ht="18" customHeight="1" x14ac:dyDescent="0.35"/>
    <row r="119" ht="18" customHeight="1" x14ac:dyDescent="0.35"/>
    <row r="120" ht="18" customHeight="1" x14ac:dyDescent="0.35"/>
    <row r="121" ht="18" customHeight="1" x14ac:dyDescent="0.35"/>
    <row r="122" ht="18" customHeight="1" x14ac:dyDescent="0.35"/>
    <row r="123" ht="18" customHeight="1" x14ac:dyDescent="0.35"/>
    <row r="124" ht="18" customHeight="1" x14ac:dyDescent="0.35"/>
    <row r="125" ht="18" customHeight="1" x14ac:dyDescent="0.35"/>
    <row r="126" ht="18" customHeight="1" x14ac:dyDescent="0.35"/>
    <row r="127" ht="18" customHeight="1" x14ac:dyDescent="0.35"/>
    <row r="128" ht="18" customHeight="1" x14ac:dyDescent="0.35"/>
    <row r="129" ht="18" customHeight="1" x14ac:dyDescent="0.35"/>
    <row r="130" ht="18" customHeight="1" x14ac:dyDescent="0.35"/>
    <row r="131" ht="18" customHeight="1" x14ac:dyDescent="0.35"/>
    <row r="132" ht="18" customHeight="1" x14ac:dyDescent="0.35"/>
    <row r="133" ht="18" customHeight="1" x14ac:dyDescent="0.35"/>
    <row r="134" ht="18" customHeight="1" x14ac:dyDescent="0.35"/>
    <row r="135" ht="18" customHeight="1" x14ac:dyDescent="0.35"/>
    <row r="136" ht="18" customHeight="1" x14ac:dyDescent="0.35"/>
    <row r="137" ht="18" customHeight="1" x14ac:dyDescent="0.35"/>
    <row r="138" ht="18" customHeight="1" x14ac:dyDescent="0.35"/>
    <row r="139" ht="18" customHeight="1" x14ac:dyDescent="0.35"/>
    <row r="140" ht="18" customHeight="1" x14ac:dyDescent="0.35"/>
    <row r="141" ht="18" customHeight="1" x14ac:dyDescent="0.35"/>
    <row r="142" ht="18" customHeight="1" x14ac:dyDescent="0.35"/>
    <row r="143" ht="18" customHeight="1" x14ac:dyDescent="0.35"/>
    <row r="144" ht="18" customHeight="1" x14ac:dyDescent="0.35"/>
    <row r="145" ht="18" customHeight="1" x14ac:dyDescent="0.35"/>
    <row r="146" ht="18" customHeight="1" x14ac:dyDescent="0.35"/>
    <row r="147" ht="18" customHeight="1" x14ac:dyDescent="0.35"/>
    <row r="148" ht="18" customHeight="1" x14ac:dyDescent="0.35"/>
    <row r="149" ht="18" customHeight="1" x14ac:dyDescent="0.35"/>
    <row r="150" ht="18" customHeight="1" x14ac:dyDescent="0.35"/>
    <row r="151" ht="18" customHeight="1" x14ac:dyDescent="0.35"/>
    <row r="152" ht="18" customHeight="1" x14ac:dyDescent="0.35"/>
    <row r="153" ht="18" customHeight="1" x14ac:dyDescent="0.35"/>
    <row r="154" ht="18" customHeight="1" x14ac:dyDescent="0.35"/>
    <row r="155" ht="18" customHeight="1" x14ac:dyDescent="0.35"/>
    <row r="156" ht="18" customHeight="1" x14ac:dyDescent="0.35"/>
    <row r="157" ht="18" customHeight="1" x14ac:dyDescent="0.35"/>
    <row r="158" ht="18" customHeight="1" x14ac:dyDescent="0.35"/>
    <row r="159" ht="18" customHeight="1" x14ac:dyDescent="0.35"/>
    <row r="160" ht="18" customHeight="1" x14ac:dyDescent="0.35"/>
    <row r="161" ht="18" customHeight="1" x14ac:dyDescent="0.35"/>
    <row r="162" ht="18" customHeight="1" x14ac:dyDescent="0.35"/>
    <row r="163" ht="18" customHeight="1" x14ac:dyDescent="0.35"/>
    <row r="164" ht="18" customHeight="1" x14ac:dyDescent="0.35"/>
    <row r="165" ht="18" customHeight="1" x14ac:dyDescent="0.35"/>
    <row r="166" ht="18" customHeight="1" x14ac:dyDescent="0.35"/>
    <row r="167" ht="18" customHeight="1" x14ac:dyDescent="0.35"/>
    <row r="168" ht="18" customHeight="1" x14ac:dyDescent="0.35"/>
    <row r="169" ht="18" customHeight="1" x14ac:dyDescent="0.35"/>
    <row r="170" ht="18" customHeight="1" x14ac:dyDescent="0.35"/>
    <row r="171" ht="18" customHeight="1" x14ac:dyDescent="0.35"/>
    <row r="172" ht="18" customHeight="1" x14ac:dyDescent="0.35"/>
    <row r="173" ht="18" customHeight="1" x14ac:dyDescent="0.35"/>
    <row r="174" ht="18" customHeight="1" x14ac:dyDescent="0.35"/>
    <row r="175" ht="18" customHeight="1" x14ac:dyDescent="0.35"/>
    <row r="176" ht="18" customHeight="1" x14ac:dyDescent="0.35"/>
    <row r="177" ht="18" customHeight="1" x14ac:dyDescent="0.35"/>
    <row r="178" ht="18" customHeight="1" x14ac:dyDescent="0.35"/>
    <row r="179" ht="18" customHeight="1" x14ac:dyDescent="0.35"/>
    <row r="180" ht="18" customHeight="1" x14ac:dyDescent="0.35"/>
    <row r="181" ht="18" customHeight="1" x14ac:dyDescent="0.35"/>
    <row r="182" ht="18" customHeight="1" x14ac:dyDescent="0.35"/>
    <row r="183" ht="18" customHeight="1" x14ac:dyDescent="0.35"/>
    <row r="184" ht="18" customHeight="1" x14ac:dyDescent="0.35"/>
    <row r="185" ht="18" customHeight="1" x14ac:dyDescent="0.35"/>
    <row r="186" ht="18" customHeight="1" x14ac:dyDescent="0.35"/>
    <row r="187" ht="18" customHeight="1" x14ac:dyDescent="0.35"/>
    <row r="188" ht="18" customHeight="1" x14ac:dyDescent="0.35"/>
    <row r="189" ht="18" customHeight="1" x14ac:dyDescent="0.35"/>
    <row r="190" ht="18" customHeight="1" x14ac:dyDescent="0.35"/>
    <row r="191" ht="18" customHeight="1" x14ac:dyDescent="0.35"/>
    <row r="192" ht="18" customHeight="1" x14ac:dyDescent="0.35"/>
    <row r="193" ht="18" customHeight="1" x14ac:dyDescent="0.35"/>
    <row r="194" ht="18" customHeight="1" x14ac:dyDescent="0.35"/>
    <row r="195" ht="18" customHeight="1" x14ac:dyDescent="0.35"/>
    <row r="196" ht="18" customHeight="1" x14ac:dyDescent="0.35"/>
    <row r="197" ht="18" customHeight="1" x14ac:dyDescent="0.35"/>
    <row r="198" ht="18" customHeight="1" x14ac:dyDescent="0.35"/>
    <row r="199" ht="18" customHeight="1" x14ac:dyDescent="0.35"/>
    <row r="200" ht="18" customHeight="1" x14ac:dyDescent="0.35"/>
    <row r="201" ht="18" customHeight="1" x14ac:dyDescent="0.35"/>
    <row r="202" ht="18" customHeight="1" x14ac:dyDescent="0.35"/>
    <row r="203" ht="18" customHeight="1" x14ac:dyDescent="0.35"/>
    <row r="204" ht="18" customHeight="1" x14ac:dyDescent="0.35"/>
    <row r="205" ht="18" customHeight="1" x14ac:dyDescent="0.35"/>
    <row r="206" ht="18" customHeight="1" x14ac:dyDescent="0.35"/>
    <row r="207" ht="18" customHeight="1" x14ac:dyDescent="0.35"/>
    <row r="208" ht="18" customHeight="1" x14ac:dyDescent="0.35"/>
    <row r="209" ht="18" customHeight="1" x14ac:dyDescent="0.35"/>
    <row r="210" ht="18" customHeight="1" x14ac:dyDescent="0.35"/>
    <row r="211" ht="18" customHeight="1" x14ac:dyDescent="0.35"/>
    <row r="212" ht="18" customHeight="1" x14ac:dyDescent="0.35"/>
    <row r="213" ht="18" customHeight="1" x14ac:dyDescent="0.35"/>
    <row r="214" ht="18" customHeight="1" x14ac:dyDescent="0.35"/>
    <row r="215" ht="18" customHeight="1" x14ac:dyDescent="0.35"/>
    <row r="216" ht="18" customHeight="1" x14ac:dyDescent="0.35"/>
    <row r="217" ht="18" customHeight="1" x14ac:dyDescent="0.35"/>
    <row r="218" ht="18" customHeight="1" x14ac:dyDescent="0.35"/>
    <row r="219" ht="18" customHeight="1" x14ac:dyDescent="0.35"/>
    <row r="220" ht="18" customHeight="1" x14ac:dyDescent="0.35"/>
    <row r="221" ht="18" customHeight="1" x14ac:dyDescent="0.35"/>
    <row r="222" ht="18" customHeight="1" x14ac:dyDescent="0.35"/>
    <row r="223" ht="18" customHeight="1" x14ac:dyDescent="0.35"/>
    <row r="224" ht="18" customHeight="1" x14ac:dyDescent="0.35"/>
    <row r="225" ht="18" customHeight="1" x14ac:dyDescent="0.35"/>
    <row r="226" ht="18" customHeight="1" x14ac:dyDescent="0.35"/>
    <row r="227" ht="18" customHeight="1" x14ac:dyDescent="0.35"/>
    <row r="228" ht="18" customHeight="1" x14ac:dyDescent="0.35"/>
    <row r="229" ht="18" customHeight="1" x14ac:dyDescent="0.35"/>
    <row r="230" ht="18" customHeight="1" x14ac:dyDescent="0.35"/>
    <row r="231" ht="18" customHeight="1" x14ac:dyDescent="0.35"/>
    <row r="232" ht="18" customHeight="1" x14ac:dyDescent="0.35"/>
    <row r="233" ht="18" customHeight="1" x14ac:dyDescent="0.35"/>
    <row r="234" ht="18" customHeight="1" x14ac:dyDescent="0.35"/>
    <row r="235" ht="18" customHeight="1" x14ac:dyDescent="0.35"/>
    <row r="236" ht="18" customHeight="1" x14ac:dyDescent="0.35"/>
    <row r="237" ht="18" customHeight="1" x14ac:dyDescent="0.35"/>
    <row r="238" ht="18" customHeight="1" x14ac:dyDescent="0.35"/>
    <row r="239" ht="18" customHeight="1" x14ac:dyDescent="0.35"/>
    <row r="240" ht="18" customHeight="1" x14ac:dyDescent="0.35"/>
    <row r="241" ht="18" customHeight="1" x14ac:dyDescent="0.35"/>
    <row r="242" ht="18" customHeight="1" x14ac:dyDescent="0.35"/>
    <row r="243" ht="18" customHeight="1" x14ac:dyDescent="0.35"/>
    <row r="244" ht="18" customHeight="1" x14ac:dyDescent="0.35"/>
    <row r="245" ht="18" customHeight="1" x14ac:dyDescent="0.35"/>
    <row r="246" ht="18" customHeight="1" x14ac:dyDescent="0.35"/>
    <row r="247" ht="18" customHeight="1" x14ac:dyDescent="0.35"/>
    <row r="248" ht="18" customHeight="1" x14ac:dyDescent="0.35"/>
    <row r="249" ht="18" customHeight="1" x14ac:dyDescent="0.35"/>
    <row r="250" ht="18" customHeight="1" x14ac:dyDescent="0.35"/>
    <row r="251" ht="18" customHeight="1" x14ac:dyDescent="0.35"/>
    <row r="252" ht="18" customHeight="1" x14ac:dyDescent="0.35"/>
    <row r="253" ht="18" customHeight="1" x14ac:dyDescent="0.35"/>
    <row r="254" ht="18" customHeight="1" x14ac:dyDescent="0.35"/>
    <row r="255" ht="18" customHeight="1" x14ac:dyDescent="0.35"/>
    <row r="256" ht="18" customHeight="1" x14ac:dyDescent="0.35"/>
    <row r="257" ht="18" customHeight="1" x14ac:dyDescent="0.35"/>
    <row r="258" ht="18" customHeight="1" x14ac:dyDescent="0.35"/>
    <row r="259" ht="18" customHeight="1" x14ac:dyDescent="0.35"/>
    <row r="260" ht="18" customHeight="1" x14ac:dyDescent="0.35"/>
    <row r="261" ht="18" customHeight="1" x14ac:dyDescent="0.35"/>
    <row r="262" ht="18" customHeight="1" x14ac:dyDescent="0.35"/>
    <row r="263" ht="18" customHeight="1" x14ac:dyDescent="0.35"/>
    <row r="264" ht="18" customHeight="1" x14ac:dyDescent="0.35"/>
    <row r="265" ht="18" customHeight="1" x14ac:dyDescent="0.35"/>
    <row r="266" ht="18" customHeight="1" x14ac:dyDescent="0.35"/>
    <row r="267" ht="18" customHeight="1" x14ac:dyDescent="0.35"/>
    <row r="268" ht="18" customHeight="1" x14ac:dyDescent="0.35"/>
    <row r="269" ht="18" customHeight="1" x14ac:dyDescent="0.35"/>
    <row r="270" ht="18" customHeight="1" x14ac:dyDescent="0.35"/>
    <row r="271" ht="18" customHeight="1" x14ac:dyDescent="0.35"/>
    <row r="272" ht="18" customHeight="1" x14ac:dyDescent="0.35"/>
    <row r="273" ht="18" customHeight="1" x14ac:dyDescent="0.35"/>
    <row r="274" ht="18" customHeight="1" x14ac:dyDescent="0.35"/>
    <row r="275" ht="18" customHeight="1" x14ac:dyDescent="0.35"/>
    <row r="276" ht="18" customHeight="1" x14ac:dyDescent="0.35"/>
    <row r="277" ht="18" customHeight="1" x14ac:dyDescent="0.35"/>
    <row r="278" ht="18" customHeight="1" x14ac:dyDescent="0.35"/>
    <row r="279" ht="18" customHeight="1" x14ac:dyDescent="0.35"/>
    <row r="280" ht="18" customHeight="1" x14ac:dyDescent="0.35"/>
    <row r="281" ht="18" customHeight="1" x14ac:dyDescent="0.35"/>
    <row r="282" ht="18" customHeight="1" x14ac:dyDescent="0.35"/>
    <row r="283" ht="18" customHeight="1" x14ac:dyDescent="0.35"/>
    <row r="284" ht="18" customHeight="1" x14ac:dyDescent="0.35"/>
    <row r="285" ht="18" customHeight="1" x14ac:dyDescent="0.35"/>
    <row r="286" ht="18" customHeight="1" x14ac:dyDescent="0.35"/>
    <row r="287" ht="18" customHeight="1" x14ac:dyDescent="0.35"/>
    <row r="288" ht="18" customHeight="1" x14ac:dyDescent="0.35"/>
    <row r="289" ht="18" customHeight="1" x14ac:dyDescent="0.35"/>
    <row r="290" ht="18" customHeight="1" x14ac:dyDescent="0.35"/>
    <row r="291" ht="18" customHeight="1" x14ac:dyDescent="0.35"/>
    <row r="292" ht="18" customHeight="1" x14ac:dyDescent="0.35"/>
    <row r="293" ht="18" customHeight="1" x14ac:dyDescent="0.35"/>
    <row r="294" ht="18" customHeight="1" x14ac:dyDescent="0.35"/>
    <row r="295" ht="18" customHeight="1" x14ac:dyDescent="0.35"/>
    <row r="296" ht="18" customHeight="1" x14ac:dyDescent="0.35"/>
    <row r="297" ht="18" customHeight="1" x14ac:dyDescent="0.35"/>
    <row r="298" ht="18" customHeight="1" x14ac:dyDescent="0.35"/>
    <row r="299" ht="18" customHeight="1" x14ac:dyDescent="0.35"/>
    <row r="300" ht="18" customHeight="1" x14ac:dyDescent="0.35"/>
    <row r="301" ht="18" customHeight="1" x14ac:dyDescent="0.35"/>
    <row r="302" ht="18" customHeight="1" x14ac:dyDescent="0.35"/>
    <row r="303" ht="18" customHeight="1" x14ac:dyDescent="0.35"/>
    <row r="304" ht="18" customHeight="1" x14ac:dyDescent="0.35"/>
    <row r="305" ht="18" customHeight="1" x14ac:dyDescent="0.35"/>
    <row r="306" ht="18" customHeight="1" x14ac:dyDescent="0.35"/>
    <row r="307" ht="18" customHeight="1" x14ac:dyDescent="0.35"/>
    <row r="308" ht="18" customHeight="1" x14ac:dyDescent="0.35"/>
    <row r="309" ht="18" customHeight="1" x14ac:dyDescent="0.35"/>
    <row r="310" ht="18" customHeight="1" x14ac:dyDescent="0.35"/>
    <row r="311" ht="18" customHeight="1" x14ac:dyDescent="0.35"/>
    <row r="312" ht="18" customHeight="1" x14ac:dyDescent="0.35"/>
    <row r="313" ht="18" customHeight="1" x14ac:dyDescent="0.35"/>
    <row r="314" ht="18" customHeight="1" x14ac:dyDescent="0.35"/>
    <row r="315" ht="18" customHeight="1" x14ac:dyDescent="0.35"/>
    <row r="316" ht="18" customHeight="1" x14ac:dyDescent="0.35"/>
    <row r="317" ht="18" customHeight="1" x14ac:dyDescent="0.35"/>
    <row r="318" ht="18" customHeight="1" x14ac:dyDescent="0.35"/>
    <row r="319" ht="18" customHeight="1" x14ac:dyDescent="0.35"/>
    <row r="320" ht="18" customHeight="1" x14ac:dyDescent="0.35"/>
    <row r="321" ht="18" customHeight="1" x14ac:dyDescent="0.35"/>
    <row r="322" ht="18" customHeight="1" x14ac:dyDescent="0.35"/>
    <row r="323" ht="18" customHeight="1" x14ac:dyDescent="0.35"/>
    <row r="324" ht="18" customHeight="1" x14ac:dyDescent="0.35"/>
    <row r="325" ht="18" customHeight="1" x14ac:dyDescent="0.35"/>
    <row r="326" ht="18" customHeight="1" x14ac:dyDescent="0.35"/>
    <row r="327" ht="18" customHeight="1" x14ac:dyDescent="0.35"/>
    <row r="328" ht="18" customHeight="1" x14ac:dyDescent="0.35"/>
    <row r="329" ht="18" customHeight="1" x14ac:dyDescent="0.35"/>
    <row r="330" ht="18" customHeight="1" x14ac:dyDescent="0.35"/>
    <row r="331" ht="18" customHeight="1" x14ac:dyDescent="0.35"/>
    <row r="332" ht="18" customHeight="1" x14ac:dyDescent="0.35"/>
    <row r="333" ht="18" customHeight="1" x14ac:dyDescent="0.35"/>
    <row r="334" ht="18" customHeight="1" x14ac:dyDescent="0.35"/>
    <row r="335" ht="18" customHeight="1" x14ac:dyDescent="0.35"/>
    <row r="336" ht="18" customHeight="1" x14ac:dyDescent="0.35"/>
    <row r="337" ht="18" customHeight="1" x14ac:dyDescent="0.35"/>
    <row r="338" ht="18" customHeight="1" x14ac:dyDescent="0.35"/>
    <row r="339" ht="18" customHeight="1" x14ac:dyDescent="0.35"/>
    <row r="340" ht="18" customHeight="1" x14ac:dyDescent="0.35"/>
    <row r="341" ht="18" customHeight="1" x14ac:dyDescent="0.35"/>
    <row r="342" ht="18" customHeight="1" x14ac:dyDescent="0.35"/>
    <row r="343" ht="18" customHeight="1" x14ac:dyDescent="0.35"/>
    <row r="344" ht="18" customHeight="1" x14ac:dyDescent="0.35"/>
    <row r="345" ht="18" customHeight="1" x14ac:dyDescent="0.35"/>
    <row r="346" ht="18" customHeight="1" x14ac:dyDescent="0.35"/>
    <row r="347" ht="18" customHeight="1" x14ac:dyDescent="0.35"/>
    <row r="348" ht="18" customHeight="1" x14ac:dyDescent="0.35"/>
    <row r="349" ht="18" customHeight="1" x14ac:dyDescent="0.35"/>
    <row r="350" ht="18" customHeight="1" x14ac:dyDescent="0.35"/>
    <row r="351" ht="18" customHeight="1" x14ac:dyDescent="0.35"/>
    <row r="352" ht="18" customHeight="1" x14ac:dyDescent="0.35"/>
    <row r="353" ht="18" customHeight="1" x14ac:dyDescent="0.35"/>
    <row r="354" ht="18" customHeight="1" x14ac:dyDescent="0.35"/>
    <row r="355" ht="18" customHeight="1" x14ac:dyDescent="0.35"/>
    <row r="356" ht="18" customHeight="1" x14ac:dyDescent="0.35"/>
    <row r="357" ht="18" customHeight="1" x14ac:dyDescent="0.35"/>
    <row r="358" ht="18" customHeight="1" x14ac:dyDescent="0.35"/>
    <row r="359" ht="18" customHeight="1" x14ac:dyDescent="0.35"/>
    <row r="360" ht="18" customHeight="1" x14ac:dyDescent="0.35"/>
    <row r="361" ht="18" customHeight="1" x14ac:dyDescent="0.35"/>
    <row r="362" ht="18" customHeight="1" x14ac:dyDescent="0.35"/>
    <row r="363" ht="18" customHeight="1" x14ac:dyDescent="0.35"/>
    <row r="364" ht="18" customHeight="1" x14ac:dyDescent="0.35"/>
    <row r="365" ht="18" customHeight="1" x14ac:dyDescent="0.35"/>
    <row r="366" ht="18" customHeight="1" x14ac:dyDescent="0.35"/>
    <row r="367" ht="18" customHeight="1" x14ac:dyDescent="0.35"/>
    <row r="368" ht="18" customHeight="1" x14ac:dyDescent="0.35"/>
    <row r="369" ht="18" customHeight="1" x14ac:dyDescent="0.35"/>
    <row r="370" ht="18" customHeight="1" x14ac:dyDescent="0.35"/>
    <row r="371" ht="18" customHeight="1" x14ac:dyDescent="0.35"/>
    <row r="372" ht="18" customHeight="1" x14ac:dyDescent="0.35"/>
    <row r="373" ht="18" customHeight="1" x14ac:dyDescent="0.35"/>
    <row r="374" ht="18" customHeight="1" x14ac:dyDescent="0.35"/>
    <row r="375" ht="18" customHeight="1" x14ac:dyDescent="0.35"/>
    <row r="376" ht="18" customHeight="1" x14ac:dyDescent="0.35"/>
    <row r="377" ht="18" customHeight="1" x14ac:dyDescent="0.35"/>
    <row r="378" ht="18" customHeight="1" x14ac:dyDescent="0.35"/>
    <row r="379" ht="18" customHeight="1" x14ac:dyDescent="0.35"/>
    <row r="380" ht="18" customHeight="1" x14ac:dyDescent="0.35"/>
    <row r="381" ht="18" customHeight="1" x14ac:dyDescent="0.35"/>
    <row r="382" ht="18" customHeight="1" x14ac:dyDescent="0.35"/>
    <row r="383" ht="18" customHeight="1" x14ac:dyDescent="0.35"/>
    <row r="384" ht="18" customHeight="1" x14ac:dyDescent="0.35"/>
    <row r="385" ht="18" customHeight="1" x14ac:dyDescent="0.35"/>
    <row r="386" ht="18" customHeight="1" x14ac:dyDescent="0.35"/>
    <row r="387" ht="18" customHeight="1" x14ac:dyDescent="0.35"/>
    <row r="388" ht="18" customHeight="1" x14ac:dyDescent="0.35"/>
    <row r="389" ht="18" customHeight="1" x14ac:dyDescent="0.35"/>
    <row r="390" ht="18" customHeight="1" x14ac:dyDescent="0.35"/>
    <row r="391" ht="18" customHeight="1" x14ac:dyDescent="0.35"/>
    <row r="392" ht="18" customHeight="1" x14ac:dyDescent="0.35"/>
    <row r="393" ht="18" customHeight="1" x14ac:dyDescent="0.35"/>
    <row r="394" ht="18" customHeight="1" x14ac:dyDescent="0.35"/>
    <row r="395" ht="18" customHeight="1" x14ac:dyDescent="0.35"/>
    <row r="396" ht="18" customHeight="1" x14ac:dyDescent="0.35"/>
    <row r="397" ht="18" customHeight="1" x14ac:dyDescent="0.35"/>
    <row r="398" ht="18" customHeight="1" x14ac:dyDescent="0.35"/>
    <row r="399" ht="18" customHeight="1" x14ac:dyDescent="0.35"/>
    <row r="400" ht="18" customHeight="1" x14ac:dyDescent="0.35"/>
    <row r="401" ht="18" customHeight="1" x14ac:dyDescent="0.35"/>
    <row r="402" ht="18" customHeight="1" x14ac:dyDescent="0.35"/>
    <row r="403" ht="18" customHeight="1" x14ac:dyDescent="0.35"/>
    <row r="404" ht="18" customHeight="1" x14ac:dyDescent="0.35"/>
    <row r="405" ht="18" customHeight="1" x14ac:dyDescent="0.35"/>
    <row r="406" ht="18" customHeight="1" x14ac:dyDescent="0.35"/>
    <row r="407" ht="18" customHeight="1" x14ac:dyDescent="0.35"/>
    <row r="408" ht="18" customHeight="1" x14ac:dyDescent="0.35"/>
    <row r="409" ht="18" customHeight="1" x14ac:dyDescent="0.35"/>
    <row r="410" ht="18" customHeight="1" x14ac:dyDescent="0.35"/>
    <row r="411" ht="18" customHeight="1" x14ac:dyDescent="0.35"/>
    <row r="412" ht="18" customHeight="1" x14ac:dyDescent="0.35"/>
    <row r="413" ht="18" customHeight="1" x14ac:dyDescent="0.35"/>
    <row r="414" ht="18" customHeight="1" x14ac:dyDescent="0.35"/>
    <row r="415" ht="18" customHeight="1" x14ac:dyDescent="0.35"/>
    <row r="416" ht="18" customHeight="1" x14ac:dyDescent="0.35"/>
    <row r="417" ht="18" customHeight="1" x14ac:dyDescent="0.35"/>
    <row r="418" ht="18" customHeight="1" x14ac:dyDescent="0.35"/>
    <row r="419" ht="18" customHeight="1" x14ac:dyDescent="0.35"/>
    <row r="420" ht="18" customHeight="1" x14ac:dyDescent="0.35"/>
    <row r="421" ht="18" customHeight="1" x14ac:dyDescent="0.35"/>
    <row r="422" ht="18" customHeight="1" x14ac:dyDescent="0.35"/>
    <row r="423" ht="18" customHeight="1" x14ac:dyDescent="0.35"/>
    <row r="424" ht="18" customHeight="1" x14ac:dyDescent="0.35"/>
    <row r="425" ht="18" customHeight="1" x14ac:dyDescent="0.35"/>
    <row r="426" ht="18" customHeight="1" x14ac:dyDescent="0.35"/>
    <row r="427" ht="18" customHeight="1" x14ac:dyDescent="0.35"/>
    <row r="428" ht="18" customHeight="1" x14ac:dyDescent="0.35"/>
    <row r="429" ht="18" customHeight="1" x14ac:dyDescent="0.35"/>
    <row r="430" ht="18" customHeight="1" x14ac:dyDescent="0.35"/>
    <row r="431" ht="18" customHeight="1" x14ac:dyDescent="0.35"/>
    <row r="432" ht="18" customHeight="1" x14ac:dyDescent="0.35"/>
    <row r="433" ht="18" customHeight="1" x14ac:dyDescent="0.35"/>
    <row r="434" ht="18" customHeight="1" x14ac:dyDescent="0.35"/>
    <row r="435" ht="18" customHeight="1" x14ac:dyDescent="0.35"/>
    <row r="436" ht="18" customHeight="1" x14ac:dyDescent="0.35"/>
    <row r="437" ht="18" customHeight="1" x14ac:dyDescent="0.35"/>
    <row r="438" ht="18" customHeight="1" x14ac:dyDescent="0.35"/>
    <row r="439" ht="18" customHeight="1" x14ac:dyDescent="0.35"/>
    <row r="440" ht="18" customHeight="1" x14ac:dyDescent="0.35"/>
    <row r="441" ht="18" customHeight="1" x14ac:dyDescent="0.35"/>
    <row r="442" ht="18" customHeight="1" x14ac:dyDescent="0.35"/>
    <row r="443" ht="18" customHeight="1" x14ac:dyDescent="0.35"/>
    <row r="444" ht="18" customHeight="1" x14ac:dyDescent="0.35"/>
    <row r="445" ht="18" customHeight="1" x14ac:dyDescent="0.35"/>
    <row r="446" ht="18" customHeight="1" x14ac:dyDescent="0.35"/>
    <row r="447" ht="18" customHeight="1" x14ac:dyDescent="0.35"/>
    <row r="448" ht="18" customHeight="1" x14ac:dyDescent="0.35"/>
    <row r="449" ht="18" customHeight="1" x14ac:dyDescent="0.35"/>
    <row r="450" ht="18" customHeight="1" x14ac:dyDescent="0.35"/>
    <row r="451" ht="18" customHeight="1" x14ac:dyDescent="0.35"/>
    <row r="452" ht="18" customHeight="1" x14ac:dyDescent="0.35"/>
    <row r="453" ht="18" customHeight="1" x14ac:dyDescent="0.35"/>
    <row r="454" ht="18" customHeight="1" x14ac:dyDescent="0.35"/>
    <row r="455" ht="18" customHeight="1" x14ac:dyDescent="0.35"/>
    <row r="456" ht="18" customHeight="1" x14ac:dyDescent="0.35"/>
    <row r="457" ht="18" customHeight="1" x14ac:dyDescent="0.35"/>
    <row r="458" ht="18" customHeight="1" x14ac:dyDescent="0.35"/>
    <row r="459" ht="18" customHeight="1" x14ac:dyDescent="0.35"/>
    <row r="460" ht="18" customHeight="1" x14ac:dyDescent="0.35"/>
    <row r="461" ht="18" customHeight="1" x14ac:dyDescent="0.35"/>
    <row r="462" ht="18" customHeight="1" x14ac:dyDescent="0.35"/>
    <row r="463" ht="18" customHeight="1" x14ac:dyDescent="0.35"/>
    <row r="464" ht="18" customHeight="1" x14ac:dyDescent="0.35"/>
    <row r="465" ht="18" customHeight="1" x14ac:dyDescent="0.35"/>
    <row r="466" ht="18" customHeight="1" x14ac:dyDescent="0.35"/>
    <row r="467" ht="18" customHeight="1" x14ac:dyDescent="0.35"/>
    <row r="468" ht="18" customHeight="1" x14ac:dyDescent="0.35"/>
    <row r="469" ht="18" customHeight="1" x14ac:dyDescent="0.35"/>
    <row r="470" ht="18" customHeight="1" x14ac:dyDescent="0.35"/>
    <row r="471" ht="18" customHeight="1" x14ac:dyDescent="0.35"/>
    <row r="472" ht="18" customHeight="1" x14ac:dyDescent="0.35"/>
    <row r="473" ht="18" customHeight="1" x14ac:dyDescent="0.35"/>
    <row r="474" ht="18" customHeight="1" x14ac:dyDescent="0.35"/>
    <row r="475" ht="18" customHeight="1" x14ac:dyDescent="0.35"/>
    <row r="476" ht="18" customHeight="1" x14ac:dyDescent="0.35"/>
    <row r="477" ht="18" customHeight="1" x14ac:dyDescent="0.35"/>
    <row r="478" ht="18" customHeight="1" x14ac:dyDescent="0.35"/>
    <row r="479" ht="18" customHeight="1" x14ac:dyDescent="0.35"/>
    <row r="480" ht="18" customHeight="1" x14ac:dyDescent="0.35"/>
    <row r="481" ht="18" customHeight="1" x14ac:dyDescent="0.35"/>
    <row r="482" ht="18" customHeight="1" x14ac:dyDescent="0.35"/>
    <row r="483" ht="18" customHeight="1" x14ac:dyDescent="0.35"/>
    <row r="484" ht="18" customHeight="1" x14ac:dyDescent="0.35"/>
    <row r="485" ht="18" customHeight="1" x14ac:dyDescent="0.35"/>
    <row r="486" ht="18" customHeight="1" x14ac:dyDescent="0.35"/>
    <row r="487" ht="18" customHeight="1" x14ac:dyDescent="0.35"/>
    <row r="488" ht="18" customHeight="1" x14ac:dyDescent="0.35"/>
    <row r="489" ht="18" customHeight="1" x14ac:dyDescent="0.35"/>
    <row r="490" ht="18" customHeight="1" x14ac:dyDescent="0.35"/>
    <row r="491" ht="18" customHeight="1" x14ac:dyDescent="0.35"/>
    <row r="492" ht="18" customHeight="1" x14ac:dyDescent="0.35"/>
    <row r="493" ht="18" customHeight="1" x14ac:dyDescent="0.35"/>
    <row r="494" ht="18" customHeight="1" x14ac:dyDescent="0.35"/>
    <row r="495" ht="18" customHeight="1" x14ac:dyDescent="0.35"/>
    <row r="496" ht="18" customHeight="1" x14ac:dyDescent="0.35"/>
    <row r="497" ht="18" customHeight="1" x14ac:dyDescent="0.35"/>
    <row r="498" ht="18" customHeight="1" x14ac:dyDescent="0.35"/>
    <row r="499" ht="18" customHeight="1" x14ac:dyDescent="0.35"/>
    <row r="500" ht="18" customHeight="1" x14ac:dyDescent="0.35"/>
    <row r="501" ht="18" customHeight="1" x14ac:dyDescent="0.35"/>
    <row r="502" ht="18" customHeight="1" x14ac:dyDescent="0.35"/>
    <row r="503" ht="18" customHeight="1" x14ac:dyDescent="0.35"/>
    <row r="504" ht="18" customHeight="1" x14ac:dyDescent="0.35"/>
    <row r="505" ht="18" customHeight="1" x14ac:dyDescent="0.35"/>
    <row r="506" ht="18" customHeight="1" x14ac:dyDescent="0.35"/>
    <row r="507" ht="18" customHeight="1" x14ac:dyDescent="0.35"/>
    <row r="508" ht="18" customHeight="1" x14ac:dyDescent="0.35"/>
    <row r="509" ht="18" customHeight="1" x14ac:dyDescent="0.35"/>
    <row r="510" ht="18" customHeight="1" x14ac:dyDescent="0.35"/>
    <row r="511" ht="18" customHeight="1" x14ac:dyDescent="0.35"/>
    <row r="512" ht="18" customHeight="1" x14ac:dyDescent="0.35"/>
    <row r="513" ht="18" customHeight="1" x14ac:dyDescent="0.35"/>
    <row r="514" ht="18" customHeight="1" x14ac:dyDescent="0.35"/>
    <row r="515" ht="18" customHeight="1" x14ac:dyDescent="0.35"/>
    <row r="516" ht="18" customHeight="1" x14ac:dyDescent="0.35"/>
    <row r="517" ht="18" customHeight="1" x14ac:dyDescent="0.35"/>
    <row r="518" ht="18" customHeight="1" x14ac:dyDescent="0.35"/>
    <row r="519" ht="18" customHeight="1" x14ac:dyDescent="0.35"/>
    <row r="520" ht="18" customHeight="1" x14ac:dyDescent="0.35"/>
    <row r="521" ht="18" customHeight="1" x14ac:dyDescent="0.35"/>
    <row r="522" ht="18" customHeight="1" x14ac:dyDescent="0.35"/>
    <row r="523" ht="18" customHeight="1" x14ac:dyDescent="0.35"/>
    <row r="524" ht="18" customHeight="1" x14ac:dyDescent="0.35"/>
    <row r="525" ht="18" customHeight="1" x14ac:dyDescent="0.35"/>
    <row r="526" ht="18" customHeight="1" x14ac:dyDescent="0.35"/>
    <row r="527" ht="18" customHeight="1" x14ac:dyDescent="0.35"/>
    <row r="528" ht="18" customHeight="1" x14ac:dyDescent="0.35"/>
    <row r="529" ht="18" customHeight="1" x14ac:dyDescent="0.35"/>
    <row r="530" ht="18" customHeight="1" x14ac:dyDescent="0.35"/>
    <row r="531" ht="18" customHeight="1" x14ac:dyDescent="0.35"/>
    <row r="532" ht="18" customHeight="1" x14ac:dyDescent="0.35"/>
    <row r="533" ht="18" customHeight="1" x14ac:dyDescent="0.35"/>
    <row r="534" ht="18" customHeight="1" x14ac:dyDescent="0.35"/>
    <row r="535" ht="18" customHeight="1" x14ac:dyDescent="0.35"/>
    <row r="536" ht="18" customHeight="1" x14ac:dyDescent="0.35"/>
    <row r="537" ht="18" customHeight="1" x14ac:dyDescent="0.35"/>
    <row r="538" ht="18" customHeight="1" x14ac:dyDescent="0.35"/>
    <row r="539" ht="18" customHeight="1" x14ac:dyDescent="0.35"/>
    <row r="540" ht="18" customHeight="1" x14ac:dyDescent="0.35"/>
    <row r="541" ht="18" customHeight="1" x14ac:dyDescent="0.35"/>
    <row r="542" ht="18" customHeight="1" x14ac:dyDescent="0.35"/>
    <row r="543" ht="18" customHeight="1" x14ac:dyDescent="0.35"/>
    <row r="544" ht="18" customHeight="1" x14ac:dyDescent="0.35"/>
    <row r="545" ht="18" customHeight="1" x14ac:dyDescent="0.35"/>
    <row r="546" ht="18" customHeight="1" x14ac:dyDescent="0.35"/>
    <row r="547" ht="18" customHeight="1" x14ac:dyDescent="0.35"/>
    <row r="548" ht="18" customHeight="1" x14ac:dyDescent="0.35"/>
    <row r="549" ht="18" customHeight="1" x14ac:dyDescent="0.35"/>
    <row r="550" ht="18" customHeight="1" x14ac:dyDescent="0.35"/>
    <row r="551" ht="18" customHeight="1" x14ac:dyDescent="0.35"/>
    <row r="552" ht="18" customHeight="1" x14ac:dyDescent="0.35"/>
    <row r="553" ht="18" customHeight="1" x14ac:dyDescent="0.35"/>
    <row r="554" ht="18" customHeight="1" x14ac:dyDescent="0.35"/>
    <row r="555" ht="18" customHeight="1" x14ac:dyDescent="0.35"/>
    <row r="556" ht="18" customHeight="1" x14ac:dyDescent="0.35"/>
    <row r="557" ht="18" customHeight="1" x14ac:dyDescent="0.35"/>
    <row r="558" ht="18" customHeight="1" x14ac:dyDescent="0.35"/>
    <row r="559" ht="18" customHeight="1" x14ac:dyDescent="0.35"/>
    <row r="560" ht="18" customHeight="1" x14ac:dyDescent="0.35"/>
    <row r="561" ht="18" customHeight="1" x14ac:dyDescent="0.35"/>
    <row r="562" ht="18" customHeight="1" x14ac:dyDescent="0.35"/>
    <row r="563" ht="18" customHeight="1" x14ac:dyDescent="0.35"/>
    <row r="564" ht="18" customHeight="1" x14ac:dyDescent="0.35"/>
    <row r="565" ht="18" customHeight="1" x14ac:dyDescent="0.35"/>
    <row r="566" ht="18" customHeight="1" x14ac:dyDescent="0.35"/>
    <row r="567" ht="18" customHeight="1" x14ac:dyDescent="0.35"/>
    <row r="568" ht="18" customHeight="1" x14ac:dyDescent="0.35"/>
    <row r="569" ht="18" customHeight="1" x14ac:dyDescent="0.35"/>
    <row r="570" ht="18" customHeight="1" x14ac:dyDescent="0.35"/>
    <row r="571" ht="18" customHeight="1" x14ac:dyDescent="0.35"/>
    <row r="572" ht="18" customHeight="1" x14ac:dyDescent="0.35"/>
    <row r="573" ht="18" customHeight="1" x14ac:dyDescent="0.35"/>
    <row r="574" ht="18" customHeight="1" x14ac:dyDescent="0.35"/>
    <row r="575" ht="18" customHeight="1" x14ac:dyDescent="0.35"/>
    <row r="576" ht="18" customHeight="1" x14ac:dyDescent="0.35"/>
    <row r="577" ht="18" customHeight="1" x14ac:dyDescent="0.35"/>
    <row r="578" ht="18" customHeight="1" x14ac:dyDescent="0.35"/>
    <row r="579" ht="18" customHeight="1" x14ac:dyDescent="0.35"/>
    <row r="580" ht="18" customHeight="1" x14ac:dyDescent="0.35"/>
    <row r="581" ht="18" customHeight="1" x14ac:dyDescent="0.35"/>
    <row r="582" ht="18" customHeight="1" x14ac:dyDescent="0.35"/>
    <row r="583" ht="18" customHeight="1" x14ac:dyDescent="0.35"/>
    <row r="584" ht="18" customHeight="1" x14ac:dyDescent="0.35"/>
    <row r="585" ht="18" customHeight="1" x14ac:dyDescent="0.35"/>
    <row r="586" ht="18" customHeight="1" x14ac:dyDescent="0.35"/>
    <row r="587" ht="18" customHeight="1" x14ac:dyDescent="0.35"/>
    <row r="588" ht="18" customHeight="1" x14ac:dyDescent="0.35"/>
    <row r="589" ht="18" customHeight="1" x14ac:dyDescent="0.35"/>
    <row r="590" ht="18" customHeight="1" x14ac:dyDescent="0.35"/>
    <row r="591" ht="18" customHeight="1" x14ac:dyDescent="0.35"/>
    <row r="592" ht="18" customHeight="1" x14ac:dyDescent="0.35"/>
    <row r="593" ht="18" customHeight="1" x14ac:dyDescent="0.35"/>
    <row r="594" ht="18" customHeight="1" x14ac:dyDescent="0.35"/>
    <row r="595" ht="18" customHeight="1" x14ac:dyDescent="0.35"/>
    <row r="596" ht="18" customHeight="1" x14ac:dyDescent="0.35"/>
    <row r="597" ht="18" customHeight="1" x14ac:dyDescent="0.35"/>
    <row r="598" ht="18" customHeight="1" x14ac:dyDescent="0.35"/>
    <row r="599" ht="18" customHeight="1" x14ac:dyDescent="0.35"/>
    <row r="600" ht="18" customHeight="1" x14ac:dyDescent="0.35"/>
    <row r="601" ht="18" customHeight="1" x14ac:dyDescent="0.35"/>
    <row r="602" ht="18" customHeight="1" x14ac:dyDescent="0.35"/>
    <row r="603" ht="18" customHeight="1" x14ac:dyDescent="0.35"/>
    <row r="604" ht="18" customHeight="1" x14ac:dyDescent="0.35"/>
    <row r="605" ht="18" customHeight="1" x14ac:dyDescent="0.35"/>
    <row r="606" ht="18" customHeight="1" x14ac:dyDescent="0.35"/>
    <row r="607" ht="18" customHeight="1" x14ac:dyDescent="0.35"/>
    <row r="608" ht="18" customHeight="1" x14ac:dyDescent="0.35"/>
    <row r="609" ht="18" customHeight="1" x14ac:dyDescent="0.35"/>
    <row r="610" ht="18" customHeight="1" x14ac:dyDescent="0.35"/>
    <row r="611" ht="18" customHeight="1" x14ac:dyDescent="0.35"/>
    <row r="612" ht="18" customHeight="1" x14ac:dyDescent="0.35"/>
    <row r="613" ht="18" customHeight="1" x14ac:dyDescent="0.35"/>
    <row r="614" ht="18" customHeight="1" x14ac:dyDescent="0.35"/>
    <row r="615" ht="18" customHeight="1" x14ac:dyDescent="0.35"/>
    <row r="616" ht="18" customHeight="1" x14ac:dyDescent="0.35"/>
    <row r="617" ht="18" customHeight="1" x14ac:dyDescent="0.35"/>
    <row r="618" ht="18" customHeight="1" x14ac:dyDescent="0.35"/>
    <row r="619" ht="18" customHeight="1" x14ac:dyDescent="0.35"/>
    <row r="620" ht="18" customHeight="1" x14ac:dyDescent="0.35"/>
    <row r="621" ht="18" customHeight="1" x14ac:dyDescent="0.35"/>
    <row r="622" ht="18" customHeight="1" x14ac:dyDescent="0.35"/>
    <row r="623" ht="18" customHeight="1" x14ac:dyDescent="0.35"/>
    <row r="624" ht="18" customHeight="1" x14ac:dyDescent="0.35"/>
    <row r="625" ht="18" customHeight="1" x14ac:dyDescent="0.35"/>
    <row r="626" ht="18" customHeight="1" x14ac:dyDescent="0.35"/>
    <row r="627" ht="18" customHeight="1" x14ac:dyDescent="0.35"/>
    <row r="628" ht="18" customHeight="1" x14ac:dyDescent="0.35"/>
    <row r="629" ht="18" customHeight="1" x14ac:dyDescent="0.35"/>
    <row r="630" ht="18" customHeight="1" x14ac:dyDescent="0.35"/>
    <row r="631" ht="18" customHeight="1" x14ac:dyDescent="0.35"/>
    <row r="632" ht="18" customHeight="1" x14ac:dyDescent="0.35"/>
    <row r="633" ht="18" customHeight="1" x14ac:dyDescent="0.35"/>
    <row r="634" ht="18" customHeight="1" x14ac:dyDescent="0.35"/>
    <row r="635" ht="18" customHeight="1" x14ac:dyDescent="0.35"/>
    <row r="636" ht="18" customHeight="1" x14ac:dyDescent="0.35"/>
    <row r="637" ht="18" customHeight="1" x14ac:dyDescent="0.35"/>
    <row r="638" ht="18" customHeight="1" x14ac:dyDescent="0.35"/>
    <row r="639" ht="18" customHeight="1" x14ac:dyDescent="0.35"/>
    <row r="640" ht="18" customHeight="1" x14ac:dyDescent="0.35"/>
    <row r="641" ht="18" customHeight="1" x14ac:dyDescent="0.35"/>
    <row r="642" ht="18" customHeight="1" x14ac:dyDescent="0.35"/>
    <row r="643" ht="18" customHeight="1" x14ac:dyDescent="0.35"/>
    <row r="644" ht="18" customHeight="1" x14ac:dyDescent="0.35"/>
    <row r="645" ht="18" customHeight="1" x14ac:dyDescent="0.35"/>
    <row r="646" ht="18" customHeight="1" x14ac:dyDescent="0.35"/>
    <row r="647" ht="18" customHeight="1" x14ac:dyDescent="0.35"/>
    <row r="648" ht="18" customHeight="1" x14ac:dyDescent="0.35"/>
    <row r="649" ht="18" customHeight="1" x14ac:dyDescent="0.35"/>
    <row r="650" ht="18" customHeight="1" x14ac:dyDescent="0.35"/>
    <row r="651" ht="18" customHeight="1" x14ac:dyDescent="0.35"/>
    <row r="652" ht="18" customHeight="1" x14ac:dyDescent="0.35"/>
    <row r="653" ht="18" customHeight="1" x14ac:dyDescent="0.35"/>
    <row r="654" ht="18" customHeight="1" x14ac:dyDescent="0.35"/>
    <row r="655" ht="18" customHeight="1" x14ac:dyDescent="0.35"/>
    <row r="656" ht="18" customHeight="1" x14ac:dyDescent="0.35"/>
    <row r="657" ht="18" customHeight="1" x14ac:dyDescent="0.35"/>
    <row r="658" ht="18" customHeight="1" x14ac:dyDescent="0.35"/>
    <row r="659" ht="18" customHeight="1" x14ac:dyDescent="0.35"/>
    <row r="660" ht="18" customHeight="1" x14ac:dyDescent="0.35"/>
    <row r="661" ht="18" customHeight="1" x14ac:dyDescent="0.35"/>
    <row r="662" ht="18" customHeight="1" x14ac:dyDescent="0.35"/>
    <row r="663" ht="18" customHeight="1" x14ac:dyDescent="0.35"/>
    <row r="664" ht="18" customHeight="1" x14ac:dyDescent="0.35"/>
    <row r="665" ht="18" customHeight="1" x14ac:dyDescent="0.35"/>
    <row r="666" ht="18" customHeight="1" x14ac:dyDescent="0.35"/>
    <row r="667" ht="18" customHeight="1" x14ac:dyDescent="0.35"/>
    <row r="668" ht="18" customHeight="1" x14ac:dyDescent="0.35"/>
    <row r="669" ht="18" customHeight="1" x14ac:dyDescent="0.35"/>
    <row r="670" ht="18" customHeight="1" x14ac:dyDescent="0.35"/>
    <row r="671" ht="18" customHeight="1" x14ac:dyDescent="0.35"/>
    <row r="672" ht="18" customHeight="1" x14ac:dyDescent="0.35"/>
    <row r="673" ht="18" customHeight="1" x14ac:dyDescent="0.35"/>
    <row r="674" ht="18" customHeight="1" x14ac:dyDescent="0.35"/>
    <row r="675" ht="18" customHeight="1" x14ac:dyDescent="0.35"/>
    <row r="676" ht="18" customHeight="1" x14ac:dyDescent="0.35"/>
    <row r="677" ht="18" customHeight="1" x14ac:dyDescent="0.35"/>
    <row r="678" ht="18" customHeight="1" x14ac:dyDescent="0.35"/>
    <row r="679" ht="18" customHeight="1" x14ac:dyDescent="0.35"/>
    <row r="680" ht="18" customHeight="1" x14ac:dyDescent="0.35"/>
    <row r="681" ht="18" customHeight="1" x14ac:dyDescent="0.35"/>
    <row r="682" ht="18" customHeight="1" x14ac:dyDescent="0.35"/>
    <row r="683" ht="18" customHeight="1" x14ac:dyDescent="0.35"/>
    <row r="684" ht="18" customHeight="1" x14ac:dyDescent="0.35"/>
    <row r="685" ht="18" customHeight="1" x14ac:dyDescent="0.35"/>
    <row r="686" ht="18" customHeight="1" x14ac:dyDescent="0.35"/>
    <row r="687" ht="18" customHeight="1" x14ac:dyDescent="0.35"/>
    <row r="688" ht="18" customHeight="1" x14ac:dyDescent="0.35"/>
    <row r="689" ht="18" customHeight="1" x14ac:dyDescent="0.35"/>
    <row r="690" ht="18" customHeight="1" x14ac:dyDescent="0.35"/>
    <row r="691" ht="18" customHeight="1" x14ac:dyDescent="0.35"/>
    <row r="692" ht="18" customHeight="1" x14ac:dyDescent="0.35"/>
    <row r="693" ht="18" customHeight="1" x14ac:dyDescent="0.35"/>
    <row r="694" ht="18" customHeight="1" x14ac:dyDescent="0.35"/>
    <row r="695" ht="18" customHeight="1" x14ac:dyDescent="0.35"/>
    <row r="696" ht="18" customHeight="1" x14ac:dyDescent="0.35"/>
    <row r="697" ht="18" customHeight="1" x14ac:dyDescent="0.35"/>
    <row r="698" ht="18" customHeight="1" x14ac:dyDescent="0.35"/>
    <row r="699" ht="18" customHeight="1" x14ac:dyDescent="0.35"/>
    <row r="700" ht="18" customHeight="1" x14ac:dyDescent="0.35"/>
    <row r="701" ht="18" customHeight="1" x14ac:dyDescent="0.35"/>
    <row r="702" ht="18" customHeight="1" x14ac:dyDescent="0.35"/>
    <row r="703" ht="18" customHeight="1" x14ac:dyDescent="0.35"/>
    <row r="704" ht="18" customHeight="1" x14ac:dyDescent="0.35"/>
    <row r="705" ht="18" customHeight="1" x14ac:dyDescent="0.35"/>
    <row r="706" ht="18" customHeight="1" x14ac:dyDescent="0.35"/>
    <row r="707" ht="18" customHeight="1" x14ac:dyDescent="0.35"/>
    <row r="708" ht="18" customHeight="1" x14ac:dyDescent="0.35"/>
    <row r="709" ht="18" customHeight="1" x14ac:dyDescent="0.35"/>
    <row r="710" ht="18" customHeight="1" x14ac:dyDescent="0.35"/>
    <row r="711" ht="18" customHeight="1" x14ac:dyDescent="0.35"/>
    <row r="712" ht="18" customHeight="1" x14ac:dyDescent="0.35"/>
    <row r="713" ht="18" customHeight="1" x14ac:dyDescent="0.35"/>
    <row r="714" ht="18" customHeight="1" x14ac:dyDescent="0.35"/>
    <row r="715" ht="18" customHeight="1" x14ac:dyDescent="0.35"/>
    <row r="716" ht="18" customHeight="1" x14ac:dyDescent="0.35"/>
    <row r="717" ht="18" customHeight="1" x14ac:dyDescent="0.35"/>
    <row r="718" ht="18" customHeight="1" x14ac:dyDescent="0.35"/>
    <row r="719" ht="18" customHeight="1" x14ac:dyDescent="0.35"/>
    <row r="720" ht="18" customHeight="1" x14ac:dyDescent="0.35"/>
    <row r="721" ht="18" customHeight="1" x14ac:dyDescent="0.35"/>
    <row r="722" ht="18" customHeight="1" x14ac:dyDescent="0.35"/>
    <row r="723" ht="18" customHeight="1" x14ac:dyDescent="0.35"/>
    <row r="724" ht="18" customHeight="1" x14ac:dyDescent="0.35"/>
    <row r="725" ht="18" customHeight="1" x14ac:dyDescent="0.35"/>
    <row r="726" ht="18" customHeight="1" x14ac:dyDescent="0.35"/>
    <row r="727" ht="18" customHeight="1" x14ac:dyDescent="0.35"/>
    <row r="728" ht="18" customHeight="1" x14ac:dyDescent="0.35"/>
    <row r="729" ht="18" customHeight="1" x14ac:dyDescent="0.35"/>
    <row r="730" ht="18" customHeight="1" x14ac:dyDescent="0.35"/>
    <row r="731" ht="18" customHeight="1" x14ac:dyDescent="0.35"/>
    <row r="732" ht="18" customHeight="1" x14ac:dyDescent="0.35"/>
    <row r="733" ht="18" customHeight="1" x14ac:dyDescent="0.35"/>
    <row r="734" ht="18" customHeight="1" x14ac:dyDescent="0.35"/>
    <row r="735" ht="18" customHeight="1" x14ac:dyDescent="0.35"/>
    <row r="736" ht="18" customHeight="1" x14ac:dyDescent="0.35"/>
    <row r="737" ht="18" customHeight="1" x14ac:dyDescent="0.35"/>
    <row r="738" ht="18" customHeight="1" x14ac:dyDescent="0.35"/>
    <row r="739" ht="18" customHeight="1" x14ac:dyDescent="0.35"/>
    <row r="740" ht="18" customHeight="1" x14ac:dyDescent="0.35"/>
    <row r="741" ht="18" customHeight="1" x14ac:dyDescent="0.35"/>
    <row r="742" ht="18" customHeight="1" x14ac:dyDescent="0.35"/>
    <row r="743" ht="18" customHeight="1" x14ac:dyDescent="0.35"/>
    <row r="744" ht="18" customHeight="1" x14ac:dyDescent="0.35"/>
    <row r="745" ht="18" customHeight="1" x14ac:dyDescent="0.35"/>
    <row r="746" ht="18" customHeight="1" x14ac:dyDescent="0.35"/>
    <row r="747" ht="18" customHeight="1" x14ac:dyDescent="0.35"/>
    <row r="748" ht="18" customHeight="1" x14ac:dyDescent="0.35"/>
    <row r="749" ht="18" customHeight="1" x14ac:dyDescent="0.35"/>
    <row r="750" ht="18" customHeight="1" x14ac:dyDescent="0.35"/>
    <row r="751" ht="18" customHeight="1" x14ac:dyDescent="0.35"/>
    <row r="752" ht="18" customHeight="1" x14ac:dyDescent="0.35"/>
    <row r="753" ht="18" customHeight="1" x14ac:dyDescent="0.35"/>
    <row r="754" ht="18" customHeight="1" x14ac:dyDescent="0.35"/>
    <row r="755" ht="18" customHeight="1" x14ac:dyDescent="0.35"/>
    <row r="756" ht="18" customHeight="1" x14ac:dyDescent="0.35"/>
    <row r="757" ht="18" customHeight="1" x14ac:dyDescent="0.35"/>
    <row r="758" ht="18" customHeight="1" x14ac:dyDescent="0.35"/>
    <row r="759" ht="18" customHeight="1" x14ac:dyDescent="0.35"/>
    <row r="760" ht="18" customHeight="1" x14ac:dyDescent="0.35"/>
    <row r="761" ht="18" customHeight="1" x14ac:dyDescent="0.35"/>
    <row r="762" ht="18" customHeight="1" x14ac:dyDescent="0.35"/>
    <row r="763" ht="18" customHeight="1" x14ac:dyDescent="0.35"/>
    <row r="764" ht="18" customHeight="1" x14ac:dyDescent="0.35"/>
    <row r="765" ht="18" customHeight="1" x14ac:dyDescent="0.35"/>
    <row r="766" ht="18" customHeight="1" x14ac:dyDescent="0.35"/>
    <row r="767" ht="18" customHeight="1" x14ac:dyDescent="0.35"/>
    <row r="768" ht="18" customHeight="1" x14ac:dyDescent="0.35"/>
    <row r="769" ht="18" customHeight="1" x14ac:dyDescent="0.35"/>
    <row r="770" ht="18" customHeight="1" x14ac:dyDescent="0.35"/>
    <row r="771" ht="18" customHeight="1" x14ac:dyDescent="0.35"/>
    <row r="772" ht="18" customHeight="1" x14ac:dyDescent="0.35"/>
    <row r="773" ht="18" customHeight="1" x14ac:dyDescent="0.35"/>
    <row r="774" ht="18" customHeight="1" x14ac:dyDescent="0.35"/>
    <row r="775" ht="18" customHeight="1" x14ac:dyDescent="0.35"/>
    <row r="776" ht="18" customHeight="1" x14ac:dyDescent="0.35"/>
    <row r="777" ht="18" customHeight="1" x14ac:dyDescent="0.35"/>
    <row r="778" ht="18" customHeight="1" x14ac:dyDescent="0.35"/>
    <row r="779" ht="18" customHeight="1" x14ac:dyDescent="0.35"/>
    <row r="780" ht="18" customHeight="1" x14ac:dyDescent="0.35"/>
    <row r="781" ht="18" customHeight="1" x14ac:dyDescent="0.35"/>
    <row r="782" ht="18" customHeight="1" x14ac:dyDescent="0.35"/>
    <row r="783" ht="18" customHeight="1" x14ac:dyDescent="0.35"/>
    <row r="784" ht="18" customHeight="1" x14ac:dyDescent="0.35"/>
    <row r="785" ht="18" customHeight="1" x14ac:dyDescent="0.35"/>
    <row r="786" ht="18" customHeight="1" x14ac:dyDescent="0.35"/>
    <row r="787" ht="18" customHeight="1" x14ac:dyDescent="0.35"/>
    <row r="788" ht="18" customHeight="1" x14ac:dyDescent="0.35"/>
    <row r="789" ht="18" customHeight="1" x14ac:dyDescent="0.35"/>
    <row r="790" ht="18" customHeight="1" x14ac:dyDescent="0.35"/>
    <row r="791" ht="18" customHeight="1" x14ac:dyDescent="0.35"/>
    <row r="792" ht="18" customHeight="1" x14ac:dyDescent="0.35"/>
    <row r="793" ht="18" customHeight="1" x14ac:dyDescent="0.35"/>
    <row r="794" ht="18" customHeight="1" x14ac:dyDescent="0.35"/>
    <row r="795" ht="18" customHeight="1" x14ac:dyDescent="0.35"/>
    <row r="796" ht="18" customHeight="1" x14ac:dyDescent="0.35"/>
    <row r="797" ht="18" customHeight="1" x14ac:dyDescent="0.35"/>
    <row r="798" ht="18" customHeight="1" x14ac:dyDescent="0.35"/>
    <row r="799" ht="18" customHeight="1" x14ac:dyDescent="0.35"/>
    <row r="800" ht="18" customHeight="1" x14ac:dyDescent="0.35"/>
    <row r="801" ht="18" customHeight="1" x14ac:dyDescent="0.35"/>
    <row r="802" ht="18" customHeight="1" x14ac:dyDescent="0.35"/>
    <row r="803" ht="18" customHeight="1" x14ac:dyDescent="0.35"/>
    <row r="804" ht="18" customHeight="1" x14ac:dyDescent="0.35"/>
    <row r="805" ht="18" customHeight="1" x14ac:dyDescent="0.35"/>
    <row r="806" ht="18" customHeight="1" x14ac:dyDescent="0.35"/>
    <row r="807" ht="18" customHeight="1" x14ac:dyDescent="0.35"/>
    <row r="808" ht="18" customHeight="1" x14ac:dyDescent="0.35"/>
    <row r="809" ht="18" customHeight="1" x14ac:dyDescent="0.35"/>
    <row r="810" ht="18" customHeight="1" x14ac:dyDescent="0.35"/>
    <row r="811" ht="18" customHeight="1" x14ac:dyDescent="0.35"/>
    <row r="812" ht="18" customHeight="1" x14ac:dyDescent="0.35"/>
    <row r="813" ht="18" customHeight="1" x14ac:dyDescent="0.35"/>
    <row r="814" ht="18" customHeight="1" x14ac:dyDescent="0.35"/>
    <row r="815" ht="18" customHeight="1" x14ac:dyDescent="0.35"/>
    <row r="816" ht="18" customHeight="1" x14ac:dyDescent="0.35"/>
    <row r="817" ht="18" customHeight="1" x14ac:dyDescent="0.35"/>
    <row r="818" ht="18" customHeight="1" x14ac:dyDescent="0.35"/>
    <row r="819" ht="18" customHeight="1" x14ac:dyDescent="0.35"/>
    <row r="820" ht="18" customHeight="1" x14ac:dyDescent="0.35"/>
    <row r="821" ht="18" customHeight="1" x14ac:dyDescent="0.35"/>
    <row r="822" ht="18" customHeight="1" x14ac:dyDescent="0.35"/>
    <row r="823" ht="18" customHeight="1" x14ac:dyDescent="0.35"/>
    <row r="824" ht="18" customHeight="1" x14ac:dyDescent="0.35"/>
    <row r="825" ht="18" customHeight="1" x14ac:dyDescent="0.35"/>
    <row r="826" ht="18" customHeight="1" x14ac:dyDescent="0.35"/>
    <row r="827" ht="18" customHeight="1" x14ac:dyDescent="0.35"/>
    <row r="828" ht="18" customHeight="1" x14ac:dyDescent="0.35"/>
    <row r="829" ht="18" customHeight="1" x14ac:dyDescent="0.35"/>
    <row r="830" ht="18" customHeight="1" x14ac:dyDescent="0.35"/>
    <row r="831" ht="18" customHeight="1" x14ac:dyDescent="0.35"/>
    <row r="832" ht="18" customHeight="1" x14ac:dyDescent="0.35"/>
    <row r="833" ht="18" customHeight="1" x14ac:dyDescent="0.35"/>
    <row r="834" ht="18" customHeight="1" x14ac:dyDescent="0.35"/>
    <row r="835" ht="18" customHeight="1" x14ac:dyDescent="0.35"/>
    <row r="836" ht="18" customHeight="1" x14ac:dyDescent="0.35"/>
    <row r="837" ht="18" customHeight="1" x14ac:dyDescent="0.35"/>
    <row r="838" ht="18" customHeight="1" x14ac:dyDescent="0.35"/>
    <row r="839" ht="18" customHeight="1" x14ac:dyDescent="0.35"/>
    <row r="840" ht="18" customHeight="1" x14ac:dyDescent="0.35"/>
    <row r="841" ht="18" customHeight="1" x14ac:dyDescent="0.35"/>
    <row r="842" ht="18" customHeight="1" x14ac:dyDescent="0.35"/>
    <row r="843" ht="18" customHeight="1" x14ac:dyDescent="0.35"/>
    <row r="844" ht="18" customHeight="1" x14ac:dyDescent="0.35"/>
    <row r="845" ht="18" customHeight="1" x14ac:dyDescent="0.35"/>
    <row r="846" ht="18" customHeight="1" x14ac:dyDescent="0.35"/>
    <row r="847" ht="18" customHeight="1" x14ac:dyDescent="0.35"/>
    <row r="848" ht="18" customHeight="1" x14ac:dyDescent="0.35"/>
    <row r="849" ht="18" customHeight="1" x14ac:dyDescent="0.35"/>
    <row r="850" ht="18" customHeight="1" x14ac:dyDescent="0.35"/>
    <row r="851" ht="18" customHeight="1" x14ac:dyDescent="0.35"/>
    <row r="852" ht="18" customHeight="1" x14ac:dyDescent="0.35"/>
    <row r="853" ht="18" customHeight="1" x14ac:dyDescent="0.35"/>
    <row r="854" ht="18" customHeight="1" x14ac:dyDescent="0.35"/>
    <row r="855" ht="18" customHeight="1" x14ac:dyDescent="0.35"/>
    <row r="856" ht="18" customHeight="1" x14ac:dyDescent="0.35"/>
    <row r="857" ht="18" customHeight="1" x14ac:dyDescent="0.35"/>
    <row r="858" ht="18" customHeight="1" x14ac:dyDescent="0.35"/>
    <row r="859" ht="18" customHeight="1" x14ac:dyDescent="0.35"/>
    <row r="860" ht="18" customHeight="1" x14ac:dyDescent="0.35"/>
    <row r="861" ht="18" customHeight="1" x14ac:dyDescent="0.35"/>
    <row r="862" ht="18" customHeight="1" x14ac:dyDescent="0.35"/>
    <row r="863" ht="18" customHeight="1" x14ac:dyDescent="0.35"/>
    <row r="864" ht="18" customHeight="1" x14ac:dyDescent="0.35"/>
    <row r="865" ht="18" customHeight="1" x14ac:dyDescent="0.35"/>
    <row r="866" ht="18" customHeight="1" x14ac:dyDescent="0.35"/>
    <row r="867" ht="18" customHeight="1" x14ac:dyDescent="0.35"/>
    <row r="868" ht="18" customHeight="1" x14ac:dyDescent="0.35"/>
    <row r="869" ht="18" customHeight="1" x14ac:dyDescent="0.35"/>
    <row r="870" ht="18" customHeight="1" x14ac:dyDescent="0.35"/>
    <row r="871" ht="18" customHeight="1" x14ac:dyDescent="0.35"/>
    <row r="872" ht="18" customHeight="1" x14ac:dyDescent="0.35"/>
    <row r="873" ht="18" customHeight="1" x14ac:dyDescent="0.35"/>
    <row r="874" ht="18" customHeight="1" x14ac:dyDescent="0.35"/>
    <row r="875" ht="18" customHeight="1" x14ac:dyDescent="0.35"/>
    <row r="876" ht="18" customHeight="1" x14ac:dyDescent="0.35"/>
    <row r="877" ht="18" customHeight="1" x14ac:dyDescent="0.35"/>
    <row r="878" ht="18" customHeight="1" x14ac:dyDescent="0.35"/>
    <row r="879" ht="18" customHeight="1" x14ac:dyDescent="0.35"/>
    <row r="880" ht="18" customHeight="1" x14ac:dyDescent="0.35"/>
    <row r="881" ht="18" customHeight="1" x14ac:dyDescent="0.35"/>
    <row r="882" ht="18" customHeight="1" x14ac:dyDescent="0.35"/>
    <row r="883" ht="18" customHeight="1" x14ac:dyDescent="0.35"/>
    <row r="884" ht="18" customHeight="1" x14ac:dyDescent="0.35"/>
    <row r="885" ht="18" customHeight="1" x14ac:dyDescent="0.35"/>
    <row r="886" ht="18" customHeight="1" x14ac:dyDescent="0.35"/>
    <row r="887" ht="18" customHeight="1" x14ac:dyDescent="0.35"/>
    <row r="888" ht="18" customHeight="1" x14ac:dyDescent="0.35"/>
    <row r="889" ht="18" customHeight="1" x14ac:dyDescent="0.35"/>
    <row r="890" ht="18" customHeight="1" x14ac:dyDescent="0.35"/>
    <row r="891" ht="18" customHeight="1" x14ac:dyDescent="0.35"/>
    <row r="892" ht="18" customHeight="1" x14ac:dyDescent="0.35"/>
    <row r="893" ht="18" customHeight="1" x14ac:dyDescent="0.35"/>
    <row r="894" ht="18" customHeight="1" x14ac:dyDescent="0.35"/>
    <row r="895" ht="18" customHeight="1" x14ac:dyDescent="0.35"/>
    <row r="896" ht="18" customHeight="1" x14ac:dyDescent="0.35"/>
    <row r="897" ht="18" customHeight="1" x14ac:dyDescent="0.35"/>
    <row r="898" ht="18" customHeight="1" x14ac:dyDescent="0.35"/>
    <row r="899" ht="18" customHeight="1" x14ac:dyDescent="0.35"/>
    <row r="900" ht="18" customHeight="1" x14ac:dyDescent="0.35"/>
    <row r="901" ht="18" customHeight="1" x14ac:dyDescent="0.35"/>
    <row r="902" ht="18" customHeight="1" x14ac:dyDescent="0.35"/>
    <row r="903" ht="18" customHeight="1" x14ac:dyDescent="0.35"/>
    <row r="904" ht="18" customHeight="1" x14ac:dyDescent="0.35"/>
    <row r="905" ht="18" customHeight="1" x14ac:dyDescent="0.35"/>
    <row r="906" ht="18" customHeight="1" x14ac:dyDescent="0.35"/>
    <row r="907" ht="18" customHeight="1" x14ac:dyDescent="0.35"/>
    <row r="908" ht="18" customHeight="1" x14ac:dyDescent="0.35"/>
    <row r="909" ht="18" customHeight="1" x14ac:dyDescent="0.35"/>
    <row r="910" ht="18" customHeight="1" x14ac:dyDescent="0.35"/>
    <row r="911" ht="18" customHeight="1" x14ac:dyDescent="0.35"/>
    <row r="912" ht="18" customHeight="1" x14ac:dyDescent="0.35"/>
    <row r="913" ht="18" customHeight="1" x14ac:dyDescent="0.35"/>
    <row r="914" ht="18" customHeight="1" x14ac:dyDescent="0.35"/>
    <row r="915" ht="18" customHeight="1" x14ac:dyDescent="0.35"/>
    <row r="916" ht="18" customHeight="1" x14ac:dyDescent="0.35"/>
    <row r="917" ht="18" customHeight="1" x14ac:dyDescent="0.35"/>
    <row r="918" ht="18" customHeight="1" x14ac:dyDescent="0.35"/>
    <row r="919" ht="18" customHeight="1" x14ac:dyDescent="0.35"/>
    <row r="920" ht="18" customHeight="1" x14ac:dyDescent="0.35"/>
    <row r="921" ht="18" customHeight="1" x14ac:dyDescent="0.35"/>
    <row r="922" ht="18" customHeight="1" x14ac:dyDescent="0.35"/>
    <row r="923" ht="18" customHeight="1" x14ac:dyDescent="0.35"/>
    <row r="924" ht="18" customHeight="1" x14ac:dyDescent="0.35"/>
    <row r="925" ht="18" customHeight="1" x14ac:dyDescent="0.35"/>
    <row r="926" ht="18" customHeight="1" x14ac:dyDescent="0.35"/>
    <row r="927" ht="18" customHeight="1" x14ac:dyDescent="0.35"/>
    <row r="928" ht="18" customHeight="1" x14ac:dyDescent="0.35"/>
    <row r="929" ht="18" customHeight="1" x14ac:dyDescent="0.35"/>
    <row r="930" ht="18" customHeight="1" x14ac:dyDescent="0.35"/>
    <row r="931" ht="18" customHeight="1" x14ac:dyDescent="0.35"/>
    <row r="932" ht="18" customHeight="1" x14ac:dyDescent="0.35"/>
    <row r="933" ht="18" customHeight="1" x14ac:dyDescent="0.35"/>
    <row r="934" ht="18" customHeight="1" x14ac:dyDescent="0.35"/>
    <row r="935" ht="18" customHeight="1" x14ac:dyDescent="0.35"/>
    <row r="936" ht="18" customHeight="1" x14ac:dyDescent="0.35"/>
    <row r="937" ht="18" customHeight="1" x14ac:dyDescent="0.35"/>
    <row r="938" ht="18" customHeight="1" x14ac:dyDescent="0.35"/>
    <row r="939" ht="18" customHeight="1" x14ac:dyDescent="0.35"/>
    <row r="940" ht="18" customHeight="1" x14ac:dyDescent="0.35"/>
    <row r="941" ht="18" customHeight="1" x14ac:dyDescent="0.35"/>
    <row r="942" ht="18" customHeight="1" x14ac:dyDescent="0.35"/>
    <row r="943" ht="18" customHeight="1" x14ac:dyDescent="0.35"/>
    <row r="944" ht="18" customHeight="1" x14ac:dyDescent="0.35"/>
    <row r="945" ht="18" customHeight="1" x14ac:dyDescent="0.35"/>
    <row r="946" ht="18" customHeight="1" x14ac:dyDescent="0.35"/>
    <row r="947" ht="18" customHeight="1" x14ac:dyDescent="0.35"/>
    <row r="948" ht="18" customHeight="1" x14ac:dyDescent="0.35"/>
    <row r="949" ht="18" customHeight="1" x14ac:dyDescent="0.35"/>
    <row r="950" ht="18" customHeight="1" x14ac:dyDescent="0.35"/>
    <row r="951" ht="18" customHeight="1" x14ac:dyDescent="0.35"/>
    <row r="952" ht="18" customHeight="1" x14ac:dyDescent="0.35"/>
    <row r="953" ht="18" customHeight="1" x14ac:dyDescent="0.35"/>
    <row r="954" ht="18" customHeight="1" x14ac:dyDescent="0.35"/>
    <row r="955" ht="18" customHeight="1" x14ac:dyDescent="0.35"/>
    <row r="956" ht="18" customHeight="1" x14ac:dyDescent="0.35"/>
    <row r="957" ht="18" customHeight="1" x14ac:dyDescent="0.35"/>
    <row r="958" ht="18" customHeight="1" x14ac:dyDescent="0.35"/>
    <row r="959" ht="18" customHeight="1" x14ac:dyDescent="0.35"/>
    <row r="960" ht="18" customHeight="1" x14ac:dyDescent="0.35"/>
    <row r="961" ht="18" customHeight="1" x14ac:dyDescent="0.35"/>
    <row r="962" ht="18" customHeight="1" x14ac:dyDescent="0.35"/>
    <row r="963" ht="18" customHeight="1" x14ac:dyDescent="0.35"/>
    <row r="964" ht="18" customHeight="1" x14ac:dyDescent="0.35"/>
    <row r="965" ht="18" customHeight="1" x14ac:dyDescent="0.35"/>
    <row r="966" ht="18" customHeight="1" x14ac:dyDescent="0.35"/>
    <row r="967" ht="18" customHeight="1" x14ac:dyDescent="0.35"/>
    <row r="968" ht="18" customHeight="1" x14ac:dyDescent="0.35"/>
    <row r="969" ht="18" customHeight="1" x14ac:dyDescent="0.35"/>
    <row r="970" ht="18" customHeight="1" x14ac:dyDescent="0.35"/>
    <row r="971" ht="18" customHeight="1" x14ac:dyDescent="0.35"/>
    <row r="972" ht="18" customHeight="1" x14ac:dyDescent="0.35"/>
    <row r="973" ht="18" customHeight="1" x14ac:dyDescent="0.35"/>
    <row r="974" ht="18" customHeight="1" x14ac:dyDescent="0.35"/>
    <row r="975" ht="18" customHeight="1" x14ac:dyDescent="0.35"/>
    <row r="976" ht="18" customHeight="1" x14ac:dyDescent="0.35"/>
    <row r="977" ht="18" customHeight="1" x14ac:dyDescent="0.35"/>
    <row r="978" ht="18" customHeight="1" x14ac:dyDescent="0.35"/>
    <row r="979" ht="18" customHeight="1" x14ac:dyDescent="0.35"/>
    <row r="980" ht="18" customHeight="1" x14ac:dyDescent="0.35"/>
    <row r="981" ht="18" customHeight="1" x14ac:dyDescent="0.35"/>
    <row r="982" ht="18" customHeight="1" x14ac:dyDescent="0.35"/>
    <row r="983" ht="18" customHeight="1" x14ac:dyDescent="0.35"/>
    <row r="984" ht="18" customHeight="1" x14ac:dyDescent="0.35"/>
    <row r="985" ht="18" customHeight="1" x14ac:dyDescent="0.35"/>
    <row r="986" ht="18" customHeight="1" x14ac:dyDescent="0.35"/>
    <row r="987" ht="18" customHeight="1" x14ac:dyDescent="0.35"/>
    <row r="988" ht="18" customHeight="1" x14ac:dyDescent="0.35"/>
    <row r="989" ht="18" customHeight="1" x14ac:dyDescent="0.35"/>
    <row r="990" ht="18" customHeight="1" x14ac:dyDescent="0.35"/>
    <row r="991" ht="18" customHeight="1" x14ac:dyDescent="0.35"/>
    <row r="992" ht="18" customHeight="1" x14ac:dyDescent="0.35"/>
    <row r="993" ht="18" customHeight="1" x14ac:dyDescent="0.35"/>
    <row r="994" ht="18" customHeight="1" x14ac:dyDescent="0.35"/>
    <row r="995" ht="18" customHeight="1" x14ac:dyDescent="0.35"/>
    <row r="996" ht="18" customHeight="1" x14ac:dyDescent="0.35"/>
    <row r="997" ht="18" customHeight="1" x14ac:dyDescent="0.35"/>
    <row r="998" ht="18" customHeight="1" x14ac:dyDescent="0.35"/>
    <row r="999" ht="18" customHeight="1" x14ac:dyDescent="0.35"/>
    <row r="1000" ht="18" customHeight="1" x14ac:dyDescent="0.35"/>
  </sheetData>
  <phoneticPr fontId="3"/>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kense</cp:lastModifiedBy>
  <dcterms:created xsi:type="dcterms:W3CDTF">2022-08-03T05:19:58Z</dcterms:created>
  <dcterms:modified xsi:type="dcterms:W3CDTF">2022-08-03T05:19:58Z</dcterms:modified>
</cp:coreProperties>
</file>