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2BFA06D1-C2A7-41E4-B5D0-58C3FA3CA051}" xr6:coauthVersionLast="47" xr6:coauthVersionMax="47" xr10:uidLastSave="{00000000-0000-0000-0000-000000000000}"/>
  <bookViews>
    <workbookView xWindow="-108" yWindow="-108" windowWidth="23256" windowHeight="12576" activeTab="1" xr2:uid="{335928DB-CFAC-4ACE-B54E-2C90BF1ACF53}"/>
  </bookViews>
  <sheets>
    <sheet name="2024-2025-1" sheetId="1" r:id="rId1"/>
    <sheet name="2024-2025-2" sheetId="2" r:id="rId2"/>
  </sheets>
  <calcPr calcId="191029"/>
</workbook>
</file>

<file path=xl/calcChain.xml><?xml version="1.0" encoding="utf-8"?>
<calcChain xmlns="http://schemas.openxmlformats.org/spreadsheetml/2006/main">
  <c r="G7" i="2" l="1"/>
  <c r="G5" i="2"/>
  <c r="G6" i="2" s="1"/>
  <c r="G4" i="2"/>
  <c r="G3" i="2"/>
  <c r="G21" i="1"/>
  <c r="I2" i="2"/>
  <c r="G20" i="1"/>
  <c r="G18" i="1"/>
  <c r="G19" i="1"/>
  <c r="G17" i="1"/>
  <c r="G16" i="1"/>
  <c r="G15" i="1"/>
  <c r="G13" i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<sst xmlns="http://schemas.openxmlformats.org/spreadsheetml/2006/main" count="95" uniqueCount="52">
  <si>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</si>
  <si>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</si>
  <si>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</si>
  <si>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</si>
  <si>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</si>
  <si>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</si>
  <si>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</si>
  <si>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</si>
  <si>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</si>
  <si>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</si>
  <si>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</si>
  <si>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</si>
  <si>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</si>
  <si>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</si>
  <si>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</si>
  <si>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</si>
  <si>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</si>
  <si>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</si>
  <si>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</si>
  <si>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</si>
  <si>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</si>
  <si>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</si>
  <si>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</si>
  <si>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</si>
  <si>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</si>
  <si>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</si>
  <si>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</si>
  <si>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</si>
  <si>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</si>
  <si>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</si>
  <si>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</si>
  <si>
    <t>李美旋</t>
    <phoneticPr fontId="18" type="noConversion"/>
  </si>
  <si>
    <t>11月考评打印</t>
    <phoneticPr fontId="18" type="noConversion"/>
  </si>
  <si>
    <t>华朝建</t>
    <phoneticPr fontId="18" type="noConversion"/>
  </si>
  <si>
    <t>签到表打印</t>
    <phoneticPr fontId="18" type="noConversion"/>
  </si>
  <si>
    <t>李聪慧</t>
    <phoneticPr fontId="18" type="noConversion"/>
  </si>
  <si>
    <t>活动签到表打印</t>
    <phoneticPr fontId="18" type="noConversion"/>
  </si>
  <si>
    <t>刻盘</t>
    <phoneticPr fontId="18" type="noConversion"/>
  </si>
  <si>
    <t>连君哲</t>
    <phoneticPr fontId="18" type="noConversion"/>
  </si>
  <si>
    <t>学期转结</t>
  </si>
  <si>
    <t>转结</t>
    <phoneticPr fontId="27" type="noConversion"/>
  </si>
  <si>
    <t>国梓浩</t>
    <phoneticPr fontId="27" type="noConversion"/>
  </si>
  <si>
    <t>趣味运动会生命履带</t>
    <phoneticPr fontId="27" type="noConversion"/>
  </si>
  <si>
    <t>华朝建、贾书颖</t>
    <phoneticPr fontId="27" type="noConversion"/>
  </si>
  <si>
    <t>有机化学实验报告</t>
    <phoneticPr fontId="27" type="noConversion"/>
  </si>
  <si>
    <t>班费</t>
    <phoneticPr fontId="18" type="noConversion"/>
  </si>
  <si>
    <t>连君哲</t>
    <phoneticPr fontId="27" type="noConversion"/>
  </si>
  <si>
    <t>运动会湿巾</t>
    <phoneticPr fontId="27" type="noConversion"/>
  </si>
  <si>
    <t>无</t>
    <phoneticPr fontId="27" type="noConversion"/>
  </si>
  <si>
    <t>王洋</t>
    <phoneticPr fontId="27" type="noConversion"/>
  </si>
  <si>
    <t>40斤重量模拟（水）</t>
    <phoneticPr fontId="27" type="noConversion"/>
  </si>
  <si>
    <t>班费（wsj，wy未交）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</si>
</sst>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8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workbookViewId="0">
      <selection activeCell="E17" sqref="E17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45731.74235497685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21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>
        <v>45619</v>
      </c>
      <c r="C15" s="9" t="s">
        <v>9</v>
      </c>
      <c r="D15" s="9" t="s">
        <v>31</v>
      </c>
      <c r="E15" s="9" t="s">
        <v>32</v>
      </c>
      <c r="F15" s="13">
        <v>-0.6</v>
      </c>
      <c r="G15" s="13">
        <f t="shared" si="0"/>
        <v>169.89000000000001</v>
      </c>
      <c r="H15" s="9"/>
    </row>
    <row r="16" spans="1:9" ht="20.399999999999999" customHeight="1" x14ac:dyDescent="0.25">
      <c r="A16" s="7">
        <v>15</v>
      </c>
      <c r="B16" s="8">
        <v>45621</v>
      </c>
      <c r="C16" s="9" t="s">
        <v>9</v>
      </c>
      <c r="D16" s="9" t="s">
        <v>33</v>
      </c>
      <c r="E16" s="9" t="s">
        <v>34</v>
      </c>
      <c r="F16" s="13">
        <v>-0.4</v>
      </c>
      <c r="G16" s="13">
        <f t="shared" si="0"/>
        <v>169.49</v>
      </c>
      <c r="H16" s="9"/>
    </row>
    <row r="17" spans="1:8" ht="20.399999999999999" customHeight="1" x14ac:dyDescent="0.25">
      <c r="A17" s="7">
        <v>16</v>
      </c>
      <c r="B17" s="8">
        <v>45623</v>
      </c>
      <c r="C17" s="9" t="s">
        <v>6</v>
      </c>
      <c r="D17" s="9"/>
      <c r="E17" s="9" t="s">
        <v>45</v>
      </c>
      <c r="F17" s="13">
        <v>3.9</v>
      </c>
      <c r="G17" s="13">
        <f t="shared" si="0"/>
        <v>173.39000000000001</v>
      </c>
      <c r="H17" s="9"/>
    </row>
    <row r="18" spans="1:8" ht="20.399999999999999" customHeight="1" x14ac:dyDescent="0.25">
      <c r="A18" s="7">
        <v>17</v>
      </c>
      <c r="B18" s="8">
        <v>45626</v>
      </c>
      <c r="C18" s="9" t="s">
        <v>9</v>
      </c>
      <c r="D18" s="9" t="s">
        <v>35</v>
      </c>
      <c r="E18" s="9" t="s">
        <v>36</v>
      </c>
      <c r="F18" s="13">
        <v>-0.2</v>
      </c>
      <c r="G18" s="13">
        <f t="shared" si="0"/>
        <v>173.19000000000003</v>
      </c>
      <c r="H18" s="9"/>
    </row>
    <row r="19" spans="1:8" ht="20.399999999999999" customHeight="1" x14ac:dyDescent="0.25">
      <c r="A19" s="7">
        <v>18</v>
      </c>
      <c r="B19" s="8">
        <v>45639</v>
      </c>
      <c r="C19" s="9" t="s">
        <v>9</v>
      </c>
      <c r="D19" s="9" t="s">
        <v>25</v>
      </c>
      <c r="E19" s="9" t="s">
        <v>37</v>
      </c>
      <c r="F19" s="13">
        <v>-30</v>
      </c>
      <c r="G19" s="13">
        <f t="shared" si="0"/>
        <v>143.19000000000003</v>
      </c>
      <c r="H19" s="9"/>
    </row>
    <row r="20" spans="1:8" ht="20.399999999999999" customHeight="1" x14ac:dyDescent="0.25">
      <c r="A20" s="7">
        <v>19</v>
      </c>
      <c r="B20" s="8">
        <v>45648</v>
      </c>
      <c r="C20" s="9" t="s">
        <v>9</v>
      </c>
      <c r="D20" s="9" t="s">
        <v>38</v>
      </c>
      <c r="E20" s="9" t="s">
        <v>24</v>
      </c>
      <c r="F20" s="13">
        <v>-0.6</v>
      </c>
      <c r="G20" s="13">
        <f t="shared" si="0"/>
        <v>142.59000000000003</v>
      </c>
      <c r="H20" s="9"/>
    </row>
    <row r="21" spans="1:8" ht="20.399999999999999" customHeight="1" x14ac:dyDescent="0.25">
      <c r="A21" s="7">
        <v>20</v>
      </c>
      <c r="B21" s="8">
        <v>45649</v>
      </c>
      <c r="C21" s="9" t="s">
        <v>9</v>
      </c>
      <c r="D21" s="9" t="s">
        <v>38</v>
      </c>
      <c r="E21" s="9" t="s">
        <v>24</v>
      </c>
      <c r="F21" s="13">
        <v>-0.2</v>
      </c>
      <c r="G21" s="13">
        <f t="shared" si="0"/>
        <v>142.39000000000004</v>
      </c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BABF-CFD7-49F8-87F2-18F9C077E7AC}">
  <dimension ref="A1:I21"/>
  <sheetViews>
    <sheetView showGridLines="0" tabSelected="1" workbookViewId="0">
      <selection activeCell="E6" sqref="E6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3.109375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45708</v>
      </c>
      <c r="C2" s="9" t="s">
        <v>39</v>
      </c>
      <c r="D2" s="9" t="s">
        <v>12</v>
      </c>
      <c r="E2" s="9" t="s">
        <v>40</v>
      </c>
      <c r="F2" s="13">
        <v>142.39000000000004</v>
      </c>
      <c r="G2" s="13">
        <v>142.39000000000004</v>
      </c>
      <c r="H2" s="9"/>
      <c r="I2" s="15">
        <f ca="1">NOW()</f>
        <v>45731.74235497685</v>
      </c>
    </row>
    <row r="3" spans="1:9" ht="20.399999999999999" customHeight="1" x14ac:dyDescent="0.25">
      <c r="A3" s="7">
        <v>2</v>
      </c>
      <c r="B3" s="8">
        <v>45721</v>
      </c>
      <c r="C3" s="9" t="s">
        <v>9</v>
      </c>
      <c r="D3" s="9" t="s">
        <v>41</v>
      </c>
      <c r="E3" s="9" t="s">
        <v>42</v>
      </c>
      <c r="F3" s="13">
        <v>-60</v>
      </c>
      <c r="G3" s="13">
        <f>G2+F3</f>
        <v>82.390000000000043</v>
      </c>
      <c r="H3" s="9"/>
      <c r="I3" s="15"/>
    </row>
    <row r="4" spans="1:9" ht="20.399999999999999" customHeight="1" x14ac:dyDescent="0.25">
      <c r="A4" s="7">
        <v>3</v>
      </c>
      <c r="B4" s="8">
        <v>45728</v>
      </c>
      <c r="C4" s="9" t="s">
        <v>9</v>
      </c>
      <c r="D4" s="9" t="s">
        <v>43</v>
      </c>
      <c r="E4" s="9" t="s">
        <v>44</v>
      </c>
      <c r="F4" s="13">
        <v>-78</v>
      </c>
      <c r="G4" s="13">
        <f>G3+F4</f>
        <v>4.3900000000000432</v>
      </c>
      <c r="H4" s="9"/>
      <c r="I4" s="15"/>
    </row>
    <row r="5" spans="1:9" ht="20.399999999999999" customHeight="1" x14ac:dyDescent="0.25">
      <c r="A5" s="7">
        <v>4</v>
      </c>
      <c r="B5" s="8">
        <v>45729</v>
      </c>
      <c r="C5" s="9" t="s">
        <v>9</v>
      </c>
      <c r="D5" s="9" t="s">
        <v>48</v>
      </c>
      <c r="E5" s="9" t="s">
        <v>51</v>
      </c>
      <c r="F5" s="13">
        <v>390</v>
      </c>
      <c r="G5" s="13">
        <f t="shared" ref="G5:G7" si="0">G4+F5</f>
        <v>394.39000000000004</v>
      </c>
      <c r="H5" s="9"/>
      <c r="I5" s="15"/>
    </row>
    <row r="6" spans="1:9" ht="20.399999999999999" customHeight="1" x14ac:dyDescent="0.25">
      <c r="A6" s="7">
        <v>5</v>
      </c>
      <c r="B6" s="8">
        <v>45729</v>
      </c>
      <c r="C6" s="9" t="s">
        <v>9</v>
      </c>
      <c r="D6" s="9" t="s">
        <v>46</v>
      </c>
      <c r="E6" s="9" t="s">
        <v>47</v>
      </c>
      <c r="F6" s="13">
        <v>-14</v>
      </c>
      <c r="G6" s="13">
        <f t="shared" si="0"/>
        <v>380.39000000000004</v>
      </c>
      <c r="H6" s="9"/>
    </row>
    <row r="7" spans="1:9" ht="20.399999999999999" customHeight="1" x14ac:dyDescent="0.25">
      <c r="A7" s="7">
        <v>6</v>
      </c>
      <c r="B7" s="8">
        <v>45730</v>
      </c>
      <c r="C7" s="9" t="s">
        <v>9</v>
      </c>
      <c r="D7" s="9" t="s">
        <v>49</v>
      </c>
      <c r="E7" s="9" t="s">
        <v>50</v>
      </c>
      <c r="F7" s="13">
        <v>-27.2</v>
      </c>
      <c r="G7" s="13">
        <f t="shared" si="0"/>
        <v>353.19000000000005</v>
      </c>
      <c r="H7" s="9"/>
    </row>
    <row r="8" spans="1:9" ht="20.399999999999999" customHeight="1" x14ac:dyDescent="0.25">
      <c r="A8" s="7">
        <v>7</v>
      </c>
      <c r="B8" s="8"/>
      <c r="C8" s="9"/>
      <c r="D8" s="9"/>
      <c r="E8" s="9"/>
      <c r="F8" s="13"/>
      <c r="G8" s="13"/>
      <c r="H8" s="9"/>
    </row>
    <row r="9" spans="1:9" ht="20.399999999999999" customHeight="1" x14ac:dyDescent="0.25">
      <c r="A9" s="7">
        <v>8</v>
      </c>
      <c r="B9" s="8"/>
      <c r="C9" s="9"/>
      <c r="D9" s="9"/>
      <c r="E9" s="9"/>
      <c r="F9" s="13"/>
      <c r="G9" s="13"/>
      <c r="H9" s="9"/>
    </row>
    <row r="10" spans="1:9" ht="20.399999999999999" customHeight="1" x14ac:dyDescent="0.25">
      <c r="A10" s="7">
        <v>9</v>
      </c>
      <c r="B10" s="8"/>
      <c r="C10" s="9"/>
      <c r="D10" s="9"/>
      <c r="E10" s="9"/>
      <c r="F10" s="13"/>
      <c r="G10" s="13"/>
      <c r="H10" s="9"/>
    </row>
    <row r="11" spans="1:9" ht="20.399999999999999" customHeight="1" x14ac:dyDescent="0.25">
      <c r="A11" s="7">
        <v>10</v>
      </c>
      <c r="B11" s="8"/>
      <c r="C11" s="9"/>
      <c r="D11" s="9"/>
      <c r="E11" s="9"/>
      <c r="F11" s="13"/>
      <c r="G11" s="13"/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13"/>
      <c r="G12" s="13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13"/>
      <c r="G13" s="13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13"/>
      <c r="G14" s="13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13"/>
      <c r="G15" s="13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27" type="noConversion"/>
  <dataValidations count="2">
    <dataValidation type="list" allowBlank="1" showInputMessage="1" showErrorMessage="1" sqref="C1 C22:C1048576" xr:uid="{5AAFBB88-7404-44D1-BD4D-A58B53DA2546}">
      <formula1>"收入,支出"</formula1>
    </dataValidation>
    <dataValidation type="list" allowBlank="1" showInputMessage="1" showErrorMessage="1" sqref="C2:C21" xr:uid="{5F282F80-4188-409C-972F-1C9049FD8B9F}">
      <formula1>"收入,支出,学期转结"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2024-2025-1</vt:lpstr>
      <vt:lpstr>2024-2025-2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QM</cp:lastModifiedBy>
  <dcterms:created xsi:type="dcterms:W3CDTF">2024-10-19T13:44:23Z</dcterms:created>
  <dcterms:modified xsi:type="dcterms:W3CDTF">2025-03-15T09:52:04Z</dcterms:modified>
</cp:coreProperties>
</file>