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test\db\"/>
    </mc:Choice>
  </mc:AlternateContent>
  <bookViews>
    <workbookView xWindow="0" yWindow="0" windowWidth="21570" windowHeight="8040" activeTab="6"/>
  </bookViews>
  <sheets>
    <sheet name="관리자" sheetId="1" r:id="rId1"/>
    <sheet name="회원" sheetId="2" r:id="rId2"/>
    <sheet name="상품" sheetId="3" r:id="rId3"/>
    <sheet name="주문" sheetId="4" r:id="rId4"/>
    <sheet name="게시판" sheetId="5" r:id="rId5"/>
    <sheet name="test" sheetId="10" r:id="rId6"/>
    <sheet name="기타" sheetId="6" r:id="rId7"/>
    <sheet name="Sheet2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5" i="4" l="1"/>
  <c r="F16" i="8" l="1"/>
  <c r="B15" i="8"/>
  <c r="F15" i="8"/>
  <c r="B8" i="8"/>
  <c r="B9" i="8"/>
  <c r="B10" i="8"/>
  <c r="B11" i="8"/>
  <c r="B12" i="8"/>
  <c r="B13" i="8"/>
  <c r="B14" i="8"/>
  <c r="B16" i="8"/>
  <c r="B2" i="8"/>
  <c r="B3" i="8"/>
  <c r="B4" i="8"/>
  <c r="B5" i="8"/>
  <c r="B6" i="8"/>
  <c r="B7" i="8"/>
  <c r="B1" i="8" l="1"/>
</calcChain>
</file>

<file path=xl/comments1.xml><?xml version="1.0" encoding="utf-8"?>
<comments xmlns="http://schemas.openxmlformats.org/spreadsheetml/2006/main">
  <authors>
    <author>user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 : </t>
        </r>
        <r>
          <rPr>
            <b/>
            <sz val="9"/>
            <color indexed="81"/>
            <rFont val="돋움"/>
            <family val="3"/>
            <charset val="129"/>
          </rPr>
          <t xml:space="preserve">적립
</t>
        </r>
        <r>
          <rPr>
            <b/>
            <sz val="9"/>
            <color indexed="81"/>
            <rFont val="Tahoma"/>
            <family val="2"/>
          </rPr>
          <t xml:space="preserve">u :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I19" authorId="0" shapeId="0">
      <text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음수로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I20" authorId="0" shapeId="0">
      <text>
        <r>
          <rPr>
            <b/>
            <sz val="9"/>
            <color indexed="81"/>
            <rFont val="돋움"/>
            <family val="3"/>
            <charset val="129"/>
          </rPr>
          <t>가입축하금
상품구매
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</text>
    </comment>
    <comment ref="I21" authorId="0" shapeId="0">
      <text>
        <r>
          <rPr>
            <b/>
            <sz val="9"/>
            <color indexed="81"/>
            <rFont val="돋움"/>
            <family val="3"/>
            <charset val="129"/>
          </rPr>
          <t>가입축하금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빈문자열
상품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주문번호
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본인이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탈퇴
다른번호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소분류</t>
        </r>
        <r>
          <rPr>
            <b/>
            <sz val="9"/>
            <color indexed="81"/>
            <rFont val="Tahoma"/>
            <family val="2"/>
          </rPr>
          <t>(4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번호는</t>
        </r>
        <r>
          <rPr>
            <b/>
            <sz val="9"/>
            <color indexed="81"/>
            <rFont val="Tahoma"/>
            <family val="2"/>
          </rPr>
          <t xml:space="preserve"> 101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 xml:space="preserve">리갈
</t>
        </r>
        <r>
          <rPr>
            <b/>
            <sz val="9"/>
            <color indexed="81"/>
            <rFont val="Tahoma"/>
            <family val="2"/>
          </rPr>
          <t xml:space="preserve">B3 : </t>
        </r>
        <r>
          <rPr>
            <b/>
            <sz val="9"/>
            <color indexed="81"/>
            <rFont val="돋움"/>
            <family val="3"/>
            <charset val="129"/>
          </rPr>
          <t xml:space="preserve">나이키
</t>
        </r>
        <r>
          <rPr>
            <b/>
            <sz val="9"/>
            <color indexed="81"/>
            <rFont val="Tahoma"/>
            <family val="2"/>
          </rPr>
          <t xml:space="preserve">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 xml:space="preserve">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 xml:space="preserve">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 xml:space="preserve">리갈
</t>
        </r>
        <r>
          <rPr>
            <b/>
            <sz val="9"/>
            <color indexed="81"/>
            <rFont val="Tahoma"/>
            <family val="2"/>
          </rPr>
          <t xml:space="preserve">B3 : </t>
        </r>
        <r>
          <rPr>
            <b/>
            <sz val="9"/>
            <color indexed="81"/>
            <rFont val="돋움"/>
            <family val="3"/>
            <charset val="129"/>
          </rPr>
          <t xml:space="preserve">나이키
</t>
        </r>
        <r>
          <rPr>
            <b/>
            <sz val="9"/>
            <color indexed="81"/>
            <rFont val="Tahoma"/>
            <family val="2"/>
          </rPr>
          <t xml:space="preserve">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신상품
</t>
        </r>
        <r>
          <rPr>
            <b/>
            <sz val="9"/>
            <color indexed="81"/>
            <rFont val="Tahoma"/>
            <family val="2"/>
          </rPr>
          <t xml:space="preserve">b : bset
c : </t>
        </r>
        <r>
          <rPr>
            <b/>
            <sz val="9"/>
            <color indexed="81"/>
            <rFont val="돋움"/>
            <family val="3"/>
            <charset val="129"/>
          </rPr>
          <t xml:space="preserve">추천상품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초특가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yymmdd + 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 + 
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(1001)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휴대폰결제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무통장입금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입금대기중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배송준비중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배송중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배송완료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구매확정
</t>
        </r>
        <r>
          <rPr>
            <b/>
            <sz val="9"/>
            <color indexed="81"/>
            <rFont val="Tahoma"/>
            <family val="2"/>
          </rPr>
          <t xml:space="preserve">f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배송전</t>
        </r>
        <r>
          <rPr>
            <b/>
            <sz val="9"/>
            <color indexed="81"/>
            <rFont val="Tahoma"/>
            <family val="2"/>
          </rPr>
          <t xml:space="preserve">)
g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배송후</t>
        </r>
        <r>
          <rPr>
            <b/>
            <sz val="9"/>
            <color indexed="81"/>
            <rFont val="Tahoma"/>
            <family val="2"/>
          </rPr>
          <t xml:space="preserve">)
h : </t>
        </r>
        <r>
          <rPr>
            <b/>
            <sz val="9"/>
            <color indexed="81"/>
            <rFont val="돋움"/>
            <family val="3"/>
            <charset val="129"/>
          </rPr>
          <t>교체요청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보도자료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불만족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 xml:space="preserve">g : </t>
        </r>
        <r>
          <rPr>
            <b/>
            <sz val="9"/>
            <color indexed="81"/>
            <rFont val="돋움"/>
            <family val="3"/>
            <charset val="129"/>
          </rPr>
          <t xml:space="preserve">좋아요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싫어요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불만족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대기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비공개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<sst xmlns="http://schemas.openxmlformats.org/spreadsheetml/2006/main" count="1001" uniqueCount="553">
  <si>
    <t>t_admin_info : 관리자 정보</t>
    <phoneticPr fontId="1" type="noConversion"/>
  </si>
  <si>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</si>
  <si>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</si>
  <si>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</si>
  <si>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</si>
  <si>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아이디</t>
    <phoneticPr fontId="1" type="noConversion"/>
  </si>
  <si>
    <t>암호</t>
    <phoneticPr fontId="1" type="noConversion"/>
  </si>
  <si>
    <t>이름</t>
    <phoneticPr fontId="1" type="noConversion"/>
  </si>
  <si>
    <t>등록일</t>
    <phoneticPr fontId="1" type="noConversion"/>
  </si>
  <si>
    <t>사용여부</t>
    <phoneticPr fontId="1" type="noConversion"/>
  </si>
  <si>
    <t>일련번호</t>
    <phoneticPr fontId="1" type="noConversion"/>
  </si>
  <si>
    <t>int</t>
    <phoneticPr fontId="1" type="noConversion"/>
  </si>
  <si>
    <t>ai,uq</t>
    <phoneticPr fontId="1" type="noConversion"/>
  </si>
  <si>
    <t>varchar(20)</t>
    <phoneticPr fontId="1" type="noConversion"/>
  </si>
  <si>
    <t>pk</t>
    <phoneticPr fontId="1" type="noConversion"/>
  </si>
  <si>
    <t>nn</t>
    <phoneticPr fontId="1" type="noConversion"/>
  </si>
  <si>
    <t>datetime</t>
    <phoneticPr fontId="1" type="noConversion"/>
  </si>
  <si>
    <t>now()</t>
    <phoneticPr fontId="1" type="noConversion"/>
  </si>
  <si>
    <t>char(1)</t>
    <phoneticPr fontId="1" type="noConversion"/>
  </si>
  <si>
    <t>'y'</t>
    <phoneticPr fontId="1" type="noConversion"/>
  </si>
  <si>
    <t>ai_idx</t>
    <phoneticPr fontId="1" type="noConversion"/>
  </si>
  <si>
    <t>ai_id</t>
    <phoneticPr fontId="1" type="noConversion"/>
  </si>
  <si>
    <t>ai_pw</t>
    <phoneticPr fontId="1" type="noConversion"/>
  </si>
  <si>
    <t>ai_name</t>
    <phoneticPr fontId="1" type="noConversion"/>
  </si>
  <si>
    <t>ai_use</t>
    <phoneticPr fontId="1" type="noConversion"/>
  </si>
  <si>
    <t>ai_date</t>
    <phoneticPr fontId="1" type="noConversion"/>
  </si>
  <si>
    <t>자료형</t>
    <phoneticPr fontId="1" type="noConversion"/>
  </si>
  <si>
    <t>제약조건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</si>
  <si>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</si>
  <si>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</si>
  <si>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</si>
  <si>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</si>
  <si>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</si>
  <si>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성별</t>
    <phoneticPr fontId="1" type="noConversion"/>
  </si>
  <si>
    <t>이메일</t>
    <phoneticPr fontId="1" type="noConversion"/>
  </si>
  <si>
    <t>보유포인트</t>
    <phoneticPr fontId="1" type="noConversion"/>
  </si>
  <si>
    <t>가입일</t>
    <phoneticPr fontId="1" type="noConversion"/>
  </si>
  <si>
    <t>상태</t>
    <phoneticPr fontId="1" type="noConversion"/>
  </si>
  <si>
    <t>광고수신</t>
    <phoneticPr fontId="1" type="noConversion"/>
  </si>
  <si>
    <t>최종로그인</t>
    <phoneticPr fontId="1" type="noConversion"/>
  </si>
  <si>
    <t>mi_id</t>
    <phoneticPr fontId="1" type="noConversion"/>
  </si>
  <si>
    <t>mi_pw</t>
    <phoneticPr fontId="1" type="noConversion"/>
  </si>
  <si>
    <t>mi_name</t>
    <phoneticPr fontId="1" type="noConversion"/>
  </si>
  <si>
    <t>mi_gender</t>
    <phoneticPr fontId="1" type="noConversion"/>
  </si>
  <si>
    <t>mi_birth</t>
    <phoneticPr fontId="1" type="noConversion"/>
  </si>
  <si>
    <t>mi_phone</t>
    <phoneticPr fontId="1" type="noConversion"/>
  </si>
  <si>
    <t>mi_email</t>
    <phoneticPr fontId="1" type="noConversion"/>
  </si>
  <si>
    <t>mi_isad</t>
    <phoneticPr fontId="1" type="noConversion"/>
  </si>
  <si>
    <t>varchar(20)</t>
    <phoneticPr fontId="1" type="noConversion"/>
  </si>
  <si>
    <t>char(1)</t>
    <phoneticPr fontId="1" type="noConversion"/>
  </si>
  <si>
    <t>char(10)</t>
    <phoneticPr fontId="1" type="noConversion"/>
  </si>
  <si>
    <t>varchar(13)</t>
    <phoneticPr fontId="1" type="noConversion"/>
  </si>
  <si>
    <t>varchar(50)</t>
    <phoneticPr fontId="1" type="noConversion"/>
  </si>
  <si>
    <t>char(1)</t>
    <phoneticPr fontId="1" type="noConversion"/>
  </si>
  <si>
    <t>mi_point</t>
    <phoneticPr fontId="1" type="noConversion"/>
  </si>
  <si>
    <t>int</t>
    <phoneticPr fontId="1" type="noConversion"/>
  </si>
  <si>
    <t>mi_status</t>
    <phoneticPr fontId="1" type="noConversion"/>
  </si>
  <si>
    <t>char(1)</t>
    <phoneticPr fontId="1" type="noConversion"/>
  </si>
  <si>
    <t>mi_date</t>
    <phoneticPr fontId="1" type="noConversion"/>
  </si>
  <si>
    <t>mi_lastlogin</t>
    <phoneticPr fontId="1" type="noConversion"/>
  </si>
  <si>
    <t>datetime</t>
    <phoneticPr fontId="1" type="noConversion"/>
  </si>
  <si>
    <t>nn</t>
    <phoneticPr fontId="1" type="noConversion"/>
  </si>
  <si>
    <t>nn</t>
    <phoneticPr fontId="1" type="noConversion"/>
  </si>
  <si>
    <t>pk</t>
    <phoneticPr fontId="1" type="noConversion"/>
  </si>
  <si>
    <t>t_member_addr : 회원 주소록</t>
    <phoneticPr fontId="1" type="noConversion"/>
  </si>
  <si>
    <t>'a'</t>
    <phoneticPr fontId="1" type="noConversion"/>
  </si>
  <si>
    <t>일련번호</t>
    <phoneticPr fontId="1" type="noConversion"/>
  </si>
  <si>
    <t>회원ID</t>
    <phoneticPr fontId="1" type="noConversion"/>
  </si>
  <si>
    <t>휴대폰</t>
    <phoneticPr fontId="1" type="noConversion"/>
  </si>
  <si>
    <t>주소이름</t>
    <phoneticPr fontId="1" type="noConversion"/>
  </si>
  <si>
    <t>수취인 이름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</si>
  <si>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</si>
  <si>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</si>
  <si>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</si>
  <si>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기본주소 여부</t>
    <phoneticPr fontId="1" type="noConversion"/>
  </si>
  <si>
    <t>ma_idx</t>
    <phoneticPr fontId="1" type="noConversion"/>
  </si>
  <si>
    <t>pk, ai</t>
    <phoneticPr fontId="1" type="noConversion"/>
  </si>
  <si>
    <t>fk</t>
    <phoneticPr fontId="1" type="noConversion"/>
  </si>
  <si>
    <t>ma_name</t>
    <phoneticPr fontId="1" type="noConversion"/>
  </si>
  <si>
    <t>ma_rname</t>
    <phoneticPr fontId="1" type="noConversion"/>
  </si>
  <si>
    <t>ma_phone</t>
    <phoneticPr fontId="1" type="noConversion"/>
  </si>
  <si>
    <t>ma_zip</t>
    <phoneticPr fontId="1" type="noConversion"/>
  </si>
  <si>
    <t>ma_addr1</t>
    <phoneticPr fontId="1" type="noConversion"/>
  </si>
  <si>
    <t>ma_addr2</t>
    <phoneticPr fontId="1" type="noConversion"/>
  </si>
  <si>
    <t>ma_basic</t>
    <phoneticPr fontId="1" type="noConversion"/>
  </si>
  <si>
    <t>varchar(13)</t>
    <phoneticPr fontId="1" type="noConversion"/>
  </si>
  <si>
    <t>char(5)</t>
    <phoneticPr fontId="1" type="noConversion"/>
  </si>
  <si>
    <t>varchar(50)</t>
    <phoneticPr fontId="1" type="noConversion"/>
  </si>
  <si>
    <t>'y'</t>
    <phoneticPr fontId="1" type="noConversion"/>
  </si>
  <si>
    <t>ma_date</t>
    <phoneticPr fontId="1" type="noConversion"/>
  </si>
  <si>
    <t>datetime</t>
    <phoneticPr fontId="1" type="noConversion"/>
  </si>
  <si>
    <t>now()</t>
    <phoneticPr fontId="1" type="noConversion"/>
  </si>
  <si>
    <t>t_member_point : 회원 포인트 내역</t>
    <phoneticPr fontId="1" type="noConversion"/>
  </si>
  <si>
    <t>사용/적립일</t>
    <phoneticPr fontId="1" type="noConversion"/>
  </si>
  <si>
    <t>사용/적립내용</t>
    <phoneticPr fontId="1" type="noConversion"/>
  </si>
  <si>
    <t>포인트</t>
    <phoneticPr fontId="1" type="noConversion"/>
  </si>
  <si>
    <t>사용/적립</t>
    <phoneticPr fontId="1" type="noConversion"/>
  </si>
  <si>
    <t>mp_idx</t>
    <phoneticPr fontId="1" type="noConversion"/>
  </si>
  <si>
    <t>mp_su</t>
    <phoneticPr fontId="1" type="noConversion"/>
  </si>
  <si>
    <t>'s'</t>
    <phoneticPr fontId="1" type="noConversion"/>
  </si>
  <si>
    <t>mp_point</t>
    <phoneticPr fontId="1" type="noConversion"/>
  </si>
  <si>
    <t>int</t>
    <phoneticPr fontId="1" type="noConversion"/>
  </si>
  <si>
    <t>mp_desc</t>
    <phoneticPr fontId="1" type="noConversion"/>
  </si>
  <si>
    <t>mp_detail</t>
    <phoneticPr fontId="1" type="noConversion"/>
  </si>
  <si>
    <t>varchar(20)</t>
    <phoneticPr fontId="1" type="noConversion"/>
  </si>
  <si>
    <t>''</t>
    <phoneticPr fontId="1" type="noConversion"/>
  </si>
  <si>
    <t>내역상세</t>
    <phoneticPr fontId="1" type="noConversion"/>
  </si>
  <si>
    <t>mp_date</t>
    <phoneticPr fontId="1" type="noConversion"/>
  </si>
  <si>
    <t>now()</t>
    <phoneticPr fontId="1" type="noConversion"/>
  </si>
  <si>
    <t>int</t>
    <phoneticPr fontId="1" type="noConversion"/>
  </si>
  <si>
    <t>mp_admin</t>
    <phoneticPr fontId="1" type="noConversion"/>
  </si>
  <si>
    <t>관리자 번호</t>
    <phoneticPr fontId="1" type="noConversion"/>
  </si>
  <si>
    <t>t_member_status : 회원 상태 변경 정보</t>
    <phoneticPr fontId="1" type="noConversion"/>
  </si>
  <si>
    <t>ms_idx</t>
    <phoneticPr fontId="1" type="noConversion"/>
  </si>
  <si>
    <t>회원ID</t>
    <phoneticPr fontId="1" type="noConversion"/>
  </si>
  <si>
    <t>사유</t>
    <phoneticPr fontId="1" type="noConversion"/>
  </si>
  <si>
    <t>본인 여부</t>
    <phoneticPr fontId="1" type="noConversion"/>
  </si>
  <si>
    <t>일시</t>
    <phoneticPr fontId="1" type="noConversion"/>
  </si>
  <si>
    <t>fk</t>
    <phoneticPr fontId="1" type="noConversion"/>
  </si>
  <si>
    <t>ms_status</t>
    <phoneticPr fontId="1" type="noConversion"/>
  </si>
  <si>
    <t>char(1)</t>
    <phoneticPr fontId="1" type="noConversion"/>
  </si>
  <si>
    <t>상태 변경값</t>
    <phoneticPr fontId="1" type="noConversion"/>
  </si>
  <si>
    <t>ms_reason</t>
    <phoneticPr fontId="1" type="noConversion"/>
  </si>
  <si>
    <t>varchar(200)</t>
    <phoneticPr fontId="1" type="noConversion"/>
  </si>
  <si>
    <t>nn</t>
    <phoneticPr fontId="1" type="noConversion"/>
  </si>
  <si>
    <t>ms_self</t>
    <phoneticPr fontId="1" type="noConversion"/>
  </si>
  <si>
    <t>int</t>
    <phoneticPr fontId="1" type="noConversion"/>
  </si>
  <si>
    <t>ms_date</t>
    <phoneticPr fontId="1" type="noConversion"/>
  </si>
  <si>
    <t>t_product_ctgr_big : 상품 대분류</t>
    <phoneticPr fontId="1" type="noConversion"/>
  </si>
  <si>
    <t>대분류 코드</t>
    <phoneticPr fontId="1" type="noConversion"/>
  </si>
  <si>
    <t>대분류 이름</t>
    <phoneticPr fontId="1" type="noConversion"/>
  </si>
  <si>
    <t>pcb_id</t>
    <phoneticPr fontId="1" type="noConversion"/>
  </si>
  <si>
    <t>char(2)</t>
    <phoneticPr fontId="1" type="noConversion"/>
  </si>
  <si>
    <t>pk</t>
    <phoneticPr fontId="1" type="noConversion"/>
  </si>
  <si>
    <t>pcb_name</t>
    <phoneticPr fontId="1" type="noConversion"/>
  </si>
  <si>
    <t>t_product_ctgr_small : 상품 소분류</t>
    <phoneticPr fontId="1" type="noConversion"/>
  </si>
  <si>
    <t>소분류 이름</t>
    <phoneticPr fontId="1" type="noConversion"/>
  </si>
  <si>
    <t>pcs_id</t>
    <phoneticPr fontId="1" type="noConversion"/>
  </si>
  <si>
    <t>pcs_name</t>
    <phoneticPr fontId="1" type="noConversion"/>
  </si>
  <si>
    <t>소분류 코드</t>
    <phoneticPr fontId="1" type="noConversion"/>
  </si>
  <si>
    <t>pb_id</t>
    <phoneticPr fontId="1" type="noConversion"/>
  </si>
  <si>
    <t>pb_name</t>
    <phoneticPr fontId="1" type="noConversion"/>
  </si>
  <si>
    <t>브랜드 코드</t>
    <phoneticPr fontId="1" type="noConversion"/>
  </si>
  <si>
    <t>브랜드 이름</t>
    <phoneticPr fontId="1" type="noConversion"/>
  </si>
  <si>
    <t>char(4)</t>
    <phoneticPr fontId="1" type="noConversion"/>
  </si>
  <si>
    <t>상품ID</t>
    <phoneticPr fontId="1" type="noConversion"/>
  </si>
  <si>
    <t>상품명</t>
    <phoneticPr fontId="1" type="noConversion"/>
  </si>
  <si>
    <t>가격</t>
    <phoneticPr fontId="1" type="noConversion"/>
  </si>
  <si>
    <t>할인율</t>
    <phoneticPr fontId="1" type="noConversion"/>
  </si>
  <si>
    <t>원가</t>
    <phoneticPr fontId="1" type="noConversion"/>
  </si>
  <si>
    <t>제조사</t>
    <phoneticPr fontId="1" type="noConversion"/>
  </si>
  <si>
    <t>상품 이미지1</t>
    <phoneticPr fontId="1" type="noConversion"/>
  </si>
  <si>
    <t>상품 이미지2</t>
  </si>
  <si>
    <t>상품 이미지3</t>
  </si>
  <si>
    <t>설명 이미지</t>
    <phoneticPr fontId="1" type="noConversion"/>
  </si>
  <si>
    <t>평균 평점</t>
    <phoneticPr fontId="1" type="noConversion"/>
  </si>
  <si>
    <t>리뷰 개수</t>
    <phoneticPr fontId="1" type="noConversion"/>
  </si>
  <si>
    <t>판매량</t>
    <phoneticPr fontId="1" type="noConversion"/>
  </si>
  <si>
    <t>게시여부</t>
    <phoneticPr fontId="1" type="noConversion"/>
  </si>
  <si>
    <t>등록일</t>
    <phoneticPr fontId="1" type="noConversion"/>
  </si>
  <si>
    <t>특별상품 여부</t>
    <phoneticPr fontId="1" type="noConversion"/>
  </si>
  <si>
    <t>등록관리자</t>
    <phoneticPr fontId="1" type="noConversion"/>
  </si>
  <si>
    <t>최종 수정일</t>
    <phoneticPr fontId="1" type="noConversion"/>
  </si>
  <si>
    <t>최종 수정자</t>
    <phoneticPr fontId="1" type="noConversion"/>
  </si>
  <si>
    <t>조회수</t>
    <phoneticPr fontId="1" type="noConversion"/>
  </si>
  <si>
    <t>pi_id</t>
    <phoneticPr fontId="1" type="noConversion"/>
  </si>
  <si>
    <t>char(7)</t>
    <phoneticPr fontId="1" type="noConversion"/>
  </si>
  <si>
    <t>pi_name</t>
    <phoneticPr fontId="1" type="noConversion"/>
  </si>
  <si>
    <t>varchar(50)</t>
    <phoneticPr fontId="1" type="noConversion"/>
  </si>
  <si>
    <t>nn</t>
    <phoneticPr fontId="1" type="noConversion"/>
  </si>
  <si>
    <t>pi_price</t>
    <phoneticPr fontId="1" type="noConversion"/>
  </si>
  <si>
    <t>pi_cost</t>
    <phoneticPr fontId="1" type="noConversion"/>
  </si>
  <si>
    <t>int</t>
    <phoneticPr fontId="1" type="noConversion"/>
  </si>
  <si>
    <t>pi_dc</t>
    <phoneticPr fontId="1" type="noConversion"/>
  </si>
  <si>
    <t>float</t>
    <phoneticPr fontId="1" type="noConversion"/>
  </si>
  <si>
    <t>pi_com</t>
    <phoneticPr fontId="1" type="noConversion"/>
  </si>
  <si>
    <t>varchar(20)</t>
    <phoneticPr fontId="1" type="noConversion"/>
  </si>
  <si>
    <t>nn</t>
    <phoneticPr fontId="1" type="noConversion"/>
  </si>
  <si>
    <t>pi_img1</t>
    <phoneticPr fontId="1" type="noConversion"/>
  </si>
  <si>
    <t>pi_img2</t>
  </si>
  <si>
    <t>pi_img3</t>
  </si>
  <si>
    <t>nn</t>
    <phoneticPr fontId="1" type="noConversion"/>
  </si>
  <si>
    <t>''</t>
    <phoneticPr fontId="1" type="noConversion"/>
  </si>
  <si>
    <t>''</t>
    <phoneticPr fontId="1" type="noConversion"/>
  </si>
  <si>
    <t>pi_desc</t>
    <phoneticPr fontId="1" type="noConversion"/>
  </si>
  <si>
    <t>nn</t>
    <phoneticPr fontId="1" type="noConversion"/>
  </si>
  <si>
    <t>pi_special</t>
    <phoneticPr fontId="1" type="noConversion"/>
  </si>
  <si>
    <t>''</t>
    <phoneticPr fontId="1" type="noConversion"/>
  </si>
  <si>
    <t>varchar(4)</t>
    <phoneticPr fontId="1" type="noConversion"/>
  </si>
  <si>
    <t>pi_read</t>
    <phoneticPr fontId="1" type="noConversion"/>
  </si>
  <si>
    <t>pi_score</t>
    <phoneticPr fontId="1" type="noConversion"/>
  </si>
  <si>
    <t>float</t>
    <phoneticPr fontId="1" type="noConversion"/>
  </si>
  <si>
    <t>pi_review</t>
    <phoneticPr fontId="1" type="noConversion"/>
  </si>
  <si>
    <t>pi_sale</t>
    <phoneticPr fontId="1" type="noConversion"/>
  </si>
  <si>
    <t>pi_isview</t>
    <phoneticPr fontId="1" type="noConversion"/>
  </si>
  <si>
    <t>'n'</t>
    <phoneticPr fontId="1" type="noConversion"/>
  </si>
  <si>
    <t>pi_date</t>
    <phoneticPr fontId="1" type="noConversion"/>
  </si>
  <si>
    <t>ai_idx</t>
    <phoneticPr fontId="1" type="noConversion"/>
  </si>
  <si>
    <t>fk</t>
    <phoneticPr fontId="1" type="noConversion"/>
  </si>
  <si>
    <t>pi_last</t>
    <phoneticPr fontId="1" type="noConversion"/>
  </si>
  <si>
    <t>now()</t>
    <phoneticPr fontId="1" type="noConversion"/>
  </si>
  <si>
    <t>pi_admin</t>
    <phoneticPr fontId="1" type="noConversion"/>
  </si>
  <si>
    <t>t_product_brand : 상품 브랜드</t>
    <phoneticPr fontId="1" type="noConversion"/>
  </si>
  <si>
    <t>t_product_stock : 상품 옵션별 재고</t>
    <phoneticPr fontId="1" type="noConversion"/>
  </si>
  <si>
    <t>일련번호</t>
    <phoneticPr fontId="1" type="noConversion"/>
  </si>
  <si>
    <t>상품ID</t>
    <phoneticPr fontId="1" type="noConversion"/>
  </si>
  <si>
    <t>재고량</t>
    <phoneticPr fontId="1" type="noConversion"/>
  </si>
  <si>
    <t>사이즈</t>
    <phoneticPr fontId="1" type="noConversion"/>
  </si>
  <si>
    <t>판매량</t>
    <phoneticPr fontId="1" type="noConversion"/>
  </si>
  <si>
    <t>게시여부</t>
    <phoneticPr fontId="1" type="noConversion"/>
  </si>
  <si>
    <t>ps_idx</t>
    <phoneticPr fontId="1" type="noConversion"/>
  </si>
  <si>
    <t>pk, ai</t>
    <phoneticPr fontId="1" type="noConversion"/>
  </si>
  <si>
    <t>pi_id</t>
    <phoneticPr fontId="1" type="noConversion"/>
  </si>
  <si>
    <t>char(7)</t>
    <phoneticPr fontId="1" type="noConversion"/>
  </si>
  <si>
    <t>ps_size</t>
    <phoneticPr fontId="1" type="noConversion"/>
  </si>
  <si>
    <t>ps_stock</t>
    <phoneticPr fontId="1" type="noConversion"/>
  </si>
  <si>
    <t>ps_sale</t>
    <phoneticPr fontId="1" type="noConversion"/>
  </si>
  <si>
    <t>int</t>
    <phoneticPr fontId="1" type="noConversion"/>
  </si>
  <si>
    <t>ps_isview</t>
    <phoneticPr fontId="1" type="noConversion"/>
  </si>
  <si>
    <t>t_order_cart : 장바구니</t>
    <phoneticPr fontId="1" type="noConversion"/>
  </si>
  <si>
    <t>상품ID</t>
    <phoneticPr fontId="1" type="noConversion"/>
  </si>
  <si>
    <t>개수</t>
    <phoneticPr fontId="1" type="noConversion"/>
  </si>
  <si>
    <t>옵션별 재고 ID</t>
    <phoneticPr fontId="1" type="noConversion"/>
  </si>
  <si>
    <t>회원ID</t>
    <phoneticPr fontId="1" type="noConversion"/>
  </si>
  <si>
    <t>oc_idx</t>
    <phoneticPr fontId="1" type="noConversion"/>
  </si>
  <si>
    <t>pk, ai</t>
    <phoneticPr fontId="1" type="noConversion"/>
  </si>
  <si>
    <t>fk</t>
    <phoneticPr fontId="1" type="noConversion"/>
  </si>
  <si>
    <t>oc_date</t>
    <phoneticPr fontId="1" type="noConversion"/>
  </si>
  <si>
    <t>datetime</t>
    <phoneticPr fontId="1" type="noConversion"/>
  </si>
  <si>
    <t>now()</t>
    <phoneticPr fontId="1" type="noConversion"/>
  </si>
  <si>
    <t>t_product_info : 상품 정보</t>
    <phoneticPr fontId="1" type="noConversion"/>
  </si>
  <si>
    <t>oc_cnt</t>
    <phoneticPr fontId="1" type="noConversion"/>
  </si>
  <si>
    <t>int</t>
    <phoneticPr fontId="1" type="noConversion"/>
  </si>
  <si>
    <t>int</t>
    <phoneticPr fontId="1" type="noConversion"/>
  </si>
  <si>
    <t>주문번호</t>
  </si>
  <si>
    <t>회원ID</t>
    <phoneticPr fontId="1" type="noConversion"/>
  </si>
  <si>
    <t>수취인명</t>
    <phoneticPr fontId="1" type="noConversion"/>
  </si>
  <si>
    <t>배송지 전화번호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</si>
  <si>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</si>
  <si>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</si>
  <si>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</si>
  <si>
    <t>요청사항</t>
    <phoneticPr fontId="1" type="noConversion"/>
  </si>
  <si>
    <t>결제수단</t>
    <phoneticPr fontId="1" type="noConversion"/>
  </si>
  <si>
    <t>결제액</t>
    <phoneticPr fontId="1" type="noConversion"/>
  </si>
  <si>
    <t>사용 포인트</t>
    <phoneticPr fontId="1" type="noConversion"/>
  </si>
  <si>
    <t>적립 포인트</t>
    <phoneticPr fontId="1" type="noConversion"/>
  </si>
  <si>
    <t>송장번호</t>
    <phoneticPr fontId="1" type="noConversion"/>
  </si>
  <si>
    <t>주문상태</t>
    <phoneticPr fontId="1" type="noConversion"/>
  </si>
  <si>
    <t>주문일</t>
    <phoneticPr fontId="1" type="noConversion"/>
  </si>
  <si>
    <t>oi_id</t>
    <phoneticPr fontId="1" type="noConversion"/>
  </si>
  <si>
    <t>pk</t>
    <phoneticPr fontId="1" type="noConversion"/>
  </si>
  <si>
    <t>char(14)</t>
    <phoneticPr fontId="1" type="noConversion"/>
  </si>
  <si>
    <t>oi_name</t>
    <phoneticPr fontId="1" type="noConversion"/>
  </si>
  <si>
    <t>nn</t>
    <phoneticPr fontId="1" type="noConversion"/>
  </si>
  <si>
    <t>nn</t>
    <phoneticPr fontId="1" type="noConversion"/>
  </si>
  <si>
    <t>oi_phone</t>
    <phoneticPr fontId="1" type="noConversion"/>
  </si>
  <si>
    <t>oi_zip</t>
    <phoneticPr fontId="1" type="noConversion"/>
  </si>
  <si>
    <t>char(5)</t>
    <phoneticPr fontId="1" type="noConversion"/>
  </si>
  <si>
    <t>varchar(50)</t>
    <phoneticPr fontId="1" type="noConversion"/>
  </si>
  <si>
    <t>oi_memo</t>
    <phoneticPr fontId="1" type="noConversion"/>
  </si>
  <si>
    <t>oi_payment</t>
    <phoneticPr fontId="1" type="noConversion"/>
  </si>
  <si>
    <t>'a'</t>
    <phoneticPr fontId="1" type="noConversion"/>
  </si>
  <si>
    <t>oi_pay</t>
    <phoneticPr fontId="1" type="noConversion"/>
  </si>
  <si>
    <t>oi_upoint</t>
    <phoneticPr fontId="1" type="noConversion"/>
  </si>
  <si>
    <t>oi_spoint</t>
    <phoneticPr fontId="1" type="noConversion"/>
  </si>
  <si>
    <t>int</t>
    <phoneticPr fontId="1" type="noConversion"/>
  </si>
  <si>
    <t>oi_invoice</t>
    <phoneticPr fontId="1" type="noConversion"/>
  </si>
  <si>
    <t>oi_status</t>
    <phoneticPr fontId="1" type="noConversion"/>
  </si>
  <si>
    <t>char(1)</t>
    <phoneticPr fontId="1" type="noConversion"/>
  </si>
  <si>
    <t>oi_date</t>
    <phoneticPr fontId="1" type="noConversion"/>
  </si>
  <si>
    <t>datetime</t>
    <phoneticPr fontId="1" type="noConversion"/>
  </si>
  <si>
    <t>상품ID</t>
    <phoneticPr fontId="1" type="noConversion"/>
  </si>
  <si>
    <t>옵션별 재고 ID</t>
    <phoneticPr fontId="1" type="noConversion"/>
  </si>
  <si>
    <t>주문번호</t>
    <phoneticPr fontId="1" type="noConversion"/>
  </si>
  <si>
    <t>od_idx</t>
    <phoneticPr fontId="1" type="noConversion"/>
  </si>
  <si>
    <t>int</t>
    <phoneticPr fontId="1" type="noConversion"/>
  </si>
  <si>
    <t>od_cnt</t>
    <phoneticPr fontId="1" type="noConversion"/>
  </si>
  <si>
    <t>단가</t>
    <phoneticPr fontId="1" type="noConversion"/>
  </si>
  <si>
    <t>상품명</t>
    <phoneticPr fontId="1" type="noConversion"/>
  </si>
  <si>
    <t>상품이미지</t>
    <phoneticPr fontId="1" type="noConversion"/>
  </si>
  <si>
    <t>옵션명</t>
    <phoneticPr fontId="1" type="noConversion"/>
  </si>
  <si>
    <t>od_price</t>
    <phoneticPr fontId="1" type="noConversion"/>
  </si>
  <si>
    <t>od_name</t>
    <phoneticPr fontId="1" type="noConversion"/>
  </si>
  <si>
    <t>varchar(50)</t>
    <phoneticPr fontId="1" type="noConversion"/>
  </si>
  <si>
    <t>nn</t>
    <phoneticPr fontId="1" type="noConversion"/>
  </si>
  <si>
    <t>od_img</t>
    <phoneticPr fontId="1" type="noConversion"/>
  </si>
  <si>
    <t>od_size</t>
    <phoneticPr fontId="1" type="noConversion"/>
  </si>
  <si>
    <t>t_free_list : 자유게시판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</si>
  <si>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</si>
  <si>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</si>
  <si>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</si>
  <si>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작성일</t>
    <phoneticPr fontId="1" type="noConversion"/>
  </si>
  <si>
    <t>작성자</t>
    <phoneticPr fontId="1" type="noConversion"/>
  </si>
  <si>
    <t>비밀번호</t>
    <phoneticPr fontId="1" type="noConversion"/>
  </si>
  <si>
    <t>회원여부</t>
    <phoneticPr fontId="1" type="noConversion"/>
  </si>
  <si>
    <t>게시여부</t>
    <phoneticPr fontId="1" type="noConversion"/>
  </si>
  <si>
    <t>ip주소</t>
    <phoneticPr fontId="1" type="noConversion"/>
  </si>
  <si>
    <t>댓글 개수</t>
    <phoneticPr fontId="1" type="noConversion"/>
  </si>
  <si>
    <t>fl_idx</t>
    <phoneticPr fontId="1" type="noConversion"/>
  </si>
  <si>
    <t>int</t>
    <phoneticPr fontId="1" type="noConversion"/>
  </si>
  <si>
    <t>pk</t>
    <phoneticPr fontId="1" type="noConversion"/>
  </si>
  <si>
    <t>fl_ismem</t>
    <phoneticPr fontId="1" type="noConversion"/>
  </si>
  <si>
    <t>char(1)</t>
    <phoneticPr fontId="1" type="noConversion"/>
  </si>
  <si>
    <t>'y'</t>
    <phoneticPr fontId="1" type="noConversion"/>
  </si>
  <si>
    <t>fl_writer</t>
    <phoneticPr fontId="1" type="noConversion"/>
  </si>
  <si>
    <t>varchar(20)</t>
    <phoneticPr fontId="1" type="noConversion"/>
  </si>
  <si>
    <t>nn</t>
    <phoneticPr fontId="1" type="noConversion"/>
  </si>
  <si>
    <t>fl_pw</t>
    <phoneticPr fontId="1" type="noConversion"/>
  </si>
  <si>
    <t>fl_title</t>
    <phoneticPr fontId="1" type="noConversion"/>
  </si>
  <si>
    <t>varchar(100)</t>
    <phoneticPr fontId="1" type="noConversion"/>
  </si>
  <si>
    <t>nn</t>
    <phoneticPr fontId="1" type="noConversion"/>
  </si>
  <si>
    <t>fl_content</t>
    <phoneticPr fontId="1" type="noConversion"/>
  </si>
  <si>
    <t>text</t>
    <phoneticPr fontId="1" type="noConversion"/>
  </si>
  <si>
    <t>nn</t>
    <phoneticPr fontId="1" type="noConversion"/>
  </si>
  <si>
    <t>t_free_reply : 자유게시판 댓글</t>
    <phoneticPr fontId="1" type="noConversion"/>
  </si>
  <si>
    <t>t_free_reply_gnb : 자유게시판 댓글 좋아요/싫어요</t>
    <phoneticPr fontId="1" type="noConversion"/>
  </si>
  <si>
    <t>fl_reply</t>
    <phoneticPr fontId="1" type="noConversion"/>
  </si>
  <si>
    <t>fl_read</t>
    <phoneticPr fontId="1" type="noConversion"/>
  </si>
  <si>
    <t>fl_ip</t>
    <phoneticPr fontId="1" type="noConversion"/>
  </si>
  <si>
    <t>varchar(15)</t>
    <phoneticPr fontId="1" type="noConversion"/>
  </si>
  <si>
    <t>fl_isview</t>
    <phoneticPr fontId="1" type="noConversion"/>
  </si>
  <si>
    <t>'y'</t>
    <phoneticPr fontId="1" type="noConversion"/>
  </si>
  <si>
    <t>now()</t>
    <phoneticPr fontId="1" type="noConversion"/>
  </si>
  <si>
    <t>댓글번호</t>
    <phoneticPr fontId="1" type="noConversion"/>
  </si>
  <si>
    <t>회원ID</t>
    <phoneticPr fontId="1" type="noConversion"/>
  </si>
  <si>
    <t>내용</t>
    <phoneticPr fontId="1" type="noConversion"/>
  </si>
  <si>
    <t>작성일</t>
    <phoneticPr fontId="1" type="noConversion"/>
  </si>
  <si>
    <t>좋아요</t>
    <phoneticPr fontId="1" type="noConversion"/>
  </si>
  <si>
    <t>싫어요</t>
    <phoneticPr fontId="1" type="noConversion"/>
  </si>
  <si>
    <t>게시글번호</t>
    <phoneticPr fontId="1" type="noConversion"/>
  </si>
  <si>
    <t>ip 주소</t>
    <phoneticPr fontId="1" type="noConversion"/>
  </si>
  <si>
    <t>fr_idx</t>
    <phoneticPr fontId="1" type="noConversion"/>
  </si>
  <si>
    <t>fk</t>
    <phoneticPr fontId="1" type="noConversion"/>
  </si>
  <si>
    <t>fr_content</t>
    <phoneticPr fontId="1" type="noConversion"/>
  </si>
  <si>
    <t>varchar(200)</t>
    <phoneticPr fontId="1" type="noConversion"/>
  </si>
  <si>
    <t>fr_good</t>
    <phoneticPr fontId="1" type="noConversion"/>
  </si>
  <si>
    <t>fr_bad</t>
    <phoneticPr fontId="1" type="noConversion"/>
  </si>
  <si>
    <t>fr_ip</t>
    <phoneticPr fontId="1" type="noConversion"/>
  </si>
  <si>
    <t>varchar(15)</t>
    <phoneticPr fontId="1" type="noConversion"/>
  </si>
  <si>
    <t>nn</t>
    <phoneticPr fontId="1" type="noConversion"/>
  </si>
  <si>
    <t>fr_isview</t>
    <phoneticPr fontId="1" type="noConversion"/>
  </si>
  <si>
    <t>char(1)</t>
    <phoneticPr fontId="1" type="noConversion"/>
  </si>
  <si>
    <t>'y'</t>
    <phoneticPr fontId="1" type="noConversion"/>
  </si>
  <si>
    <t>fr_date</t>
    <phoneticPr fontId="1" type="noConversion"/>
  </si>
  <si>
    <t>회원ID</t>
    <phoneticPr fontId="1" type="noConversion"/>
  </si>
  <si>
    <t>댓글번호</t>
    <phoneticPr fontId="1" type="noConversion"/>
  </si>
  <si>
    <t>좋아요/싫어요</t>
    <phoneticPr fontId="1" type="noConversion"/>
  </si>
  <si>
    <t>등록일</t>
    <phoneticPr fontId="1" type="noConversion"/>
  </si>
  <si>
    <t>frg_date</t>
    <phoneticPr fontId="1" type="noConversion"/>
  </si>
  <si>
    <t>datetime</t>
    <phoneticPr fontId="1" type="noConversion"/>
  </si>
  <si>
    <t>일련번호</t>
    <phoneticPr fontId="1" type="noConversion"/>
  </si>
  <si>
    <t>frg_idx</t>
    <phoneticPr fontId="1" type="noConversion"/>
  </si>
  <si>
    <t>ai, uq</t>
    <phoneticPr fontId="1" type="noConversion"/>
  </si>
  <si>
    <t>pk, fk</t>
    <phoneticPr fontId="1" type="noConversion"/>
  </si>
  <si>
    <t>frg_gnb</t>
    <phoneticPr fontId="1" type="noConversion"/>
  </si>
  <si>
    <t>'g'</t>
    <phoneticPr fontId="1" type="noConversion"/>
  </si>
  <si>
    <t>t_notice_list : 공지사항</t>
    <phoneticPr fontId="1" type="noConversion"/>
  </si>
  <si>
    <t>글번호</t>
    <phoneticPr fontId="1" type="noConversion"/>
  </si>
  <si>
    <t>작성자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</si>
  <si>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</si>
  <si>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</si>
  <si>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</si>
  <si>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작성일</t>
    <phoneticPr fontId="1" type="noConversion"/>
  </si>
  <si>
    <t>nl_idx</t>
    <phoneticPr fontId="1" type="noConversion"/>
  </si>
  <si>
    <t>분류</t>
    <phoneticPr fontId="1" type="noConversion"/>
  </si>
  <si>
    <t>nl_ctgr</t>
    <phoneticPr fontId="1" type="noConversion"/>
  </si>
  <si>
    <t>varchar(10)</t>
    <phoneticPr fontId="1" type="noConversion"/>
  </si>
  <si>
    <t>nn</t>
    <phoneticPr fontId="1" type="noConversion"/>
  </si>
  <si>
    <t>nl_title</t>
    <phoneticPr fontId="1" type="noConversion"/>
  </si>
  <si>
    <t>varchar(100)</t>
    <phoneticPr fontId="1" type="noConversion"/>
  </si>
  <si>
    <t>text</t>
    <phoneticPr fontId="1" type="noConversion"/>
  </si>
  <si>
    <t>nl_content</t>
    <phoneticPr fontId="1" type="noConversion"/>
  </si>
  <si>
    <t>nl_read</t>
    <phoneticPr fontId="1" type="noConversion"/>
  </si>
  <si>
    <t>nl_isview</t>
    <phoneticPr fontId="1" type="noConversion"/>
  </si>
  <si>
    <t>nl_date</t>
    <phoneticPr fontId="1" type="noConversion"/>
  </si>
  <si>
    <t>fl_date</t>
    <phoneticPr fontId="1" type="noConversion"/>
  </si>
  <si>
    <t>t_qna_list : QnA(답변이 하나)</t>
    <phoneticPr fontId="1" type="noConversion"/>
  </si>
  <si>
    <t>글번호</t>
    <phoneticPr fontId="1" type="noConversion"/>
  </si>
  <si>
    <t>회원ID</t>
    <phoneticPr fontId="1" type="noConversion"/>
  </si>
  <si>
    <t>질문 분류</t>
    <phoneticPr fontId="1" type="noConversion"/>
  </si>
  <si>
    <t>질문 제목</t>
    <phoneticPr fontId="1" type="noConversion"/>
  </si>
  <si>
    <t>질문 내용</t>
    <phoneticPr fontId="1" type="noConversion"/>
  </si>
  <si>
    <t>이미지1</t>
    <phoneticPr fontId="1" type="noConversion"/>
  </si>
  <si>
    <t>이미지2</t>
    <phoneticPr fontId="1" type="noConversion"/>
  </si>
  <si>
    <t>질문자 IP</t>
    <phoneticPr fontId="1" type="noConversion"/>
  </si>
  <si>
    <t>질문일자</t>
    <phoneticPr fontId="1" type="noConversion"/>
  </si>
  <si>
    <t>답변 여부</t>
    <phoneticPr fontId="1" type="noConversion"/>
  </si>
  <si>
    <t>답변 관리자</t>
    <phoneticPr fontId="1" type="noConversion"/>
  </si>
  <si>
    <t>답변 내용</t>
    <phoneticPr fontId="1" type="noConversion"/>
  </si>
  <si>
    <t>답변 만족도</t>
    <phoneticPr fontId="1" type="noConversion"/>
  </si>
  <si>
    <t>답변 일자</t>
    <phoneticPr fontId="1" type="noConversion"/>
  </si>
  <si>
    <t>게시 여부</t>
    <phoneticPr fontId="1" type="noConversion"/>
  </si>
  <si>
    <t>ql_idx</t>
    <phoneticPr fontId="1" type="noConversion"/>
  </si>
  <si>
    <t>pk</t>
    <phoneticPr fontId="1" type="noConversion"/>
  </si>
  <si>
    <t>ql_ctgr</t>
    <phoneticPr fontId="1" type="noConversion"/>
  </si>
  <si>
    <t>'a'</t>
    <phoneticPr fontId="1" type="noConversion"/>
  </si>
  <si>
    <t>ql_title</t>
    <phoneticPr fontId="1" type="noConversion"/>
  </si>
  <si>
    <t>varchar(100)</t>
    <phoneticPr fontId="1" type="noConversion"/>
  </si>
  <si>
    <t>ql_content</t>
    <phoneticPr fontId="1" type="noConversion"/>
  </si>
  <si>
    <t>nn</t>
    <phoneticPr fontId="1" type="noConversion"/>
  </si>
  <si>
    <t>ql_img1</t>
    <phoneticPr fontId="1" type="noConversion"/>
  </si>
  <si>
    <t>varchar(50)</t>
    <phoneticPr fontId="1" type="noConversion"/>
  </si>
  <si>
    <t>ql_img2</t>
  </si>
  <si>
    <t>ql_ip</t>
    <phoneticPr fontId="1" type="noConversion"/>
  </si>
  <si>
    <t>varchar(15)</t>
    <phoneticPr fontId="1" type="noConversion"/>
  </si>
  <si>
    <t>ql_qdate</t>
    <phoneticPr fontId="1" type="noConversion"/>
  </si>
  <si>
    <t>ql_isanswer</t>
    <phoneticPr fontId="1" type="noConversion"/>
  </si>
  <si>
    <t>ql_ai_idx</t>
    <phoneticPr fontId="1" type="noConversion"/>
  </si>
  <si>
    <t>int</t>
    <phoneticPr fontId="1" type="noConversion"/>
  </si>
  <si>
    <t>ql_answer</t>
    <phoneticPr fontId="1" type="noConversion"/>
  </si>
  <si>
    <t>ql_satis</t>
    <phoneticPr fontId="1" type="noConversion"/>
  </si>
  <si>
    <t>'z'</t>
    <phoneticPr fontId="1" type="noConversion"/>
  </si>
  <si>
    <t>ql_isview</t>
    <phoneticPr fontId="1" type="noConversion"/>
  </si>
  <si>
    <t>char(1)</t>
    <phoneticPr fontId="1" type="noConversion"/>
  </si>
  <si>
    <t>ql_adate</t>
    <phoneticPr fontId="1" type="noConversion"/>
  </si>
  <si>
    <t>t_question_list : QnA(답변이 여러 개)</t>
    <phoneticPr fontId="1" type="noConversion"/>
  </si>
  <si>
    <t>t_answer_list : QnA(답변이 여러 개)</t>
    <phoneticPr fontId="1" type="noConversion"/>
  </si>
  <si>
    <t>al_idx</t>
    <phoneticPr fontId="1" type="noConversion"/>
  </si>
  <si>
    <t>답변 글번호</t>
    <phoneticPr fontId="1" type="noConversion"/>
  </si>
  <si>
    <t>fk</t>
    <phoneticPr fontId="1" type="noConversion"/>
  </si>
  <si>
    <t>질문 글번호</t>
    <phoneticPr fontId="1" type="noConversion"/>
  </si>
  <si>
    <t>답변 관리자</t>
    <phoneticPr fontId="1" type="noConversion"/>
  </si>
  <si>
    <t>al_answer</t>
    <phoneticPr fontId="1" type="noConversion"/>
  </si>
  <si>
    <t>al_satis</t>
    <phoneticPr fontId="1" type="noConversion"/>
  </si>
  <si>
    <t>al_adate</t>
    <phoneticPr fontId="1" type="noConversion"/>
  </si>
  <si>
    <t>al_isview</t>
    <phoneticPr fontId="1" type="noConversion"/>
  </si>
  <si>
    <t>now()</t>
    <phoneticPr fontId="1" type="noConversion"/>
  </si>
  <si>
    <t>t_review_list : 구매후기</t>
    <phoneticPr fontId="1" type="noConversion"/>
  </si>
  <si>
    <t>주문번호</t>
    <phoneticPr fontId="1" type="noConversion"/>
  </si>
  <si>
    <t>상품ID</t>
    <phoneticPr fontId="1" type="noConversion"/>
  </si>
  <si>
    <t>옵션별 재고ID</t>
    <phoneticPr fontId="1" type="noConversion"/>
  </si>
  <si>
    <t>상품명 &amp; 옵션명</t>
    <phoneticPr fontId="1" type="noConversion"/>
  </si>
  <si>
    <t>제목</t>
    <phoneticPr fontId="1" type="noConversion"/>
  </si>
  <si>
    <t>이미지</t>
    <phoneticPr fontId="1" type="noConversion"/>
  </si>
  <si>
    <t>평점</t>
    <phoneticPr fontId="1" type="noConversion"/>
  </si>
  <si>
    <t>좋아요</t>
    <phoneticPr fontId="1" type="noConversion"/>
  </si>
  <si>
    <t>IP 주소</t>
    <phoneticPr fontId="1" type="noConversion"/>
  </si>
  <si>
    <t>게시여부</t>
    <phoneticPr fontId="1" type="noConversion"/>
  </si>
  <si>
    <t>rl_idx</t>
    <phoneticPr fontId="1" type="noConversion"/>
  </si>
  <si>
    <t>uq</t>
    <phoneticPr fontId="1" type="noConversion"/>
  </si>
  <si>
    <t>oi_id</t>
    <phoneticPr fontId="1" type="noConversion"/>
  </si>
  <si>
    <t>char(14)</t>
    <phoneticPr fontId="1" type="noConversion"/>
  </si>
  <si>
    <t>int</t>
    <phoneticPr fontId="1" type="noConversion"/>
  </si>
  <si>
    <t>char(7)</t>
    <phoneticPr fontId="1" type="noConversion"/>
  </si>
  <si>
    <t>rl_name</t>
    <phoneticPr fontId="1" type="noConversion"/>
  </si>
  <si>
    <t>rl_title</t>
    <phoneticPr fontId="1" type="noConversion"/>
  </si>
  <si>
    <t>rl_content</t>
    <phoneticPr fontId="1" type="noConversion"/>
  </si>
  <si>
    <t>re_img</t>
    <phoneticPr fontId="1" type="noConversion"/>
  </si>
  <si>
    <t>rl_score</t>
    <phoneticPr fontId="1" type="noConversion"/>
  </si>
  <si>
    <t>rl_read</t>
    <phoneticPr fontId="1" type="noConversion"/>
  </si>
  <si>
    <t>rl_good</t>
    <phoneticPr fontId="1" type="noConversion"/>
  </si>
  <si>
    <t>rl_ip</t>
    <phoneticPr fontId="1" type="noConversion"/>
  </si>
  <si>
    <t>varchar(15)</t>
    <phoneticPr fontId="1" type="noConversion"/>
  </si>
  <si>
    <t>nn</t>
    <phoneticPr fontId="1" type="noConversion"/>
  </si>
  <si>
    <t>rl_isview</t>
    <phoneticPr fontId="1" type="noConversion"/>
  </si>
  <si>
    <t>rl_date</t>
    <phoneticPr fontId="1" type="noConversion"/>
  </si>
  <si>
    <t>now()</t>
    <phoneticPr fontId="1" type="noConversion"/>
  </si>
  <si>
    <t>t_review_good : 구매후기 좋아요</t>
    <phoneticPr fontId="1" type="noConversion"/>
  </si>
  <si>
    <t>후기번호</t>
    <phoneticPr fontId="1" type="noConversion"/>
  </si>
  <si>
    <t>rg_idx</t>
    <phoneticPr fontId="1" type="noConversion"/>
  </si>
  <si>
    <t>ai, uq</t>
    <phoneticPr fontId="1" type="noConversion"/>
  </si>
  <si>
    <t>rl_idx</t>
    <phoneticPr fontId="1" type="noConversion"/>
  </si>
  <si>
    <t>int</t>
    <phoneticPr fontId="1" type="noConversion"/>
  </si>
  <si>
    <t>rg_date</t>
    <phoneticPr fontId="1" type="noConversion"/>
  </si>
  <si>
    <t>t_schedule_info : 일정관리</t>
    <phoneticPr fontId="1" type="noConversion"/>
  </si>
  <si>
    <t>일련번호</t>
    <phoneticPr fontId="1" type="noConversion"/>
  </si>
  <si>
    <t>일정 시작일</t>
    <phoneticPr fontId="1" type="noConversion"/>
  </si>
  <si>
    <t>일정 종료일</t>
    <phoneticPr fontId="1" type="noConversion"/>
  </si>
  <si>
    <t>일정 내용</t>
    <phoneticPr fontId="1" type="noConversion"/>
  </si>
  <si>
    <t>등록일</t>
    <phoneticPr fontId="1" type="noConversion"/>
  </si>
  <si>
    <t>si_idx</t>
    <phoneticPr fontId="1" type="noConversion"/>
  </si>
  <si>
    <t>pk, ai</t>
    <phoneticPr fontId="1" type="noConversion"/>
  </si>
  <si>
    <t>varchar(20)</t>
    <phoneticPr fontId="1" type="noConversion"/>
  </si>
  <si>
    <t>nn</t>
    <phoneticPr fontId="1" type="noConversion"/>
  </si>
  <si>
    <t>t_poll_question : 설문조사 질문</t>
    <phoneticPr fontId="1" type="noConversion"/>
  </si>
  <si>
    <t>일련번호</t>
    <phoneticPr fontId="1" type="noConversion"/>
  </si>
  <si>
    <t>질문내용</t>
    <phoneticPr fontId="1" type="noConversion"/>
  </si>
  <si>
    <t>설문 시작일</t>
    <phoneticPr fontId="1" type="noConversion"/>
  </si>
  <si>
    <t>설문 종료일</t>
    <phoneticPr fontId="1" type="noConversion"/>
  </si>
  <si>
    <t>설문 상태</t>
    <phoneticPr fontId="1" type="noConversion"/>
  </si>
  <si>
    <t>등록일</t>
    <phoneticPr fontId="1" type="noConversion"/>
  </si>
  <si>
    <t>등록 관리자</t>
    <phoneticPr fontId="1" type="noConversion"/>
  </si>
  <si>
    <t>pq_idx</t>
    <phoneticPr fontId="1" type="noConversion"/>
  </si>
  <si>
    <t>int</t>
    <phoneticPr fontId="1" type="noConversion"/>
  </si>
  <si>
    <t>pk</t>
    <phoneticPr fontId="1" type="noConversion"/>
  </si>
  <si>
    <t>pq_start</t>
    <phoneticPr fontId="1" type="noConversion"/>
  </si>
  <si>
    <t>datetime</t>
    <phoneticPr fontId="1" type="noConversion"/>
  </si>
  <si>
    <t>pq_end</t>
    <phoneticPr fontId="1" type="noConversion"/>
  </si>
  <si>
    <t>pq_question</t>
    <phoneticPr fontId="1" type="noConversion"/>
  </si>
  <si>
    <t>varchar(200)</t>
    <phoneticPr fontId="1" type="noConversion"/>
  </si>
  <si>
    <t>nn</t>
    <phoneticPr fontId="1" type="noConversion"/>
  </si>
  <si>
    <t>pq_status</t>
    <phoneticPr fontId="1" type="noConversion"/>
  </si>
  <si>
    <t>char(1)</t>
    <phoneticPr fontId="1" type="noConversion"/>
  </si>
  <si>
    <t>'a'</t>
    <phoneticPr fontId="1" type="noConversion"/>
  </si>
  <si>
    <t>ai_idx</t>
    <phoneticPr fontId="1" type="noConversion"/>
  </si>
  <si>
    <t>fk</t>
    <phoneticPr fontId="1" type="noConversion"/>
  </si>
  <si>
    <t>pq_date</t>
    <phoneticPr fontId="1" type="noConversion"/>
  </si>
  <si>
    <t>now()</t>
    <phoneticPr fontId="1" type="noConversion"/>
  </si>
  <si>
    <t>t_poll_exam : 설문조사 보기</t>
    <phoneticPr fontId="1" type="noConversion"/>
  </si>
  <si>
    <t>일련번호</t>
    <phoneticPr fontId="1" type="noConversion"/>
  </si>
  <si>
    <t>질문번호</t>
    <phoneticPr fontId="1" type="noConversion"/>
  </si>
  <si>
    <t>보기번호 및 순서</t>
    <phoneticPr fontId="1" type="noConversion"/>
  </si>
  <si>
    <t>보기내용</t>
    <phoneticPr fontId="1" type="noConversion"/>
  </si>
  <si>
    <t>사용여부</t>
    <phoneticPr fontId="1" type="noConversion"/>
  </si>
  <si>
    <t>pe_idx</t>
    <phoneticPr fontId="1" type="noConversion"/>
  </si>
  <si>
    <t>int</t>
    <phoneticPr fontId="1" type="noConversion"/>
  </si>
  <si>
    <t>pk, ai</t>
    <phoneticPr fontId="1" type="noConversion"/>
  </si>
  <si>
    <t>fk</t>
    <phoneticPr fontId="1" type="noConversion"/>
  </si>
  <si>
    <t>int</t>
    <phoneticPr fontId="1" type="noConversion"/>
  </si>
  <si>
    <t>pe_exam</t>
    <phoneticPr fontId="1" type="noConversion"/>
  </si>
  <si>
    <t>varchar(100)</t>
    <phoneticPr fontId="1" type="noConversion"/>
  </si>
  <si>
    <t>nn</t>
    <phoneticPr fontId="1" type="noConversion"/>
  </si>
  <si>
    <t>pe_isuse</t>
    <phoneticPr fontId="1" type="noConversion"/>
  </si>
  <si>
    <t>char(1)</t>
    <phoneticPr fontId="1" type="noConversion"/>
  </si>
  <si>
    <t>'y'</t>
    <phoneticPr fontId="1" type="noConversion"/>
  </si>
  <si>
    <t>pe_cnt</t>
    <phoneticPr fontId="1" type="noConversion"/>
  </si>
  <si>
    <t>int</t>
    <phoneticPr fontId="1" type="noConversion"/>
  </si>
  <si>
    <t>선택 횟수</t>
    <phoneticPr fontId="1" type="noConversion"/>
  </si>
  <si>
    <t>일련번호</t>
    <phoneticPr fontId="1" type="noConversion"/>
  </si>
  <si>
    <t>t_poll_result : 설문조사 결과</t>
    <phoneticPr fontId="1" type="noConversion"/>
  </si>
  <si>
    <t>회원ID</t>
    <phoneticPr fontId="1" type="noConversion"/>
  </si>
  <si>
    <t>보기번호</t>
    <phoneticPr fontId="1" type="noConversion"/>
  </si>
  <si>
    <t>참여일</t>
    <phoneticPr fontId="1" type="noConversion"/>
  </si>
  <si>
    <t>pr_idx</t>
    <phoneticPr fontId="1" type="noConversion"/>
  </si>
  <si>
    <t>ai, uq</t>
    <phoneticPr fontId="1" type="noConversion"/>
  </si>
  <si>
    <t>mi_id</t>
    <phoneticPr fontId="1" type="noConversion"/>
  </si>
  <si>
    <t>varchar(20)</t>
    <phoneticPr fontId="1" type="noConversion"/>
  </si>
  <si>
    <t>pq_idx</t>
    <phoneticPr fontId="1" type="noConversion"/>
  </si>
  <si>
    <t>pr_date</t>
    <phoneticPr fontId="1" type="noConversion"/>
  </si>
  <si>
    <t>int</t>
    <phoneticPr fontId="1" type="noConversion"/>
  </si>
  <si>
    <t>now()</t>
    <phoneticPr fontId="1" type="noConversion"/>
  </si>
  <si>
    <t>pr, fk</t>
    <phoneticPr fontId="1" type="noConversion"/>
  </si>
  <si>
    <t>pr, fk</t>
    <phoneticPr fontId="1" type="noConversion"/>
  </si>
  <si>
    <t>fk</t>
    <phoneticPr fontId="1" type="noConversion"/>
  </si>
  <si>
    <t>pe_seq</t>
    <phoneticPr fontId="1" type="noConversion"/>
  </si>
  <si>
    <t>oi_addr1</t>
    <phoneticPr fontId="1" type="noConversion"/>
  </si>
  <si>
    <t>oi_addr2</t>
    <phoneticPr fontId="1" type="noConversion"/>
  </si>
  <si>
    <t>fld_ismem</t>
    <phoneticPr fontId="1" type="noConversion"/>
  </si>
  <si>
    <t>t_order_info : 주문정보</t>
    <phoneticPr fontId="1" type="noConversion"/>
  </si>
  <si>
    <t>t_member_info : 회원 정보</t>
    <phoneticPr fontId="1" type="noConversion"/>
  </si>
  <si>
    <t>fl_writer</t>
    <phoneticPr fontId="1" type="noConversion"/>
  </si>
  <si>
    <t>tl_idx</t>
    <phoneticPr fontId="1" type="noConversion"/>
  </si>
  <si>
    <t>mi_id</t>
    <phoneticPr fontId="1" type="noConversion"/>
  </si>
  <si>
    <t>tl_title</t>
    <phoneticPr fontId="1" type="noConversion"/>
  </si>
  <si>
    <t>tl_content</t>
    <phoneticPr fontId="1" type="noConversion"/>
  </si>
  <si>
    <t>tl_read</t>
    <phoneticPr fontId="1" type="noConversion"/>
  </si>
  <si>
    <t>tl_isview</t>
    <phoneticPr fontId="1" type="noConversion"/>
  </si>
  <si>
    <t>tl_date</t>
    <phoneticPr fontId="1" type="noConversion"/>
  </si>
  <si>
    <t>t_order_detail : 주문 상세 정보</t>
    <phoneticPr fontId="1" type="noConversion"/>
  </si>
  <si>
    <t>si_date</t>
  </si>
  <si>
    <t>si_time</t>
  </si>
  <si>
    <t>si_content</t>
  </si>
  <si>
    <t>si_regdate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</si>
</sst>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6.5" x14ac:dyDescent="0.3"/>
  <cols>
    <col min="1" max="4" width="13.625" customWidth="1"/>
  </cols>
  <sheetData>
    <row r="1" spans="1:5" ht="18" thickBot="1" x14ac:dyDescent="0.35">
      <c r="A1" s="19" t="s">
        <v>0</v>
      </c>
      <c r="B1" s="20"/>
      <c r="C1" s="20"/>
      <c r="D1" s="21"/>
    </row>
    <row r="2" spans="1:5" ht="17.25" x14ac:dyDescent="0.3">
      <c r="A2" s="4" t="s">
        <v>1</v>
      </c>
      <c r="B2" s="5" t="s">
        <v>2</v>
      </c>
      <c r="C2" s="5" t="s">
        <v>3</v>
      </c>
      <c r="D2" s="6" t="s">
        <v>4</v>
      </c>
    </row>
    <row r="3" spans="1:5" x14ac:dyDescent="0.3">
      <c r="A3" s="9" t="s">
        <v>20</v>
      </c>
      <c r="B3" s="10" t="s">
        <v>11</v>
      </c>
      <c r="C3" s="10" t="s">
        <v>12</v>
      </c>
      <c r="D3" s="11" t="s">
        <v>10</v>
      </c>
      <c r="E3" s="1"/>
    </row>
    <row r="4" spans="1:5" x14ac:dyDescent="0.3">
      <c r="A4" s="9" t="s">
        <v>21</v>
      </c>
      <c r="B4" s="10" t="s">
        <v>13</v>
      </c>
      <c r="C4" s="10" t="s">
        <v>14</v>
      </c>
      <c r="D4" s="11" t="s">
        <v>5</v>
      </c>
      <c r="E4" s="1"/>
    </row>
    <row r="5" spans="1:5" x14ac:dyDescent="0.3">
      <c r="A5" s="9" t="s">
        <v>22</v>
      </c>
      <c r="B5" s="10" t="s">
        <v>13</v>
      </c>
      <c r="C5" s="10" t="s">
        <v>15</v>
      </c>
      <c r="D5" s="11" t="s">
        <v>6</v>
      </c>
      <c r="E5" s="1"/>
    </row>
    <row r="6" spans="1:5" x14ac:dyDescent="0.3">
      <c r="A6" s="9" t="s">
        <v>23</v>
      </c>
      <c r="B6" s="10" t="s">
        <v>13</v>
      </c>
      <c r="C6" s="10" t="s">
        <v>15</v>
      </c>
      <c r="D6" s="11" t="s">
        <v>7</v>
      </c>
      <c r="E6" s="1"/>
    </row>
    <row r="7" spans="1:5" x14ac:dyDescent="0.3">
      <c r="A7" s="9" t="s">
        <v>24</v>
      </c>
      <c r="B7" s="10" t="s">
        <v>18</v>
      </c>
      <c r="C7" s="12" t="s">
        <v>19</v>
      </c>
      <c r="D7" s="11" t="s">
        <v>9</v>
      </c>
      <c r="E7" s="1"/>
    </row>
    <row r="8" spans="1:5" ht="17.25" thickBot="1" x14ac:dyDescent="0.35">
      <c r="A8" s="13" t="s">
        <v>25</v>
      </c>
      <c r="B8" s="14" t="s">
        <v>16</v>
      </c>
      <c r="C8" s="14" t="s">
        <v>17</v>
      </c>
      <c r="D8" s="15" t="s">
        <v>8</v>
      </c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A3" sqref="A3:A14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  <col min="11" max="14" width="13.625" customWidth="1"/>
  </cols>
  <sheetData>
    <row r="1" spans="1:9" ht="18" thickBot="1" x14ac:dyDescent="0.35">
      <c r="A1" s="19" t="s">
        <v>539</v>
      </c>
      <c r="B1" s="20"/>
      <c r="C1" s="20"/>
      <c r="D1" s="21"/>
      <c r="F1" s="19" t="s">
        <v>64</v>
      </c>
      <c r="G1" s="20"/>
      <c r="H1" s="20"/>
      <c r="I1" s="21"/>
    </row>
    <row r="2" spans="1:9" ht="17.25" x14ac:dyDescent="0.3">
      <c r="A2" s="2" t="s">
        <v>1</v>
      </c>
      <c r="B2" s="2" t="s">
        <v>26</v>
      </c>
      <c r="C2" s="2" t="s">
        <v>27</v>
      </c>
      <c r="D2" s="2" t="s">
        <v>4</v>
      </c>
      <c r="F2" s="2" t="s">
        <v>1</v>
      </c>
      <c r="G2" s="2" t="s">
        <v>26</v>
      </c>
      <c r="H2" s="2" t="s">
        <v>27</v>
      </c>
      <c r="I2" s="2" t="s">
        <v>4</v>
      </c>
    </row>
    <row r="3" spans="1:9" x14ac:dyDescent="0.3">
      <c r="A3" s="7" t="s">
        <v>40</v>
      </c>
      <c r="B3" s="7" t="s">
        <v>48</v>
      </c>
      <c r="C3" s="7" t="s">
        <v>63</v>
      </c>
      <c r="D3" s="7" t="s">
        <v>28</v>
      </c>
      <c r="F3" s="7" t="s">
        <v>75</v>
      </c>
      <c r="G3" s="7" t="s">
        <v>55</v>
      </c>
      <c r="H3" s="7" t="s">
        <v>76</v>
      </c>
      <c r="I3" s="7" t="s">
        <v>66</v>
      </c>
    </row>
    <row r="4" spans="1:9" x14ac:dyDescent="0.3">
      <c r="A4" s="7" t="s">
        <v>41</v>
      </c>
      <c r="B4" s="7" t="s">
        <v>48</v>
      </c>
      <c r="C4" s="7" t="s">
        <v>15</v>
      </c>
      <c r="D4" s="7" t="s">
        <v>29</v>
      </c>
      <c r="F4" s="7" t="s">
        <v>40</v>
      </c>
      <c r="G4" s="7" t="s">
        <v>48</v>
      </c>
      <c r="H4" s="7" t="s">
        <v>77</v>
      </c>
      <c r="I4" s="7" t="s">
        <v>67</v>
      </c>
    </row>
    <row r="5" spans="1:9" x14ac:dyDescent="0.3">
      <c r="A5" s="7" t="s">
        <v>42</v>
      </c>
      <c r="B5" s="7" t="s">
        <v>48</v>
      </c>
      <c r="C5" s="7" t="s">
        <v>61</v>
      </c>
      <c r="D5" s="7" t="s">
        <v>30</v>
      </c>
      <c r="F5" s="7" t="s">
        <v>78</v>
      </c>
      <c r="G5" s="7" t="s">
        <v>48</v>
      </c>
      <c r="H5" s="7" t="s">
        <v>15</v>
      </c>
      <c r="I5" s="7" t="s">
        <v>69</v>
      </c>
    </row>
    <row r="6" spans="1:9" x14ac:dyDescent="0.3">
      <c r="A6" s="7" t="s">
        <v>43</v>
      </c>
      <c r="B6" s="7" t="s">
        <v>49</v>
      </c>
      <c r="C6" s="7" t="s">
        <v>61</v>
      </c>
      <c r="D6" s="7" t="s">
        <v>33</v>
      </c>
      <c r="F6" s="7" t="s">
        <v>79</v>
      </c>
      <c r="G6" s="7" t="s">
        <v>48</v>
      </c>
      <c r="H6" s="7" t="s">
        <v>15</v>
      </c>
      <c r="I6" s="7" t="s">
        <v>70</v>
      </c>
    </row>
    <row r="7" spans="1:9" x14ac:dyDescent="0.3">
      <c r="A7" s="7" t="s">
        <v>44</v>
      </c>
      <c r="B7" s="7" t="s">
        <v>50</v>
      </c>
      <c r="C7" s="7" t="s">
        <v>61</v>
      </c>
      <c r="D7" s="7" t="s">
        <v>32</v>
      </c>
      <c r="F7" s="7" t="s">
        <v>80</v>
      </c>
      <c r="G7" s="7" t="s">
        <v>85</v>
      </c>
      <c r="H7" s="7" t="s">
        <v>15</v>
      </c>
      <c r="I7" s="7" t="s">
        <v>68</v>
      </c>
    </row>
    <row r="8" spans="1:9" x14ac:dyDescent="0.3">
      <c r="A8" s="7" t="s">
        <v>45</v>
      </c>
      <c r="B8" s="7" t="s">
        <v>51</v>
      </c>
      <c r="C8" s="7" t="s">
        <v>61</v>
      </c>
      <c r="D8" s="7" t="s">
        <v>31</v>
      </c>
      <c r="F8" s="7" t="s">
        <v>81</v>
      </c>
      <c r="G8" s="7" t="s">
        <v>86</v>
      </c>
      <c r="H8" s="7" t="s">
        <v>15</v>
      </c>
      <c r="I8" s="7" t="s">
        <v>71</v>
      </c>
    </row>
    <row r="9" spans="1:9" x14ac:dyDescent="0.3">
      <c r="A9" s="7" t="s">
        <v>46</v>
      </c>
      <c r="B9" s="7" t="s">
        <v>52</v>
      </c>
      <c r="C9" s="7" t="s">
        <v>62</v>
      </c>
      <c r="D9" s="7" t="s">
        <v>34</v>
      </c>
      <c r="F9" s="7" t="s">
        <v>82</v>
      </c>
      <c r="G9" s="7" t="s">
        <v>87</v>
      </c>
      <c r="H9" s="7" t="s">
        <v>15</v>
      </c>
      <c r="I9" s="7" t="s">
        <v>72</v>
      </c>
    </row>
    <row r="10" spans="1:9" x14ac:dyDescent="0.3">
      <c r="A10" s="7" t="s">
        <v>47</v>
      </c>
      <c r="B10" s="7" t="s">
        <v>53</v>
      </c>
      <c r="C10" s="7" t="s">
        <v>61</v>
      </c>
      <c r="D10" s="7" t="s">
        <v>38</v>
      </c>
      <c r="F10" s="7" t="s">
        <v>83</v>
      </c>
      <c r="G10" s="7" t="s">
        <v>87</v>
      </c>
      <c r="H10" s="7" t="s">
        <v>15</v>
      </c>
      <c r="I10" s="7" t="s">
        <v>73</v>
      </c>
    </row>
    <row r="11" spans="1:9" x14ac:dyDescent="0.3">
      <c r="A11" s="7" t="s">
        <v>54</v>
      </c>
      <c r="B11" s="7" t="s">
        <v>55</v>
      </c>
      <c r="C11" s="7">
        <v>0</v>
      </c>
      <c r="D11" s="7" t="s">
        <v>35</v>
      </c>
      <c r="F11" s="7" t="s">
        <v>84</v>
      </c>
      <c r="G11" s="7" t="s">
        <v>53</v>
      </c>
      <c r="H11" s="8" t="s">
        <v>88</v>
      </c>
      <c r="I11" s="7" t="s">
        <v>74</v>
      </c>
    </row>
    <row r="12" spans="1:9" x14ac:dyDescent="0.3">
      <c r="A12" s="7" t="s">
        <v>56</v>
      </c>
      <c r="B12" s="7" t="s">
        <v>57</v>
      </c>
      <c r="C12" s="8" t="s">
        <v>65</v>
      </c>
      <c r="D12" s="7" t="s">
        <v>37</v>
      </c>
      <c r="F12" s="7" t="s">
        <v>89</v>
      </c>
      <c r="G12" s="7" t="s">
        <v>90</v>
      </c>
      <c r="H12" s="8" t="s">
        <v>91</v>
      </c>
      <c r="I12" s="7" t="s">
        <v>8</v>
      </c>
    </row>
    <row r="13" spans="1:9" ht="17.25" thickBot="1" x14ac:dyDescent="0.35">
      <c r="A13" s="7" t="s">
        <v>58</v>
      </c>
      <c r="B13" s="7" t="s">
        <v>60</v>
      </c>
      <c r="C13" s="7" t="s">
        <v>17</v>
      </c>
      <c r="D13" s="7" t="s">
        <v>36</v>
      </c>
      <c r="F13" s="7"/>
      <c r="G13" s="7"/>
      <c r="H13" s="7"/>
      <c r="I13" s="7"/>
    </row>
    <row r="14" spans="1:9" ht="18" thickBot="1" x14ac:dyDescent="0.35">
      <c r="A14" s="7" t="s">
        <v>59</v>
      </c>
      <c r="B14" s="7" t="s">
        <v>60</v>
      </c>
      <c r="C14" s="7"/>
      <c r="D14" s="7" t="s">
        <v>39</v>
      </c>
      <c r="F14" s="19" t="s">
        <v>92</v>
      </c>
      <c r="G14" s="20"/>
      <c r="H14" s="20"/>
      <c r="I14" s="21"/>
    </row>
    <row r="15" spans="1:9" ht="18" thickBot="1" x14ac:dyDescent="0.35">
      <c r="D15" s="1"/>
      <c r="F15" s="2" t="s">
        <v>1</v>
      </c>
      <c r="G15" s="2" t="s">
        <v>26</v>
      </c>
      <c r="H15" s="2" t="s">
        <v>27</v>
      </c>
      <c r="I15" s="2" t="s">
        <v>4</v>
      </c>
    </row>
    <row r="16" spans="1:9" ht="18" thickBot="1" x14ac:dyDescent="0.35">
      <c r="A16" s="19" t="s">
        <v>112</v>
      </c>
      <c r="B16" s="20"/>
      <c r="C16" s="20"/>
      <c r="D16" s="21"/>
      <c r="F16" s="7" t="s">
        <v>97</v>
      </c>
      <c r="G16" s="7" t="s">
        <v>55</v>
      </c>
      <c r="H16" s="7" t="s">
        <v>76</v>
      </c>
      <c r="I16" s="7" t="s">
        <v>66</v>
      </c>
    </row>
    <row r="17" spans="1:9" ht="17.25" x14ac:dyDescent="0.3">
      <c r="A17" s="2" t="s">
        <v>1</v>
      </c>
      <c r="B17" s="2" t="s">
        <v>26</v>
      </c>
      <c r="C17" s="2" t="s">
        <v>27</v>
      </c>
      <c r="D17" s="2" t="s">
        <v>4</v>
      </c>
      <c r="F17" s="7" t="s">
        <v>40</v>
      </c>
      <c r="G17" s="7" t="s">
        <v>48</v>
      </c>
      <c r="H17" s="7" t="s">
        <v>77</v>
      </c>
      <c r="I17" s="7" t="s">
        <v>67</v>
      </c>
    </row>
    <row r="18" spans="1:9" x14ac:dyDescent="0.3">
      <c r="A18" s="7" t="s">
        <v>113</v>
      </c>
      <c r="B18" s="7" t="s">
        <v>55</v>
      </c>
      <c r="C18" s="7" t="s">
        <v>76</v>
      </c>
      <c r="D18" s="7" t="s">
        <v>66</v>
      </c>
      <c r="F18" s="7" t="s">
        <v>98</v>
      </c>
      <c r="G18" s="7" t="s">
        <v>57</v>
      </c>
      <c r="H18" s="8" t="s">
        <v>99</v>
      </c>
      <c r="I18" t="s">
        <v>96</v>
      </c>
    </row>
    <row r="19" spans="1:9" x14ac:dyDescent="0.3">
      <c r="A19" s="7" t="s">
        <v>40</v>
      </c>
      <c r="B19" s="7" t="s">
        <v>48</v>
      </c>
      <c r="C19" s="7" t="s">
        <v>118</v>
      </c>
      <c r="D19" s="7" t="s">
        <v>114</v>
      </c>
      <c r="F19" s="7" t="s">
        <v>100</v>
      </c>
      <c r="G19" s="7" t="s">
        <v>101</v>
      </c>
      <c r="H19" s="8">
        <v>0</v>
      </c>
      <c r="I19" t="s">
        <v>95</v>
      </c>
    </row>
    <row r="20" spans="1:9" x14ac:dyDescent="0.3">
      <c r="A20" t="s">
        <v>119</v>
      </c>
      <c r="B20" t="s">
        <v>120</v>
      </c>
      <c r="C20" t="s">
        <v>61</v>
      </c>
      <c r="D20" s="7" t="s">
        <v>121</v>
      </c>
      <c r="F20" s="7" t="s">
        <v>102</v>
      </c>
      <c r="G20" s="7" t="s">
        <v>48</v>
      </c>
      <c r="H20" s="7" t="s">
        <v>15</v>
      </c>
      <c r="I20" t="s">
        <v>94</v>
      </c>
    </row>
    <row r="21" spans="1:9" x14ac:dyDescent="0.3">
      <c r="A21" t="s">
        <v>122</v>
      </c>
      <c r="B21" t="s">
        <v>123</v>
      </c>
      <c r="C21" t="s">
        <v>124</v>
      </c>
      <c r="D21" s="7" t="s">
        <v>115</v>
      </c>
      <c r="F21" s="7" t="s">
        <v>103</v>
      </c>
      <c r="G21" s="7" t="s">
        <v>104</v>
      </c>
      <c r="H21" s="8" t="s">
        <v>105</v>
      </c>
      <c r="I21" s="7" t="s">
        <v>106</v>
      </c>
    </row>
    <row r="22" spans="1:9" x14ac:dyDescent="0.3">
      <c r="A22" t="s">
        <v>125</v>
      </c>
      <c r="B22" t="s">
        <v>126</v>
      </c>
      <c r="C22" s="7">
        <v>0</v>
      </c>
      <c r="D22" s="7" t="s">
        <v>116</v>
      </c>
      <c r="F22" s="7" t="s">
        <v>107</v>
      </c>
      <c r="G22" s="7" t="s">
        <v>16</v>
      </c>
      <c r="H22" s="7" t="s">
        <v>108</v>
      </c>
      <c r="I22" t="s">
        <v>93</v>
      </c>
    </row>
    <row r="23" spans="1:9" x14ac:dyDescent="0.3">
      <c r="A23" t="s">
        <v>127</v>
      </c>
      <c r="B23" s="7" t="s">
        <v>60</v>
      </c>
      <c r="C23" s="7" t="s">
        <v>17</v>
      </c>
      <c r="D23" s="7" t="s">
        <v>117</v>
      </c>
      <c r="F23" s="7" t="s">
        <v>110</v>
      </c>
      <c r="G23" s="7" t="s">
        <v>109</v>
      </c>
      <c r="H23" s="7">
        <v>0</v>
      </c>
      <c r="I23" s="7" t="s">
        <v>111</v>
      </c>
    </row>
    <row r="24" spans="1:9" x14ac:dyDescent="0.3">
      <c r="F24" s="7"/>
      <c r="G24" s="7"/>
      <c r="H24" s="7"/>
      <c r="I24" s="7"/>
    </row>
    <row r="25" spans="1:9" x14ac:dyDescent="0.3">
      <c r="F25" s="7"/>
      <c r="G25" s="7"/>
      <c r="H25" s="7"/>
      <c r="I25" s="7"/>
    </row>
    <row r="26" spans="1:9" x14ac:dyDescent="0.3">
      <c r="F26" s="7"/>
      <c r="G26" s="7"/>
      <c r="H26" s="7"/>
      <c r="I26" s="7"/>
    </row>
    <row r="27" spans="1:9" x14ac:dyDescent="0.3">
      <c r="F27" s="7"/>
      <c r="G27" s="7"/>
      <c r="H27" s="7"/>
      <c r="I27" s="7"/>
    </row>
    <row r="28" spans="1:9" x14ac:dyDescent="0.3">
      <c r="F28" s="7"/>
      <c r="G28" s="7"/>
      <c r="H28" s="7"/>
      <c r="I28" s="7"/>
    </row>
    <row r="29" spans="1:9" x14ac:dyDescent="0.3">
      <c r="F29" s="7"/>
      <c r="G29" s="7"/>
      <c r="H29" s="7"/>
      <c r="I29" s="7"/>
    </row>
    <row r="1048576" spans="8:8" x14ac:dyDescent="0.3">
      <c r="H1048576" s="1"/>
    </row>
  </sheetData>
  <mergeCells count="4">
    <mergeCell ref="A1:D1"/>
    <mergeCell ref="F1:I1"/>
    <mergeCell ref="F14:I14"/>
    <mergeCell ref="A16:D16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F19" sqref="F19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</cols>
  <sheetData>
    <row r="1" spans="1:9" ht="18" thickBot="1" x14ac:dyDescent="0.35">
      <c r="A1" s="19" t="s">
        <v>230</v>
      </c>
      <c r="B1" s="20"/>
      <c r="C1" s="20"/>
      <c r="D1" s="21"/>
      <c r="F1" s="19" t="s">
        <v>128</v>
      </c>
      <c r="G1" s="20"/>
      <c r="H1" s="20"/>
      <c r="I1" s="21"/>
    </row>
    <row r="2" spans="1:9" ht="17.25" x14ac:dyDescent="0.3">
      <c r="A2" s="2" t="s">
        <v>1</v>
      </c>
      <c r="B2" s="2" t="s">
        <v>26</v>
      </c>
      <c r="C2" s="2" t="s">
        <v>27</v>
      </c>
      <c r="D2" s="2" t="s">
        <v>4</v>
      </c>
      <c r="F2" s="2" t="s">
        <v>1</v>
      </c>
      <c r="G2" s="2" t="s">
        <v>26</v>
      </c>
      <c r="H2" s="2" t="s">
        <v>27</v>
      </c>
      <c r="I2" s="2" t="s">
        <v>4</v>
      </c>
    </row>
    <row r="3" spans="1:9" x14ac:dyDescent="0.3">
      <c r="A3" t="s">
        <v>165</v>
      </c>
      <c r="B3" t="s">
        <v>166</v>
      </c>
      <c r="C3" t="s">
        <v>133</v>
      </c>
      <c r="D3" t="s">
        <v>145</v>
      </c>
      <c r="F3" t="s">
        <v>131</v>
      </c>
      <c r="G3" t="s">
        <v>132</v>
      </c>
      <c r="H3" t="s">
        <v>133</v>
      </c>
      <c r="I3" t="s">
        <v>129</v>
      </c>
    </row>
    <row r="4" spans="1:9" x14ac:dyDescent="0.3">
      <c r="A4" t="s">
        <v>137</v>
      </c>
      <c r="B4" t="s">
        <v>144</v>
      </c>
      <c r="C4" t="s">
        <v>118</v>
      </c>
      <c r="D4" t="s">
        <v>139</v>
      </c>
      <c r="F4" t="s">
        <v>134</v>
      </c>
      <c r="G4" t="s">
        <v>48</v>
      </c>
      <c r="H4" t="s">
        <v>15</v>
      </c>
      <c r="I4" t="s">
        <v>130</v>
      </c>
    </row>
    <row r="5" spans="1:9" ht="17.25" thickBot="1" x14ac:dyDescent="0.35">
      <c r="A5" t="s">
        <v>140</v>
      </c>
      <c r="B5" t="s">
        <v>132</v>
      </c>
      <c r="C5" t="s">
        <v>77</v>
      </c>
      <c r="D5" t="s">
        <v>142</v>
      </c>
    </row>
    <row r="6" spans="1:9" ht="18" thickBot="1" x14ac:dyDescent="0.35">
      <c r="A6" t="s">
        <v>167</v>
      </c>
      <c r="B6" t="s">
        <v>168</v>
      </c>
      <c r="C6" t="s">
        <v>169</v>
      </c>
      <c r="D6" t="s">
        <v>146</v>
      </c>
      <c r="F6" s="19" t="s">
        <v>135</v>
      </c>
      <c r="G6" s="20"/>
      <c r="H6" s="20"/>
      <c r="I6" s="21"/>
    </row>
    <row r="7" spans="1:9" ht="17.25" x14ac:dyDescent="0.3">
      <c r="A7" t="s">
        <v>170</v>
      </c>
      <c r="B7" t="s">
        <v>101</v>
      </c>
      <c r="C7">
        <v>0</v>
      </c>
      <c r="D7" t="s">
        <v>147</v>
      </c>
      <c r="F7" s="2" t="s">
        <v>1</v>
      </c>
      <c r="G7" s="2" t="s">
        <v>26</v>
      </c>
      <c r="H7" s="2" t="s">
        <v>27</v>
      </c>
      <c r="I7" s="2" t="s">
        <v>4</v>
      </c>
    </row>
    <row r="8" spans="1:9" x14ac:dyDescent="0.3">
      <c r="A8" t="s">
        <v>171</v>
      </c>
      <c r="B8" t="s">
        <v>172</v>
      </c>
      <c r="C8">
        <v>0</v>
      </c>
      <c r="D8" t="s">
        <v>149</v>
      </c>
      <c r="F8" t="s">
        <v>137</v>
      </c>
      <c r="G8" t="s">
        <v>144</v>
      </c>
      <c r="H8" t="s">
        <v>133</v>
      </c>
      <c r="I8" t="s">
        <v>139</v>
      </c>
    </row>
    <row r="9" spans="1:9" x14ac:dyDescent="0.3">
      <c r="A9" t="s">
        <v>173</v>
      </c>
      <c r="B9" t="s">
        <v>174</v>
      </c>
      <c r="C9">
        <v>0</v>
      </c>
      <c r="D9" t="s">
        <v>148</v>
      </c>
      <c r="F9" t="s">
        <v>131</v>
      </c>
      <c r="G9" t="s">
        <v>132</v>
      </c>
      <c r="H9" t="s">
        <v>77</v>
      </c>
      <c r="I9" t="s">
        <v>129</v>
      </c>
    </row>
    <row r="10" spans="1:9" x14ac:dyDescent="0.3">
      <c r="A10" t="s">
        <v>175</v>
      </c>
      <c r="B10" t="s">
        <v>176</v>
      </c>
      <c r="C10" t="s">
        <v>177</v>
      </c>
      <c r="D10" t="s">
        <v>150</v>
      </c>
      <c r="F10" t="s">
        <v>138</v>
      </c>
      <c r="G10" t="s">
        <v>48</v>
      </c>
      <c r="H10" t="s">
        <v>15</v>
      </c>
      <c r="I10" t="s">
        <v>136</v>
      </c>
    </row>
    <row r="11" spans="1:9" ht="17.25" thickBot="1" x14ac:dyDescent="0.35">
      <c r="A11" t="s">
        <v>178</v>
      </c>
      <c r="B11" t="s">
        <v>52</v>
      </c>
      <c r="C11" t="s">
        <v>181</v>
      </c>
      <c r="D11" t="s">
        <v>151</v>
      </c>
    </row>
    <row r="12" spans="1:9" ht="18" thickBot="1" x14ac:dyDescent="0.35">
      <c r="A12" t="s">
        <v>179</v>
      </c>
      <c r="B12" t="s">
        <v>52</v>
      </c>
      <c r="C12" s="3" t="s">
        <v>182</v>
      </c>
      <c r="D12" t="s">
        <v>152</v>
      </c>
      <c r="F12" s="19" t="s">
        <v>202</v>
      </c>
      <c r="G12" s="20"/>
      <c r="H12" s="20"/>
      <c r="I12" s="21"/>
    </row>
    <row r="13" spans="1:9" ht="17.25" x14ac:dyDescent="0.3">
      <c r="A13" t="s">
        <v>180</v>
      </c>
      <c r="B13" t="s">
        <v>52</v>
      </c>
      <c r="C13" s="3" t="s">
        <v>183</v>
      </c>
      <c r="D13" t="s">
        <v>153</v>
      </c>
      <c r="F13" s="2" t="s">
        <v>1</v>
      </c>
      <c r="G13" s="2" t="s">
        <v>26</v>
      </c>
      <c r="H13" s="2" t="s">
        <v>27</v>
      </c>
      <c r="I13" s="2" t="s">
        <v>4</v>
      </c>
    </row>
    <row r="14" spans="1:9" x14ac:dyDescent="0.3">
      <c r="A14" t="s">
        <v>184</v>
      </c>
      <c r="B14" t="s">
        <v>52</v>
      </c>
      <c r="C14" t="s">
        <v>185</v>
      </c>
      <c r="D14" t="s">
        <v>154</v>
      </c>
      <c r="F14" t="s">
        <v>140</v>
      </c>
      <c r="G14" t="s">
        <v>132</v>
      </c>
      <c r="H14" t="s">
        <v>133</v>
      </c>
      <c r="I14" t="s">
        <v>142</v>
      </c>
    </row>
    <row r="15" spans="1:9" x14ac:dyDescent="0.3">
      <c r="A15" t="s">
        <v>186</v>
      </c>
      <c r="B15" t="s">
        <v>188</v>
      </c>
      <c r="C15" s="3" t="s">
        <v>187</v>
      </c>
      <c r="D15" t="s">
        <v>160</v>
      </c>
      <c r="F15" t="s">
        <v>141</v>
      </c>
      <c r="G15" t="s">
        <v>48</v>
      </c>
      <c r="H15" t="s">
        <v>15</v>
      </c>
      <c r="I15" t="s">
        <v>143</v>
      </c>
    </row>
    <row r="16" spans="1:9" ht="17.25" thickBot="1" x14ac:dyDescent="0.35">
      <c r="A16" t="s">
        <v>189</v>
      </c>
      <c r="B16" t="s">
        <v>55</v>
      </c>
      <c r="C16">
        <v>0</v>
      </c>
      <c r="D16" t="s">
        <v>164</v>
      </c>
    </row>
    <row r="17" spans="1:9" ht="18" thickBot="1" x14ac:dyDescent="0.35">
      <c r="A17" t="s">
        <v>190</v>
      </c>
      <c r="B17" t="s">
        <v>191</v>
      </c>
      <c r="C17">
        <v>0</v>
      </c>
      <c r="D17" t="s">
        <v>155</v>
      </c>
      <c r="F17" s="19" t="s">
        <v>203</v>
      </c>
      <c r="G17" s="20"/>
      <c r="H17" s="20"/>
      <c r="I17" s="21"/>
    </row>
    <row r="18" spans="1:9" ht="17.25" x14ac:dyDescent="0.3">
      <c r="A18" t="s">
        <v>192</v>
      </c>
      <c r="B18" t="s">
        <v>126</v>
      </c>
      <c r="C18">
        <v>0</v>
      </c>
      <c r="D18" t="s">
        <v>156</v>
      </c>
      <c r="F18" s="2" t="s">
        <v>1</v>
      </c>
      <c r="G18" s="2" t="s">
        <v>26</v>
      </c>
      <c r="H18" s="2" t="s">
        <v>27</v>
      </c>
      <c r="I18" s="2" t="s">
        <v>4</v>
      </c>
    </row>
    <row r="19" spans="1:9" x14ac:dyDescent="0.3">
      <c r="A19" t="s">
        <v>193</v>
      </c>
      <c r="B19" t="s">
        <v>11</v>
      </c>
      <c r="C19">
        <v>0</v>
      </c>
      <c r="D19" t="s">
        <v>157</v>
      </c>
      <c r="F19" t="s">
        <v>210</v>
      </c>
      <c r="G19" t="s">
        <v>101</v>
      </c>
      <c r="H19" t="s">
        <v>211</v>
      </c>
      <c r="I19" t="s">
        <v>204</v>
      </c>
    </row>
    <row r="20" spans="1:9" x14ac:dyDescent="0.3">
      <c r="A20" t="s">
        <v>194</v>
      </c>
      <c r="B20" t="s">
        <v>53</v>
      </c>
      <c r="C20" s="3" t="s">
        <v>195</v>
      </c>
      <c r="D20" t="s">
        <v>158</v>
      </c>
      <c r="F20" t="s">
        <v>212</v>
      </c>
      <c r="G20" t="s">
        <v>213</v>
      </c>
      <c r="H20" t="s">
        <v>77</v>
      </c>
      <c r="I20" t="s">
        <v>205</v>
      </c>
    </row>
    <row r="21" spans="1:9" x14ac:dyDescent="0.3">
      <c r="A21" t="s">
        <v>196</v>
      </c>
      <c r="B21" t="s">
        <v>16</v>
      </c>
      <c r="C21" t="s">
        <v>17</v>
      </c>
      <c r="D21" t="s">
        <v>159</v>
      </c>
      <c r="F21" t="s">
        <v>214</v>
      </c>
      <c r="G21" t="s">
        <v>55</v>
      </c>
      <c r="H21">
        <v>0</v>
      </c>
      <c r="I21" t="s">
        <v>207</v>
      </c>
    </row>
    <row r="22" spans="1:9" x14ac:dyDescent="0.3">
      <c r="A22" t="s">
        <v>197</v>
      </c>
      <c r="B22" t="s">
        <v>101</v>
      </c>
      <c r="C22" t="s">
        <v>198</v>
      </c>
      <c r="D22" t="s">
        <v>161</v>
      </c>
      <c r="F22" t="s">
        <v>215</v>
      </c>
      <c r="G22" t="s">
        <v>126</v>
      </c>
      <c r="H22">
        <v>0</v>
      </c>
      <c r="I22" t="s">
        <v>206</v>
      </c>
    </row>
    <row r="23" spans="1:9" x14ac:dyDescent="0.3">
      <c r="A23" t="s">
        <v>199</v>
      </c>
      <c r="B23" t="s">
        <v>16</v>
      </c>
      <c r="C23" t="s">
        <v>200</v>
      </c>
      <c r="D23" t="s">
        <v>162</v>
      </c>
      <c r="F23" t="s">
        <v>216</v>
      </c>
      <c r="G23" t="s">
        <v>217</v>
      </c>
      <c r="H23">
        <v>0</v>
      </c>
      <c r="I23" t="s">
        <v>208</v>
      </c>
    </row>
    <row r="24" spans="1:9" x14ac:dyDescent="0.3">
      <c r="A24" t="s">
        <v>201</v>
      </c>
      <c r="B24" t="s">
        <v>55</v>
      </c>
      <c r="C24">
        <v>0</v>
      </c>
      <c r="D24" t="s">
        <v>163</v>
      </c>
      <c r="F24" t="s">
        <v>218</v>
      </c>
      <c r="G24" t="s">
        <v>57</v>
      </c>
      <c r="H24" s="3" t="s">
        <v>195</v>
      </c>
      <c r="I24" t="s">
        <v>209</v>
      </c>
    </row>
  </sheetData>
  <mergeCells count="5">
    <mergeCell ref="A1:D1"/>
    <mergeCell ref="F1:I1"/>
    <mergeCell ref="F6:I6"/>
    <mergeCell ref="F12:I12"/>
    <mergeCell ref="F17:I17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topLeftCell="B1" workbookViewId="0">
      <selection activeCell="D9" sqref="D9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</cols>
  <sheetData>
    <row r="1" spans="1:12" ht="18" thickBot="1" x14ac:dyDescent="0.35">
      <c r="A1" s="19" t="s">
        <v>219</v>
      </c>
      <c r="B1" s="20"/>
      <c r="C1" s="20"/>
      <c r="D1" s="21"/>
      <c r="F1" s="19" t="s">
        <v>538</v>
      </c>
      <c r="G1" s="20"/>
      <c r="H1" s="20"/>
      <c r="I1" s="21"/>
    </row>
    <row r="2" spans="1:12" ht="17.25" x14ac:dyDescent="0.3">
      <c r="A2" s="2" t="s">
        <v>1</v>
      </c>
      <c r="B2" s="2" t="s">
        <v>2</v>
      </c>
      <c r="C2" s="2" t="s">
        <v>27</v>
      </c>
      <c r="D2" s="2" t="s">
        <v>4</v>
      </c>
      <c r="F2" s="2" t="s">
        <v>1</v>
      </c>
      <c r="G2" s="2" t="s">
        <v>2</v>
      </c>
      <c r="H2" s="2" t="s">
        <v>27</v>
      </c>
      <c r="I2" s="2" t="s">
        <v>4</v>
      </c>
    </row>
    <row r="3" spans="1:12" x14ac:dyDescent="0.3">
      <c r="A3" t="s">
        <v>224</v>
      </c>
      <c r="B3" t="s">
        <v>11</v>
      </c>
      <c r="C3" t="s">
        <v>225</v>
      </c>
      <c r="D3" t="s">
        <v>10</v>
      </c>
      <c r="F3" t="s">
        <v>249</v>
      </c>
      <c r="G3" t="s">
        <v>251</v>
      </c>
      <c r="H3" t="s">
        <v>250</v>
      </c>
      <c r="I3" t="s">
        <v>273</v>
      </c>
    </row>
    <row r="4" spans="1:12" x14ac:dyDescent="0.3">
      <c r="A4" s="7" t="s">
        <v>40</v>
      </c>
      <c r="B4" s="7" t="s">
        <v>48</v>
      </c>
      <c r="C4" s="7" t="s">
        <v>77</v>
      </c>
      <c r="D4" t="s">
        <v>223</v>
      </c>
      <c r="F4" s="7" t="s">
        <v>40</v>
      </c>
      <c r="G4" s="7" t="s">
        <v>48</v>
      </c>
      <c r="H4" s="7" t="s">
        <v>77</v>
      </c>
      <c r="I4" t="s">
        <v>235</v>
      </c>
    </row>
    <row r="5" spans="1:12" x14ac:dyDescent="0.3">
      <c r="A5" t="s">
        <v>165</v>
      </c>
      <c r="B5" t="s">
        <v>166</v>
      </c>
      <c r="C5" t="s">
        <v>77</v>
      </c>
      <c r="D5" t="s">
        <v>220</v>
      </c>
      <c r="F5" t="s">
        <v>252</v>
      </c>
      <c r="G5" s="7" t="s">
        <v>48</v>
      </c>
      <c r="H5" t="s">
        <v>15</v>
      </c>
      <c r="I5" t="s">
        <v>236</v>
      </c>
      <c r="L5" t="e">
        <f>"rl.set"&amp;PROPER(LEFT(K5,2))&amp;MID(K5, 3, LEN(K5)-2)&amp;"(rs.getString("""&amp;K5&amp;"""));"</f>
        <v>#VALUE!</v>
      </c>
    </row>
    <row r="6" spans="1:12" x14ac:dyDescent="0.3">
      <c r="A6" t="s">
        <v>210</v>
      </c>
      <c r="B6" t="s">
        <v>11</v>
      </c>
      <c r="C6" t="s">
        <v>226</v>
      </c>
      <c r="D6" t="s">
        <v>222</v>
      </c>
      <c r="F6" t="s">
        <v>255</v>
      </c>
      <c r="G6" t="s">
        <v>51</v>
      </c>
      <c r="H6" t="s">
        <v>15</v>
      </c>
      <c r="I6" t="s">
        <v>237</v>
      </c>
    </row>
    <row r="7" spans="1:12" x14ac:dyDescent="0.3">
      <c r="A7" t="s">
        <v>231</v>
      </c>
      <c r="B7" t="s">
        <v>232</v>
      </c>
      <c r="C7">
        <v>1</v>
      </c>
      <c r="D7" t="s">
        <v>221</v>
      </c>
      <c r="F7" t="s">
        <v>256</v>
      </c>
      <c r="G7" t="s">
        <v>257</v>
      </c>
      <c r="H7" t="s">
        <v>253</v>
      </c>
      <c r="I7" t="s">
        <v>238</v>
      </c>
    </row>
    <row r="8" spans="1:12" x14ac:dyDescent="0.3">
      <c r="A8" t="s">
        <v>227</v>
      </c>
      <c r="B8" t="s">
        <v>228</v>
      </c>
      <c r="C8" t="s">
        <v>229</v>
      </c>
      <c r="D8" t="s">
        <v>8</v>
      </c>
      <c r="F8" t="s">
        <v>535</v>
      </c>
      <c r="G8" t="s">
        <v>258</v>
      </c>
      <c r="H8" t="s">
        <v>254</v>
      </c>
      <c r="I8" t="s">
        <v>239</v>
      </c>
    </row>
    <row r="9" spans="1:12" ht="17.25" thickBot="1" x14ac:dyDescent="0.35">
      <c r="F9" t="s">
        <v>536</v>
      </c>
      <c r="G9" t="s">
        <v>258</v>
      </c>
      <c r="H9" t="s">
        <v>254</v>
      </c>
      <c r="I9" t="s">
        <v>240</v>
      </c>
    </row>
    <row r="10" spans="1:12" ht="18" thickBot="1" x14ac:dyDescent="0.35">
      <c r="A10" s="19" t="s">
        <v>548</v>
      </c>
      <c r="B10" s="20"/>
      <c r="C10" s="20"/>
      <c r="D10" s="21"/>
      <c r="F10" t="s">
        <v>259</v>
      </c>
      <c r="G10" t="s">
        <v>258</v>
      </c>
      <c r="I10" t="s">
        <v>241</v>
      </c>
    </row>
    <row r="11" spans="1:12" ht="17.25" x14ac:dyDescent="0.3">
      <c r="A11" s="2" t="s">
        <v>1</v>
      </c>
      <c r="B11" s="2" t="s">
        <v>2</v>
      </c>
      <c r="C11" s="2" t="s">
        <v>27</v>
      </c>
      <c r="D11" s="2" t="s">
        <v>4</v>
      </c>
      <c r="F11" t="s">
        <v>260</v>
      </c>
      <c r="G11" t="s">
        <v>18</v>
      </c>
      <c r="H11" s="3" t="s">
        <v>261</v>
      </c>
      <c r="I11" t="s">
        <v>242</v>
      </c>
    </row>
    <row r="12" spans="1:12" x14ac:dyDescent="0.3">
      <c r="A12" t="s">
        <v>274</v>
      </c>
      <c r="B12" t="s">
        <v>275</v>
      </c>
      <c r="C12" t="s">
        <v>225</v>
      </c>
      <c r="D12" t="s">
        <v>10</v>
      </c>
      <c r="F12" t="s">
        <v>262</v>
      </c>
      <c r="G12" t="s">
        <v>11</v>
      </c>
      <c r="H12">
        <v>0</v>
      </c>
      <c r="I12" t="s">
        <v>243</v>
      </c>
    </row>
    <row r="13" spans="1:12" x14ac:dyDescent="0.3">
      <c r="A13" t="s">
        <v>249</v>
      </c>
      <c r="B13" t="s">
        <v>251</v>
      </c>
      <c r="C13" t="s">
        <v>250</v>
      </c>
      <c r="D13" t="s">
        <v>234</v>
      </c>
      <c r="F13" t="s">
        <v>263</v>
      </c>
      <c r="G13" t="s">
        <v>11</v>
      </c>
      <c r="H13">
        <v>0</v>
      </c>
      <c r="I13" t="s">
        <v>244</v>
      </c>
    </row>
    <row r="14" spans="1:12" x14ac:dyDescent="0.3">
      <c r="A14" t="s">
        <v>165</v>
      </c>
      <c r="B14" t="s">
        <v>166</v>
      </c>
      <c r="C14" t="s">
        <v>77</v>
      </c>
      <c r="D14" t="s">
        <v>271</v>
      </c>
      <c r="F14" t="s">
        <v>264</v>
      </c>
      <c r="G14" t="s">
        <v>265</v>
      </c>
      <c r="H14">
        <v>0</v>
      </c>
      <c r="I14" t="s">
        <v>245</v>
      </c>
    </row>
    <row r="15" spans="1:12" x14ac:dyDescent="0.3">
      <c r="A15" t="s">
        <v>210</v>
      </c>
      <c r="B15" t="s">
        <v>11</v>
      </c>
      <c r="C15" t="s">
        <v>226</v>
      </c>
      <c r="D15" t="s">
        <v>272</v>
      </c>
      <c r="F15" t="s">
        <v>266</v>
      </c>
      <c r="G15" t="s">
        <v>52</v>
      </c>
      <c r="H15" s="3"/>
      <c r="I15" t="s">
        <v>246</v>
      </c>
    </row>
    <row r="16" spans="1:12" x14ac:dyDescent="0.3">
      <c r="A16" t="s">
        <v>276</v>
      </c>
      <c r="B16" t="s">
        <v>232</v>
      </c>
      <c r="C16">
        <v>1</v>
      </c>
      <c r="D16" t="s">
        <v>221</v>
      </c>
      <c r="F16" t="s">
        <v>267</v>
      </c>
      <c r="G16" t="s">
        <v>268</v>
      </c>
      <c r="H16" s="3" t="s">
        <v>261</v>
      </c>
      <c r="I16" t="s">
        <v>247</v>
      </c>
    </row>
    <row r="17" spans="1:9" x14ac:dyDescent="0.3">
      <c r="A17" t="s">
        <v>281</v>
      </c>
      <c r="B17" t="s">
        <v>11</v>
      </c>
      <c r="C17">
        <v>0</v>
      </c>
      <c r="D17" t="s">
        <v>277</v>
      </c>
      <c r="F17" t="s">
        <v>269</v>
      </c>
      <c r="G17" t="s">
        <v>270</v>
      </c>
      <c r="H17" t="s">
        <v>17</v>
      </c>
      <c r="I17" t="s">
        <v>248</v>
      </c>
    </row>
    <row r="18" spans="1:9" x14ac:dyDescent="0.3">
      <c r="A18" t="s">
        <v>282</v>
      </c>
      <c r="B18" t="s">
        <v>283</v>
      </c>
      <c r="C18" t="s">
        <v>284</v>
      </c>
      <c r="D18" t="s">
        <v>278</v>
      </c>
    </row>
    <row r="19" spans="1:9" x14ac:dyDescent="0.3">
      <c r="A19" t="s">
        <v>285</v>
      </c>
      <c r="B19" t="s">
        <v>283</v>
      </c>
      <c r="C19" t="s">
        <v>253</v>
      </c>
      <c r="D19" t="s">
        <v>279</v>
      </c>
    </row>
    <row r="20" spans="1:9" x14ac:dyDescent="0.3">
      <c r="A20" t="s">
        <v>286</v>
      </c>
      <c r="B20" t="s">
        <v>11</v>
      </c>
      <c r="C20">
        <v>0</v>
      </c>
      <c r="D20" t="s">
        <v>280</v>
      </c>
    </row>
  </sheetData>
  <mergeCells count="3">
    <mergeCell ref="A1:D1"/>
    <mergeCell ref="F1:I1"/>
    <mergeCell ref="A10:D1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zoomScaleNormal="100" workbookViewId="0">
      <selection activeCell="C6" sqref="C6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  <col min="11" max="14" width="13.625" customWidth="1"/>
    <col min="15" max="15" width="1.75" customWidth="1"/>
    <col min="16" max="19" width="13.625" customWidth="1"/>
  </cols>
  <sheetData>
    <row r="1" spans="1:14" ht="18" thickBot="1" x14ac:dyDescent="0.35">
      <c r="A1" s="19" t="s">
        <v>356</v>
      </c>
      <c r="B1" s="20"/>
      <c r="C1" s="20"/>
      <c r="D1" s="21"/>
      <c r="F1" s="19" t="s">
        <v>287</v>
      </c>
      <c r="G1" s="20"/>
      <c r="H1" s="20"/>
      <c r="I1" s="21"/>
      <c r="K1" s="19" t="s">
        <v>427</v>
      </c>
      <c r="L1" s="20"/>
      <c r="M1" s="20"/>
      <c r="N1" s="21"/>
    </row>
    <row r="2" spans="1:14" ht="17.25" x14ac:dyDescent="0.3">
      <c r="A2" s="2" t="s">
        <v>1</v>
      </c>
      <c r="B2" s="2" t="s">
        <v>2</v>
      </c>
      <c r="C2" s="2" t="s">
        <v>27</v>
      </c>
      <c r="D2" s="2" t="s">
        <v>4</v>
      </c>
      <c r="F2" s="2" t="s">
        <v>1</v>
      </c>
      <c r="G2" s="2" t="s">
        <v>2</v>
      </c>
      <c r="H2" s="2" t="s">
        <v>27</v>
      </c>
      <c r="I2" s="2" t="s">
        <v>4</v>
      </c>
      <c r="K2" s="2" t="s">
        <v>1</v>
      </c>
      <c r="L2" s="2" t="s">
        <v>2</v>
      </c>
      <c r="M2" s="2" t="s">
        <v>27</v>
      </c>
      <c r="N2" s="2" t="s">
        <v>4</v>
      </c>
    </row>
    <row r="3" spans="1:14" x14ac:dyDescent="0.3">
      <c r="A3" t="s">
        <v>363</v>
      </c>
      <c r="B3" t="s">
        <v>11</v>
      </c>
      <c r="C3" t="s">
        <v>14</v>
      </c>
      <c r="D3" t="s">
        <v>357</v>
      </c>
      <c r="F3" t="s">
        <v>298</v>
      </c>
      <c r="G3" t="s">
        <v>299</v>
      </c>
      <c r="H3" t="s">
        <v>300</v>
      </c>
      <c r="I3" t="s">
        <v>288</v>
      </c>
      <c r="K3" t="s">
        <v>438</v>
      </c>
      <c r="L3" t="s">
        <v>11</v>
      </c>
      <c r="M3" t="s">
        <v>439</v>
      </c>
      <c r="N3" t="s">
        <v>458</v>
      </c>
    </row>
    <row r="4" spans="1:14" x14ac:dyDescent="0.3">
      <c r="A4" t="s">
        <v>20</v>
      </c>
      <c r="B4" t="s">
        <v>233</v>
      </c>
      <c r="C4" t="s">
        <v>77</v>
      </c>
      <c r="D4" t="s">
        <v>358</v>
      </c>
      <c r="F4" t="s">
        <v>301</v>
      </c>
      <c r="G4" t="s">
        <v>302</v>
      </c>
      <c r="H4" s="3" t="s">
        <v>303</v>
      </c>
      <c r="I4" t="s">
        <v>294</v>
      </c>
      <c r="K4" s="7" t="s">
        <v>40</v>
      </c>
      <c r="L4" s="7" t="s">
        <v>48</v>
      </c>
      <c r="M4" s="7" t="s">
        <v>353</v>
      </c>
      <c r="N4" t="s">
        <v>67</v>
      </c>
    </row>
    <row r="5" spans="1:14" x14ac:dyDescent="0.3">
      <c r="A5" t="s">
        <v>365</v>
      </c>
      <c r="B5" t="s">
        <v>366</v>
      </c>
      <c r="C5" t="s">
        <v>367</v>
      </c>
      <c r="D5" t="s">
        <v>364</v>
      </c>
      <c r="F5" t="s">
        <v>540</v>
      </c>
      <c r="G5" t="s">
        <v>305</v>
      </c>
      <c r="H5" t="s">
        <v>306</v>
      </c>
      <c r="I5" t="s">
        <v>292</v>
      </c>
      <c r="K5" t="s">
        <v>440</v>
      </c>
      <c r="L5" t="s">
        <v>441</v>
      </c>
      <c r="M5" s="7" t="s">
        <v>353</v>
      </c>
      <c r="N5" t="s">
        <v>428</v>
      </c>
    </row>
    <row r="6" spans="1:14" x14ac:dyDescent="0.3">
      <c r="A6" t="s">
        <v>368</v>
      </c>
      <c r="B6" t="s">
        <v>369</v>
      </c>
      <c r="C6" t="s">
        <v>15</v>
      </c>
      <c r="D6" t="s">
        <v>359</v>
      </c>
      <c r="F6" t="s">
        <v>307</v>
      </c>
      <c r="G6" t="s">
        <v>48</v>
      </c>
      <c r="I6" t="s">
        <v>293</v>
      </c>
      <c r="K6" t="s">
        <v>165</v>
      </c>
      <c r="L6" t="s">
        <v>443</v>
      </c>
      <c r="M6" s="7" t="s">
        <v>353</v>
      </c>
      <c r="N6" t="s">
        <v>429</v>
      </c>
    </row>
    <row r="7" spans="1:14" x14ac:dyDescent="0.3">
      <c r="A7" t="s">
        <v>371</v>
      </c>
      <c r="B7" t="s">
        <v>370</v>
      </c>
      <c r="C7" t="s">
        <v>15</v>
      </c>
      <c r="D7" t="s">
        <v>360</v>
      </c>
      <c r="F7" t="s">
        <v>308</v>
      </c>
      <c r="G7" t="s">
        <v>309</v>
      </c>
      <c r="H7" t="s">
        <v>310</v>
      </c>
      <c r="I7" t="s">
        <v>289</v>
      </c>
      <c r="K7" t="s">
        <v>210</v>
      </c>
      <c r="L7" t="s">
        <v>442</v>
      </c>
      <c r="M7" s="7" t="s">
        <v>353</v>
      </c>
      <c r="N7" t="s">
        <v>430</v>
      </c>
    </row>
    <row r="8" spans="1:14" x14ac:dyDescent="0.3">
      <c r="A8" t="s">
        <v>372</v>
      </c>
      <c r="B8" t="s">
        <v>11</v>
      </c>
      <c r="C8">
        <v>0</v>
      </c>
      <c r="D8" t="s">
        <v>361</v>
      </c>
      <c r="F8" t="s">
        <v>311</v>
      </c>
      <c r="G8" t="s">
        <v>312</v>
      </c>
      <c r="H8" t="s">
        <v>313</v>
      </c>
      <c r="I8" t="s">
        <v>290</v>
      </c>
      <c r="K8" t="s">
        <v>444</v>
      </c>
      <c r="L8" t="s">
        <v>397</v>
      </c>
      <c r="M8" s="7" t="s">
        <v>15</v>
      </c>
      <c r="N8" t="s">
        <v>431</v>
      </c>
    </row>
    <row r="9" spans="1:14" x14ac:dyDescent="0.3">
      <c r="A9" t="s">
        <v>373</v>
      </c>
      <c r="B9" t="s">
        <v>18</v>
      </c>
      <c r="C9" s="3" t="s">
        <v>321</v>
      </c>
      <c r="D9" t="s">
        <v>158</v>
      </c>
      <c r="F9" t="s">
        <v>316</v>
      </c>
      <c r="G9" t="s">
        <v>233</v>
      </c>
      <c r="H9">
        <v>0</v>
      </c>
      <c r="I9" t="s">
        <v>297</v>
      </c>
      <c r="K9" t="s">
        <v>445</v>
      </c>
      <c r="L9" t="s">
        <v>397</v>
      </c>
      <c r="M9" s="7" t="s">
        <v>253</v>
      </c>
      <c r="N9" t="s">
        <v>432</v>
      </c>
    </row>
    <row r="10" spans="1:14" x14ac:dyDescent="0.3">
      <c r="A10" t="s">
        <v>374</v>
      </c>
      <c r="B10" t="s">
        <v>16</v>
      </c>
      <c r="C10" t="s">
        <v>322</v>
      </c>
      <c r="D10" t="s">
        <v>362</v>
      </c>
      <c r="F10" t="s">
        <v>317</v>
      </c>
      <c r="G10" t="s">
        <v>11</v>
      </c>
      <c r="H10">
        <v>0</v>
      </c>
      <c r="I10" t="s">
        <v>164</v>
      </c>
      <c r="K10" t="s">
        <v>446</v>
      </c>
      <c r="L10" t="s">
        <v>370</v>
      </c>
      <c r="M10" s="7" t="s">
        <v>15</v>
      </c>
      <c r="N10" t="s">
        <v>325</v>
      </c>
    </row>
    <row r="11" spans="1:14" ht="17.25" thickBot="1" x14ac:dyDescent="0.35">
      <c r="F11" t="s">
        <v>318</v>
      </c>
      <c r="G11" t="s">
        <v>319</v>
      </c>
      <c r="H11" t="s">
        <v>253</v>
      </c>
      <c r="I11" t="s">
        <v>296</v>
      </c>
      <c r="K11" t="s">
        <v>447</v>
      </c>
      <c r="L11" t="s">
        <v>52</v>
      </c>
      <c r="N11" t="s">
        <v>433</v>
      </c>
    </row>
    <row r="12" spans="1:14" ht="18" thickBot="1" x14ac:dyDescent="0.35">
      <c r="A12" s="19" t="s">
        <v>376</v>
      </c>
      <c r="B12" s="20"/>
      <c r="C12" s="20"/>
      <c r="D12" s="21"/>
      <c r="F12" t="s">
        <v>320</v>
      </c>
      <c r="G12" t="s">
        <v>18</v>
      </c>
      <c r="H12" s="3" t="s">
        <v>321</v>
      </c>
      <c r="I12" t="s">
        <v>295</v>
      </c>
      <c r="K12" t="s">
        <v>448</v>
      </c>
      <c r="L12" t="s">
        <v>174</v>
      </c>
      <c r="M12">
        <v>0</v>
      </c>
      <c r="N12" t="s">
        <v>434</v>
      </c>
    </row>
    <row r="13" spans="1:14" ht="17.25" x14ac:dyDescent="0.3">
      <c r="A13" s="2" t="s">
        <v>1</v>
      </c>
      <c r="B13" s="2" t="s">
        <v>2</v>
      </c>
      <c r="C13" s="2" t="s">
        <v>27</v>
      </c>
      <c r="D13" s="2" t="s">
        <v>4</v>
      </c>
      <c r="F13" t="s">
        <v>375</v>
      </c>
      <c r="G13" t="s">
        <v>16</v>
      </c>
      <c r="H13" t="s">
        <v>322</v>
      </c>
      <c r="I13" t="s">
        <v>291</v>
      </c>
      <c r="K13" t="s">
        <v>449</v>
      </c>
      <c r="L13" t="s">
        <v>232</v>
      </c>
      <c r="M13">
        <v>0</v>
      </c>
      <c r="N13" t="s">
        <v>164</v>
      </c>
    </row>
    <row r="14" spans="1:14" ht="17.25" thickBot="1" x14ac:dyDescent="0.35">
      <c r="A14" t="s">
        <v>392</v>
      </c>
      <c r="B14" t="s">
        <v>11</v>
      </c>
      <c r="C14" t="s">
        <v>393</v>
      </c>
      <c r="D14" t="s">
        <v>377</v>
      </c>
      <c r="K14" t="s">
        <v>450</v>
      </c>
      <c r="L14" t="s">
        <v>11</v>
      </c>
      <c r="M14">
        <v>0</v>
      </c>
      <c r="N14" t="s">
        <v>435</v>
      </c>
    </row>
    <row r="15" spans="1:14" ht="18" thickBot="1" x14ac:dyDescent="0.35">
      <c r="A15" s="7" t="s">
        <v>40</v>
      </c>
      <c r="B15" s="7" t="s">
        <v>48</v>
      </c>
      <c r="C15" s="7" t="s">
        <v>332</v>
      </c>
      <c r="D15" t="s">
        <v>378</v>
      </c>
      <c r="F15" s="19" t="s">
        <v>314</v>
      </c>
      <c r="G15" s="20"/>
      <c r="H15" s="20"/>
      <c r="I15" s="21"/>
      <c r="K15" t="s">
        <v>451</v>
      </c>
      <c r="L15" t="s">
        <v>452</v>
      </c>
      <c r="M15" t="s">
        <v>453</v>
      </c>
      <c r="N15" t="s">
        <v>436</v>
      </c>
    </row>
    <row r="16" spans="1:14" ht="17.25" x14ac:dyDescent="0.3">
      <c r="A16" t="s">
        <v>394</v>
      </c>
      <c r="B16" t="s">
        <v>18</v>
      </c>
      <c r="C16" s="3" t="s">
        <v>395</v>
      </c>
      <c r="D16" t="s">
        <v>379</v>
      </c>
      <c r="F16" s="2" t="s">
        <v>1</v>
      </c>
      <c r="G16" s="2" t="s">
        <v>2</v>
      </c>
      <c r="H16" s="2" t="s">
        <v>27</v>
      </c>
      <c r="I16" s="2" t="s">
        <v>4</v>
      </c>
      <c r="K16" s="16" t="s">
        <v>454</v>
      </c>
      <c r="L16" s="16" t="s">
        <v>18</v>
      </c>
      <c r="M16" s="17" t="s">
        <v>321</v>
      </c>
      <c r="N16" t="s">
        <v>437</v>
      </c>
    </row>
    <row r="17" spans="1:14" x14ac:dyDescent="0.3">
      <c r="A17" t="s">
        <v>396</v>
      </c>
      <c r="B17" t="s">
        <v>397</v>
      </c>
      <c r="C17" t="s">
        <v>253</v>
      </c>
      <c r="D17" t="s">
        <v>380</v>
      </c>
      <c r="F17" t="s">
        <v>331</v>
      </c>
      <c r="G17" t="s">
        <v>232</v>
      </c>
      <c r="H17" t="s">
        <v>225</v>
      </c>
      <c r="I17" t="s">
        <v>323</v>
      </c>
      <c r="K17" s="18" t="s">
        <v>455</v>
      </c>
      <c r="L17" s="18" t="s">
        <v>16</v>
      </c>
      <c r="M17" s="18" t="s">
        <v>456</v>
      </c>
      <c r="N17" t="s">
        <v>291</v>
      </c>
    </row>
    <row r="18" spans="1:14" ht="17.25" thickBot="1" x14ac:dyDescent="0.35">
      <c r="A18" t="s">
        <v>398</v>
      </c>
      <c r="B18" t="s">
        <v>370</v>
      </c>
      <c r="C18" t="s">
        <v>399</v>
      </c>
      <c r="D18" t="s">
        <v>381</v>
      </c>
      <c r="F18" t="s">
        <v>298</v>
      </c>
      <c r="G18" t="s">
        <v>299</v>
      </c>
      <c r="H18" t="s">
        <v>332</v>
      </c>
      <c r="I18" t="s">
        <v>329</v>
      </c>
      <c r="K18" s="18"/>
      <c r="L18" s="18"/>
      <c r="M18" s="18"/>
    </row>
    <row r="19" spans="1:14" ht="18" thickBot="1" x14ac:dyDescent="0.35">
      <c r="A19" t="s">
        <v>400</v>
      </c>
      <c r="B19" t="s">
        <v>401</v>
      </c>
      <c r="D19" t="s">
        <v>382</v>
      </c>
      <c r="F19" s="7" t="s">
        <v>40</v>
      </c>
      <c r="G19" s="7" t="s">
        <v>48</v>
      </c>
      <c r="H19" s="7" t="s">
        <v>332</v>
      </c>
      <c r="I19" t="s">
        <v>324</v>
      </c>
      <c r="K19" s="19" t="s">
        <v>457</v>
      </c>
      <c r="L19" s="20"/>
      <c r="M19" s="20"/>
      <c r="N19" s="21"/>
    </row>
    <row r="20" spans="1:14" ht="17.25" x14ac:dyDescent="0.3">
      <c r="A20" t="s">
        <v>402</v>
      </c>
      <c r="B20" t="s">
        <v>401</v>
      </c>
      <c r="D20" t="s">
        <v>383</v>
      </c>
      <c r="F20" t="s">
        <v>333</v>
      </c>
      <c r="G20" t="s">
        <v>334</v>
      </c>
      <c r="H20" t="s">
        <v>15</v>
      </c>
      <c r="I20" t="s">
        <v>325</v>
      </c>
      <c r="K20" s="2" t="s">
        <v>1</v>
      </c>
      <c r="L20" s="2" t="s">
        <v>2</v>
      </c>
      <c r="M20" s="2" t="s">
        <v>27</v>
      </c>
      <c r="N20" s="2" t="s">
        <v>4</v>
      </c>
    </row>
    <row r="21" spans="1:14" x14ac:dyDescent="0.3">
      <c r="A21" t="s">
        <v>403</v>
      </c>
      <c r="B21" t="s">
        <v>404</v>
      </c>
      <c r="C21" t="s">
        <v>15</v>
      </c>
      <c r="D21" t="s">
        <v>384</v>
      </c>
      <c r="F21" t="s">
        <v>335</v>
      </c>
      <c r="G21" t="s">
        <v>232</v>
      </c>
      <c r="H21">
        <v>0</v>
      </c>
      <c r="I21" t="s">
        <v>327</v>
      </c>
      <c r="K21" s="18" t="s">
        <v>459</v>
      </c>
      <c r="L21" s="18" t="s">
        <v>11</v>
      </c>
      <c r="M21" s="18" t="s">
        <v>460</v>
      </c>
      <c r="N21" t="s">
        <v>350</v>
      </c>
    </row>
    <row r="22" spans="1:14" x14ac:dyDescent="0.3">
      <c r="A22" t="s">
        <v>405</v>
      </c>
      <c r="B22" t="s">
        <v>228</v>
      </c>
      <c r="C22" t="s">
        <v>322</v>
      </c>
      <c r="D22" t="s">
        <v>385</v>
      </c>
      <c r="F22" t="s">
        <v>336</v>
      </c>
      <c r="G22" t="s">
        <v>11</v>
      </c>
      <c r="H22">
        <v>0</v>
      </c>
      <c r="I22" t="s">
        <v>328</v>
      </c>
      <c r="K22" s="7" t="s">
        <v>40</v>
      </c>
      <c r="L22" s="7" t="s">
        <v>48</v>
      </c>
      <c r="M22" s="7" t="s">
        <v>353</v>
      </c>
      <c r="N22" t="s">
        <v>67</v>
      </c>
    </row>
    <row r="23" spans="1:14" x14ac:dyDescent="0.3">
      <c r="A23" t="s">
        <v>406</v>
      </c>
      <c r="B23" t="s">
        <v>18</v>
      </c>
      <c r="C23" s="3" t="s">
        <v>195</v>
      </c>
      <c r="D23" t="s">
        <v>386</v>
      </c>
      <c r="F23" t="s">
        <v>337</v>
      </c>
      <c r="G23" t="s">
        <v>338</v>
      </c>
      <c r="H23" t="s">
        <v>339</v>
      </c>
      <c r="I23" t="s">
        <v>330</v>
      </c>
      <c r="K23" s="18" t="s">
        <v>461</v>
      </c>
      <c r="L23" s="18" t="s">
        <v>462</v>
      </c>
      <c r="M23" s="7" t="s">
        <v>353</v>
      </c>
      <c r="N23" t="s">
        <v>458</v>
      </c>
    </row>
    <row r="24" spans="1:14" x14ac:dyDescent="0.3">
      <c r="A24" t="s">
        <v>407</v>
      </c>
      <c r="B24" t="s">
        <v>408</v>
      </c>
      <c r="C24">
        <v>0</v>
      </c>
      <c r="D24" t="s">
        <v>387</v>
      </c>
      <c r="F24" t="s">
        <v>340</v>
      </c>
      <c r="G24" t="s">
        <v>341</v>
      </c>
      <c r="H24" s="3" t="s">
        <v>342</v>
      </c>
      <c r="I24" t="s">
        <v>158</v>
      </c>
      <c r="K24" s="18" t="s">
        <v>463</v>
      </c>
      <c r="L24" s="18" t="s">
        <v>16</v>
      </c>
      <c r="M24" s="18" t="s">
        <v>456</v>
      </c>
      <c r="N24" t="s">
        <v>8</v>
      </c>
    </row>
    <row r="25" spans="1:14" x14ac:dyDescent="0.3">
      <c r="A25" t="s">
        <v>409</v>
      </c>
      <c r="B25" t="s">
        <v>370</v>
      </c>
      <c r="D25" t="s">
        <v>388</v>
      </c>
      <c r="F25" t="s">
        <v>343</v>
      </c>
      <c r="G25" t="s">
        <v>16</v>
      </c>
      <c r="H25" t="s">
        <v>17</v>
      </c>
      <c r="I25" t="s">
        <v>326</v>
      </c>
      <c r="K25" s="18"/>
      <c r="L25" s="18"/>
      <c r="M25" s="18"/>
    </row>
    <row r="26" spans="1:14" ht="17.25" thickBot="1" x14ac:dyDescent="0.35">
      <c r="A26" t="s">
        <v>410</v>
      </c>
      <c r="B26" t="s">
        <v>341</v>
      </c>
      <c r="C26" s="3" t="s">
        <v>411</v>
      </c>
      <c r="D26" t="s">
        <v>389</v>
      </c>
      <c r="K26" s="18"/>
      <c r="L26" s="18"/>
      <c r="M26" s="18"/>
    </row>
    <row r="27" spans="1:14" ht="18" thickBot="1" x14ac:dyDescent="0.35">
      <c r="A27" t="s">
        <v>414</v>
      </c>
      <c r="B27" t="s">
        <v>228</v>
      </c>
      <c r="D27" t="s">
        <v>390</v>
      </c>
      <c r="F27" s="19" t="s">
        <v>315</v>
      </c>
      <c r="G27" s="20"/>
      <c r="H27" s="20"/>
      <c r="I27" s="21"/>
      <c r="K27" s="18"/>
      <c r="L27" s="18"/>
      <c r="M27" s="18"/>
    </row>
    <row r="28" spans="1:14" ht="17.25" x14ac:dyDescent="0.3">
      <c r="A28" t="s">
        <v>412</v>
      </c>
      <c r="B28" t="s">
        <v>413</v>
      </c>
      <c r="C28" s="3" t="s">
        <v>19</v>
      </c>
      <c r="D28" t="s">
        <v>391</v>
      </c>
      <c r="F28" s="2" t="s">
        <v>1</v>
      </c>
      <c r="G28" s="2" t="s">
        <v>2</v>
      </c>
      <c r="H28" s="2" t="s">
        <v>27</v>
      </c>
      <c r="I28" s="2" t="s">
        <v>4</v>
      </c>
    </row>
    <row r="29" spans="1:14" ht="17.25" thickBot="1" x14ac:dyDescent="0.35">
      <c r="F29" t="s">
        <v>351</v>
      </c>
      <c r="G29" t="s">
        <v>11</v>
      </c>
      <c r="H29" t="s">
        <v>352</v>
      </c>
      <c r="I29" t="s">
        <v>350</v>
      </c>
    </row>
    <row r="30" spans="1:14" ht="18" thickBot="1" x14ac:dyDescent="0.35">
      <c r="A30" s="19" t="s">
        <v>415</v>
      </c>
      <c r="B30" s="20"/>
      <c r="C30" s="20"/>
      <c r="D30" s="21"/>
      <c r="F30" s="7" t="s">
        <v>40</v>
      </c>
      <c r="G30" s="7" t="s">
        <v>48</v>
      </c>
      <c r="H30" s="7" t="s">
        <v>353</v>
      </c>
      <c r="I30" t="s">
        <v>344</v>
      </c>
    </row>
    <row r="31" spans="1:14" ht="17.25" x14ac:dyDescent="0.3">
      <c r="A31" s="2" t="s">
        <v>1</v>
      </c>
      <c r="B31" s="2" t="s">
        <v>2</v>
      </c>
      <c r="C31" s="2" t="s">
        <v>27</v>
      </c>
      <c r="D31" s="2" t="s">
        <v>4</v>
      </c>
      <c r="F31" t="s">
        <v>331</v>
      </c>
      <c r="G31" t="s">
        <v>232</v>
      </c>
      <c r="H31" t="s">
        <v>353</v>
      </c>
      <c r="I31" t="s">
        <v>345</v>
      </c>
    </row>
    <row r="32" spans="1:14" x14ac:dyDescent="0.3">
      <c r="A32" t="s">
        <v>392</v>
      </c>
      <c r="B32" t="s">
        <v>11</v>
      </c>
      <c r="C32" t="s">
        <v>393</v>
      </c>
      <c r="D32" t="s">
        <v>377</v>
      </c>
      <c r="F32" t="s">
        <v>354</v>
      </c>
      <c r="G32" t="s">
        <v>18</v>
      </c>
      <c r="H32" s="3" t="s">
        <v>355</v>
      </c>
      <c r="I32" t="s">
        <v>346</v>
      </c>
    </row>
    <row r="33" spans="1:9" x14ac:dyDescent="0.3">
      <c r="A33" s="7" t="s">
        <v>40</v>
      </c>
      <c r="B33" s="7" t="s">
        <v>48</v>
      </c>
      <c r="C33" s="7" t="s">
        <v>332</v>
      </c>
      <c r="D33" t="s">
        <v>378</v>
      </c>
      <c r="F33" t="s">
        <v>348</v>
      </c>
      <c r="G33" t="s">
        <v>349</v>
      </c>
      <c r="H33" t="s">
        <v>17</v>
      </c>
      <c r="I33" t="s">
        <v>347</v>
      </c>
    </row>
    <row r="34" spans="1:9" x14ac:dyDescent="0.3">
      <c r="A34" t="s">
        <v>394</v>
      </c>
      <c r="B34" t="s">
        <v>18</v>
      </c>
      <c r="C34" s="3" t="s">
        <v>395</v>
      </c>
      <c r="D34" t="s">
        <v>379</v>
      </c>
    </row>
    <row r="35" spans="1:9" x14ac:dyDescent="0.3">
      <c r="A35" t="s">
        <v>396</v>
      </c>
      <c r="B35" t="s">
        <v>397</v>
      </c>
      <c r="C35" t="s">
        <v>253</v>
      </c>
      <c r="D35" t="s">
        <v>380</v>
      </c>
    </row>
    <row r="36" spans="1:9" x14ac:dyDescent="0.3">
      <c r="A36" t="s">
        <v>398</v>
      </c>
      <c r="B36" t="s">
        <v>370</v>
      </c>
      <c r="C36" t="s">
        <v>399</v>
      </c>
      <c r="D36" t="s">
        <v>381</v>
      </c>
    </row>
    <row r="37" spans="1:9" x14ac:dyDescent="0.3">
      <c r="A37" t="s">
        <v>400</v>
      </c>
      <c r="B37" t="s">
        <v>401</v>
      </c>
      <c r="D37" t="s">
        <v>382</v>
      </c>
    </row>
    <row r="38" spans="1:9" x14ac:dyDescent="0.3">
      <c r="A38" t="s">
        <v>402</v>
      </c>
      <c r="B38" t="s">
        <v>401</v>
      </c>
      <c r="D38" t="s">
        <v>383</v>
      </c>
    </row>
    <row r="39" spans="1:9" x14ac:dyDescent="0.3">
      <c r="A39" t="s">
        <v>403</v>
      </c>
      <c r="B39" t="s">
        <v>404</v>
      </c>
      <c r="C39" t="s">
        <v>15</v>
      </c>
      <c r="D39" t="s">
        <v>384</v>
      </c>
    </row>
    <row r="40" spans="1:9" x14ac:dyDescent="0.3">
      <c r="A40" t="s">
        <v>405</v>
      </c>
      <c r="B40" t="s">
        <v>228</v>
      </c>
      <c r="C40" t="s">
        <v>322</v>
      </c>
      <c r="D40" t="s">
        <v>385</v>
      </c>
    </row>
    <row r="41" spans="1:9" x14ac:dyDescent="0.3">
      <c r="A41" t="s">
        <v>406</v>
      </c>
      <c r="B41" t="s">
        <v>18</v>
      </c>
      <c r="C41" s="3" t="s">
        <v>195</v>
      </c>
      <c r="D41" t="s">
        <v>386</v>
      </c>
    </row>
    <row r="42" spans="1:9" ht="17.25" thickBot="1" x14ac:dyDescent="0.35"/>
    <row r="43" spans="1:9" ht="18" thickBot="1" x14ac:dyDescent="0.35">
      <c r="A43" s="19" t="s">
        <v>416</v>
      </c>
      <c r="B43" s="20"/>
      <c r="C43" s="20"/>
      <c r="D43" s="21"/>
    </row>
    <row r="44" spans="1:9" ht="17.25" x14ac:dyDescent="0.3">
      <c r="A44" s="2" t="s">
        <v>1</v>
      </c>
      <c r="B44" s="2" t="s">
        <v>2</v>
      </c>
      <c r="C44" s="2" t="s">
        <v>27</v>
      </c>
      <c r="D44" s="2" t="s">
        <v>4</v>
      </c>
    </row>
    <row r="45" spans="1:9" x14ac:dyDescent="0.3">
      <c r="A45" t="s">
        <v>417</v>
      </c>
      <c r="B45" t="s">
        <v>232</v>
      </c>
      <c r="C45" t="s">
        <v>225</v>
      </c>
      <c r="D45" t="s">
        <v>418</v>
      </c>
    </row>
    <row r="46" spans="1:9" x14ac:dyDescent="0.3">
      <c r="A46" t="s">
        <v>392</v>
      </c>
      <c r="B46" t="s">
        <v>11</v>
      </c>
      <c r="C46" t="s">
        <v>419</v>
      </c>
      <c r="D46" t="s">
        <v>420</v>
      </c>
    </row>
    <row r="47" spans="1:9" x14ac:dyDescent="0.3">
      <c r="A47" t="s">
        <v>20</v>
      </c>
      <c r="B47" t="s">
        <v>11</v>
      </c>
      <c r="C47" t="s">
        <v>77</v>
      </c>
      <c r="D47" t="s">
        <v>421</v>
      </c>
    </row>
    <row r="48" spans="1:9" x14ac:dyDescent="0.3">
      <c r="A48" t="s">
        <v>422</v>
      </c>
      <c r="B48" t="s">
        <v>370</v>
      </c>
      <c r="C48" t="s">
        <v>15</v>
      </c>
      <c r="D48" t="s">
        <v>388</v>
      </c>
    </row>
    <row r="49" spans="1:4" x14ac:dyDescent="0.3">
      <c r="A49" t="s">
        <v>423</v>
      </c>
      <c r="B49" t="s">
        <v>341</v>
      </c>
      <c r="C49" s="3" t="s">
        <v>411</v>
      </c>
      <c r="D49" t="s">
        <v>389</v>
      </c>
    </row>
    <row r="50" spans="1:4" x14ac:dyDescent="0.3">
      <c r="A50" t="s">
        <v>424</v>
      </c>
      <c r="B50" t="s">
        <v>228</v>
      </c>
      <c r="C50" t="s">
        <v>426</v>
      </c>
      <c r="D50" t="s">
        <v>390</v>
      </c>
    </row>
    <row r="51" spans="1:4" x14ac:dyDescent="0.3">
      <c r="A51" t="s">
        <v>425</v>
      </c>
      <c r="B51" t="s">
        <v>413</v>
      </c>
      <c r="C51" s="3" t="s">
        <v>19</v>
      </c>
      <c r="D51" t="s">
        <v>391</v>
      </c>
    </row>
  </sheetData>
  <mergeCells count="9">
    <mergeCell ref="A43:D43"/>
    <mergeCell ref="K1:N1"/>
    <mergeCell ref="K19:N19"/>
    <mergeCell ref="F1:I1"/>
    <mergeCell ref="F15:I15"/>
    <mergeCell ref="F27:I27"/>
    <mergeCell ref="A1:D1"/>
    <mergeCell ref="A12:D12"/>
    <mergeCell ref="A30:D30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15" sqref="I15"/>
    </sheetView>
  </sheetViews>
  <sheetFormatPr defaultRowHeight="16.5" x14ac:dyDescent="0.3"/>
  <cols>
    <col min="1" max="4" width="13.625" customWidth="1"/>
  </cols>
  <sheetData>
    <row r="1" spans="1:4" ht="18" thickBot="1" x14ac:dyDescent="0.35">
      <c r="A1" s="19" t="s">
        <v>356</v>
      </c>
      <c r="B1" s="20"/>
      <c r="C1" s="20"/>
      <c r="D1" s="21"/>
    </row>
    <row r="2" spans="1:4" ht="17.25" x14ac:dyDescent="0.3">
      <c r="A2" s="2" t="s">
        <v>1</v>
      </c>
      <c r="B2" s="2" t="s">
        <v>2</v>
      </c>
      <c r="C2" s="2" t="s">
        <v>27</v>
      </c>
      <c r="D2" s="2" t="s">
        <v>4</v>
      </c>
    </row>
    <row r="3" spans="1:4" x14ac:dyDescent="0.3">
      <c r="A3" t="s">
        <v>541</v>
      </c>
      <c r="B3" t="s">
        <v>11</v>
      </c>
      <c r="C3" t="s">
        <v>14</v>
      </c>
      <c r="D3" t="s">
        <v>357</v>
      </c>
    </row>
    <row r="4" spans="1:4" x14ac:dyDescent="0.3">
      <c r="A4" t="s">
        <v>542</v>
      </c>
      <c r="B4" t="s">
        <v>233</v>
      </c>
      <c r="C4" t="s">
        <v>77</v>
      </c>
      <c r="D4" t="s">
        <v>114</v>
      </c>
    </row>
    <row r="5" spans="1:4" x14ac:dyDescent="0.3">
      <c r="A5" t="s">
        <v>543</v>
      </c>
      <c r="B5" t="s">
        <v>366</v>
      </c>
      <c r="C5" t="s">
        <v>15</v>
      </c>
      <c r="D5" t="s">
        <v>289</v>
      </c>
    </row>
    <row r="6" spans="1:4" x14ac:dyDescent="0.3">
      <c r="A6" t="s">
        <v>544</v>
      </c>
      <c r="B6" t="s">
        <v>309</v>
      </c>
      <c r="C6" t="s">
        <v>15</v>
      </c>
      <c r="D6" t="s">
        <v>290</v>
      </c>
    </row>
    <row r="7" spans="1:4" x14ac:dyDescent="0.3">
      <c r="A7" t="s">
        <v>545</v>
      </c>
      <c r="B7" t="s">
        <v>312</v>
      </c>
      <c r="C7" t="s">
        <v>15</v>
      </c>
      <c r="D7" t="s">
        <v>164</v>
      </c>
    </row>
    <row r="8" spans="1:4" x14ac:dyDescent="0.3">
      <c r="A8" t="s">
        <v>546</v>
      </c>
      <c r="B8" t="s">
        <v>11</v>
      </c>
      <c r="C8">
        <v>0</v>
      </c>
      <c r="D8" t="s">
        <v>158</v>
      </c>
    </row>
    <row r="9" spans="1:4" x14ac:dyDescent="0.3">
      <c r="A9" t="s">
        <v>547</v>
      </c>
      <c r="B9" t="s">
        <v>16</v>
      </c>
      <c r="C9" t="s">
        <v>322</v>
      </c>
      <c r="D9" t="s">
        <v>291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3" sqref="A3:A8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  <col min="11" max="14" width="13.625" customWidth="1"/>
  </cols>
  <sheetData>
    <row r="1" spans="1:9" ht="18" thickBot="1" x14ac:dyDescent="0.35">
      <c r="A1" s="19" t="s">
        <v>464</v>
      </c>
      <c r="B1" s="20"/>
      <c r="C1" s="20"/>
      <c r="D1" s="21"/>
      <c r="F1" s="19" t="s">
        <v>498</v>
      </c>
      <c r="G1" s="20"/>
      <c r="H1" s="20"/>
      <c r="I1" s="21"/>
    </row>
    <row r="2" spans="1:9" ht="17.25" x14ac:dyDescent="0.3">
      <c r="A2" s="2" t="s">
        <v>1</v>
      </c>
      <c r="B2" s="2" t="s">
        <v>2</v>
      </c>
      <c r="C2" s="2" t="s">
        <v>27</v>
      </c>
      <c r="D2" s="2" t="s">
        <v>4</v>
      </c>
      <c r="F2" s="2" t="s">
        <v>1</v>
      </c>
      <c r="G2" s="2" t="s">
        <v>2</v>
      </c>
      <c r="H2" s="2" t="s">
        <v>27</v>
      </c>
      <c r="I2" s="2" t="s">
        <v>4</v>
      </c>
    </row>
    <row r="3" spans="1:9" x14ac:dyDescent="0.3">
      <c r="A3" t="s">
        <v>470</v>
      </c>
      <c r="B3" t="s">
        <v>11</v>
      </c>
      <c r="C3" t="s">
        <v>471</v>
      </c>
      <c r="D3" t="s">
        <v>465</v>
      </c>
      <c r="F3" t="s">
        <v>504</v>
      </c>
      <c r="G3" t="s">
        <v>505</v>
      </c>
      <c r="H3" t="s">
        <v>506</v>
      </c>
      <c r="I3" t="s">
        <v>499</v>
      </c>
    </row>
    <row r="4" spans="1:9" x14ac:dyDescent="0.3">
      <c r="A4" t="s">
        <v>40</v>
      </c>
      <c r="B4" t="s">
        <v>472</v>
      </c>
      <c r="C4" t="s">
        <v>77</v>
      </c>
      <c r="D4" t="s">
        <v>235</v>
      </c>
      <c r="F4" t="s">
        <v>482</v>
      </c>
      <c r="G4" t="s">
        <v>483</v>
      </c>
      <c r="H4" t="s">
        <v>507</v>
      </c>
      <c r="I4" t="s">
        <v>500</v>
      </c>
    </row>
    <row r="5" spans="1:9" x14ac:dyDescent="0.3">
      <c r="A5" t="s">
        <v>549</v>
      </c>
      <c r="B5" t="s">
        <v>16</v>
      </c>
      <c r="C5" t="s">
        <v>473</v>
      </c>
      <c r="D5" t="s">
        <v>466</v>
      </c>
      <c r="F5" t="s">
        <v>534</v>
      </c>
      <c r="G5" t="s">
        <v>508</v>
      </c>
      <c r="H5">
        <v>0</v>
      </c>
      <c r="I5" t="s">
        <v>501</v>
      </c>
    </row>
    <row r="6" spans="1:9" x14ac:dyDescent="0.3">
      <c r="A6" t="s">
        <v>550</v>
      </c>
      <c r="B6" t="s">
        <v>16</v>
      </c>
      <c r="D6" t="s">
        <v>467</v>
      </c>
      <c r="F6" t="s">
        <v>509</v>
      </c>
      <c r="G6" t="s">
        <v>510</v>
      </c>
      <c r="H6" t="s">
        <v>511</v>
      </c>
      <c r="I6" t="s">
        <v>502</v>
      </c>
    </row>
    <row r="7" spans="1:9" x14ac:dyDescent="0.3">
      <c r="A7" t="s">
        <v>551</v>
      </c>
      <c r="B7" t="s">
        <v>123</v>
      </c>
      <c r="C7" t="s">
        <v>15</v>
      </c>
      <c r="D7" t="s">
        <v>468</v>
      </c>
      <c r="F7" t="s">
        <v>512</v>
      </c>
      <c r="G7" t="s">
        <v>513</v>
      </c>
      <c r="H7" s="3" t="s">
        <v>514</v>
      </c>
      <c r="I7" t="s">
        <v>503</v>
      </c>
    </row>
    <row r="8" spans="1:9" x14ac:dyDescent="0.3">
      <c r="A8" t="s">
        <v>552</v>
      </c>
      <c r="B8" t="s">
        <v>16</v>
      </c>
      <c r="C8" t="s">
        <v>322</v>
      </c>
      <c r="D8" t="s">
        <v>469</v>
      </c>
      <c r="F8" t="s">
        <v>515</v>
      </c>
      <c r="G8" t="s">
        <v>516</v>
      </c>
      <c r="H8">
        <v>0</v>
      </c>
      <c r="I8" t="s">
        <v>517</v>
      </c>
    </row>
    <row r="9" spans="1:9" ht="17.25" thickBot="1" x14ac:dyDescent="0.35"/>
    <row r="10" spans="1:9" ht="18" thickBot="1" x14ac:dyDescent="0.35">
      <c r="A10" s="19" t="s">
        <v>474</v>
      </c>
      <c r="B10" s="20"/>
      <c r="C10" s="20"/>
      <c r="D10" s="21"/>
      <c r="F10" s="19" t="s">
        <v>519</v>
      </c>
      <c r="G10" s="20"/>
      <c r="H10" s="20"/>
      <c r="I10" s="21"/>
    </row>
    <row r="11" spans="1:9" ht="17.25" x14ac:dyDescent="0.3">
      <c r="A11" s="2" t="s">
        <v>1</v>
      </c>
      <c r="B11" s="2" t="s">
        <v>2</v>
      </c>
      <c r="C11" s="2" t="s">
        <v>27</v>
      </c>
      <c r="D11" s="2" t="s">
        <v>4</v>
      </c>
      <c r="F11" s="2" t="s">
        <v>1</v>
      </c>
      <c r="G11" s="2" t="s">
        <v>2</v>
      </c>
      <c r="H11" s="2" t="s">
        <v>27</v>
      </c>
      <c r="I11" s="2" t="s">
        <v>4</v>
      </c>
    </row>
    <row r="12" spans="1:9" x14ac:dyDescent="0.3">
      <c r="A12" t="s">
        <v>482</v>
      </c>
      <c r="B12" t="s">
        <v>483</v>
      </c>
      <c r="C12" t="s">
        <v>484</v>
      </c>
      <c r="D12" t="s">
        <v>475</v>
      </c>
      <c r="F12" t="s">
        <v>523</v>
      </c>
      <c r="G12" t="s">
        <v>516</v>
      </c>
      <c r="H12" t="s">
        <v>524</v>
      </c>
      <c r="I12" t="s">
        <v>518</v>
      </c>
    </row>
    <row r="13" spans="1:9" x14ac:dyDescent="0.3">
      <c r="A13" t="s">
        <v>485</v>
      </c>
      <c r="B13" t="s">
        <v>486</v>
      </c>
      <c r="D13" t="s">
        <v>477</v>
      </c>
      <c r="F13" t="s">
        <v>525</v>
      </c>
      <c r="G13" t="s">
        <v>526</v>
      </c>
      <c r="H13" t="s">
        <v>531</v>
      </c>
      <c r="I13" t="s">
        <v>520</v>
      </c>
    </row>
    <row r="14" spans="1:9" x14ac:dyDescent="0.3">
      <c r="A14" t="s">
        <v>487</v>
      </c>
      <c r="B14" t="s">
        <v>486</v>
      </c>
      <c r="D14" t="s">
        <v>478</v>
      </c>
      <c r="F14" t="s">
        <v>527</v>
      </c>
      <c r="G14" t="s">
        <v>529</v>
      </c>
      <c r="H14" t="s">
        <v>532</v>
      </c>
      <c r="I14" t="s">
        <v>500</v>
      </c>
    </row>
    <row r="15" spans="1:9" x14ac:dyDescent="0.3">
      <c r="A15" t="s">
        <v>488</v>
      </c>
      <c r="B15" t="s">
        <v>489</v>
      </c>
      <c r="C15" t="s">
        <v>490</v>
      </c>
      <c r="D15" t="s">
        <v>476</v>
      </c>
      <c r="F15" t="s">
        <v>504</v>
      </c>
      <c r="G15" t="s">
        <v>483</v>
      </c>
      <c r="H15" t="s">
        <v>533</v>
      </c>
      <c r="I15" t="s">
        <v>521</v>
      </c>
    </row>
    <row r="16" spans="1:9" x14ac:dyDescent="0.3">
      <c r="A16" t="s">
        <v>491</v>
      </c>
      <c r="B16" t="s">
        <v>492</v>
      </c>
      <c r="C16" s="3" t="s">
        <v>493</v>
      </c>
      <c r="D16" t="s">
        <v>479</v>
      </c>
      <c r="F16" t="s">
        <v>528</v>
      </c>
      <c r="G16" t="s">
        <v>486</v>
      </c>
      <c r="H16" t="s">
        <v>530</v>
      </c>
      <c r="I16" t="s">
        <v>522</v>
      </c>
    </row>
    <row r="17" spans="1:4" x14ac:dyDescent="0.3">
      <c r="A17" t="s">
        <v>496</v>
      </c>
      <c r="B17" t="s">
        <v>486</v>
      </c>
      <c r="C17" t="s">
        <v>497</v>
      </c>
      <c r="D17" t="s">
        <v>480</v>
      </c>
    </row>
    <row r="18" spans="1:4" x14ac:dyDescent="0.3">
      <c r="A18" t="s">
        <v>494</v>
      </c>
      <c r="B18" t="s">
        <v>483</v>
      </c>
      <c r="C18" t="s">
        <v>495</v>
      </c>
      <c r="D18" t="s">
        <v>481</v>
      </c>
    </row>
  </sheetData>
  <mergeCells count="4">
    <mergeCell ref="A1:D1"/>
    <mergeCell ref="A10:D10"/>
    <mergeCell ref="F1:I1"/>
    <mergeCell ref="F10:I1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0" sqref="F10"/>
    </sheetView>
  </sheetViews>
  <sheetFormatPr defaultRowHeight="16.5" x14ac:dyDescent="0.3"/>
  <sheetData>
    <row r="1" spans="1:12" x14ac:dyDescent="0.3">
      <c r="A1" t="s">
        <v>304</v>
      </c>
      <c r="B1" t="str">
        <f t="shared" ref="B1:B16" si="0">A1 &amp; " = " &amp; LEFT(A1, 2) &amp; MID(A1, 4, LEN(A1) - 2)</f>
        <v>fl_writer = flwriter</v>
      </c>
    </row>
    <row r="2" spans="1:12" x14ac:dyDescent="0.3">
      <c r="A2" t="s">
        <v>307</v>
      </c>
      <c r="B2" t="str">
        <f t="shared" si="0"/>
        <v>fl_pw = flpw</v>
      </c>
    </row>
    <row r="3" spans="1:12" x14ac:dyDescent="0.3">
      <c r="B3" t="e">
        <f t="shared" si="0"/>
        <v>#VALUE!</v>
      </c>
    </row>
    <row r="4" spans="1:12" x14ac:dyDescent="0.3">
      <c r="B4" t="e">
        <f t="shared" si="0"/>
        <v>#VALUE!</v>
      </c>
    </row>
    <row r="5" spans="1:12" x14ac:dyDescent="0.3">
      <c r="B5" t="e">
        <f t="shared" si="0"/>
        <v>#VALUE!</v>
      </c>
      <c r="K5" s="7" t="s">
        <v>40</v>
      </c>
      <c r="L5" t="str">
        <f>K5&amp;PROPER(LEFT(K5,2))&amp;MID(K5, 3, LEN(K5)-2)&amp;"(rs.getString("""&amp;K5&amp;"""));"</f>
        <v>mi_idMi_id(rs.getString("mi_id"));</v>
      </c>
    </row>
    <row r="6" spans="1:12" x14ac:dyDescent="0.3">
      <c r="B6" t="e">
        <f t="shared" si="0"/>
        <v>#VALUE!</v>
      </c>
      <c r="K6" s="7" t="s">
        <v>41</v>
      </c>
    </row>
    <row r="7" spans="1:12" x14ac:dyDescent="0.3">
      <c r="A7" t="s">
        <v>298</v>
      </c>
      <c r="B7" t="str">
        <f t="shared" si="0"/>
        <v>fl_idx = flidx</v>
      </c>
      <c r="K7" s="7" t="s">
        <v>42</v>
      </c>
    </row>
    <row r="8" spans="1:12" x14ac:dyDescent="0.3">
      <c r="A8" t="s">
        <v>301</v>
      </c>
      <c r="B8" t="str">
        <f t="shared" si="0"/>
        <v>fl_ismem = flismem</v>
      </c>
      <c r="K8" s="7" t="s">
        <v>43</v>
      </c>
    </row>
    <row r="9" spans="1:12" x14ac:dyDescent="0.3">
      <c r="A9" t="s">
        <v>304</v>
      </c>
      <c r="B9" t="str">
        <f t="shared" si="0"/>
        <v>fl_writer = flwriter</v>
      </c>
      <c r="K9" s="7" t="s">
        <v>44</v>
      </c>
    </row>
    <row r="10" spans="1:12" x14ac:dyDescent="0.3">
      <c r="A10" t="s">
        <v>307</v>
      </c>
      <c r="B10" t="str">
        <f t="shared" si="0"/>
        <v>fl_pw = flpw</v>
      </c>
      <c r="K10" s="7" t="s">
        <v>45</v>
      </c>
    </row>
    <row r="11" spans="1:12" x14ac:dyDescent="0.3">
      <c r="A11" t="s">
        <v>308</v>
      </c>
      <c r="B11" t="str">
        <f t="shared" si="0"/>
        <v>fl_title = fltitle</v>
      </c>
      <c r="K11" s="7" t="s">
        <v>46</v>
      </c>
    </row>
    <row r="12" spans="1:12" x14ac:dyDescent="0.3">
      <c r="A12" t="s">
        <v>311</v>
      </c>
      <c r="B12" t="str">
        <f t="shared" si="0"/>
        <v>fl_content = flcontent</v>
      </c>
      <c r="K12" s="7" t="s">
        <v>47</v>
      </c>
    </row>
    <row r="13" spans="1:12" x14ac:dyDescent="0.3">
      <c r="A13" t="s">
        <v>316</v>
      </c>
      <c r="B13" t="str">
        <f t="shared" si="0"/>
        <v>fl_reply = flreply</v>
      </c>
      <c r="K13" s="7" t="s">
        <v>54</v>
      </c>
    </row>
    <row r="14" spans="1:12" x14ac:dyDescent="0.3">
      <c r="A14" t="s">
        <v>317</v>
      </c>
      <c r="B14" t="str">
        <f t="shared" si="0"/>
        <v>fl_read = flread</v>
      </c>
      <c r="K14" s="7" t="s">
        <v>56</v>
      </c>
    </row>
    <row r="15" spans="1:12" x14ac:dyDescent="0.3">
      <c r="A15" t="s">
        <v>318</v>
      </c>
      <c r="B15" t="str">
        <f t="shared" si="0"/>
        <v>fl_ip = flip</v>
      </c>
      <c r="E15" t="s">
        <v>317</v>
      </c>
      <c r="F15" t="str">
        <f>E15 &amp; " = " &amp; LEFT(E15, 3) &amp; MID(E15, 5, LEN(E15) - 2)</f>
        <v>fl_read = fl_ead</v>
      </c>
      <c r="K15" s="7" t="s">
        <v>58</v>
      </c>
    </row>
    <row r="16" spans="1:12" x14ac:dyDescent="0.3">
      <c r="A16" t="s">
        <v>320</v>
      </c>
      <c r="B16" t="str">
        <f t="shared" si="0"/>
        <v>fl_isview = flisview</v>
      </c>
      <c r="E16" t="s">
        <v>537</v>
      </c>
      <c r="F16" t="str">
        <f t="shared" ref="F16" si="1">E16 &amp; " = " &amp; LEFT(E16, 2) &amp; MID(E16, 4, LEN(E16) - 2)</f>
        <v>fld_ismem = fl_ismem</v>
      </c>
      <c r="K16" s="7" t="s">
        <v>59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관리자</vt:lpstr>
      <vt:lpstr>회원</vt:lpstr>
      <vt:lpstr>상품</vt:lpstr>
      <vt:lpstr>주문</vt:lpstr>
      <vt:lpstr>게시판</vt:lpstr>
      <vt:lpstr>test</vt:lpstr>
      <vt:lpstr>기타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2023-05-16T01:36:13Z</dcterms:created>
  <dcterms:modified xsi:type="dcterms:W3CDTF">2023-07-21T09:17:27Z</dcterms:modified>
</cp:coreProperties>
</file>