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xikeene/Documents/Research/diverse_collections/RT_qPCR/"/>
    </mc:Choice>
  </mc:AlternateContent>
  <xr:revisionPtr revIDLastSave="0" documentId="8_{08D72A09-81F4-5B4B-B975-5EA4A24204C4}" xr6:coauthVersionLast="47" xr6:coauthVersionMax="47" xr10:uidLastSave="{00000000-0000-0000-0000-000000000000}"/>
  <bookViews>
    <workbookView xWindow="0" yWindow="500" windowWidth="28800" windowHeight="15980" xr2:uid="{B8C42D12-2C26-4FF1-BD45-0920706209D2}"/>
  </bookViews>
  <sheets>
    <sheet name="Wabash St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9" i="4" l="1"/>
  <c r="L47" i="4"/>
  <c r="L46" i="4"/>
  <c r="L45" i="4"/>
  <c r="H47" i="4"/>
  <c r="H46" i="4"/>
  <c r="H45" i="4"/>
  <c r="D47" i="4"/>
  <c r="D46" i="4"/>
  <c r="D45" i="4"/>
  <c r="D32" i="4"/>
  <c r="D31" i="4"/>
  <c r="D30" i="4"/>
  <c r="D24" i="4"/>
  <c r="D23" i="4"/>
  <c r="D22" i="4"/>
  <c r="G49" i="4"/>
  <c r="C49" i="4"/>
  <c r="C33" i="4"/>
  <c r="C25" i="4"/>
  <c r="L49" i="4" l="1"/>
  <c r="H49" i="4"/>
  <c r="D49" i="4"/>
  <c r="D33" i="4"/>
  <c r="D25" i="4"/>
</calcChain>
</file>

<file path=xl/sharedStrings.xml><?xml version="1.0" encoding="utf-8"?>
<sst xmlns="http://schemas.openxmlformats.org/spreadsheetml/2006/main" count="440" uniqueCount="142">
  <si>
    <t>1x</t>
  </si>
  <si>
    <t>RNA</t>
  </si>
  <si>
    <t>MDS-911</t>
  </si>
  <si>
    <t>dNTPs</t>
  </si>
  <si>
    <t>Pipette to mix and incubate at 65C for 5 minutes.</t>
  </si>
  <si>
    <t>0.1M DTT</t>
  </si>
  <si>
    <t>1:32 MRT</t>
  </si>
  <si>
    <t>Mashup Reverse Transcription Protocol (RNA ---&gt; cDNA)</t>
  </si>
  <si>
    <t>In each tube combine the following:</t>
  </si>
  <si>
    <t># rxns. +10%</t>
  </si>
  <si>
    <t>Water</t>
  </si>
  <si>
    <t>While waiting for incubation, prepare the following:</t>
  </si>
  <si>
    <t>5X FS Buffer</t>
  </si>
  <si>
    <t>Place reactions on ice for &gt;1 minute</t>
  </si>
  <si>
    <t>Add 6ul of mastermix to RNA mix, mix by pipetting</t>
  </si>
  <si>
    <t>Incubate at 50C for 60 min followed by 80C for 10 min to heat inactivate</t>
  </si>
  <si>
    <t>Following RT, dilute in 90ul sterile water</t>
  </si>
  <si>
    <t>Forward/Reverse primer mix (10uM each)</t>
  </si>
  <si>
    <t>Template DNA</t>
  </si>
  <si>
    <t>*** Can change amount/concentration of template DNA added if needed.</t>
  </si>
  <si>
    <t>**If primers arent mixed use 0.5uL per 1x reaction for each primer. (ex. for 26 samples add 13uL of each primer)</t>
  </si>
  <si>
    <t>T/cycler program</t>
  </si>
  <si>
    <t>Initial Denaturation</t>
  </si>
  <si>
    <t>95C</t>
  </si>
  <si>
    <t>Denaturation</t>
  </si>
  <si>
    <t>|</t>
  </si>
  <si>
    <t>Extenstion</t>
  </si>
  <si>
    <t>60C</t>
  </si>
  <si>
    <t>| 40x</t>
  </si>
  <si>
    <t>Label the appropriate number of 0.2ml tubes for each sample</t>
  </si>
  <si>
    <t>Make the followning mastermix in a 1.5ml tube</t>
  </si>
  <si>
    <t>///</t>
  </si>
  <si>
    <t>Set up the lightcycler with the following conditions</t>
  </si>
  <si>
    <t>30 sec</t>
  </si>
  <si>
    <t>Add 2.5ul of sample to the appropriate wells</t>
  </si>
  <si>
    <t>1 min</t>
  </si>
  <si>
    <t>15 sec</t>
  </si>
  <si>
    <t>melt curve</t>
  </si>
  <si>
    <t>Platemap</t>
  </si>
  <si>
    <t>A</t>
  </si>
  <si>
    <t>B</t>
  </si>
  <si>
    <t>C</t>
  </si>
  <si>
    <t>D</t>
  </si>
  <si>
    <t>E</t>
  </si>
  <si>
    <t>F</t>
  </si>
  <si>
    <t>G</t>
  </si>
  <si>
    <t>H</t>
  </si>
  <si>
    <t>Dispense 7.5ul of master mix into the appropriate wells in a qPCR plate</t>
  </si>
  <si>
    <t>Rpl</t>
  </si>
  <si>
    <t>/////</t>
  </si>
  <si>
    <t>Luna universal qPCR Master Mix</t>
  </si>
  <si>
    <t>Luna Universal  qPCR Protocol</t>
  </si>
  <si>
    <t>RpL32</t>
  </si>
  <si>
    <t>Penn_F_1</t>
  </si>
  <si>
    <t>Penn_F_2</t>
  </si>
  <si>
    <t>Penn_F_3</t>
  </si>
  <si>
    <t>Penn_F_4</t>
  </si>
  <si>
    <t>Penn_F_5</t>
  </si>
  <si>
    <t>Penn_F_6</t>
  </si>
  <si>
    <t>Penn_F_7</t>
  </si>
  <si>
    <t>Penn_F_8</t>
  </si>
  <si>
    <t>Penn_F_9</t>
  </si>
  <si>
    <t>Penn_F_10</t>
  </si>
  <si>
    <t>Penn_F_11</t>
  </si>
  <si>
    <t>Penn_F_12</t>
  </si>
  <si>
    <t>Penn_M_1</t>
  </si>
  <si>
    <t>Penn_M_2</t>
  </si>
  <si>
    <t>Penn_M_3</t>
  </si>
  <si>
    <t>Penn_M_4</t>
  </si>
  <si>
    <t>Penn_M_5</t>
  </si>
  <si>
    <t>Penn_M_6</t>
  </si>
  <si>
    <t>Penn_M_7</t>
  </si>
  <si>
    <t>Penn_M_8</t>
  </si>
  <si>
    <t>Penn_M_9</t>
  </si>
  <si>
    <t>Penn_M_10</t>
  </si>
  <si>
    <t>Penn_M_11</t>
  </si>
  <si>
    <t>Penn_M_12</t>
  </si>
  <si>
    <t>Penn_M_13</t>
  </si>
  <si>
    <t>Penn_M_14</t>
  </si>
  <si>
    <t>Penn_M_15</t>
  </si>
  <si>
    <t>Penn_M_16</t>
  </si>
  <si>
    <t>Penn_M_17</t>
  </si>
  <si>
    <t>Penn_M_18</t>
  </si>
  <si>
    <t>Penn_M_19</t>
  </si>
  <si>
    <t>Penn_M_20</t>
  </si>
  <si>
    <t>Ext_Ctrl</t>
  </si>
  <si>
    <t>Maine_F_1</t>
  </si>
  <si>
    <t>Maine_F_2</t>
  </si>
  <si>
    <t>Maine_F_3</t>
  </si>
  <si>
    <t>Maine_F_4</t>
  </si>
  <si>
    <t>Maine_F_5</t>
  </si>
  <si>
    <t>Maine_F_6</t>
  </si>
  <si>
    <t>Maine_F_7</t>
  </si>
  <si>
    <t>Maine_F_8</t>
  </si>
  <si>
    <t>Maine_F_9</t>
  </si>
  <si>
    <t>Maine_F_10</t>
  </si>
  <si>
    <t>Maine_F_11</t>
  </si>
  <si>
    <t>Maine_F_12</t>
  </si>
  <si>
    <t>Maine_M_1</t>
  </si>
  <si>
    <t>Maine_M_2</t>
  </si>
  <si>
    <t>Maine_M_3</t>
  </si>
  <si>
    <t>Maine_M_4</t>
  </si>
  <si>
    <t>Maine_M_5</t>
  </si>
  <si>
    <t>Maine_M_6</t>
  </si>
  <si>
    <t>Maine_M_7</t>
  </si>
  <si>
    <t>Maine_M_8</t>
  </si>
  <si>
    <t>Maine_M_9</t>
  </si>
  <si>
    <t>Maine_M_10</t>
  </si>
  <si>
    <t>Maine_M_11</t>
  </si>
  <si>
    <t>Maine_M_12</t>
  </si>
  <si>
    <t>Maine_M_13</t>
  </si>
  <si>
    <t>Maine_M_14</t>
  </si>
  <si>
    <t>Maine_M_15</t>
  </si>
  <si>
    <t>Maine_M_16</t>
  </si>
  <si>
    <t>Maine_M_17</t>
  </si>
  <si>
    <t>Maine_M_18</t>
  </si>
  <si>
    <t>Maine_M_19</t>
  </si>
  <si>
    <t>Maine_M_20</t>
  </si>
  <si>
    <t>Ohio_F_1</t>
  </si>
  <si>
    <t>Ohio_F_2</t>
  </si>
  <si>
    <t>Ohio_F_3</t>
  </si>
  <si>
    <t>Ohio_F_4</t>
  </si>
  <si>
    <t>Ohio_M_13</t>
  </si>
  <si>
    <t>Ohio_M_1</t>
  </si>
  <si>
    <t>Ohio_M_2</t>
  </si>
  <si>
    <t>Ohio_M_3</t>
  </si>
  <si>
    <t>Ohio_M_4</t>
  </si>
  <si>
    <t>Ohio_M_5</t>
  </si>
  <si>
    <t>Ohio_M_6</t>
  </si>
  <si>
    <t>Ohio_M_7</t>
  </si>
  <si>
    <t>Ohio_M_8</t>
  </si>
  <si>
    <t>Ohio_M_9</t>
  </si>
  <si>
    <t>Ohio_M_10</t>
  </si>
  <si>
    <t>Ohio_M_11</t>
  </si>
  <si>
    <t>Ohio_M_12</t>
  </si>
  <si>
    <t>cDNA_neg</t>
  </si>
  <si>
    <t>cDNA_pos</t>
  </si>
  <si>
    <t>Galbut (1600/1601)</t>
  </si>
  <si>
    <t>Galbut (2165/2170)</t>
  </si>
  <si>
    <t>Galbut virus (1600/1601)</t>
  </si>
  <si>
    <t>Galbut virus (2165/2170)</t>
  </si>
  <si>
    <r>
      <rPr>
        <b/>
        <sz val="16"/>
        <color theme="1"/>
        <rFont val="Calibri"/>
        <family val="2"/>
        <scheme val="minor"/>
      </rPr>
      <t>Purpose:</t>
    </r>
    <r>
      <rPr>
        <sz val="16"/>
        <color theme="1"/>
        <rFont val="Calibri"/>
        <family val="2"/>
        <scheme val="minor"/>
      </rPr>
      <t xml:space="preserve"> This protocol will be used to reverse transcribe RNA into cDNA from the wild fly collections occurring in the summer of 2023. This RT will be perfromed on 01/02/2024. The qPCRs will be run over 1/2/24-1/3/24.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</si>
</sst>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6" fillId="0" borderId="0" xfId="0" applyFont="1"/>
    <xf numFmtId="0" fontId="5" fillId="0" borderId="0" xfId="0" applyFont="1"/>
    <xf numFmtId="0" fontId="0" fillId="2" borderId="0" xfId="0" applyFill="1"/>
    <xf numFmtId="0" fontId="0" fillId="0" borderId="1" xfId="0" applyBorder="1"/>
    <xf numFmtId="0" fontId="7" fillId="0" borderId="0" xfId="0" applyFont="1"/>
    <xf numFmtId="0" fontId="6" fillId="2" borderId="0" xfId="0" applyFont="1" applyFill="1"/>
    <xf numFmtId="0" fontId="6" fillId="0" borderId="0" xfId="0" applyFont="1" applyAlignment="1">
      <alignment horizontal="right"/>
    </xf>
    <xf numFmtId="0" fontId="6" fillId="0" borderId="1" xfId="0" applyFont="1" applyBorder="1" applyAlignment="1">
      <alignment horizontal="right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8" fillId="0" borderId="0" xfId="0" applyFont="1"/>
    <xf numFmtId="0" fontId="4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2" fillId="0" borderId="1" xfId="0" applyFont="1" applyBorder="1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3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horizontal="center" vertical="center" wrapText="1"/>
    </xf>
    <xf numFmtId="0" fontId="13" fillId="2" borderId="1" xfId="0" applyFont="1" applyFill="1" applyBorder="1"/>
    <xf numFmtId="0" fontId="13" fillId="4" borderId="1" xfId="0" applyFont="1" applyFill="1" applyBorder="1"/>
    <xf numFmtId="0" fontId="13" fillId="0" borderId="1" xfId="0" applyFont="1" applyBorder="1"/>
    <xf numFmtId="0" fontId="13" fillId="3" borderId="1" xfId="0" applyFont="1" applyFill="1" applyBorder="1"/>
    <xf numFmtId="0" fontId="13" fillId="5" borderId="1" xfId="0" applyFont="1" applyFill="1" applyBorder="1"/>
    <xf numFmtId="0" fontId="13" fillId="6" borderId="1" xfId="0" applyFont="1" applyFill="1" applyBorder="1"/>
    <xf numFmtId="0" fontId="1" fillId="0" borderId="0" xfId="0" applyFont="1"/>
    <xf numFmtId="0" fontId="1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3D2FF"/>
      <color rgb="FFF7DCCE"/>
      <color rgb="FFFFA5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081EF-699D-E843-8F6F-B8F5022B240D}">
  <sheetPr>
    <pageSetUpPr fitToPage="1"/>
  </sheetPr>
  <dimension ref="A1:M95"/>
  <sheetViews>
    <sheetView tabSelected="1" topLeftCell="A93" workbookViewId="0">
      <selection sqref="A1:M95"/>
    </sheetView>
  </sheetViews>
  <sheetFormatPr baseColWidth="10" defaultRowHeight="15" x14ac:dyDescent="0.2"/>
  <cols>
    <col min="1" max="1" width="25.6640625" customWidth="1"/>
    <col min="5" max="5" width="24" customWidth="1"/>
  </cols>
  <sheetData>
    <row r="1" spans="1:13" x14ac:dyDescent="0.2">
      <c r="A1" s="22" t="s">
        <v>141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x14ac:dyDescent="0.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x14ac:dyDescent="0.2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  <row r="4" spans="1:13" ht="21" x14ac:dyDescent="0.25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</row>
    <row r="5" spans="1:13" x14ac:dyDescent="0.2">
      <c r="A5" s="17"/>
      <c r="B5" s="16">
        <v>1</v>
      </c>
      <c r="C5" s="16">
        <v>2</v>
      </c>
      <c r="D5" s="16">
        <v>3</v>
      </c>
      <c r="E5" s="16">
        <v>4</v>
      </c>
      <c r="F5" s="16">
        <v>5</v>
      </c>
      <c r="G5" s="16">
        <v>6</v>
      </c>
      <c r="H5" s="16">
        <v>7</v>
      </c>
      <c r="I5" s="16">
        <v>8</v>
      </c>
      <c r="J5" s="16">
        <v>9</v>
      </c>
      <c r="K5" s="16">
        <v>10</v>
      </c>
      <c r="L5" s="16">
        <v>11</v>
      </c>
      <c r="M5" s="16">
        <v>12</v>
      </c>
    </row>
    <row r="6" spans="1:13" ht="16" x14ac:dyDescent="0.2">
      <c r="A6" s="17" t="s">
        <v>39</v>
      </c>
      <c r="B6" s="23" t="s">
        <v>53</v>
      </c>
      <c r="C6" s="23" t="s">
        <v>54</v>
      </c>
      <c r="D6" s="23" t="s">
        <v>55</v>
      </c>
      <c r="E6" s="23" t="s">
        <v>56</v>
      </c>
      <c r="F6" s="23" t="s">
        <v>57</v>
      </c>
      <c r="G6" s="23" t="s">
        <v>58</v>
      </c>
      <c r="H6" s="23" t="s">
        <v>59</v>
      </c>
      <c r="I6" s="23" t="s">
        <v>60</v>
      </c>
      <c r="J6" s="23" t="s">
        <v>61</v>
      </c>
      <c r="K6" s="23" t="s">
        <v>62</v>
      </c>
      <c r="L6" s="23" t="s">
        <v>63</v>
      </c>
      <c r="M6" s="23" t="s">
        <v>64</v>
      </c>
    </row>
    <row r="7" spans="1:13" ht="16" x14ac:dyDescent="0.2">
      <c r="A7" s="17" t="s">
        <v>40</v>
      </c>
      <c r="B7" s="23" t="s">
        <v>65</v>
      </c>
      <c r="C7" s="23" t="s">
        <v>66</v>
      </c>
      <c r="D7" s="23" t="s">
        <v>67</v>
      </c>
      <c r="E7" s="23" t="s">
        <v>68</v>
      </c>
      <c r="F7" s="23" t="s">
        <v>69</v>
      </c>
      <c r="G7" s="23" t="s">
        <v>70</v>
      </c>
      <c r="H7" s="23" t="s">
        <v>71</v>
      </c>
      <c r="I7" s="23" t="s">
        <v>72</v>
      </c>
      <c r="J7" s="23" t="s">
        <v>73</v>
      </c>
      <c r="K7" s="23" t="s">
        <v>74</v>
      </c>
      <c r="L7" s="23" t="s">
        <v>75</v>
      </c>
      <c r="M7" s="23" t="s">
        <v>76</v>
      </c>
    </row>
    <row r="8" spans="1:13" ht="16" x14ac:dyDescent="0.2">
      <c r="A8" s="17" t="s">
        <v>41</v>
      </c>
      <c r="B8" s="23" t="s">
        <v>77</v>
      </c>
      <c r="C8" s="23" t="s">
        <v>78</v>
      </c>
      <c r="D8" s="23" t="s">
        <v>79</v>
      </c>
      <c r="E8" s="23" t="s">
        <v>80</v>
      </c>
      <c r="F8" s="23" t="s">
        <v>81</v>
      </c>
      <c r="G8" s="23" t="s">
        <v>82</v>
      </c>
      <c r="H8" s="23" t="s">
        <v>83</v>
      </c>
      <c r="I8" s="23" t="s">
        <v>84</v>
      </c>
      <c r="J8" s="24" t="s">
        <v>85</v>
      </c>
      <c r="K8" s="28" t="s">
        <v>136</v>
      </c>
      <c r="L8" s="28" t="s">
        <v>135</v>
      </c>
      <c r="M8" s="25"/>
    </row>
    <row r="9" spans="1:13" ht="16" x14ac:dyDescent="0.2">
      <c r="A9" s="17" t="s">
        <v>42</v>
      </c>
      <c r="B9" s="26" t="s">
        <v>86</v>
      </c>
      <c r="C9" s="26" t="s">
        <v>87</v>
      </c>
      <c r="D9" s="26" t="s">
        <v>88</v>
      </c>
      <c r="E9" s="26" t="s">
        <v>89</v>
      </c>
      <c r="F9" s="26" t="s">
        <v>90</v>
      </c>
      <c r="G9" s="26" t="s">
        <v>91</v>
      </c>
      <c r="H9" s="26" t="s">
        <v>92</v>
      </c>
      <c r="I9" s="26" t="s">
        <v>93</v>
      </c>
      <c r="J9" s="26" t="s">
        <v>94</v>
      </c>
      <c r="K9" s="26" t="s">
        <v>95</v>
      </c>
      <c r="L9" s="26" t="s">
        <v>96</v>
      </c>
      <c r="M9" s="26" t="s">
        <v>97</v>
      </c>
    </row>
    <row r="10" spans="1:13" ht="16" x14ac:dyDescent="0.2">
      <c r="A10" s="17" t="s">
        <v>43</v>
      </c>
      <c r="B10" s="26" t="s">
        <v>98</v>
      </c>
      <c r="C10" s="26" t="s">
        <v>99</v>
      </c>
      <c r="D10" s="26" t="s">
        <v>100</v>
      </c>
      <c r="E10" s="26" t="s">
        <v>101</v>
      </c>
      <c r="F10" s="26" t="s">
        <v>102</v>
      </c>
      <c r="G10" s="26" t="s">
        <v>103</v>
      </c>
      <c r="H10" s="26" t="s">
        <v>104</v>
      </c>
      <c r="I10" s="26" t="s">
        <v>105</v>
      </c>
      <c r="J10" s="26" t="s">
        <v>106</v>
      </c>
      <c r="K10" s="26" t="s">
        <v>107</v>
      </c>
      <c r="L10" s="26" t="s">
        <v>108</v>
      </c>
      <c r="M10" s="26" t="s">
        <v>109</v>
      </c>
    </row>
    <row r="11" spans="1:13" ht="16" x14ac:dyDescent="0.2">
      <c r="A11" s="17" t="s">
        <v>44</v>
      </c>
      <c r="B11" s="26" t="s">
        <v>110</v>
      </c>
      <c r="C11" s="26" t="s">
        <v>111</v>
      </c>
      <c r="D11" s="26" t="s">
        <v>112</v>
      </c>
      <c r="E11" s="26" t="s">
        <v>113</v>
      </c>
      <c r="F11" s="26" t="s">
        <v>114</v>
      </c>
      <c r="G11" s="26" t="s">
        <v>115</v>
      </c>
      <c r="H11" s="26" t="s">
        <v>116</v>
      </c>
      <c r="I11" s="26" t="s">
        <v>117</v>
      </c>
      <c r="J11" s="25"/>
      <c r="K11" s="25"/>
      <c r="L11" s="25"/>
      <c r="M11" s="25"/>
    </row>
    <row r="12" spans="1:13" ht="16" x14ac:dyDescent="0.2">
      <c r="A12" s="17" t="s">
        <v>45</v>
      </c>
      <c r="B12" s="27" t="s">
        <v>118</v>
      </c>
      <c r="C12" s="27" t="s">
        <v>119</v>
      </c>
      <c r="D12" s="27" t="s">
        <v>120</v>
      </c>
      <c r="E12" s="27" t="s">
        <v>121</v>
      </c>
      <c r="F12" s="27" t="s">
        <v>122</v>
      </c>
      <c r="G12" s="25"/>
      <c r="H12" s="25"/>
      <c r="I12" s="25"/>
      <c r="J12" s="25"/>
      <c r="K12" s="25"/>
      <c r="L12" s="25"/>
      <c r="M12" s="25"/>
    </row>
    <row r="13" spans="1:13" ht="16" x14ac:dyDescent="0.2">
      <c r="A13" s="17" t="s">
        <v>46</v>
      </c>
      <c r="B13" s="27" t="s">
        <v>123</v>
      </c>
      <c r="C13" s="27" t="s">
        <v>124</v>
      </c>
      <c r="D13" s="27" t="s">
        <v>125</v>
      </c>
      <c r="E13" s="27" t="s">
        <v>126</v>
      </c>
      <c r="F13" s="27" t="s">
        <v>127</v>
      </c>
      <c r="G13" s="27" t="s">
        <v>128</v>
      </c>
      <c r="H13" s="27" t="s">
        <v>129</v>
      </c>
      <c r="I13" s="27" t="s">
        <v>130</v>
      </c>
      <c r="J13" s="27" t="s">
        <v>131</v>
      </c>
      <c r="K13" s="27" t="s">
        <v>132</v>
      </c>
      <c r="L13" s="27" t="s">
        <v>133</v>
      </c>
      <c r="M13" s="27" t="s">
        <v>134</v>
      </c>
    </row>
    <row r="15" spans="1:13" x14ac:dyDescent="0.2">
      <c r="A15" s="2" t="s">
        <v>7</v>
      </c>
    </row>
    <row r="17" spans="1:4" x14ac:dyDescent="0.2">
      <c r="A17">
        <v>1</v>
      </c>
      <c r="B17" t="s">
        <v>29</v>
      </c>
    </row>
    <row r="18" spans="1:4" x14ac:dyDescent="0.2">
      <c r="A18">
        <v>2</v>
      </c>
      <c r="B18" t="s">
        <v>8</v>
      </c>
    </row>
    <row r="19" spans="1:4" x14ac:dyDescent="0.2">
      <c r="C19" t="s">
        <v>9</v>
      </c>
      <c r="D19" s="3">
        <v>75</v>
      </c>
    </row>
    <row r="20" spans="1:4" x14ac:dyDescent="0.2">
      <c r="C20" t="s">
        <v>0</v>
      </c>
    </row>
    <row r="21" spans="1:4" x14ac:dyDescent="0.2">
      <c r="B21" s="4" t="s">
        <v>1</v>
      </c>
      <c r="C21" s="4">
        <v>5.5</v>
      </c>
      <c r="D21" s="4" t="s">
        <v>49</v>
      </c>
    </row>
    <row r="22" spans="1:4" x14ac:dyDescent="0.2">
      <c r="B22" s="4" t="s">
        <v>2</v>
      </c>
      <c r="C22" s="4">
        <v>1</v>
      </c>
      <c r="D22" s="4">
        <f>D19*C22*1.05</f>
        <v>78.75</v>
      </c>
    </row>
    <row r="23" spans="1:4" x14ac:dyDescent="0.2">
      <c r="B23" s="4" t="s">
        <v>3</v>
      </c>
      <c r="C23" s="4">
        <v>1</v>
      </c>
      <c r="D23" s="4">
        <f>D19*C23*1.05</f>
        <v>78.75</v>
      </c>
    </row>
    <row r="24" spans="1:4" x14ac:dyDescent="0.2">
      <c r="B24" s="4" t="s">
        <v>10</v>
      </c>
      <c r="C24" s="4">
        <v>5.5</v>
      </c>
      <c r="D24" s="4">
        <f>D19*C24*1.05</f>
        <v>433.125</v>
      </c>
    </row>
    <row r="25" spans="1:4" x14ac:dyDescent="0.2">
      <c r="C25">
        <f>SUM(C21:C24)</f>
        <v>13</v>
      </c>
      <c r="D25">
        <f>SUM(D21:D24)</f>
        <v>590.625</v>
      </c>
    </row>
    <row r="27" spans="1:4" x14ac:dyDescent="0.2">
      <c r="A27">
        <v>3</v>
      </c>
      <c r="B27" t="s">
        <v>4</v>
      </c>
    </row>
    <row r="28" spans="1:4" x14ac:dyDescent="0.2">
      <c r="A28">
        <v>7</v>
      </c>
      <c r="B28" t="s">
        <v>11</v>
      </c>
    </row>
    <row r="29" spans="1:4" x14ac:dyDescent="0.2">
      <c r="C29" t="s">
        <v>0</v>
      </c>
    </row>
    <row r="30" spans="1:4" x14ac:dyDescent="0.2">
      <c r="B30" s="4" t="s">
        <v>12</v>
      </c>
      <c r="C30" s="4">
        <v>4</v>
      </c>
      <c r="D30" s="4">
        <f>D19*C30*1.05</f>
        <v>315</v>
      </c>
    </row>
    <row r="31" spans="1:4" x14ac:dyDescent="0.2">
      <c r="B31" s="4" t="s">
        <v>5</v>
      </c>
      <c r="C31" s="4">
        <v>1</v>
      </c>
      <c r="D31" s="4">
        <f>D19*C31*1.05</f>
        <v>78.75</v>
      </c>
    </row>
    <row r="32" spans="1:4" x14ac:dyDescent="0.2">
      <c r="B32" s="4" t="s">
        <v>6</v>
      </c>
      <c r="C32" s="4">
        <v>1</v>
      </c>
      <c r="D32" s="4">
        <f>D19*C32*1.05</f>
        <v>78.75</v>
      </c>
    </row>
    <row r="33" spans="1:12" x14ac:dyDescent="0.2">
      <c r="C33">
        <f>SUM(C30:C32)</f>
        <v>6</v>
      </c>
      <c r="D33">
        <f>SUM(D30:D32)</f>
        <v>472.5</v>
      </c>
    </row>
    <row r="35" spans="1:12" x14ac:dyDescent="0.2">
      <c r="A35">
        <v>8</v>
      </c>
      <c r="B35" t="s">
        <v>13</v>
      </c>
    </row>
    <row r="36" spans="1:12" x14ac:dyDescent="0.2">
      <c r="A36">
        <v>9</v>
      </c>
      <c r="B36" t="s">
        <v>14</v>
      </c>
    </row>
    <row r="37" spans="1:12" x14ac:dyDescent="0.2">
      <c r="A37">
        <v>10</v>
      </c>
      <c r="B37" t="s">
        <v>15</v>
      </c>
    </row>
    <row r="38" spans="1:12" x14ac:dyDescent="0.2">
      <c r="A38">
        <v>11</v>
      </c>
      <c r="B38" t="s">
        <v>16</v>
      </c>
    </row>
    <row r="40" spans="1:12" ht="16" x14ac:dyDescent="0.2">
      <c r="A40" s="5" t="s">
        <v>51</v>
      </c>
      <c r="B40" s="1"/>
      <c r="C40" s="1"/>
      <c r="D40" s="1"/>
      <c r="E40" s="1"/>
      <c r="F40" s="1"/>
      <c r="G40" s="1"/>
      <c r="H40" s="1"/>
    </row>
    <row r="41" spans="1:12" ht="16" x14ac:dyDescent="0.2">
      <c r="A41" s="1"/>
      <c r="B41" s="1"/>
      <c r="C41" s="1"/>
      <c r="D41" s="1"/>
      <c r="E41" s="1"/>
      <c r="F41" s="1"/>
      <c r="G41" s="1"/>
      <c r="H41" s="1"/>
    </row>
    <row r="42" spans="1:12" ht="16" x14ac:dyDescent="0.2">
      <c r="A42" s="1">
        <v>1</v>
      </c>
      <c r="B42" s="1" t="s">
        <v>30</v>
      </c>
      <c r="C42" s="1"/>
      <c r="D42" s="29" t="s">
        <v>137</v>
      </c>
      <c r="E42" s="1"/>
      <c r="F42" s="11"/>
      <c r="G42" s="11"/>
      <c r="H42" s="12" t="s">
        <v>48</v>
      </c>
      <c r="J42" s="11"/>
      <c r="K42" s="11"/>
      <c r="L42" s="29" t="s">
        <v>138</v>
      </c>
    </row>
    <row r="43" spans="1:12" ht="16" x14ac:dyDescent="0.2">
      <c r="A43" s="1"/>
      <c r="B43" s="1"/>
      <c r="C43" s="1" t="s">
        <v>9</v>
      </c>
      <c r="D43" s="6">
        <v>75</v>
      </c>
      <c r="E43" s="1"/>
      <c r="F43" s="1"/>
      <c r="G43" s="1" t="s">
        <v>9</v>
      </c>
      <c r="H43" s="6">
        <v>75</v>
      </c>
      <c r="J43" s="1"/>
      <c r="K43" s="1" t="s">
        <v>9</v>
      </c>
      <c r="L43" s="6">
        <v>75</v>
      </c>
    </row>
    <row r="44" spans="1:12" ht="16" x14ac:dyDescent="0.2">
      <c r="A44" s="1"/>
      <c r="B44" s="7"/>
      <c r="C44" s="1" t="s">
        <v>0</v>
      </c>
      <c r="D44" s="1"/>
      <c r="E44" s="1"/>
      <c r="F44" s="7"/>
      <c r="G44" s="1" t="s">
        <v>0</v>
      </c>
      <c r="H44" s="1"/>
      <c r="J44" s="7"/>
      <c r="K44" s="1" t="s">
        <v>0</v>
      </c>
      <c r="L44" s="1"/>
    </row>
    <row r="45" spans="1:12" ht="16" x14ac:dyDescent="0.2">
      <c r="A45" s="1"/>
      <c r="B45" s="15" t="s">
        <v>50</v>
      </c>
      <c r="C45" s="9">
        <v>5</v>
      </c>
      <c r="D45" s="9">
        <f>D43*C45*1.05</f>
        <v>393.75</v>
      </c>
      <c r="E45" s="1"/>
      <c r="F45" s="15" t="s">
        <v>50</v>
      </c>
      <c r="G45" s="9">
        <v>5</v>
      </c>
      <c r="H45" s="9">
        <f>H43*G45*1.05</f>
        <v>393.75</v>
      </c>
      <c r="J45" s="15" t="s">
        <v>50</v>
      </c>
      <c r="K45" s="9">
        <v>5</v>
      </c>
      <c r="L45" s="9">
        <f>L43*K45*1.05</f>
        <v>393.75</v>
      </c>
    </row>
    <row r="46" spans="1:12" ht="16" x14ac:dyDescent="0.2">
      <c r="A46" s="1"/>
      <c r="B46" s="8" t="s">
        <v>17</v>
      </c>
      <c r="C46" s="9">
        <v>0.5</v>
      </c>
      <c r="D46" s="9">
        <f>D43*C46*1.05</f>
        <v>39.375</v>
      </c>
      <c r="E46" s="1"/>
      <c r="F46" s="8" t="s">
        <v>17</v>
      </c>
      <c r="G46" s="9">
        <v>0.5</v>
      </c>
      <c r="H46" s="9">
        <f>H43*G46*1.05</f>
        <v>39.375</v>
      </c>
      <c r="J46" s="8" t="s">
        <v>17</v>
      </c>
      <c r="K46" s="9">
        <v>0.5</v>
      </c>
      <c r="L46" s="9">
        <f>L43*K46*1.05</f>
        <v>39.375</v>
      </c>
    </row>
    <row r="47" spans="1:12" ht="16" x14ac:dyDescent="0.2">
      <c r="A47" s="1"/>
      <c r="B47" s="8" t="s">
        <v>10</v>
      </c>
      <c r="C47" s="9">
        <v>2</v>
      </c>
      <c r="D47" s="9">
        <f>D43*C47*1.05</f>
        <v>157.5</v>
      </c>
      <c r="E47" s="1"/>
      <c r="F47" s="8" t="s">
        <v>10</v>
      </c>
      <c r="G47" s="9">
        <v>2</v>
      </c>
      <c r="H47" s="9">
        <f>H43*G47*1.05</f>
        <v>157.5</v>
      </c>
      <c r="J47" s="8" t="s">
        <v>10</v>
      </c>
      <c r="K47" s="9">
        <v>2</v>
      </c>
      <c r="L47" s="9">
        <f>L43*K47*1.05</f>
        <v>157.5</v>
      </c>
    </row>
    <row r="48" spans="1:12" ht="16" x14ac:dyDescent="0.2">
      <c r="A48" s="1"/>
      <c r="B48" s="8" t="s">
        <v>18</v>
      </c>
      <c r="C48" s="9">
        <v>2.5</v>
      </c>
      <c r="D48" s="10" t="s">
        <v>31</v>
      </c>
      <c r="E48" s="1"/>
      <c r="F48" s="8" t="s">
        <v>18</v>
      </c>
      <c r="G48" s="9">
        <v>2.5</v>
      </c>
      <c r="H48" s="10" t="s">
        <v>31</v>
      </c>
      <c r="J48" s="8" t="s">
        <v>18</v>
      </c>
      <c r="K48" s="9">
        <v>2.5</v>
      </c>
      <c r="L48" s="10" t="s">
        <v>31</v>
      </c>
    </row>
    <row r="49" spans="1:13" ht="16" x14ac:dyDescent="0.2">
      <c r="A49" s="1"/>
      <c r="B49" s="1"/>
      <c r="C49" s="1">
        <f>SUM(C45:C48)</f>
        <v>10</v>
      </c>
      <c r="D49" s="1">
        <f>SUM(D45:D47)</f>
        <v>590.625</v>
      </c>
      <c r="E49" s="1"/>
      <c r="F49" s="1"/>
      <c r="G49" s="1">
        <f>SUM(G45:G48)</f>
        <v>10</v>
      </c>
      <c r="H49" s="1">
        <f>SUM(H45:H47)</f>
        <v>590.625</v>
      </c>
      <c r="J49" s="1"/>
      <c r="K49" s="1">
        <f>SUM(K45:K48)</f>
        <v>10</v>
      </c>
      <c r="L49" s="1">
        <f>SUM(L45:L47)</f>
        <v>590.625</v>
      </c>
    </row>
    <row r="50" spans="1:13" ht="16" x14ac:dyDescent="0.2">
      <c r="A50" s="1"/>
      <c r="B50" s="1"/>
      <c r="C50" s="1"/>
      <c r="D50" s="1"/>
      <c r="E50" s="1"/>
      <c r="F50" s="1"/>
      <c r="G50" s="1"/>
      <c r="H50" s="1"/>
    </row>
    <row r="51" spans="1:13" ht="16" x14ac:dyDescent="0.2">
      <c r="A51" s="1"/>
      <c r="B51" s="1" t="s">
        <v>19</v>
      </c>
      <c r="C51" s="1"/>
      <c r="D51" s="1"/>
      <c r="E51" s="1"/>
      <c r="F51" s="1"/>
      <c r="G51" s="1"/>
      <c r="H51" s="1"/>
    </row>
    <row r="52" spans="1:13" ht="16" x14ac:dyDescent="0.2">
      <c r="A52" s="1"/>
      <c r="B52" s="1" t="s">
        <v>20</v>
      </c>
      <c r="C52" s="1"/>
      <c r="D52" s="1"/>
      <c r="E52" s="1"/>
      <c r="F52" s="1"/>
      <c r="G52" s="1"/>
      <c r="H52" s="1"/>
    </row>
    <row r="53" spans="1:13" ht="16" x14ac:dyDescent="0.2">
      <c r="A53" s="1"/>
      <c r="B53" s="1"/>
      <c r="C53" s="1"/>
      <c r="D53" s="1"/>
      <c r="E53" s="1"/>
      <c r="F53" s="1"/>
      <c r="G53" s="1"/>
      <c r="H53" s="1"/>
    </row>
    <row r="54" spans="1:13" ht="16" x14ac:dyDescent="0.2">
      <c r="A54" s="1"/>
      <c r="B54" s="5" t="s">
        <v>52</v>
      </c>
      <c r="C54" s="1"/>
      <c r="D54" s="1"/>
      <c r="E54" s="1"/>
      <c r="F54" s="1"/>
      <c r="G54" s="1"/>
      <c r="H54" s="1"/>
    </row>
    <row r="55" spans="1:13" ht="16" x14ac:dyDescent="0.2">
      <c r="A55" s="7" t="s">
        <v>38</v>
      </c>
      <c r="B55" s="13">
        <v>1</v>
      </c>
      <c r="C55" s="13">
        <v>2</v>
      </c>
      <c r="D55" s="13">
        <v>3</v>
      </c>
      <c r="E55" s="13">
        <v>4</v>
      </c>
      <c r="F55" s="13">
        <v>5</v>
      </c>
      <c r="G55" s="13">
        <v>6</v>
      </c>
      <c r="H55" s="13">
        <v>7</v>
      </c>
      <c r="I55" s="13">
        <v>8</v>
      </c>
      <c r="J55" s="13">
        <v>9</v>
      </c>
      <c r="K55" s="13">
        <v>10</v>
      </c>
      <c r="L55" s="13">
        <v>11</v>
      </c>
      <c r="M55" s="13">
        <v>12</v>
      </c>
    </row>
    <row r="56" spans="1:13" ht="16" x14ac:dyDescent="0.2">
      <c r="A56" s="14" t="s">
        <v>39</v>
      </c>
      <c r="B56" s="23" t="s">
        <v>53</v>
      </c>
      <c r="C56" s="23" t="s">
        <v>54</v>
      </c>
      <c r="D56" s="23" t="s">
        <v>55</v>
      </c>
      <c r="E56" s="23" t="s">
        <v>56</v>
      </c>
      <c r="F56" s="23" t="s">
        <v>57</v>
      </c>
      <c r="G56" s="23" t="s">
        <v>58</v>
      </c>
      <c r="H56" s="23" t="s">
        <v>59</v>
      </c>
      <c r="I56" s="23" t="s">
        <v>60</v>
      </c>
      <c r="J56" s="23" t="s">
        <v>61</v>
      </c>
      <c r="K56" s="23" t="s">
        <v>62</v>
      </c>
      <c r="L56" s="23" t="s">
        <v>63</v>
      </c>
      <c r="M56" s="23" t="s">
        <v>64</v>
      </c>
    </row>
    <row r="57" spans="1:13" ht="16" x14ac:dyDescent="0.2">
      <c r="A57" s="14" t="s">
        <v>40</v>
      </c>
      <c r="B57" s="23" t="s">
        <v>65</v>
      </c>
      <c r="C57" s="23" t="s">
        <v>66</v>
      </c>
      <c r="D57" s="23" t="s">
        <v>67</v>
      </c>
      <c r="E57" s="23" t="s">
        <v>68</v>
      </c>
      <c r="F57" s="23" t="s">
        <v>69</v>
      </c>
      <c r="G57" s="23" t="s">
        <v>70</v>
      </c>
      <c r="H57" s="23" t="s">
        <v>71</v>
      </c>
      <c r="I57" s="23" t="s">
        <v>72</v>
      </c>
      <c r="J57" s="23" t="s">
        <v>73</v>
      </c>
      <c r="K57" s="23" t="s">
        <v>74</v>
      </c>
      <c r="L57" s="23" t="s">
        <v>75</v>
      </c>
      <c r="M57" s="23" t="s">
        <v>76</v>
      </c>
    </row>
    <row r="58" spans="1:13" ht="16" x14ac:dyDescent="0.2">
      <c r="A58" s="14" t="s">
        <v>41</v>
      </c>
      <c r="B58" s="23" t="s">
        <v>77</v>
      </c>
      <c r="C58" s="23" t="s">
        <v>78</v>
      </c>
      <c r="D58" s="23" t="s">
        <v>79</v>
      </c>
      <c r="E58" s="23" t="s">
        <v>80</v>
      </c>
      <c r="F58" s="23" t="s">
        <v>81</v>
      </c>
      <c r="G58" s="23" t="s">
        <v>82</v>
      </c>
      <c r="H58" s="23" t="s">
        <v>83</v>
      </c>
      <c r="I58" s="23" t="s">
        <v>84</v>
      </c>
      <c r="J58" s="24" t="s">
        <v>85</v>
      </c>
      <c r="K58" s="28" t="s">
        <v>136</v>
      </c>
      <c r="L58" s="28" t="s">
        <v>135</v>
      </c>
      <c r="M58" s="25"/>
    </row>
    <row r="59" spans="1:13" ht="16" x14ac:dyDescent="0.2">
      <c r="A59" s="14" t="s">
        <v>42</v>
      </c>
      <c r="B59" s="26" t="s">
        <v>86</v>
      </c>
      <c r="C59" s="26" t="s">
        <v>87</v>
      </c>
      <c r="D59" s="26" t="s">
        <v>88</v>
      </c>
      <c r="E59" s="26" t="s">
        <v>89</v>
      </c>
      <c r="F59" s="26" t="s">
        <v>90</v>
      </c>
      <c r="G59" s="26" t="s">
        <v>91</v>
      </c>
      <c r="H59" s="26" t="s">
        <v>92</v>
      </c>
      <c r="I59" s="26" t="s">
        <v>93</v>
      </c>
      <c r="J59" s="26" t="s">
        <v>94</v>
      </c>
      <c r="K59" s="26" t="s">
        <v>95</v>
      </c>
      <c r="L59" s="26" t="s">
        <v>96</v>
      </c>
      <c r="M59" s="26" t="s">
        <v>97</v>
      </c>
    </row>
    <row r="60" spans="1:13" ht="16" x14ac:dyDescent="0.2">
      <c r="A60" s="14" t="s">
        <v>43</v>
      </c>
      <c r="B60" s="26" t="s">
        <v>98</v>
      </c>
      <c r="C60" s="26" t="s">
        <v>99</v>
      </c>
      <c r="D60" s="26" t="s">
        <v>100</v>
      </c>
      <c r="E60" s="26" t="s">
        <v>101</v>
      </c>
      <c r="F60" s="26" t="s">
        <v>102</v>
      </c>
      <c r="G60" s="26" t="s">
        <v>103</v>
      </c>
      <c r="H60" s="26" t="s">
        <v>104</v>
      </c>
      <c r="I60" s="26" t="s">
        <v>105</v>
      </c>
      <c r="J60" s="26" t="s">
        <v>106</v>
      </c>
      <c r="K60" s="26" t="s">
        <v>107</v>
      </c>
      <c r="L60" s="26" t="s">
        <v>108</v>
      </c>
      <c r="M60" s="26" t="s">
        <v>109</v>
      </c>
    </row>
    <row r="61" spans="1:13" ht="16" x14ac:dyDescent="0.2">
      <c r="A61" s="14" t="s">
        <v>44</v>
      </c>
      <c r="B61" s="26" t="s">
        <v>110</v>
      </c>
      <c r="C61" s="26" t="s">
        <v>111</v>
      </c>
      <c r="D61" s="26" t="s">
        <v>112</v>
      </c>
      <c r="E61" s="26" t="s">
        <v>113</v>
      </c>
      <c r="F61" s="26" t="s">
        <v>114</v>
      </c>
      <c r="G61" s="26" t="s">
        <v>115</v>
      </c>
      <c r="H61" s="26" t="s">
        <v>116</v>
      </c>
      <c r="I61" s="26" t="s">
        <v>117</v>
      </c>
      <c r="J61" s="25"/>
      <c r="K61" s="25"/>
      <c r="L61" s="25"/>
      <c r="M61" s="25"/>
    </row>
    <row r="62" spans="1:13" ht="16" x14ac:dyDescent="0.2">
      <c r="A62" s="14" t="s">
        <v>45</v>
      </c>
      <c r="B62" s="27" t="s">
        <v>118</v>
      </c>
      <c r="C62" s="27" t="s">
        <v>119</v>
      </c>
      <c r="D62" s="27" t="s">
        <v>120</v>
      </c>
      <c r="E62" s="27" t="s">
        <v>121</v>
      </c>
      <c r="F62" s="27" t="s">
        <v>122</v>
      </c>
      <c r="G62" s="25"/>
      <c r="H62" s="25"/>
      <c r="I62" s="25"/>
      <c r="J62" s="25"/>
      <c r="K62" s="25"/>
      <c r="L62" s="25"/>
      <c r="M62" s="25"/>
    </row>
    <row r="63" spans="1:13" ht="16" x14ac:dyDescent="0.2">
      <c r="A63" s="14" t="s">
        <v>46</v>
      </c>
      <c r="B63" s="27" t="s">
        <v>123</v>
      </c>
      <c r="C63" s="27" t="s">
        <v>124</v>
      </c>
      <c r="D63" s="27" t="s">
        <v>125</v>
      </c>
      <c r="E63" s="27" t="s">
        <v>126</v>
      </c>
      <c r="F63" s="27" t="s">
        <v>127</v>
      </c>
      <c r="G63" s="27" t="s">
        <v>128</v>
      </c>
      <c r="H63" s="27" t="s">
        <v>129</v>
      </c>
      <c r="I63" s="27" t="s">
        <v>130</v>
      </c>
      <c r="J63" s="27" t="s">
        <v>131</v>
      </c>
      <c r="K63" s="27" t="s">
        <v>132</v>
      </c>
      <c r="L63" s="27" t="s">
        <v>133</v>
      </c>
      <c r="M63" s="27" t="s">
        <v>134</v>
      </c>
    </row>
    <row r="64" spans="1:13" ht="19" x14ac:dyDescent="0.25">
      <c r="A64" s="14"/>
      <c r="B64" s="19"/>
      <c r="C64" s="19"/>
      <c r="D64" s="19"/>
      <c r="E64" s="19"/>
      <c r="F64" s="18"/>
      <c r="G64" s="18"/>
      <c r="H64" s="19"/>
      <c r="I64" s="19"/>
      <c r="J64" s="19"/>
      <c r="K64" s="19"/>
      <c r="L64" s="18"/>
      <c r="M64" s="18"/>
    </row>
    <row r="65" spans="1:13" ht="19" x14ac:dyDescent="0.25">
      <c r="A65" s="14"/>
      <c r="B65" s="20" t="s">
        <v>139</v>
      </c>
      <c r="C65" s="19"/>
      <c r="D65" s="19"/>
      <c r="E65" s="19"/>
      <c r="F65" s="18"/>
      <c r="G65" s="18"/>
      <c r="H65" s="19"/>
      <c r="I65" s="19"/>
      <c r="J65" s="19"/>
      <c r="K65" s="19"/>
      <c r="L65" s="18"/>
      <c r="M65" s="18"/>
    </row>
    <row r="66" spans="1:13" ht="16" x14ac:dyDescent="0.2">
      <c r="A66" s="7" t="s">
        <v>38</v>
      </c>
      <c r="B66" s="13">
        <v>1</v>
      </c>
      <c r="C66" s="13">
        <v>2</v>
      </c>
      <c r="D66" s="13">
        <v>3</v>
      </c>
      <c r="E66" s="13">
        <v>4</v>
      </c>
      <c r="F66" s="13">
        <v>5</v>
      </c>
      <c r="G66" s="13">
        <v>6</v>
      </c>
      <c r="H66" s="13">
        <v>7</v>
      </c>
      <c r="I66" s="13">
        <v>8</v>
      </c>
      <c r="J66" s="13">
        <v>9</v>
      </c>
      <c r="K66" s="13">
        <v>10</v>
      </c>
      <c r="L66" s="13">
        <v>11</v>
      </c>
      <c r="M66" s="13">
        <v>12</v>
      </c>
    </row>
    <row r="67" spans="1:13" ht="16" x14ac:dyDescent="0.2">
      <c r="A67" s="14" t="s">
        <v>39</v>
      </c>
      <c r="B67" s="23" t="s">
        <v>53</v>
      </c>
      <c r="C67" s="23" t="s">
        <v>54</v>
      </c>
      <c r="D67" s="23" t="s">
        <v>55</v>
      </c>
      <c r="E67" s="23" t="s">
        <v>56</v>
      </c>
      <c r="F67" s="23" t="s">
        <v>57</v>
      </c>
      <c r="G67" s="23" t="s">
        <v>58</v>
      </c>
      <c r="H67" s="23" t="s">
        <v>59</v>
      </c>
      <c r="I67" s="23" t="s">
        <v>60</v>
      </c>
      <c r="J67" s="23" t="s">
        <v>61</v>
      </c>
      <c r="K67" s="23" t="s">
        <v>62</v>
      </c>
      <c r="L67" s="23" t="s">
        <v>63</v>
      </c>
      <c r="M67" s="23" t="s">
        <v>64</v>
      </c>
    </row>
    <row r="68" spans="1:13" ht="16" x14ac:dyDescent="0.2">
      <c r="A68" s="14" t="s">
        <v>40</v>
      </c>
      <c r="B68" s="23" t="s">
        <v>65</v>
      </c>
      <c r="C68" s="23" t="s">
        <v>66</v>
      </c>
      <c r="D68" s="23" t="s">
        <v>67</v>
      </c>
      <c r="E68" s="23" t="s">
        <v>68</v>
      </c>
      <c r="F68" s="23" t="s">
        <v>69</v>
      </c>
      <c r="G68" s="23" t="s">
        <v>70</v>
      </c>
      <c r="H68" s="23" t="s">
        <v>71</v>
      </c>
      <c r="I68" s="23" t="s">
        <v>72</v>
      </c>
      <c r="J68" s="23" t="s">
        <v>73</v>
      </c>
      <c r="K68" s="23" t="s">
        <v>74</v>
      </c>
      <c r="L68" s="23" t="s">
        <v>75</v>
      </c>
      <c r="M68" s="23" t="s">
        <v>76</v>
      </c>
    </row>
    <row r="69" spans="1:13" ht="16" x14ac:dyDescent="0.2">
      <c r="A69" s="14" t="s">
        <v>41</v>
      </c>
      <c r="B69" s="23" t="s">
        <v>77</v>
      </c>
      <c r="C69" s="23" t="s">
        <v>78</v>
      </c>
      <c r="D69" s="23" t="s">
        <v>79</v>
      </c>
      <c r="E69" s="23" t="s">
        <v>80</v>
      </c>
      <c r="F69" s="23" t="s">
        <v>81</v>
      </c>
      <c r="G69" s="23" t="s">
        <v>82</v>
      </c>
      <c r="H69" s="23" t="s">
        <v>83</v>
      </c>
      <c r="I69" s="23" t="s">
        <v>84</v>
      </c>
      <c r="J69" s="24" t="s">
        <v>85</v>
      </c>
      <c r="K69" s="28" t="s">
        <v>136</v>
      </c>
      <c r="L69" s="28" t="s">
        <v>135</v>
      </c>
      <c r="M69" s="25"/>
    </row>
    <row r="70" spans="1:13" ht="16" x14ac:dyDescent="0.2">
      <c r="A70" s="14" t="s">
        <v>42</v>
      </c>
      <c r="B70" s="26" t="s">
        <v>86</v>
      </c>
      <c r="C70" s="26" t="s">
        <v>87</v>
      </c>
      <c r="D70" s="26" t="s">
        <v>88</v>
      </c>
      <c r="E70" s="26" t="s">
        <v>89</v>
      </c>
      <c r="F70" s="26" t="s">
        <v>90</v>
      </c>
      <c r="G70" s="26" t="s">
        <v>91</v>
      </c>
      <c r="H70" s="26" t="s">
        <v>92</v>
      </c>
      <c r="I70" s="26" t="s">
        <v>93</v>
      </c>
      <c r="J70" s="26" t="s">
        <v>94</v>
      </c>
      <c r="K70" s="26" t="s">
        <v>95</v>
      </c>
      <c r="L70" s="26" t="s">
        <v>96</v>
      </c>
      <c r="M70" s="26" t="s">
        <v>97</v>
      </c>
    </row>
    <row r="71" spans="1:13" ht="16" x14ac:dyDescent="0.2">
      <c r="A71" s="14" t="s">
        <v>43</v>
      </c>
      <c r="B71" s="26" t="s">
        <v>98</v>
      </c>
      <c r="C71" s="26" t="s">
        <v>99</v>
      </c>
      <c r="D71" s="26" t="s">
        <v>100</v>
      </c>
      <c r="E71" s="26" t="s">
        <v>101</v>
      </c>
      <c r="F71" s="26" t="s">
        <v>102</v>
      </c>
      <c r="G71" s="26" t="s">
        <v>103</v>
      </c>
      <c r="H71" s="26" t="s">
        <v>104</v>
      </c>
      <c r="I71" s="26" t="s">
        <v>105</v>
      </c>
      <c r="J71" s="26" t="s">
        <v>106</v>
      </c>
      <c r="K71" s="26" t="s">
        <v>107</v>
      </c>
      <c r="L71" s="26" t="s">
        <v>108</v>
      </c>
      <c r="M71" s="26" t="s">
        <v>109</v>
      </c>
    </row>
    <row r="72" spans="1:13" ht="16" x14ac:dyDescent="0.2">
      <c r="A72" s="14" t="s">
        <v>44</v>
      </c>
      <c r="B72" s="26" t="s">
        <v>110</v>
      </c>
      <c r="C72" s="26" t="s">
        <v>111</v>
      </c>
      <c r="D72" s="26" t="s">
        <v>112</v>
      </c>
      <c r="E72" s="26" t="s">
        <v>113</v>
      </c>
      <c r="F72" s="26" t="s">
        <v>114</v>
      </c>
      <c r="G72" s="26" t="s">
        <v>115</v>
      </c>
      <c r="H72" s="26" t="s">
        <v>116</v>
      </c>
      <c r="I72" s="26" t="s">
        <v>117</v>
      </c>
      <c r="J72" s="25"/>
      <c r="K72" s="25"/>
      <c r="L72" s="25"/>
      <c r="M72" s="25"/>
    </row>
    <row r="73" spans="1:13" ht="16" x14ac:dyDescent="0.2">
      <c r="A73" s="14" t="s">
        <v>45</v>
      </c>
      <c r="B73" s="27" t="s">
        <v>118</v>
      </c>
      <c r="C73" s="27" t="s">
        <v>119</v>
      </c>
      <c r="D73" s="27" t="s">
        <v>120</v>
      </c>
      <c r="E73" s="27" t="s">
        <v>121</v>
      </c>
      <c r="F73" s="27" t="s">
        <v>122</v>
      </c>
      <c r="G73" s="25"/>
      <c r="H73" s="25"/>
      <c r="I73" s="25"/>
      <c r="J73" s="25"/>
      <c r="K73" s="25"/>
      <c r="L73" s="25"/>
      <c r="M73" s="25"/>
    </row>
    <row r="74" spans="1:13" ht="16" x14ac:dyDescent="0.2">
      <c r="A74" s="14" t="s">
        <v>46</v>
      </c>
      <c r="B74" s="27" t="s">
        <v>123</v>
      </c>
      <c r="C74" s="27" t="s">
        <v>124</v>
      </c>
      <c r="D74" s="27" t="s">
        <v>125</v>
      </c>
      <c r="E74" s="27" t="s">
        <v>126</v>
      </c>
      <c r="F74" s="27" t="s">
        <v>127</v>
      </c>
      <c r="G74" s="27" t="s">
        <v>128</v>
      </c>
      <c r="H74" s="27" t="s">
        <v>129</v>
      </c>
      <c r="I74" s="27" t="s">
        <v>130</v>
      </c>
      <c r="J74" s="27" t="s">
        <v>131</v>
      </c>
      <c r="K74" s="27" t="s">
        <v>132</v>
      </c>
      <c r="L74" s="27" t="s">
        <v>133</v>
      </c>
      <c r="M74" s="27" t="s">
        <v>134</v>
      </c>
    </row>
    <row r="75" spans="1:13" ht="16" x14ac:dyDescent="0.2">
      <c r="A75" s="1"/>
      <c r="B75" s="1"/>
      <c r="C75" s="1"/>
      <c r="D75" s="1"/>
      <c r="E75" s="1"/>
      <c r="F75" s="1"/>
      <c r="G75" s="1"/>
      <c r="H75" s="1"/>
    </row>
    <row r="76" spans="1:13" ht="19" x14ac:dyDescent="0.25">
      <c r="A76" s="14"/>
      <c r="B76" s="20" t="s">
        <v>140</v>
      </c>
      <c r="C76" s="19"/>
      <c r="D76" s="19"/>
      <c r="E76" s="19"/>
      <c r="F76" s="18"/>
      <c r="G76" s="18"/>
      <c r="H76" s="19"/>
      <c r="I76" s="19"/>
      <c r="J76" s="19"/>
      <c r="K76" s="19"/>
      <c r="L76" s="18"/>
      <c r="M76" s="18"/>
    </row>
    <row r="77" spans="1:13" ht="16" x14ac:dyDescent="0.2">
      <c r="A77" s="7" t="s">
        <v>38</v>
      </c>
      <c r="B77" s="13">
        <v>1</v>
      </c>
      <c r="C77" s="13">
        <v>2</v>
      </c>
      <c r="D77" s="13">
        <v>3</v>
      </c>
      <c r="E77" s="13">
        <v>4</v>
      </c>
      <c r="F77" s="13">
        <v>5</v>
      </c>
      <c r="G77" s="13">
        <v>6</v>
      </c>
      <c r="H77" s="13">
        <v>7</v>
      </c>
      <c r="I77" s="13">
        <v>8</v>
      </c>
      <c r="J77" s="13">
        <v>9</v>
      </c>
      <c r="K77" s="13">
        <v>10</v>
      </c>
      <c r="L77" s="13">
        <v>11</v>
      </c>
      <c r="M77" s="13">
        <v>12</v>
      </c>
    </row>
    <row r="78" spans="1:13" ht="16" x14ac:dyDescent="0.2">
      <c r="A78" s="14" t="s">
        <v>39</v>
      </c>
      <c r="B78" s="23" t="s">
        <v>53</v>
      </c>
      <c r="C78" s="23" t="s">
        <v>54</v>
      </c>
      <c r="D78" s="23" t="s">
        <v>55</v>
      </c>
      <c r="E78" s="23" t="s">
        <v>56</v>
      </c>
      <c r="F78" s="23" t="s">
        <v>57</v>
      </c>
      <c r="G78" s="23" t="s">
        <v>58</v>
      </c>
      <c r="H78" s="23" t="s">
        <v>59</v>
      </c>
      <c r="I78" s="23" t="s">
        <v>60</v>
      </c>
      <c r="J78" s="23" t="s">
        <v>61</v>
      </c>
      <c r="K78" s="23" t="s">
        <v>62</v>
      </c>
      <c r="L78" s="23" t="s">
        <v>63</v>
      </c>
      <c r="M78" s="23" t="s">
        <v>64</v>
      </c>
    </row>
    <row r="79" spans="1:13" ht="16" x14ac:dyDescent="0.2">
      <c r="A79" s="14" t="s">
        <v>40</v>
      </c>
      <c r="B79" s="23" t="s">
        <v>65</v>
      </c>
      <c r="C79" s="23" t="s">
        <v>66</v>
      </c>
      <c r="D79" s="23" t="s">
        <v>67</v>
      </c>
      <c r="E79" s="23" t="s">
        <v>68</v>
      </c>
      <c r="F79" s="23" t="s">
        <v>69</v>
      </c>
      <c r="G79" s="23" t="s">
        <v>70</v>
      </c>
      <c r="H79" s="23" t="s">
        <v>71</v>
      </c>
      <c r="I79" s="23" t="s">
        <v>72</v>
      </c>
      <c r="J79" s="23" t="s">
        <v>73</v>
      </c>
      <c r="K79" s="23" t="s">
        <v>74</v>
      </c>
      <c r="L79" s="23" t="s">
        <v>75</v>
      </c>
      <c r="M79" s="23" t="s">
        <v>76</v>
      </c>
    </row>
    <row r="80" spans="1:13" ht="16" x14ac:dyDescent="0.2">
      <c r="A80" s="14" t="s">
        <v>41</v>
      </c>
      <c r="B80" s="23" t="s">
        <v>77</v>
      </c>
      <c r="C80" s="23" t="s">
        <v>78</v>
      </c>
      <c r="D80" s="23" t="s">
        <v>79</v>
      </c>
      <c r="E80" s="23" t="s">
        <v>80</v>
      </c>
      <c r="F80" s="23" t="s">
        <v>81</v>
      </c>
      <c r="G80" s="23" t="s">
        <v>82</v>
      </c>
      <c r="H80" s="23" t="s">
        <v>83</v>
      </c>
      <c r="I80" s="23" t="s">
        <v>84</v>
      </c>
      <c r="J80" s="24" t="s">
        <v>85</v>
      </c>
      <c r="K80" s="28" t="s">
        <v>136</v>
      </c>
      <c r="L80" s="28" t="s">
        <v>135</v>
      </c>
      <c r="M80" s="25"/>
    </row>
    <row r="81" spans="1:13" ht="16" x14ac:dyDescent="0.2">
      <c r="A81" s="14" t="s">
        <v>42</v>
      </c>
      <c r="B81" s="26" t="s">
        <v>86</v>
      </c>
      <c r="C81" s="26" t="s">
        <v>87</v>
      </c>
      <c r="D81" s="26" t="s">
        <v>88</v>
      </c>
      <c r="E81" s="26" t="s">
        <v>89</v>
      </c>
      <c r="F81" s="26" t="s">
        <v>90</v>
      </c>
      <c r="G81" s="26" t="s">
        <v>91</v>
      </c>
      <c r="H81" s="26" t="s">
        <v>92</v>
      </c>
      <c r="I81" s="26" t="s">
        <v>93</v>
      </c>
      <c r="J81" s="26" t="s">
        <v>94</v>
      </c>
      <c r="K81" s="26" t="s">
        <v>95</v>
      </c>
      <c r="L81" s="26" t="s">
        <v>96</v>
      </c>
      <c r="M81" s="26" t="s">
        <v>97</v>
      </c>
    </row>
    <row r="82" spans="1:13" ht="16" x14ac:dyDescent="0.2">
      <c r="A82" s="14" t="s">
        <v>43</v>
      </c>
      <c r="B82" s="26" t="s">
        <v>98</v>
      </c>
      <c r="C82" s="26" t="s">
        <v>99</v>
      </c>
      <c r="D82" s="26" t="s">
        <v>100</v>
      </c>
      <c r="E82" s="26" t="s">
        <v>101</v>
      </c>
      <c r="F82" s="26" t="s">
        <v>102</v>
      </c>
      <c r="G82" s="26" t="s">
        <v>103</v>
      </c>
      <c r="H82" s="26" t="s">
        <v>104</v>
      </c>
      <c r="I82" s="26" t="s">
        <v>105</v>
      </c>
      <c r="J82" s="26" t="s">
        <v>106</v>
      </c>
      <c r="K82" s="26" t="s">
        <v>107</v>
      </c>
      <c r="L82" s="26" t="s">
        <v>108</v>
      </c>
      <c r="M82" s="26" t="s">
        <v>109</v>
      </c>
    </row>
    <row r="83" spans="1:13" ht="16" x14ac:dyDescent="0.2">
      <c r="A83" s="14" t="s">
        <v>44</v>
      </c>
      <c r="B83" s="26" t="s">
        <v>110</v>
      </c>
      <c r="C83" s="26" t="s">
        <v>111</v>
      </c>
      <c r="D83" s="26" t="s">
        <v>112</v>
      </c>
      <c r="E83" s="26" t="s">
        <v>113</v>
      </c>
      <c r="F83" s="26" t="s">
        <v>114</v>
      </c>
      <c r="G83" s="26" t="s">
        <v>115</v>
      </c>
      <c r="H83" s="26" t="s">
        <v>116</v>
      </c>
      <c r="I83" s="26" t="s">
        <v>117</v>
      </c>
      <c r="J83" s="25"/>
      <c r="K83" s="25"/>
      <c r="L83" s="25"/>
      <c r="M83" s="25"/>
    </row>
    <row r="84" spans="1:13" ht="16" x14ac:dyDescent="0.2">
      <c r="A84" s="14" t="s">
        <v>45</v>
      </c>
      <c r="B84" s="27" t="s">
        <v>118</v>
      </c>
      <c r="C84" s="27" t="s">
        <v>119</v>
      </c>
      <c r="D84" s="27" t="s">
        <v>120</v>
      </c>
      <c r="E84" s="27" t="s">
        <v>121</v>
      </c>
      <c r="F84" s="27" t="s">
        <v>122</v>
      </c>
      <c r="G84" s="25"/>
      <c r="H84" s="25"/>
      <c r="I84" s="25"/>
      <c r="J84" s="25"/>
      <c r="K84" s="25"/>
      <c r="L84" s="25"/>
      <c r="M84" s="25"/>
    </row>
    <row r="85" spans="1:13" ht="16" x14ac:dyDescent="0.2">
      <c r="A85" s="14" t="s">
        <v>46</v>
      </c>
      <c r="B85" s="27" t="s">
        <v>123</v>
      </c>
      <c r="C85" s="27" t="s">
        <v>124</v>
      </c>
      <c r="D85" s="27" t="s">
        <v>125</v>
      </c>
      <c r="E85" s="27" t="s">
        <v>126</v>
      </c>
      <c r="F85" s="27" t="s">
        <v>127</v>
      </c>
      <c r="G85" s="27" t="s">
        <v>128</v>
      </c>
      <c r="H85" s="27" t="s">
        <v>129</v>
      </c>
      <c r="I85" s="27" t="s">
        <v>130</v>
      </c>
      <c r="J85" s="27" t="s">
        <v>131</v>
      </c>
      <c r="K85" s="27" t="s">
        <v>132</v>
      </c>
      <c r="L85" s="27" t="s">
        <v>133</v>
      </c>
      <c r="M85" s="27" t="s">
        <v>134</v>
      </c>
    </row>
    <row r="86" spans="1:13" ht="16" x14ac:dyDescent="0.2">
      <c r="A86" s="14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 ht="16" x14ac:dyDescent="0.2">
      <c r="A87" s="1">
        <v>2</v>
      </c>
      <c r="B87" s="1" t="s">
        <v>47</v>
      </c>
      <c r="C87" s="1"/>
      <c r="D87" s="1"/>
      <c r="E87" s="1"/>
      <c r="F87" s="1"/>
      <c r="G87" s="1"/>
      <c r="H87" s="1"/>
    </row>
    <row r="88" spans="1:13" ht="16" x14ac:dyDescent="0.2">
      <c r="A88" s="1">
        <v>3</v>
      </c>
      <c r="B88" s="1" t="s">
        <v>34</v>
      </c>
      <c r="C88" s="1"/>
      <c r="D88" s="1"/>
      <c r="E88" s="1"/>
      <c r="F88" s="1"/>
      <c r="G88" s="1"/>
      <c r="H88" s="1"/>
    </row>
    <row r="89" spans="1:13" ht="16" x14ac:dyDescent="0.2">
      <c r="A89" s="1">
        <v>4</v>
      </c>
      <c r="B89" s="1" t="s">
        <v>32</v>
      </c>
      <c r="C89" s="1"/>
      <c r="D89" s="1"/>
      <c r="E89" s="1"/>
      <c r="F89" s="1"/>
      <c r="G89" s="1"/>
      <c r="H89" s="1"/>
    </row>
    <row r="90" spans="1:13" ht="16" x14ac:dyDescent="0.2">
      <c r="A90" s="1"/>
      <c r="B90" s="1"/>
      <c r="C90" s="1"/>
      <c r="D90" s="1"/>
      <c r="E90" s="1"/>
      <c r="F90" s="1"/>
      <c r="G90" s="1"/>
      <c r="H90" s="1"/>
    </row>
    <row r="91" spans="1:13" ht="16" x14ac:dyDescent="0.2">
      <c r="A91" s="1"/>
      <c r="B91" s="1" t="s">
        <v>21</v>
      </c>
      <c r="C91" s="1"/>
      <c r="D91" s="1"/>
      <c r="E91" s="1"/>
      <c r="F91" s="1"/>
      <c r="G91" s="1"/>
      <c r="H91" s="1"/>
    </row>
    <row r="92" spans="1:13" ht="16" x14ac:dyDescent="0.2">
      <c r="A92" s="1"/>
      <c r="B92" s="9" t="s">
        <v>22</v>
      </c>
      <c r="C92" s="9" t="s">
        <v>23</v>
      </c>
      <c r="D92" s="9" t="s">
        <v>35</v>
      </c>
      <c r="E92" s="9" t="s">
        <v>0</v>
      </c>
      <c r="F92" s="1"/>
      <c r="G92" s="1"/>
      <c r="H92" s="1"/>
    </row>
    <row r="93" spans="1:13" ht="16" x14ac:dyDescent="0.2">
      <c r="A93" s="1"/>
      <c r="B93" s="9" t="s">
        <v>24</v>
      </c>
      <c r="C93" s="9" t="s">
        <v>23</v>
      </c>
      <c r="D93" s="9" t="s">
        <v>36</v>
      </c>
      <c r="E93" s="9" t="s">
        <v>25</v>
      </c>
      <c r="F93" s="1"/>
      <c r="G93" s="1"/>
      <c r="H93" s="1"/>
    </row>
    <row r="94" spans="1:13" ht="16" x14ac:dyDescent="0.2">
      <c r="A94" s="1"/>
      <c r="B94" s="9" t="s">
        <v>26</v>
      </c>
      <c r="C94" s="9" t="s">
        <v>27</v>
      </c>
      <c r="D94" s="9" t="s">
        <v>33</v>
      </c>
      <c r="E94" s="9" t="s">
        <v>28</v>
      </c>
      <c r="F94" s="1"/>
      <c r="G94" s="1"/>
      <c r="H94" s="1"/>
    </row>
    <row r="95" spans="1:13" ht="16" x14ac:dyDescent="0.2">
      <c r="A95" s="1"/>
      <c r="B95" s="9" t="s">
        <v>37</v>
      </c>
      <c r="C95" s="9"/>
      <c r="D95" s="9"/>
      <c r="E95" s="9"/>
      <c r="F95" s="1"/>
      <c r="G95" s="1"/>
      <c r="H95" s="1"/>
    </row>
  </sheetData>
  <mergeCells count="1">
    <mergeCell ref="A1:M3"/>
  </mergeCells>
  <pageMargins left="0.7" right="0.7" top="0.75" bottom="0.75" header="0.3" footer="0.3"/>
  <pageSetup scale="64" fitToHeight="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Wabash 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lexih</dc:creator>
  <cp:lastModifiedBy>Keene,Lexi</cp:lastModifiedBy>
  <cp:lastPrinted>2024-01-02T17:45:59Z</cp:lastPrinted>
  <dcterms:created xsi:type="dcterms:W3CDTF">2021-06-15T19:46:12Z</dcterms:created>
  <dcterms:modified xsi:type="dcterms:W3CDTF">2024-01-02T17:46:32Z</dcterms:modified>
</cp:coreProperties>
</file>