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papers/OC_Figures/Old_Collections_Figures/metadata/"/>
    </mc:Choice>
  </mc:AlternateContent>
  <xr:revisionPtr revIDLastSave="0" documentId="13_ncr:1_{50EBD0F2-55F8-DC43-B25D-D6DBBE156C43}" xr6:coauthVersionLast="47" xr6:coauthVersionMax="47" xr10:uidLastSave="{00000000-0000-0000-0000-000000000000}"/>
  <bookViews>
    <workbookView xWindow="36600" yWindow="500" windowWidth="30940" windowHeight="21100" xr2:uid="{10FBC09D-AB39-BA44-9E8D-396D3135E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8" i="1" l="1"/>
  <c r="G4" i="1" l="1"/>
  <c r="H4" i="1" s="1"/>
  <c r="G3" i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G39" i="1"/>
  <c r="H39" i="1" s="1"/>
  <c r="G40" i="1"/>
  <c r="H40" i="1" s="1"/>
  <c r="G2" i="1"/>
  <c r="H2" i="1" s="1"/>
</calcChain>
</file>

<file path=xl/sharedStrings.xml><?xml version="1.0" encoding="utf-8"?>
<sst xmlns="http://schemas.openxmlformats.org/spreadsheetml/2006/main" count="125" uniqueCount="73">
  <si>
    <t>virus</t>
  </si>
  <si>
    <t>rate</t>
  </si>
  <si>
    <t>Illinois_1908</t>
  </si>
  <si>
    <t>Minnesota_1919_3</t>
  </si>
  <si>
    <t>Illinois_1930</t>
  </si>
  <si>
    <t>NewJersey_1942</t>
  </si>
  <si>
    <t>Pennsylvania_1963_1</t>
  </si>
  <si>
    <t>Pennsylvania_1963_2</t>
  </si>
  <si>
    <t>California_2000_2</t>
  </si>
  <si>
    <t>NorthCarolina_2006_1</t>
  </si>
  <si>
    <t>California_2011_2</t>
  </si>
  <si>
    <t>sample_id</t>
  </si>
  <si>
    <t>Drosophila melanogaster sigmavirus</t>
  </si>
  <si>
    <t>Tobacco mosaic virus</t>
  </si>
  <si>
    <t>Chaq-like virus</t>
  </si>
  <si>
    <t>Chaq virus</t>
  </si>
  <si>
    <t>Nora virus</t>
  </si>
  <si>
    <t>La Jolla virus</t>
  </si>
  <si>
    <t>Drosophila C virus</t>
  </si>
  <si>
    <t>accession</t>
  </si>
  <si>
    <t>OR820564</t>
  </si>
  <si>
    <t>OR820560</t>
  </si>
  <si>
    <t>OR820571</t>
  </si>
  <si>
    <t>OR820567</t>
  </si>
  <si>
    <t>OR820577</t>
  </si>
  <si>
    <t>OR820580</t>
  </si>
  <si>
    <t>OR820591</t>
  </si>
  <si>
    <t>OR820590</t>
  </si>
  <si>
    <t>OR820598</t>
  </si>
  <si>
    <t>OR820594</t>
  </si>
  <si>
    <t>OR820583</t>
  </si>
  <si>
    <t>percent_nucleotide_similarity</t>
  </si>
  <si>
    <t>difference</t>
  </si>
  <si>
    <t>OR820565</t>
  </si>
  <si>
    <t>OR820566</t>
  </si>
  <si>
    <t>OR820562</t>
  </si>
  <si>
    <t>OR820561</t>
  </si>
  <si>
    <t>OR820563</t>
  </si>
  <si>
    <t>OR820573</t>
  </si>
  <si>
    <t>OR820572</t>
  </si>
  <si>
    <t>OR820575</t>
  </si>
  <si>
    <t>OR820574</t>
  </si>
  <si>
    <t>OR820576</t>
  </si>
  <si>
    <t>OR820569</t>
  </si>
  <si>
    <t>OR820568</t>
  </si>
  <si>
    <t>OR820570</t>
  </si>
  <si>
    <t>OR820579</t>
  </si>
  <si>
    <t>OR820578</t>
  </si>
  <si>
    <t>OR820582</t>
  </si>
  <si>
    <t>OR820593</t>
  </si>
  <si>
    <t>OR820592</t>
  </si>
  <si>
    <t>OR820588</t>
  </si>
  <si>
    <t>OR820587</t>
  </si>
  <si>
    <t>OR820589</t>
  </si>
  <si>
    <t>OR820596</t>
  </si>
  <si>
    <t>OR820595</t>
  </si>
  <si>
    <t>OR820597</t>
  </si>
  <si>
    <t>OR820600</t>
  </si>
  <si>
    <t>OR820599</t>
  </si>
  <si>
    <t>OR820601</t>
  </si>
  <si>
    <t>Vera virus RNA1</t>
  </si>
  <si>
    <t>Vera virus RNA 2</t>
  </si>
  <si>
    <t>Dansoman virus RNA 1</t>
  </si>
  <si>
    <t>Dansoman virus RNA 2</t>
  </si>
  <si>
    <t>Craigies Hill virus RNA 2</t>
  </si>
  <si>
    <t>Craigies Hill virus RNA 1</t>
  </si>
  <si>
    <t>Vera virus RNA 1</t>
  </si>
  <si>
    <t>Galbut virus RNA 1</t>
  </si>
  <si>
    <t>OR820581</t>
  </si>
  <si>
    <t>Galbut virus RNA 2</t>
  </si>
  <si>
    <t>Galbut virus RNA 3</t>
  </si>
  <si>
    <t>genbank_year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</si>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</sst>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D57B-957A-144B-BA80-EEE29CE2253D}">
  <dimension ref="A1:H40"/>
  <sheetViews>
    <sheetView tabSelected="1" zoomScale="120" zoomScaleNormal="120" workbookViewId="0">
      <selection activeCell="H39" sqref="H39"/>
    </sheetView>
  </sheetViews>
  <sheetFormatPr baseColWidth="10" defaultRowHeight="16" x14ac:dyDescent="0.2"/>
  <cols>
    <col min="1" max="1" width="19.6640625" bestFit="1" customWidth="1"/>
    <col min="2" max="2" width="31.5" bestFit="1" customWidth="1"/>
    <col min="3" max="3" width="29.1640625" bestFit="1" customWidth="1"/>
    <col min="4" max="4" width="25.83203125" bestFit="1" customWidth="1"/>
    <col min="5" max="6" width="25.83203125" customWidth="1"/>
    <col min="8" max="8" width="13" bestFit="1" customWidth="1"/>
  </cols>
  <sheetData>
    <row r="1" spans="1:8" x14ac:dyDescent="0.2">
      <c r="A1" t="s">
        <v>11</v>
      </c>
      <c r="B1" t="s">
        <v>0</v>
      </c>
      <c r="C1" t="s">
        <v>19</v>
      </c>
      <c r="D1" t="s">
        <v>31</v>
      </c>
      <c r="E1" t="s">
        <v>72</v>
      </c>
      <c r="F1" t="s">
        <v>71</v>
      </c>
      <c r="G1" t="s">
        <v>32</v>
      </c>
      <c r="H1" t="s">
        <v>1</v>
      </c>
    </row>
    <row r="2" spans="1:8" x14ac:dyDescent="0.2">
      <c r="A2" t="s">
        <v>2</v>
      </c>
      <c r="B2" t="s">
        <v>13</v>
      </c>
      <c r="C2" t="s">
        <v>20</v>
      </c>
      <c r="D2" s="2">
        <v>99.23</v>
      </c>
      <c r="E2">
        <v>1908</v>
      </c>
      <c r="F2">
        <v>2016</v>
      </c>
      <c r="G2">
        <f>100-D2</f>
        <v>0.76999999999999602</v>
      </c>
      <c r="H2" s="1">
        <f>(G2/100)/(F2-E2)</f>
        <v>7.1296296296295933E-5</v>
      </c>
    </row>
    <row r="3" spans="1:8" x14ac:dyDescent="0.2">
      <c r="A3" t="s">
        <v>2</v>
      </c>
      <c r="B3" t="s">
        <v>60</v>
      </c>
      <c r="C3" t="s">
        <v>34</v>
      </c>
      <c r="D3" s="2">
        <v>100</v>
      </c>
      <c r="E3">
        <v>1908</v>
      </c>
      <c r="F3">
        <v>2018</v>
      </c>
      <c r="G3">
        <f t="shared" ref="G3:G40" si="0">100-D3</f>
        <v>0</v>
      </c>
      <c r="H3" s="1">
        <v>0</v>
      </c>
    </row>
    <row r="4" spans="1:8" x14ac:dyDescent="0.2">
      <c r="A4" t="s">
        <v>2</v>
      </c>
      <c r="B4" t="s">
        <v>61</v>
      </c>
      <c r="C4" t="s">
        <v>33</v>
      </c>
      <c r="D4" s="2">
        <v>99.88</v>
      </c>
      <c r="E4">
        <v>1908</v>
      </c>
      <c r="F4">
        <v>2018</v>
      </c>
      <c r="G4">
        <f t="shared" si="0"/>
        <v>0.12000000000000455</v>
      </c>
      <c r="H4" s="1">
        <f>(G4/100)/(F4-E4)</f>
        <v>1.0909090909091322E-5</v>
      </c>
    </row>
    <row r="5" spans="1:8" x14ac:dyDescent="0.2">
      <c r="A5" t="s">
        <v>2</v>
      </c>
      <c r="B5" t="s">
        <v>67</v>
      </c>
      <c r="C5" t="s">
        <v>35</v>
      </c>
      <c r="D5" s="2">
        <v>99.28</v>
      </c>
      <c r="E5">
        <v>1908</v>
      </c>
      <c r="F5">
        <v>2020</v>
      </c>
      <c r="G5">
        <f t="shared" si="0"/>
        <v>0.71999999999999886</v>
      </c>
      <c r="H5" s="1">
        <f t="shared" ref="H5:H38" si="1">(G5/100)/(F5-E5)</f>
        <v>6.4285714285714179E-5</v>
      </c>
    </row>
    <row r="6" spans="1:8" x14ac:dyDescent="0.2">
      <c r="A6" t="s">
        <v>2</v>
      </c>
      <c r="B6" t="s">
        <v>69</v>
      </c>
      <c r="C6" t="s">
        <v>36</v>
      </c>
      <c r="D6" s="2">
        <v>98.9</v>
      </c>
      <c r="E6">
        <v>1908</v>
      </c>
      <c r="F6">
        <v>2018</v>
      </c>
      <c r="G6">
        <f t="shared" si="0"/>
        <v>1.0999999999999943</v>
      </c>
      <c r="H6" s="1">
        <f t="shared" si="1"/>
        <v>9.999999999999949E-5</v>
      </c>
    </row>
    <row r="7" spans="1:8" x14ac:dyDescent="0.2">
      <c r="A7" t="s">
        <v>2</v>
      </c>
      <c r="B7" t="s">
        <v>70</v>
      </c>
      <c r="C7" t="s">
        <v>37</v>
      </c>
      <c r="D7" s="2">
        <v>99.05</v>
      </c>
      <c r="E7">
        <v>1908</v>
      </c>
      <c r="F7">
        <v>2020</v>
      </c>
      <c r="G7">
        <f t="shared" si="0"/>
        <v>0.95000000000000284</v>
      </c>
      <c r="H7" s="1">
        <f t="shared" si="1"/>
        <v>8.4821428571428827E-5</v>
      </c>
    </row>
    <row r="8" spans="1:8" x14ac:dyDescent="0.2">
      <c r="A8" t="s">
        <v>2</v>
      </c>
      <c r="B8" t="s">
        <v>14</v>
      </c>
      <c r="C8" t="s">
        <v>21</v>
      </c>
      <c r="D8" s="2">
        <v>99.93</v>
      </c>
      <c r="E8">
        <v>1908</v>
      </c>
      <c r="F8">
        <v>2018</v>
      </c>
      <c r="G8">
        <f t="shared" si="0"/>
        <v>6.9999999999993179E-2</v>
      </c>
      <c r="H8" s="1">
        <f t="shared" si="1"/>
        <v>6.3636363636357434E-6</v>
      </c>
    </row>
    <row r="9" spans="1:8" x14ac:dyDescent="0.2">
      <c r="A9" t="s">
        <v>3</v>
      </c>
      <c r="B9" t="s">
        <v>62</v>
      </c>
      <c r="C9" t="s">
        <v>39</v>
      </c>
      <c r="D9" s="2">
        <v>96.5</v>
      </c>
      <c r="E9">
        <v>1919</v>
      </c>
      <c r="F9">
        <v>2008</v>
      </c>
      <c r="G9">
        <f t="shared" si="0"/>
        <v>3.5</v>
      </c>
      <c r="H9" s="1">
        <f t="shared" si="1"/>
        <v>3.9325842696629219E-4</v>
      </c>
    </row>
    <row r="10" spans="1:8" x14ac:dyDescent="0.2">
      <c r="A10" t="s">
        <v>3</v>
      </c>
      <c r="B10" t="s">
        <v>63</v>
      </c>
      <c r="C10" t="s">
        <v>38</v>
      </c>
      <c r="D10" s="2">
        <v>97.39</v>
      </c>
      <c r="E10">
        <v>1919</v>
      </c>
      <c r="F10">
        <v>2008</v>
      </c>
      <c r="G10">
        <f t="shared" si="0"/>
        <v>2.6099999999999994</v>
      </c>
      <c r="H10" s="1">
        <f t="shared" si="1"/>
        <v>2.9325842696629209E-4</v>
      </c>
    </row>
    <row r="11" spans="1:8" x14ac:dyDescent="0.2">
      <c r="A11" t="s">
        <v>3</v>
      </c>
      <c r="B11" t="s">
        <v>15</v>
      </c>
      <c r="C11" t="s">
        <v>22</v>
      </c>
      <c r="D11" s="2">
        <v>96.34</v>
      </c>
      <c r="E11">
        <v>1919</v>
      </c>
      <c r="F11">
        <v>2008</v>
      </c>
      <c r="G11">
        <f t="shared" si="0"/>
        <v>3.6599999999999966</v>
      </c>
      <c r="H11" s="1">
        <f t="shared" si="1"/>
        <v>4.1123595505617941E-4</v>
      </c>
    </row>
    <row r="12" spans="1:8" x14ac:dyDescent="0.2">
      <c r="A12" t="s">
        <v>3</v>
      </c>
      <c r="B12" t="s">
        <v>67</v>
      </c>
      <c r="C12" t="s">
        <v>40</v>
      </c>
      <c r="D12" s="2">
        <v>99.35</v>
      </c>
      <c r="E12">
        <v>1919</v>
      </c>
      <c r="F12">
        <v>2018</v>
      </c>
      <c r="G12">
        <f t="shared" si="0"/>
        <v>0.65000000000000568</v>
      </c>
      <c r="H12" s="1">
        <f t="shared" si="1"/>
        <v>6.5656565656566234E-5</v>
      </c>
    </row>
    <row r="13" spans="1:8" x14ac:dyDescent="0.2">
      <c r="A13" t="s">
        <v>3</v>
      </c>
      <c r="B13" t="s">
        <v>69</v>
      </c>
      <c r="C13" t="s">
        <v>41</v>
      </c>
      <c r="D13" s="2">
        <v>99.55</v>
      </c>
      <c r="E13">
        <v>1919</v>
      </c>
      <c r="F13">
        <v>2018</v>
      </c>
      <c r="G13">
        <f t="shared" si="0"/>
        <v>0.45000000000000284</v>
      </c>
      <c r="H13" s="1">
        <f t="shared" si="1"/>
        <v>4.5454545454545743E-5</v>
      </c>
    </row>
    <row r="14" spans="1:8" x14ac:dyDescent="0.2">
      <c r="A14" t="s">
        <v>3</v>
      </c>
      <c r="B14" t="s">
        <v>70</v>
      </c>
      <c r="C14" t="s">
        <v>42</v>
      </c>
      <c r="D14" s="2">
        <v>99.06</v>
      </c>
      <c r="E14">
        <v>1919</v>
      </c>
      <c r="F14">
        <v>2020</v>
      </c>
      <c r="G14">
        <f t="shared" si="0"/>
        <v>0.93999999999999773</v>
      </c>
      <c r="H14" s="1">
        <f t="shared" si="1"/>
        <v>9.3069306930692843E-5</v>
      </c>
    </row>
    <row r="15" spans="1:8" x14ac:dyDescent="0.2">
      <c r="A15" t="s">
        <v>4</v>
      </c>
      <c r="B15" t="s">
        <v>15</v>
      </c>
      <c r="C15" t="s">
        <v>23</v>
      </c>
      <c r="D15" s="2">
        <v>96.19</v>
      </c>
      <c r="E15">
        <v>1930</v>
      </c>
      <c r="F15">
        <v>2008</v>
      </c>
      <c r="G15">
        <f t="shared" si="0"/>
        <v>3.8100000000000023</v>
      </c>
      <c r="H15" s="1">
        <f t="shared" si="1"/>
        <v>4.8846153846153874E-4</v>
      </c>
    </row>
    <row r="16" spans="1:8" x14ac:dyDescent="0.2">
      <c r="A16" t="s">
        <v>4</v>
      </c>
      <c r="B16" t="s">
        <v>67</v>
      </c>
      <c r="C16" t="s">
        <v>43</v>
      </c>
      <c r="D16" s="2">
        <v>99.34</v>
      </c>
      <c r="E16">
        <v>1930</v>
      </c>
      <c r="F16">
        <v>2020</v>
      </c>
      <c r="G16">
        <f t="shared" si="0"/>
        <v>0.65999999999999659</v>
      </c>
      <c r="H16" s="1">
        <f t="shared" si="1"/>
        <v>7.3333333333332952E-5</v>
      </c>
    </row>
    <row r="17" spans="1:8" x14ac:dyDescent="0.2">
      <c r="A17" t="s">
        <v>4</v>
      </c>
      <c r="B17" t="s">
        <v>69</v>
      </c>
      <c r="C17" t="s">
        <v>44</v>
      </c>
      <c r="D17" s="2">
        <v>99.68</v>
      </c>
      <c r="E17">
        <v>1930</v>
      </c>
      <c r="F17">
        <v>2018</v>
      </c>
      <c r="G17">
        <f t="shared" si="0"/>
        <v>0.31999999999999318</v>
      </c>
      <c r="H17" s="1">
        <f t="shared" si="1"/>
        <v>3.6363636363635585E-5</v>
      </c>
    </row>
    <row r="18" spans="1:8" x14ac:dyDescent="0.2">
      <c r="A18" t="s">
        <v>4</v>
      </c>
      <c r="B18" t="s">
        <v>70</v>
      </c>
      <c r="C18" t="s">
        <v>45</v>
      </c>
      <c r="D18" s="2">
        <v>89.25</v>
      </c>
      <c r="E18">
        <v>1930</v>
      </c>
      <c r="F18">
        <v>2020</v>
      </c>
      <c r="G18">
        <f t="shared" si="0"/>
        <v>10.75</v>
      </c>
      <c r="H18" s="1">
        <f t="shared" si="1"/>
        <v>1.1944444444444444E-3</v>
      </c>
    </row>
    <row r="19" spans="1:8" x14ac:dyDescent="0.2">
      <c r="A19" t="s">
        <v>5</v>
      </c>
      <c r="B19" t="s">
        <v>64</v>
      </c>
      <c r="C19" t="s">
        <v>46</v>
      </c>
      <c r="D19" s="2">
        <v>90.37</v>
      </c>
      <c r="E19">
        <v>1942</v>
      </c>
      <c r="F19">
        <v>2008</v>
      </c>
      <c r="G19">
        <f t="shared" si="0"/>
        <v>9.6299999999999955</v>
      </c>
      <c r="H19" s="1">
        <f t="shared" si="1"/>
        <v>1.4590909090909084E-3</v>
      </c>
    </row>
    <row r="20" spans="1:8" x14ac:dyDescent="0.2">
      <c r="A20" t="s">
        <v>5</v>
      </c>
      <c r="B20" t="s">
        <v>65</v>
      </c>
      <c r="C20" t="s">
        <v>47</v>
      </c>
      <c r="D20" s="2">
        <v>98.05</v>
      </c>
      <c r="E20">
        <v>1942</v>
      </c>
      <c r="F20">
        <v>2008</v>
      </c>
      <c r="G20">
        <f t="shared" si="0"/>
        <v>1.9500000000000028</v>
      </c>
      <c r="H20" s="1">
        <f t="shared" si="1"/>
        <v>2.9545454545454585E-4</v>
      </c>
    </row>
    <row r="21" spans="1:8" x14ac:dyDescent="0.2">
      <c r="A21" t="s">
        <v>5</v>
      </c>
      <c r="B21" t="s">
        <v>14</v>
      </c>
      <c r="C21" t="s">
        <v>24</v>
      </c>
      <c r="D21" s="2">
        <v>99.93</v>
      </c>
      <c r="E21">
        <v>1942</v>
      </c>
      <c r="F21">
        <v>2018</v>
      </c>
      <c r="G21">
        <f t="shared" si="0"/>
        <v>6.9999999999993179E-2</v>
      </c>
      <c r="H21" s="1">
        <f t="shared" si="1"/>
        <v>9.2105263157885758E-6</v>
      </c>
    </row>
    <row r="22" spans="1:8" x14ac:dyDescent="0.2">
      <c r="A22" t="s">
        <v>5</v>
      </c>
      <c r="B22" t="s">
        <v>66</v>
      </c>
      <c r="C22" t="s">
        <v>48</v>
      </c>
      <c r="D22" s="2">
        <v>100</v>
      </c>
      <c r="E22">
        <v>1942</v>
      </c>
      <c r="F22">
        <v>2018</v>
      </c>
      <c r="G22">
        <f t="shared" si="0"/>
        <v>0</v>
      </c>
      <c r="H22" s="1">
        <f t="shared" si="1"/>
        <v>0</v>
      </c>
    </row>
    <row r="23" spans="1:8" x14ac:dyDescent="0.2">
      <c r="A23" t="s">
        <v>5</v>
      </c>
      <c r="B23" t="s">
        <v>61</v>
      </c>
      <c r="C23" t="s">
        <v>68</v>
      </c>
      <c r="D23" s="2">
        <v>99.88</v>
      </c>
      <c r="E23">
        <v>1942</v>
      </c>
      <c r="F23">
        <v>2018</v>
      </c>
      <c r="G23">
        <f t="shared" si="0"/>
        <v>0.12000000000000455</v>
      </c>
      <c r="H23" s="1">
        <f t="shared" si="1"/>
        <v>1.5789473684211126E-5</v>
      </c>
    </row>
    <row r="24" spans="1:8" x14ac:dyDescent="0.2">
      <c r="A24" t="s">
        <v>5</v>
      </c>
      <c r="B24" t="s">
        <v>12</v>
      </c>
      <c r="C24" t="s">
        <v>25</v>
      </c>
      <c r="D24" s="2">
        <v>98.76</v>
      </c>
      <c r="E24">
        <v>1942</v>
      </c>
      <c r="F24">
        <v>2008</v>
      </c>
      <c r="G24">
        <f t="shared" si="0"/>
        <v>1.2399999999999949</v>
      </c>
      <c r="H24" s="1">
        <f t="shared" si="1"/>
        <v>1.8787878787878711E-4</v>
      </c>
    </row>
    <row r="25" spans="1:8" x14ac:dyDescent="0.2">
      <c r="A25" t="s">
        <v>6</v>
      </c>
      <c r="B25" t="s">
        <v>66</v>
      </c>
      <c r="C25" t="s">
        <v>49</v>
      </c>
      <c r="D25" s="2">
        <v>100</v>
      </c>
      <c r="E25">
        <v>1963</v>
      </c>
      <c r="F25">
        <v>2017</v>
      </c>
      <c r="G25">
        <f t="shared" si="0"/>
        <v>0</v>
      </c>
      <c r="H25" s="1">
        <f t="shared" si="1"/>
        <v>0</v>
      </c>
    </row>
    <row r="26" spans="1:8" x14ac:dyDescent="0.2">
      <c r="A26" t="s">
        <v>6</v>
      </c>
      <c r="B26" t="s">
        <v>61</v>
      </c>
      <c r="C26" t="s">
        <v>50</v>
      </c>
      <c r="D26" s="2">
        <v>99.64</v>
      </c>
      <c r="E26">
        <v>1963</v>
      </c>
      <c r="F26">
        <v>2018</v>
      </c>
      <c r="G26">
        <f t="shared" si="0"/>
        <v>0.35999999999999943</v>
      </c>
      <c r="H26" s="1">
        <f t="shared" si="1"/>
        <v>6.5454545454545355E-5</v>
      </c>
    </row>
    <row r="27" spans="1:8" x14ac:dyDescent="0.2">
      <c r="A27" t="s">
        <v>6</v>
      </c>
      <c r="B27" t="s">
        <v>14</v>
      </c>
      <c r="C27" t="s">
        <v>26</v>
      </c>
      <c r="D27" s="2">
        <v>99.8</v>
      </c>
      <c r="E27">
        <v>1963</v>
      </c>
      <c r="F27">
        <v>2018</v>
      </c>
      <c r="G27">
        <f t="shared" si="0"/>
        <v>0.20000000000000284</v>
      </c>
      <c r="H27" s="1">
        <f t="shared" si="1"/>
        <v>3.6363636363636879E-5</v>
      </c>
    </row>
    <row r="28" spans="1:8" x14ac:dyDescent="0.2">
      <c r="A28" t="s">
        <v>7</v>
      </c>
      <c r="B28" t="s">
        <v>67</v>
      </c>
      <c r="C28" t="s">
        <v>51</v>
      </c>
      <c r="D28" s="2">
        <v>96.41</v>
      </c>
      <c r="E28">
        <v>1963</v>
      </c>
      <c r="F28">
        <v>2008</v>
      </c>
      <c r="G28">
        <f t="shared" si="0"/>
        <v>3.5900000000000034</v>
      </c>
      <c r="H28" s="1">
        <f t="shared" si="1"/>
        <v>7.9777777777777855E-4</v>
      </c>
    </row>
    <row r="29" spans="1:8" x14ac:dyDescent="0.2">
      <c r="A29" t="s">
        <v>7</v>
      </c>
      <c r="B29" t="s">
        <v>69</v>
      </c>
      <c r="C29" t="s">
        <v>52</v>
      </c>
      <c r="D29" s="2">
        <v>99.22</v>
      </c>
      <c r="E29">
        <v>1963</v>
      </c>
      <c r="F29">
        <v>2008</v>
      </c>
      <c r="G29">
        <f t="shared" si="0"/>
        <v>0.78000000000000114</v>
      </c>
      <c r="H29" s="1">
        <f t="shared" si="1"/>
        <v>1.7333333333333361E-4</v>
      </c>
    </row>
    <row r="30" spans="1:8" x14ac:dyDescent="0.2">
      <c r="A30" t="s">
        <v>7</v>
      </c>
      <c r="B30" t="s">
        <v>70</v>
      </c>
      <c r="C30" t="s">
        <v>53</v>
      </c>
      <c r="D30" s="2">
        <v>97.57</v>
      </c>
      <c r="E30">
        <v>1963</v>
      </c>
      <c r="F30">
        <v>2008</v>
      </c>
      <c r="G30">
        <f t="shared" si="0"/>
        <v>2.4300000000000068</v>
      </c>
      <c r="H30" s="1">
        <f t="shared" si="1"/>
        <v>5.4000000000000152E-4</v>
      </c>
    </row>
    <row r="31" spans="1:8" x14ac:dyDescent="0.2">
      <c r="A31" t="s">
        <v>7</v>
      </c>
      <c r="B31" t="s">
        <v>16</v>
      </c>
      <c r="C31" t="s">
        <v>27</v>
      </c>
      <c r="D31" s="2">
        <v>97.13</v>
      </c>
      <c r="E31">
        <v>1963</v>
      </c>
      <c r="F31">
        <v>2011</v>
      </c>
      <c r="G31">
        <f t="shared" si="0"/>
        <v>2.8700000000000045</v>
      </c>
      <c r="H31" s="1">
        <f t="shared" si="1"/>
        <v>5.979166666666676E-4</v>
      </c>
    </row>
    <row r="32" spans="1:8" x14ac:dyDescent="0.2">
      <c r="A32" t="s">
        <v>8</v>
      </c>
      <c r="B32" t="s">
        <v>17</v>
      </c>
      <c r="C32" t="s">
        <v>28</v>
      </c>
      <c r="D32" s="2">
        <v>95.35</v>
      </c>
      <c r="E32">
        <v>2000</v>
      </c>
      <c r="F32">
        <v>2008</v>
      </c>
      <c r="G32">
        <f t="shared" si="0"/>
        <v>4.6500000000000057</v>
      </c>
      <c r="H32" s="1">
        <f t="shared" si="1"/>
        <v>5.8125000000000069E-3</v>
      </c>
    </row>
    <row r="33" spans="1:8" x14ac:dyDescent="0.2">
      <c r="A33" t="s">
        <v>8</v>
      </c>
      <c r="B33" t="s">
        <v>15</v>
      </c>
      <c r="C33" t="s">
        <v>29</v>
      </c>
      <c r="D33" s="2">
        <v>82.84</v>
      </c>
      <c r="E33">
        <v>2000</v>
      </c>
      <c r="F33">
        <v>2017</v>
      </c>
      <c r="G33">
        <f t="shared" si="0"/>
        <v>17.159999999999997</v>
      </c>
      <c r="H33" s="1">
        <f t="shared" si="1"/>
        <v>1.0094117647058823E-2</v>
      </c>
    </row>
    <row r="34" spans="1:8" x14ac:dyDescent="0.2">
      <c r="A34" t="s">
        <v>8</v>
      </c>
      <c r="B34" t="s">
        <v>67</v>
      </c>
      <c r="C34" t="s">
        <v>54</v>
      </c>
      <c r="D34" s="2">
        <v>99.52</v>
      </c>
      <c r="E34">
        <v>2000</v>
      </c>
      <c r="F34">
        <v>2008</v>
      </c>
      <c r="G34">
        <f t="shared" si="0"/>
        <v>0.48000000000000398</v>
      </c>
      <c r="H34" s="1">
        <f t="shared" si="1"/>
        <v>6.0000000000000493E-4</v>
      </c>
    </row>
    <row r="35" spans="1:8" x14ac:dyDescent="0.2">
      <c r="A35" t="s">
        <v>8</v>
      </c>
      <c r="B35" t="s">
        <v>69</v>
      </c>
      <c r="C35" t="s">
        <v>55</v>
      </c>
      <c r="D35" s="2">
        <v>98.72</v>
      </c>
      <c r="E35">
        <v>2000</v>
      </c>
      <c r="F35">
        <v>2008</v>
      </c>
      <c r="G35">
        <f t="shared" si="0"/>
        <v>1.2800000000000011</v>
      </c>
      <c r="H35" s="1">
        <f t="shared" si="1"/>
        <v>1.6000000000000014E-3</v>
      </c>
    </row>
    <row r="36" spans="1:8" x14ac:dyDescent="0.2">
      <c r="A36" t="s">
        <v>8</v>
      </c>
      <c r="B36" t="s">
        <v>70</v>
      </c>
      <c r="C36" t="s">
        <v>56</v>
      </c>
      <c r="D36" s="2">
        <v>83.48</v>
      </c>
      <c r="E36">
        <v>2000</v>
      </c>
      <c r="F36">
        <v>2008</v>
      </c>
      <c r="G36">
        <f t="shared" si="0"/>
        <v>16.519999999999996</v>
      </c>
      <c r="H36" s="1">
        <f t="shared" si="1"/>
        <v>2.0649999999999995E-2</v>
      </c>
    </row>
    <row r="37" spans="1:8" x14ac:dyDescent="0.2">
      <c r="A37" t="s">
        <v>9</v>
      </c>
      <c r="B37" t="s">
        <v>18</v>
      </c>
      <c r="C37" t="s">
        <v>30</v>
      </c>
      <c r="D37" s="2">
        <v>98.33</v>
      </c>
      <c r="E37">
        <v>2006</v>
      </c>
      <c r="F37">
        <v>2015</v>
      </c>
      <c r="G37">
        <f t="shared" si="0"/>
        <v>1.6700000000000017</v>
      </c>
      <c r="H37" s="1">
        <f t="shared" si="1"/>
        <v>1.8555555555555573E-3</v>
      </c>
    </row>
    <row r="38" spans="1:8" x14ac:dyDescent="0.2">
      <c r="A38" t="s">
        <v>10</v>
      </c>
      <c r="B38" t="s">
        <v>67</v>
      </c>
      <c r="C38" t="s">
        <v>57</v>
      </c>
      <c r="D38" s="2">
        <v>99.4</v>
      </c>
      <c r="E38">
        <v>2011</v>
      </c>
      <c r="F38">
        <v>2008</v>
      </c>
      <c r="G38">
        <f t="shared" si="0"/>
        <v>0.59999999999999432</v>
      </c>
      <c r="H38" s="1">
        <f>(G38/100)/(E38-F38)</f>
        <v>1.999999999999981E-3</v>
      </c>
    </row>
    <row r="39" spans="1:8" x14ac:dyDescent="0.2">
      <c r="A39" t="s">
        <v>10</v>
      </c>
      <c r="B39" t="s">
        <v>69</v>
      </c>
      <c r="C39" t="s">
        <v>58</v>
      </c>
      <c r="D39" s="2">
        <v>92.17</v>
      </c>
      <c r="E39">
        <v>2011</v>
      </c>
      <c r="F39">
        <v>2008</v>
      </c>
      <c r="G39">
        <f t="shared" si="0"/>
        <v>7.8299999999999983</v>
      </c>
      <c r="H39" s="1">
        <f>(G39/100)/(E39-F39)</f>
        <v>2.6099999999999995E-2</v>
      </c>
    </row>
    <row r="40" spans="1:8" x14ac:dyDescent="0.2">
      <c r="A40" t="s">
        <v>10</v>
      </c>
      <c r="B40" t="s">
        <v>70</v>
      </c>
      <c r="C40" t="s">
        <v>59</v>
      </c>
      <c r="D40" s="2">
        <v>83.8</v>
      </c>
      <c r="E40">
        <v>2011</v>
      </c>
      <c r="F40">
        <v>2008</v>
      </c>
      <c r="G40">
        <f t="shared" si="0"/>
        <v>16.200000000000003</v>
      </c>
      <c r="H40" s="1">
        <f>(G40/100)/(E40-F40)</f>
        <v>5.4000000000000013E-2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Keene,Lexi</dc:creator>
  <cp:lastModifiedBy>Keene,Lexi</cp:lastModifiedBy>
  <dcterms:created xsi:type="dcterms:W3CDTF">2024-02-21T19:00:57Z</dcterms:created>
  <dcterms:modified xsi:type="dcterms:W3CDTF">2024-02-26T23:17:29Z</dcterms:modified>
</cp:coreProperties>
</file>