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a\Documents\Arduino\pro_mini_ntc\Справочная информация\"/>
    </mc:Choice>
  </mc:AlternateContent>
  <xr:revisionPtr revIDLastSave="0" documentId="13_ncr:1_{19D190FC-E8CF-482C-B836-00A2647A0299}" xr6:coauthVersionLast="45" xr6:coauthVersionMax="45" xr10:uidLastSave="{00000000-0000-0000-0000-000000000000}"/>
  <bookViews>
    <workbookView xWindow="7680" yWindow="2340" windowWidth="23040" windowHeight="12264" xr2:uid="{8CC1D070-6AFF-466C-97EB-3300D499E38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" i="1" l="1"/>
  <c r="G6" i="1"/>
  <c r="G8" i="1"/>
  <c r="G10" i="1"/>
  <c r="G12" i="1"/>
  <c r="G14" i="1"/>
  <c r="G16" i="1"/>
  <c r="G17" i="1"/>
  <c r="G19" i="1"/>
  <c r="G20" i="1"/>
  <c r="G22" i="1"/>
  <c r="G23" i="1"/>
  <c r="G25" i="1"/>
  <c r="G26" i="1"/>
  <c r="G27" i="1"/>
  <c r="G28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4" i="1"/>
  <c r="E40" i="1"/>
  <c r="E39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4" i="1"/>
  <c r="E3" i="1"/>
  <c r="E2" i="1"/>
  <c r="B54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<sst xmlns="http://schemas.openxmlformats.org/spreadsheetml/2006/main" count="6" uniqueCount="4">
  <si>
    <t>плотность г/мл</t>
  </si>
  <si>
    <t>alc, %</t>
  </si>
  <si>
    <t>G=10000*P/(9,8*h)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</si>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</sst>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плотность г/мл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Лист1!$C$2:$C$52</c:f>
              <c:numCache>
                <c:formatCode>General</c:formatCode>
                <c:ptCount val="51"/>
                <c:pt idx="0">
                  <c:v>0.99819999999999998</c:v>
                </c:pt>
                <c:pt idx="1">
                  <c:v>0.99450000000000005</c:v>
                </c:pt>
                <c:pt idx="2">
                  <c:v>0.99099999999999999</c:v>
                </c:pt>
                <c:pt idx="3">
                  <c:v>0.98780000000000001</c:v>
                </c:pt>
                <c:pt idx="4">
                  <c:v>0.98480000000000001</c:v>
                </c:pt>
                <c:pt idx="5">
                  <c:v>0.9819</c:v>
                </c:pt>
                <c:pt idx="6">
                  <c:v>0.97909999999999997</c:v>
                </c:pt>
                <c:pt idx="7">
                  <c:v>0.97640000000000005</c:v>
                </c:pt>
                <c:pt idx="8">
                  <c:v>0.97389999999999999</c:v>
                </c:pt>
                <c:pt idx="9">
                  <c:v>0.97130000000000005</c:v>
                </c:pt>
                <c:pt idx="10">
                  <c:v>0.96860000000000002</c:v>
                </c:pt>
                <c:pt idx="11">
                  <c:v>0.96589999999999998</c:v>
                </c:pt>
                <c:pt idx="12">
                  <c:v>0.96309999999999996</c:v>
                </c:pt>
                <c:pt idx="13">
                  <c:v>0.96020000000000005</c:v>
                </c:pt>
                <c:pt idx="14">
                  <c:v>0.95709999999999995</c:v>
                </c:pt>
                <c:pt idx="15">
                  <c:v>0.95379999999999998</c:v>
                </c:pt>
                <c:pt idx="16">
                  <c:v>0.95040000000000002</c:v>
                </c:pt>
                <c:pt idx="17">
                  <c:v>0.94679999999999997</c:v>
                </c:pt>
                <c:pt idx="18">
                  <c:v>0.94310000000000005</c:v>
                </c:pt>
                <c:pt idx="19">
                  <c:v>0.93920000000000003</c:v>
                </c:pt>
                <c:pt idx="20">
                  <c:v>0.93520000000000003</c:v>
                </c:pt>
                <c:pt idx="21">
                  <c:v>0.93110000000000004</c:v>
                </c:pt>
                <c:pt idx="22">
                  <c:v>0.92684999999999995</c:v>
                </c:pt>
                <c:pt idx="23">
                  <c:v>0.92259999999999998</c:v>
                </c:pt>
                <c:pt idx="24">
                  <c:v>0.91820000000000002</c:v>
                </c:pt>
                <c:pt idx="25">
                  <c:v>0.91379999999999995</c:v>
                </c:pt>
                <c:pt idx="26">
                  <c:v>0.90939999999999999</c:v>
                </c:pt>
                <c:pt idx="27">
                  <c:v>0.90485000000000004</c:v>
                </c:pt>
                <c:pt idx="28">
                  <c:v>0.90029999999999999</c:v>
                </c:pt>
                <c:pt idx="29">
                  <c:v>0.89570000000000005</c:v>
                </c:pt>
                <c:pt idx="30">
                  <c:v>0.8911</c:v>
                </c:pt>
                <c:pt idx="31">
                  <c:v>0.88649999999999995</c:v>
                </c:pt>
                <c:pt idx="32">
                  <c:v>0.88180000000000003</c:v>
                </c:pt>
                <c:pt idx="33">
                  <c:v>0.87709999999999999</c:v>
                </c:pt>
                <c:pt idx="34">
                  <c:v>0.87239999999999995</c:v>
                </c:pt>
                <c:pt idx="35">
                  <c:v>0.86770000000000003</c:v>
                </c:pt>
                <c:pt idx="36">
                  <c:v>0.8629</c:v>
                </c:pt>
                <c:pt idx="37">
                  <c:v>0.85809999999999997</c:v>
                </c:pt>
                <c:pt idx="38">
                  <c:v>0.85319999999999996</c:v>
                </c:pt>
                <c:pt idx="39">
                  <c:v>0.84835000000000005</c:v>
                </c:pt>
                <c:pt idx="40">
                  <c:v>0.84340000000000004</c:v>
                </c:pt>
                <c:pt idx="41">
                  <c:v>0.83850000000000002</c:v>
                </c:pt>
                <c:pt idx="42">
                  <c:v>0.83350000000000002</c:v>
                </c:pt>
                <c:pt idx="43">
                  <c:v>0.82840000000000003</c:v>
                </c:pt>
                <c:pt idx="44">
                  <c:v>0.82320000000000004</c:v>
                </c:pt>
                <c:pt idx="45">
                  <c:v>0.81799999999999995</c:v>
                </c:pt>
                <c:pt idx="46">
                  <c:v>0.81259999999999999</c:v>
                </c:pt>
                <c:pt idx="47">
                  <c:v>0.80705000000000005</c:v>
                </c:pt>
                <c:pt idx="48">
                  <c:v>0.8014</c:v>
                </c:pt>
                <c:pt idx="49">
                  <c:v>0.79549999999999998</c:v>
                </c:pt>
                <c:pt idx="50">
                  <c:v>0.7893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D-449E-B987-8BD06437F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24511"/>
        <c:axId val="1949719615"/>
      </c:lineChart>
      <c:catAx>
        <c:axId val="196132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49719615"/>
        <c:crosses val="autoZero"/>
        <c:auto val="1"/>
        <c:lblAlgn val="ctr"/>
        <c:lblOffset val="100"/>
        <c:noMultiLvlLbl val="0"/>
      </c:catAx>
      <c:valAx>
        <c:axId val="1949719615"/>
        <c:scaling>
          <c:orientation val="minMax"/>
          <c:max val="1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6132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3</xdr:row>
      <xdr:rowOff>3810</xdr:rowOff>
    </xdr:from>
    <xdr:to>
      <xdr:col>23</xdr:col>
      <xdr:colOff>91440</xdr:colOff>
      <xdr:row>31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2582C08-9690-4453-841A-D585F9B43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A408-B39C-4C00-B4B6-0B1495AE128D}">
  <dimension ref="B1:Q59"/>
  <sheetViews>
    <sheetView tabSelected="1" topLeftCell="D3" workbookViewId="0">
      <selection activeCell="K18" sqref="K18"/>
    </sheetView>
  </sheetViews>
  <sheetFormatPr defaultRowHeight="14.4" x14ac:dyDescent="0.3"/>
  <cols>
    <col min="1" max="1" width="2" customWidth="1"/>
    <col min="3" max="3" width="13.33203125" customWidth="1"/>
  </cols>
  <sheetData>
    <row r="1" spans="2:15" ht="16.2" customHeight="1" x14ac:dyDescent="0.3">
      <c r="B1" t="s">
        <v>1</v>
      </c>
      <c r="C1" t="s">
        <v>0</v>
      </c>
      <c r="D1" t="s">
        <v>3</v>
      </c>
      <c r="E1" t="s">
        <v>3</v>
      </c>
      <c r="G1" t="s">
        <v>1</v>
      </c>
    </row>
    <row r="2" spans="2:15" x14ac:dyDescent="0.3">
      <c r="B2">
        <v>0</v>
      </c>
      <c r="C2">
        <v>0.99819999999999998</v>
      </c>
      <c r="D2">
        <f>ROUND(C2*10000,0)</f>
        <v>9982</v>
      </c>
      <c r="E2">
        <f>D2</f>
        <v>9982</v>
      </c>
      <c r="F2">
        <v>9982</v>
      </c>
      <c r="G2" s="5">
        <v>0</v>
      </c>
      <c r="O2" s="2"/>
    </row>
    <row r="3" spans="2:15" x14ac:dyDescent="0.3">
      <c r="B3">
        <v>2</v>
      </c>
      <c r="C3">
        <v>0.99450000000000005</v>
      </c>
      <c r="D3">
        <f t="shared" ref="D3:D52" si="0">ROUND(C3*10000,0)</f>
        <v>9945</v>
      </c>
      <c r="E3">
        <f>E2-55</f>
        <v>9927</v>
      </c>
      <c r="G3" s="5"/>
      <c r="O3" s="2"/>
    </row>
    <row r="4" spans="2:15" x14ac:dyDescent="0.3">
      <c r="B4">
        <v>4</v>
      </c>
      <c r="C4">
        <v>0.99099999999999999</v>
      </c>
      <c r="D4">
        <f t="shared" si="0"/>
        <v>9910</v>
      </c>
      <c r="E4">
        <f>E3-55</f>
        <v>9872</v>
      </c>
      <c r="F4">
        <v>9927</v>
      </c>
      <c r="G4" s="5">
        <f>ROUND((B3+2*((F4-D3)/(D4-D3)))*100,0)</f>
        <v>303</v>
      </c>
    </row>
    <row r="5" spans="2:15" x14ac:dyDescent="0.3">
      <c r="B5">
        <v>6</v>
      </c>
      <c r="C5">
        <v>0.98780000000000001</v>
      </c>
      <c r="D5">
        <f t="shared" si="0"/>
        <v>9878</v>
      </c>
      <c r="E5">
        <f t="shared" ref="E5:E38" si="1">E4-55</f>
        <v>9817</v>
      </c>
      <c r="G5" s="5"/>
    </row>
    <row r="6" spans="2:15" x14ac:dyDescent="0.3">
      <c r="B6">
        <v>8</v>
      </c>
      <c r="C6">
        <v>0.98480000000000001</v>
      </c>
      <c r="D6">
        <f t="shared" si="0"/>
        <v>9848</v>
      </c>
      <c r="E6">
        <f t="shared" si="1"/>
        <v>9762</v>
      </c>
      <c r="F6">
        <v>9872</v>
      </c>
      <c r="G6" s="5">
        <f t="shared" ref="G5:G53" si="2">ROUND((B5+2*((F6-D5)/(D6-D5)))*100,0)</f>
        <v>640</v>
      </c>
    </row>
    <row r="7" spans="2:15" x14ac:dyDescent="0.3">
      <c r="B7">
        <v>10</v>
      </c>
      <c r="C7">
        <v>0.9819</v>
      </c>
      <c r="D7">
        <f t="shared" si="0"/>
        <v>9819</v>
      </c>
      <c r="E7">
        <f t="shared" si="1"/>
        <v>9707</v>
      </c>
      <c r="G7" s="5"/>
    </row>
    <row r="8" spans="2:15" x14ac:dyDescent="0.3">
      <c r="B8">
        <v>12</v>
      </c>
      <c r="C8">
        <v>0.97909999999999997</v>
      </c>
      <c r="D8">
        <f t="shared" si="0"/>
        <v>9791</v>
      </c>
      <c r="E8">
        <f t="shared" si="1"/>
        <v>9652</v>
      </c>
      <c r="F8">
        <v>9817</v>
      </c>
      <c r="G8" s="5">
        <f t="shared" si="2"/>
        <v>1014</v>
      </c>
    </row>
    <row r="9" spans="2:15" x14ac:dyDescent="0.3">
      <c r="B9">
        <v>14</v>
      </c>
      <c r="C9">
        <v>0.97640000000000005</v>
      </c>
      <c r="D9">
        <f t="shared" si="0"/>
        <v>9764</v>
      </c>
      <c r="E9">
        <f t="shared" si="1"/>
        <v>9597</v>
      </c>
      <c r="G9" s="5"/>
    </row>
    <row r="10" spans="2:15" x14ac:dyDescent="0.3">
      <c r="B10">
        <v>16</v>
      </c>
      <c r="C10">
        <v>0.97389999999999999</v>
      </c>
      <c r="D10">
        <f t="shared" si="0"/>
        <v>9739</v>
      </c>
      <c r="E10">
        <f t="shared" si="1"/>
        <v>9542</v>
      </c>
      <c r="F10">
        <v>9762</v>
      </c>
      <c r="G10" s="5">
        <f t="shared" si="2"/>
        <v>1416</v>
      </c>
    </row>
    <row r="11" spans="2:15" x14ac:dyDescent="0.3">
      <c r="B11">
        <v>18</v>
      </c>
      <c r="C11">
        <v>0.97130000000000005</v>
      </c>
      <c r="D11">
        <f t="shared" si="0"/>
        <v>9713</v>
      </c>
      <c r="E11">
        <f t="shared" si="1"/>
        <v>9487</v>
      </c>
      <c r="G11" s="5"/>
    </row>
    <row r="12" spans="2:15" x14ac:dyDescent="0.3">
      <c r="B12">
        <v>20</v>
      </c>
      <c r="C12">
        <v>0.96860000000000002</v>
      </c>
      <c r="D12">
        <f t="shared" si="0"/>
        <v>9686</v>
      </c>
      <c r="E12">
        <f t="shared" si="1"/>
        <v>9432</v>
      </c>
      <c r="F12">
        <v>9707</v>
      </c>
      <c r="G12" s="5">
        <f t="shared" si="2"/>
        <v>1844</v>
      </c>
    </row>
    <row r="13" spans="2:15" x14ac:dyDescent="0.3">
      <c r="B13">
        <v>22</v>
      </c>
      <c r="C13">
        <v>0.96589999999999998</v>
      </c>
      <c r="D13">
        <f t="shared" si="0"/>
        <v>9659</v>
      </c>
      <c r="E13">
        <f t="shared" si="1"/>
        <v>9377</v>
      </c>
      <c r="G13" s="5"/>
    </row>
    <row r="14" spans="2:15" x14ac:dyDescent="0.3">
      <c r="B14">
        <v>24</v>
      </c>
      <c r="C14">
        <v>0.96309999999999996</v>
      </c>
      <c r="D14">
        <f t="shared" si="0"/>
        <v>9631</v>
      </c>
      <c r="E14">
        <f t="shared" si="1"/>
        <v>9322</v>
      </c>
      <c r="F14">
        <v>9652</v>
      </c>
      <c r="G14" s="5">
        <f t="shared" si="2"/>
        <v>2250</v>
      </c>
    </row>
    <row r="15" spans="2:15" x14ac:dyDescent="0.3">
      <c r="B15">
        <v>26</v>
      </c>
      <c r="C15">
        <v>0.96020000000000005</v>
      </c>
      <c r="D15">
        <f t="shared" si="0"/>
        <v>9602</v>
      </c>
      <c r="E15">
        <f t="shared" si="1"/>
        <v>9267</v>
      </c>
      <c r="G15" s="5"/>
    </row>
    <row r="16" spans="2:15" x14ac:dyDescent="0.3">
      <c r="B16">
        <v>28</v>
      </c>
      <c r="C16">
        <v>0.95709999999999995</v>
      </c>
      <c r="D16">
        <f t="shared" si="0"/>
        <v>9571</v>
      </c>
      <c r="E16">
        <f t="shared" si="1"/>
        <v>9212</v>
      </c>
      <c r="F16">
        <v>9597</v>
      </c>
      <c r="G16" s="5">
        <f t="shared" si="2"/>
        <v>2632</v>
      </c>
    </row>
    <row r="17" spans="2:8" x14ac:dyDescent="0.3">
      <c r="B17">
        <v>30</v>
      </c>
      <c r="C17">
        <v>0.95379999999999998</v>
      </c>
      <c r="D17">
        <f t="shared" si="0"/>
        <v>9538</v>
      </c>
      <c r="E17">
        <f t="shared" si="1"/>
        <v>9157</v>
      </c>
      <c r="F17">
        <v>9542</v>
      </c>
      <c r="G17" s="5">
        <f t="shared" si="2"/>
        <v>2976</v>
      </c>
    </row>
    <row r="18" spans="2:8" x14ac:dyDescent="0.3">
      <c r="B18">
        <v>32</v>
      </c>
      <c r="C18">
        <v>0.95040000000000002</v>
      </c>
      <c r="D18">
        <f t="shared" si="0"/>
        <v>9504</v>
      </c>
      <c r="E18">
        <f t="shared" si="1"/>
        <v>9102</v>
      </c>
      <c r="G18" s="5"/>
    </row>
    <row r="19" spans="2:8" x14ac:dyDescent="0.3">
      <c r="B19">
        <v>34</v>
      </c>
      <c r="C19">
        <v>0.94679999999999997</v>
      </c>
      <c r="D19">
        <f t="shared" si="0"/>
        <v>9468</v>
      </c>
      <c r="E19">
        <f t="shared" si="1"/>
        <v>9047</v>
      </c>
      <c r="F19">
        <v>9487</v>
      </c>
      <c r="G19" s="5">
        <f t="shared" si="2"/>
        <v>3294</v>
      </c>
    </row>
    <row r="20" spans="2:8" x14ac:dyDescent="0.3">
      <c r="B20">
        <v>36</v>
      </c>
      <c r="C20">
        <v>0.94310000000000005</v>
      </c>
      <c r="D20">
        <f t="shared" si="0"/>
        <v>9431</v>
      </c>
      <c r="E20">
        <f t="shared" si="1"/>
        <v>8992</v>
      </c>
      <c r="F20">
        <v>9432</v>
      </c>
      <c r="G20" s="5">
        <f t="shared" si="2"/>
        <v>3595</v>
      </c>
    </row>
    <row r="21" spans="2:8" x14ac:dyDescent="0.3">
      <c r="B21">
        <v>38</v>
      </c>
      <c r="C21">
        <v>0.93920000000000003</v>
      </c>
      <c r="D21">
        <f t="shared" si="0"/>
        <v>9392</v>
      </c>
      <c r="E21">
        <f t="shared" si="1"/>
        <v>8937</v>
      </c>
      <c r="G21" s="5"/>
    </row>
    <row r="22" spans="2:8" x14ac:dyDescent="0.3">
      <c r="B22">
        <v>40</v>
      </c>
      <c r="C22">
        <v>0.93520000000000003</v>
      </c>
      <c r="D22">
        <f t="shared" si="0"/>
        <v>9352</v>
      </c>
      <c r="E22">
        <f t="shared" si="1"/>
        <v>8882</v>
      </c>
      <c r="F22">
        <v>9377</v>
      </c>
      <c r="G22" s="5">
        <f t="shared" si="2"/>
        <v>3875</v>
      </c>
    </row>
    <row r="23" spans="2:8" x14ac:dyDescent="0.3">
      <c r="B23">
        <v>42</v>
      </c>
      <c r="C23">
        <v>0.93110000000000004</v>
      </c>
      <c r="D23">
        <f t="shared" si="0"/>
        <v>9311</v>
      </c>
      <c r="E23">
        <f t="shared" si="1"/>
        <v>8827</v>
      </c>
      <c r="F23">
        <v>9322</v>
      </c>
      <c r="G23" s="5">
        <f t="shared" si="2"/>
        <v>4146</v>
      </c>
    </row>
    <row r="24" spans="2:8" x14ac:dyDescent="0.3">
      <c r="B24">
        <v>44</v>
      </c>
      <c r="C24">
        <v>0.92684999999999995</v>
      </c>
      <c r="D24">
        <f t="shared" si="0"/>
        <v>9269</v>
      </c>
      <c r="E24">
        <f t="shared" si="1"/>
        <v>8772</v>
      </c>
      <c r="G24" s="5"/>
    </row>
    <row r="25" spans="2:8" x14ac:dyDescent="0.3">
      <c r="B25">
        <v>46</v>
      </c>
      <c r="C25">
        <v>0.92259999999999998</v>
      </c>
      <c r="D25">
        <f t="shared" si="0"/>
        <v>9226</v>
      </c>
      <c r="E25">
        <f t="shared" si="1"/>
        <v>8717</v>
      </c>
      <c r="F25">
        <v>9267</v>
      </c>
      <c r="G25" s="5">
        <f t="shared" si="2"/>
        <v>4409</v>
      </c>
      <c r="H25" s="5"/>
    </row>
    <row r="26" spans="2:8" x14ac:dyDescent="0.3">
      <c r="B26">
        <v>48</v>
      </c>
      <c r="C26">
        <v>0.91820000000000002</v>
      </c>
      <c r="D26">
        <f t="shared" si="0"/>
        <v>9182</v>
      </c>
      <c r="E26">
        <f t="shared" si="1"/>
        <v>8662</v>
      </c>
      <c r="F26">
        <v>9212</v>
      </c>
      <c r="G26" s="5">
        <f t="shared" si="2"/>
        <v>4664</v>
      </c>
      <c r="H26" s="5"/>
    </row>
    <row r="27" spans="2:8" x14ac:dyDescent="0.3">
      <c r="B27">
        <v>50</v>
      </c>
      <c r="C27">
        <v>0.91379999999999995</v>
      </c>
      <c r="D27">
        <f t="shared" si="0"/>
        <v>9138</v>
      </c>
      <c r="E27">
        <f t="shared" si="1"/>
        <v>8607</v>
      </c>
      <c r="F27">
        <v>9157</v>
      </c>
      <c r="G27" s="5">
        <f t="shared" si="2"/>
        <v>4914</v>
      </c>
      <c r="H27" s="5"/>
    </row>
    <row r="28" spans="2:8" x14ac:dyDescent="0.3">
      <c r="B28">
        <v>52</v>
      </c>
      <c r="C28">
        <v>0.90939999999999999</v>
      </c>
      <c r="D28">
        <f t="shared" si="0"/>
        <v>9094</v>
      </c>
      <c r="E28">
        <f t="shared" si="1"/>
        <v>8552</v>
      </c>
      <c r="F28">
        <v>9102</v>
      </c>
      <c r="G28" s="5">
        <f t="shared" si="2"/>
        <v>5164</v>
      </c>
      <c r="H28" s="5"/>
    </row>
    <row r="29" spans="2:8" x14ac:dyDescent="0.3">
      <c r="B29">
        <v>54</v>
      </c>
      <c r="C29">
        <v>0.90485000000000004</v>
      </c>
      <c r="D29">
        <f t="shared" si="0"/>
        <v>9049</v>
      </c>
      <c r="E29">
        <f t="shared" si="1"/>
        <v>8497</v>
      </c>
      <c r="G29" s="5"/>
      <c r="H29" s="5"/>
    </row>
    <row r="30" spans="2:8" x14ac:dyDescent="0.3">
      <c r="B30">
        <v>56</v>
      </c>
      <c r="C30">
        <v>0.90029999999999999</v>
      </c>
      <c r="D30">
        <f t="shared" si="0"/>
        <v>9003</v>
      </c>
      <c r="E30">
        <f t="shared" si="1"/>
        <v>8442</v>
      </c>
      <c r="F30">
        <v>9047</v>
      </c>
      <c r="G30" s="5">
        <f t="shared" si="2"/>
        <v>5409</v>
      </c>
      <c r="H30" s="5"/>
    </row>
    <row r="31" spans="2:8" x14ac:dyDescent="0.3">
      <c r="B31">
        <v>58</v>
      </c>
      <c r="C31">
        <v>0.89570000000000005</v>
      </c>
      <c r="D31">
        <f t="shared" si="0"/>
        <v>8957</v>
      </c>
      <c r="E31">
        <f t="shared" si="1"/>
        <v>8387</v>
      </c>
      <c r="F31">
        <v>8992</v>
      </c>
      <c r="G31" s="5">
        <f t="shared" si="2"/>
        <v>5648</v>
      </c>
      <c r="H31" s="5"/>
    </row>
    <row r="32" spans="2:8" x14ac:dyDescent="0.3">
      <c r="B32">
        <v>60</v>
      </c>
      <c r="C32">
        <v>0.8911</v>
      </c>
      <c r="D32">
        <f t="shared" si="0"/>
        <v>8911</v>
      </c>
      <c r="E32">
        <f t="shared" si="1"/>
        <v>8332</v>
      </c>
      <c r="F32">
        <v>8937</v>
      </c>
      <c r="G32" s="5">
        <f t="shared" si="2"/>
        <v>5887</v>
      </c>
      <c r="H32" s="5"/>
    </row>
    <row r="33" spans="2:11" x14ac:dyDescent="0.3">
      <c r="B33">
        <v>62</v>
      </c>
      <c r="C33">
        <v>0.88649999999999995</v>
      </c>
      <c r="D33">
        <f t="shared" si="0"/>
        <v>8865</v>
      </c>
      <c r="E33">
        <f t="shared" si="1"/>
        <v>8277</v>
      </c>
      <c r="F33">
        <v>8882</v>
      </c>
      <c r="G33" s="5">
        <f t="shared" si="2"/>
        <v>6126</v>
      </c>
      <c r="H33" s="5"/>
      <c r="K33" s="2" t="s">
        <v>2</v>
      </c>
    </row>
    <row r="34" spans="2:11" x14ac:dyDescent="0.3">
      <c r="B34">
        <v>64</v>
      </c>
      <c r="C34">
        <v>0.88180000000000003</v>
      </c>
      <c r="D34">
        <f t="shared" si="0"/>
        <v>8818</v>
      </c>
      <c r="E34">
        <f t="shared" si="1"/>
        <v>8222</v>
      </c>
      <c r="F34">
        <v>8827</v>
      </c>
      <c r="G34" s="5">
        <f t="shared" si="2"/>
        <v>6362</v>
      </c>
      <c r="H34" s="5"/>
    </row>
    <row r="35" spans="2:11" x14ac:dyDescent="0.3">
      <c r="B35">
        <v>66</v>
      </c>
      <c r="C35">
        <v>0.87709999999999999</v>
      </c>
      <c r="D35">
        <f t="shared" si="0"/>
        <v>8771</v>
      </c>
      <c r="E35">
        <f t="shared" si="1"/>
        <v>8167</v>
      </c>
      <c r="F35">
        <v>8772</v>
      </c>
      <c r="G35" s="5">
        <f t="shared" si="2"/>
        <v>6596</v>
      </c>
      <c r="H35" s="5"/>
    </row>
    <row r="36" spans="2:11" x14ac:dyDescent="0.3">
      <c r="B36">
        <v>68</v>
      </c>
      <c r="C36">
        <v>0.87239999999999995</v>
      </c>
      <c r="D36">
        <f t="shared" si="0"/>
        <v>8724</v>
      </c>
      <c r="E36">
        <f t="shared" si="1"/>
        <v>8112</v>
      </c>
      <c r="G36" s="5"/>
      <c r="H36" s="5"/>
    </row>
    <row r="37" spans="2:11" x14ac:dyDescent="0.3">
      <c r="B37">
        <v>70</v>
      </c>
      <c r="C37">
        <v>0.86770000000000003</v>
      </c>
      <c r="D37">
        <f t="shared" si="0"/>
        <v>8677</v>
      </c>
      <c r="E37">
        <f t="shared" si="1"/>
        <v>8057</v>
      </c>
      <c r="F37">
        <v>8717</v>
      </c>
      <c r="G37" s="5">
        <f t="shared" si="2"/>
        <v>6830</v>
      </c>
      <c r="H37" s="5"/>
    </row>
    <row r="38" spans="2:11" x14ac:dyDescent="0.3">
      <c r="B38">
        <v>72</v>
      </c>
      <c r="C38">
        <v>0.8629</v>
      </c>
      <c r="D38">
        <f t="shared" si="0"/>
        <v>8629</v>
      </c>
      <c r="E38">
        <f t="shared" si="1"/>
        <v>8002</v>
      </c>
      <c r="F38">
        <v>8662</v>
      </c>
      <c r="G38" s="5">
        <f t="shared" si="2"/>
        <v>7063</v>
      </c>
    </row>
    <row r="39" spans="2:11" x14ac:dyDescent="0.3">
      <c r="B39">
        <v>74</v>
      </c>
      <c r="C39">
        <v>0.85809999999999997</v>
      </c>
      <c r="D39">
        <f t="shared" si="0"/>
        <v>8581</v>
      </c>
      <c r="E39">
        <f>E38-55</f>
        <v>7947</v>
      </c>
      <c r="F39">
        <v>8607</v>
      </c>
      <c r="G39" s="5">
        <f t="shared" si="2"/>
        <v>7292</v>
      </c>
    </row>
    <row r="40" spans="2:11" x14ac:dyDescent="0.3">
      <c r="B40">
        <v>76</v>
      </c>
      <c r="C40">
        <v>0.85319999999999996</v>
      </c>
      <c r="D40">
        <f t="shared" si="0"/>
        <v>8532</v>
      </c>
      <c r="E40">
        <f>E39-55</f>
        <v>7892</v>
      </c>
      <c r="F40">
        <v>8552</v>
      </c>
      <c r="G40" s="5">
        <f t="shared" si="2"/>
        <v>7518</v>
      </c>
    </row>
    <row r="41" spans="2:11" x14ac:dyDescent="0.3">
      <c r="B41">
        <v>78</v>
      </c>
      <c r="C41">
        <v>0.84835000000000005</v>
      </c>
      <c r="D41">
        <f t="shared" si="0"/>
        <v>8484</v>
      </c>
      <c r="F41">
        <v>8497</v>
      </c>
      <c r="G41" s="5">
        <f t="shared" si="2"/>
        <v>7746</v>
      </c>
    </row>
    <row r="42" spans="2:11" x14ac:dyDescent="0.3">
      <c r="B42">
        <v>80</v>
      </c>
      <c r="C42">
        <v>0.84340000000000004</v>
      </c>
      <c r="D42">
        <f t="shared" si="0"/>
        <v>8434</v>
      </c>
      <c r="F42">
        <v>8442</v>
      </c>
      <c r="G42" s="5">
        <f t="shared" si="2"/>
        <v>7968</v>
      </c>
    </row>
    <row r="43" spans="2:11" x14ac:dyDescent="0.3">
      <c r="B43">
        <v>82</v>
      </c>
      <c r="C43">
        <v>0.83850000000000002</v>
      </c>
      <c r="D43">
        <f t="shared" si="0"/>
        <v>8385</v>
      </c>
      <c r="F43">
        <v>8387</v>
      </c>
      <c r="G43" s="5">
        <f t="shared" si="2"/>
        <v>8192</v>
      </c>
    </row>
    <row r="44" spans="2:11" x14ac:dyDescent="0.3">
      <c r="B44">
        <v>84</v>
      </c>
      <c r="C44">
        <v>0.83350000000000002</v>
      </c>
      <c r="D44">
        <f t="shared" si="0"/>
        <v>8335</v>
      </c>
      <c r="G44" s="5"/>
    </row>
    <row r="45" spans="2:11" x14ac:dyDescent="0.3">
      <c r="B45">
        <v>86</v>
      </c>
      <c r="C45">
        <v>0.82840000000000003</v>
      </c>
      <c r="D45">
        <f t="shared" si="0"/>
        <v>8284</v>
      </c>
      <c r="F45">
        <v>8332</v>
      </c>
      <c r="G45" s="5">
        <f t="shared" si="2"/>
        <v>8412</v>
      </c>
    </row>
    <row r="46" spans="2:11" x14ac:dyDescent="0.3">
      <c r="B46">
        <v>88</v>
      </c>
      <c r="C46">
        <v>0.82320000000000004</v>
      </c>
      <c r="D46">
        <f t="shared" si="0"/>
        <v>8232</v>
      </c>
      <c r="F46">
        <v>8277</v>
      </c>
      <c r="G46" s="5">
        <f t="shared" si="2"/>
        <v>8627</v>
      </c>
    </row>
    <row r="47" spans="2:11" x14ac:dyDescent="0.3">
      <c r="B47">
        <v>90</v>
      </c>
      <c r="C47">
        <v>0.81799999999999995</v>
      </c>
      <c r="D47">
        <f t="shared" si="0"/>
        <v>8180</v>
      </c>
      <c r="F47">
        <v>8222</v>
      </c>
      <c r="G47" s="5">
        <f t="shared" si="2"/>
        <v>8838</v>
      </c>
    </row>
    <row r="48" spans="2:11" x14ac:dyDescent="0.3">
      <c r="B48">
        <v>92</v>
      </c>
      <c r="C48">
        <v>0.81259999999999999</v>
      </c>
      <c r="D48">
        <f t="shared" si="0"/>
        <v>8126</v>
      </c>
      <c r="F48">
        <v>8167</v>
      </c>
      <c r="G48" s="5">
        <f t="shared" si="2"/>
        <v>9048</v>
      </c>
    </row>
    <row r="49" spans="2:17" x14ac:dyDescent="0.3">
      <c r="B49">
        <v>94</v>
      </c>
      <c r="C49">
        <v>0.80705000000000005</v>
      </c>
      <c r="D49">
        <f t="shared" si="0"/>
        <v>8071</v>
      </c>
      <c r="F49">
        <v>8112</v>
      </c>
      <c r="G49" s="5">
        <f t="shared" si="2"/>
        <v>9251</v>
      </c>
    </row>
    <row r="50" spans="2:17" x14ac:dyDescent="0.3">
      <c r="B50">
        <v>96</v>
      </c>
      <c r="C50">
        <v>0.8014</v>
      </c>
      <c r="D50">
        <f t="shared" si="0"/>
        <v>8014</v>
      </c>
      <c r="F50">
        <v>8057</v>
      </c>
      <c r="G50" s="5">
        <f t="shared" si="2"/>
        <v>9449</v>
      </c>
    </row>
    <row r="51" spans="2:17" x14ac:dyDescent="0.3">
      <c r="B51">
        <v>98</v>
      </c>
      <c r="C51">
        <v>0.79549999999999998</v>
      </c>
      <c r="D51">
        <f t="shared" si="0"/>
        <v>7955</v>
      </c>
      <c r="F51">
        <v>8002</v>
      </c>
      <c r="G51" s="5">
        <f t="shared" si="2"/>
        <v>9641</v>
      </c>
    </row>
    <row r="52" spans="2:17" x14ac:dyDescent="0.3">
      <c r="B52">
        <v>100</v>
      </c>
      <c r="C52">
        <v>0.7893</v>
      </c>
      <c r="D52">
        <f t="shared" si="0"/>
        <v>7893</v>
      </c>
      <c r="F52">
        <v>7947</v>
      </c>
      <c r="G52" s="5">
        <f t="shared" si="2"/>
        <v>9826</v>
      </c>
    </row>
    <row r="53" spans="2:17" x14ac:dyDescent="0.3">
      <c r="F53">
        <v>7892</v>
      </c>
      <c r="G53" s="5">
        <f t="shared" si="2"/>
        <v>10000</v>
      </c>
    </row>
    <row r="54" spans="2:17" ht="14.4" customHeight="1" x14ac:dyDescent="0.3">
      <c r="B54" s="3" t="str">
        <f>_xlfn.TEXTJOIN(", ",,D2:D52)</f>
        <v>9982, 9945, 9910, 9878, 9848, 9819, 9791, 9764, 9739, 9713, 9686, 9659, 9631, 9602, 9571, 9538, 9504, 9468, 9431, 9392, 9352, 9311, 9269, 9226, 9182, 9138, 9094, 9049, 9003, 8957, 8911, 8865, 8818, 8771, 8724, 8677, 8629, 8581, 8532, 8484, 8434, 8385, 8335, 8284, 8232, 8180, 8126, 8071, 8014, 7955, 7893</v>
      </c>
      <c r="C54" s="3"/>
      <c r="D54" s="3"/>
      <c r="E54" s="3"/>
      <c r="F54" s="3"/>
      <c r="G54" s="3"/>
      <c r="H54" s="3"/>
      <c r="I54" s="3"/>
      <c r="J54" s="4" t="str">
        <f>_xlfn.TEXTJOIN(", ",,G2:G53)</f>
        <v>0, 303, 640, 1014, 1416, 1844, 2250, 2632, 2976, 3294, 3595, 3875, 4146, 4409, 4664, 4914, 5164, 5409, 5648, 5887, 6126, 6362, 6596, 6830, 7063, 7292, 7518, 7746, 7968, 8192, 8412, 8627, 8838, 9048, 9251, 9449, 9641, 9826, 10000</v>
      </c>
      <c r="K54" s="4"/>
      <c r="L54" s="4"/>
      <c r="M54" s="4"/>
      <c r="N54" s="4"/>
      <c r="O54" s="4"/>
      <c r="P54" s="4"/>
      <c r="Q54" s="4"/>
    </row>
    <row r="55" spans="2:17" x14ac:dyDescent="0.3">
      <c r="B55" s="3"/>
      <c r="C55" s="3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</row>
    <row r="56" spans="2:17" x14ac:dyDescent="0.3">
      <c r="B56" s="3"/>
      <c r="C56" s="3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</row>
    <row r="57" spans="2:17" x14ac:dyDescent="0.3">
      <c r="B57" s="3"/>
      <c r="C57" s="3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</row>
    <row r="58" spans="2:17" x14ac:dyDescent="0.3">
      <c r="B58" s="3"/>
      <c r="C58" s="3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</row>
    <row r="59" spans="2:17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</sheetData>
  <mergeCells count="2">
    <mergeCell ref="B54:I58"/>
    <mergeCell ref="J54:Q58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Lexa</dc:creator>
  <cp:lastModifiedBy>Lexa</cp:lastModifiedBy>
  <dcterms:created xsi:type="dcterms:W3CDTF">2024-01-15T19:29:38Z</dcterms:created>
  <dcterms:modified xsi:type="dcterms:W3CDTF">2024-01-16T14:16:38Z</dcterms:modified>
</cp:coreProperties>
</file>