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开发\magna\magna报销流程\ui\bpmsui\images\docs\"/>
    </mc:Choice>
  </mc:AlternateContent>
  <xr:revisionPtr revIDLastSave="0" documentId="13_ncr:1_{0F54E641-BE41-4035-996B-D9EDD7EF080A}" xr6:coauthVersionLast="45" xr6:coauthVersionMax="45" xr10:uidLastSave="{00000000-0000-0000-0000-000000000000}"/>
  <bookViews>
    <workbookView xWindow="-8130" yWindow="-217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F2" i="2"/>
  <c r="O3" i="1" l="1"/>
  <c r="O2" i="1"/>
</calcChain>
</file>

<file path=xl/sharedStrings.xml><?xml version="1.0" encoding="utf-8"?>
<sst xmlns="http://schemas.openxmlformats.org/spreadsheetml/2006/main" count="82" uniqueCount="63">
  <si>
    <t>成本中心</t>
    <phoneticPr fontId="2" type="noConversion"/>
  </si>
  <si>
    <t>开始时间</t>
    <phoneticPr fontId="2" type="noConversion"/>
  </si>
  <si>
    <t>结束时间</t>
    <phoneticPr fontId="2" type="noConversion"/>
  </si>
  <si>
    <t>报销类型</t>
    <phoneticPr fontId="2" type="noConversion"/>
  </si>
  <si>
    <t>发票号码</t>
    <phoneticPr fontId="2" type="noConversion"/>
  </si>
  <si>
    <t>文档申请编号</t>
    <phoneticPr fontId="2" type="noConversion"/>
  </si>
  <si>
    <t>发票类型</t>
    <phoneticPr fontId="2" type="noConversion"/>
  </si>
  <si>
    <t>未税金额</t>
    <phoneticPr fontId="2" type="noConversion"/>
  </si>
  <si>
    <t>税额</t>
    <phoneticPr fontId="2" type="noConversion"/>
  </si>
  <si>
    <t>币种</t>
    <phoneticPr fontId="2" type="noConversion"/>
  </si>
  <si>
    <t>汇率</t>
    <phoneticPr fontId="2" type="noConversion"/>
  </si>
  <si>
    <t>用途说明</t>
    <phoneticPr fontId="2" type="noConversion"/>
  </si>
  <si>
    <t>上海出差</t>
    <phoneticPr fontId="2" type="noConversion"/>
  </si>
  <si>
    <t>12345</t>
    <phoneticPr fontId="2" type="noConversion"/>
  </si>
  <si>
    <t>DB12A</t>
    <phoneticPr fontId="2" type="noConversion"/>
  </si>
  <si>
    <t>普通</t>
    <phoneticPr fontId="2" type="noConversion"/>
  </si>
  <si>
    <t>100</t>
    <phoneticPr fontId="2" type="noConversion"/>
  </si>
  <si>
    <t>12</t>
    <phoneticPr fontId="2" type="noConversion"/>
  </si>
  <si>
    <t>1</t>
    <phoneticPr fontId="2" type="noConversion"/>
  </si>
  <si>
    <t>2020-02-20</t>
    <phoneticPr fontId="2" type="noConversion"/>
  </si>
  <si>
    <t>2020-02-21</t>
  </si>
  <si>
    <t>交通费</t>
  </si>
  <si>
    <t>专用发票</t>
    <phoneticPr fontId="2" type="noConversion"/>
  </si>
  <si>
    <t>其它</t>
    <phoneticPr fontId="2" type="noConversion"/>
  </si>
  <si>
    <t>住宿费</t>
  </si>
  <si>
    <t>住宿费</t>
    <phoneticPr fontId="2" type="noConversion"/>
  </si>
  <si>
    <t>误餐费</t>
    <phoneticPr fontId="2" type="noConversion"/>
  </si>
  <si>
    <t>CNY</t>
  </si>
  <si>
    <t>CAD</t>
  </si>
  <si>
    <t>EUR</t>
  </si>
  <si>
    <t>JPY</t>
  </si>
  <si>
    <t>SEK</t>
  </si>
  <si>
    <t>THB</t>
  </si>
  <si>
    <t>USD</t>
  </si>
  <si>
    <t>折合小计</t>
    <phoneticPr fontId="2" type="noConversion"/>
  </si>
  <si>
    <t>项目号（多个请用,分割）</t>
  </si>
  <si>
    <t>55555</t>
    <phoneticPr fontId="2" type="noConversion"/>
  </si>
  <si>
    <t>成本中心代码</t>
    <phoneticPr fontId="2" type="noConversion"/>
  </si>
  <si>
    <t>8090</t>
    <phoneticPr fontId="2" type="noConversion"/>
  </si>
  <si>
    <t>Actuator BU</t>
    <phoneticPr fontId="2" type="noConversion"/>
  </si>
  <si>
    <t>Construction</t>
    <phoneticPr fontId="2" type="noConversion"/>
  </si>
  <si>
    <t>Facility &amp; Safety</t>
    <phoneticPr fontId="2" type="noConversion"/>
  </si>
  <si>
    <t>Finance &amp; Controlling</t>
    <phoneticPr fontId="2" type="noConversion"/>
  </si>
  <si>
    <t>GMO</t>
    <phoneticPr fontId="2" type="noConversion"/>
  </si>
  <si>
    <t>Laboratory</t>
    <phoneticPr fontId="2" type="noConversion"/>
  </si>
  <si>
    <t>Manufacturing</t>
    <phoneticPr fontId="2" type="noConversion"/>
  </si>
  <si>
    <t>Purchasing &amp; Logistic</t>
    <phoneticPr fontId="2" type="noConversion"/>
  </si>
  <si>
    <t>Quality Assurance</t>
    <phoneticPr fontId="2" type="noConversion"/>
  </si>
  <si>
    <t>Research &amp; Development</t>
    <phoneticPr fontId="2" type="noConversion"/>
  </si>
  <si>
    <t>Small Lighting BU</t>
    <phoneticPr fontId="2" type="noConversion"/>
  </si>
  <si>
    <t>X Project BU</t>
    <phoneticPr fontId="2" type="noConversion"/>
  </si>
  <si>
    <t>9030(Finance &amp; Controlling)</t>
  </si>
  <si>
    <t>总账账户</t>
    <phoneticPr fontId="2" type="noConversion"/>
  </si>
  <si>
    <t>分帐户代码</t>
    <phoneticPr fontId="2" type="noConversion"/>
  </si>
  <si>
    <t>55025001</t>
  </si>
  <si>
    <t>0000</t>
  </si>
  <si>
    <t>0000</t>
    <phoneticPr fontId="2" type="noConversion"/>
  </si>
  <si>
    <t>1000</t>
    <phoneticPr fontId="2" type="noConversion"/>
  </si>
  <si>
    <t>2000</t>
    <phoneticPr fontId="2" type="noConversion"/>
  </si>
  <si>
    <t>3000</t>
    <phoneticPr fontId="2" type="noConversion"/>
  </si>
  <si>
    <t>1100</t>
    <phoneticPr fontId="2" type="noConversion"/>
  </si>
  <si>
    <t>2100</t>
    <phoneticPr fontId="2" type="noConversion"/>
  </si>
  <si>
    <t>0010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</si>
</sst>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3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404040"/>
      <name val="Arial"/>
      <family val="2"/>
    </font>
    <font>
      <b/>
      <sz val="11"/>
      <color theme="3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1" fillId="0" borderId="1" xfId="1" applyNumberFormat="1" applyAlignment="1"/>
    <xf numFmtId="49" fontId="0" fillId="0" borderId="0" xfId="0" applyNumberFormat="1"/>
    <xf numFmtId="49" fontId="3" fillId="0" borderId="0" xfId="0" applyNumberFormat="1" applyFont="1"/>
    <xf numFmtId="0" fontId="1" fillId="0" borderId="1" xfId="1" applyNumberFormat="1" applyAlignment="1"/>
    <xf numFmtId="0" fontId="0" fillId="0" borderId="0" xfId="0" applyNumberFormat="1"/>
    <xf numFmtId="0" fontId="1" fillId="0" borderId="1" xfId="1" applyAlignment="1"/>
    <xf numFmtId="0" fontId="0" fillId="0" borderId="0" xfId="0" applyAlignment="1">
      <alignment vertical="center"/>
    </xf>
    <xf numFmtId="49" fontId="4" fillId="0" borderId="2" xfId="2" applyNumberFormat="1" applyAlignment="1"/>
    <xf numFmtId="0" fontId="4" fillId="0" borderId="2" xfId="2" applyNumberFormat="1" applyAlignment="1"/>
    <xf numFmtId="49" fontId="0" fillId="0" borderId="0" xfId="0" applyNumberFormat="1" applyAlignment="1">
      <alignment vertical="center"/>
    </xf>
  </cellXfs>
  <cellStyles count="3">
    <cellStyle name="标题 2" xfId="1" builtinId="17"/>
    <cellStyle name="标题 3" xfId="2" builtinId="1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P2" sqref="P2"/>
    </sheetView>
  </sheetViews>
  <sheetFormatPr defaultRowHeight="14.25" x14ac:dyDescent="0.2"/>
  <cols>
    <col min="1" max="1" width="13.125" style="2" bestFit="1" customWidth="1"/>
    <col min="2" max="2" width="13.25" style="2" bestFit="1" customWidth="1"/>
    <col min="3" max="3" width="15" style="2" bestFit="1" customWidth="1"/>
    <col min="4" max="4" width="10.25" style="2" bestFit="1" customWidth="1"/>
    <col min="5" max="5" width="29.25" style="2" customWidth="1"/>
    <col min="6" max="6" width="10.25" style="2" bestFit="1" customWidth="1"/>
    <col min="7" max="7" width="15" style="2" bestFit="1" customWidth="1"/>
    <col min="8" max="8" width="23.875" style="2" bestFit="1" customWidth="1"/>
    <col min="9" max="9" width="12.625" style="2" bestFit="1" customWidth="1"/>
    <col min="10" max="11" width="10.25" style="2" bestFit="1" customWidth="1"/>
    <col min="12" max="12" width="6" style="2" bestFit="1" customWidth="1"/>
    <col min="13" max="14" width="9" style="2"/>
    <col min="15" max="15" width="10.25" style="5" bestFit="1" customWidth="1"/>
    <col min="16" max="16" width="12.625" style="2" bestFit="1" customWidth="1"/>
    <col min="17" max="16384" width="9" style="2"/>
  </cols>
  <sheetData>
    <row r="1" spans="1:16" s="1" customFormat="1" ht="17.25" thickBot="1" x14ac:dyDescent="0.3">
      <c r="A1" s="1" t="s">
        <v>1</v>
      </c>
      <c r="B1" s="1" t="s">
        <v>2</v>
      </c>
      <c r="C1" s="1" t="s">
        <v>11</v>
      </c>
      <c r="D1" s="1" t="s">
        <v>3</v>
      </c>
      <c r="E1" s="1" t="s">
        <v>0</v>
      </c>
      <c r="F1" s="1" t="s">
        <v>4</v>
      </c>
      <c r="G1" s="1" t="s">
        <v>5</v>
      </c>
      <c r="H1" s="6" t="s">
        <v>35</v>
      </c>
      <c r="I1" s="1" t="s">
        <v>52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4" t="s">
        <v>34</v>
      </c>
      <c r="P1" s="1" t="s">
        <v>53</v>
      </c>
    </row>
    <row r="2" spans="1:16" ht="15" thickTop="1" x14ac:dyDescent="0.2">
      <c r="A2" s="3" t="s">
        <v>19</v>
      </c>
      <c r="B2" s="3" t="s">
        <v>19</v>
      </c>
      <c r="C2" s="2" t="s">
        <v>12</v>
      </c>
      <c r="D2" s="2" t="s">
        <v>24</v>
      </c>
      <c r="E2" s="2" t="s">
        <v>51</v>
      </c>
      <c r="F2" s="2" t="s">
        <v>13</v>
      </c>
      <c r="G2" s="2" t="s">
        <v>14</v>
      </c>
      <c r="H2" s="2" t="s">
        <v>36</v>
      </c>
      <c r="I2" s="2" t="s">
        <v>54</v>
      </c>
      <c r="J2" s="2" t="s">
        <v>15</v>
      </c>
      <c r="K2" s="2" t="s">
        <v>16</v>
      </c>
      <c r="L2" s="2" t="s">
        <v>17</v>
      </c>
      <c r="M2" s="2" t="s">
        <v>27</v>
      </c>
      <c r="N2" s="2" t="s">
        <v>18</v>
      </c>
      <c r="O2" s="2">
        <f>(K2+L2)*N2</f>
        <v>112</v>
      </c>
      <c r="P2" s="2" t="s">
        <v>55</v>
      </c>
    </row>
    <row r="3" spans="1:16" x14ac:dyDescent="0.2">
      <c r="A3" s="3" t="s">
        <v>20</v>
      </c>
      <c r="B3" s="3" t="s">
        <v>20</v>
      </c>
      <c r="C3" s="2" t="s">
        <v>12</v>
      </c>
      <c r="D3" s="2" t="s">
        <v>24</v>
      </c>
      <c r="E3" s="2" t="s">
        <v>51</v>
      </c>
      <c r="F3" s="2" t="s">
        <v>13</v>
      </c>
      <c r="G3" s="2" t="s">
        <v>14</v>
      </c>
      <c r="H3" s="2" t="s">
        <v>36</v>
      </c>
      <c r="I3" s="2" t="s">
        <v>54</v>
      </c>
      <c r="J3" s="2" t="s">
        <v>15</v>
      </c>
      <c r="K3" s="2" t="s">
        <v>16</v>
      </c>
      <c r="L3" s="2" t="s">
        <v>17</v>
      </c>
      <c r="M3" s="2" t="s">
        <v>27</v>
      </c>
      <c r="N3" s="2" t="s">
        <v>18</v>
      </c>
      <c r="O3" s="2">
        <f>(K3+L3)*N3</f>
        <v>112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335CA9-6AA4-4312-B47D-7D5CF83F684D}">
          <x14:formula1>
            <xm:f>Sheet2!$B$1:$B$3</xm:f>
          </x14:formula1>
          <xm:sqref>J1:J1048576</xm:sqref>
        </x14:dataValidation>
        <x14:dataValidation type="list" allowBlank="1" showInputMessage="1" showErrorMessage="1" xr:uid="{7920E59E-2AFA-4412-B8C4-0FE0B58C1223}">
          <x14:formula1>
            <xm:f>Sheet2!$A$1:$A$4</xm:f>
          </x14:formula1>
          <xm:sqref>D1:D1048576</xm:sqref>
        </x14:dataValidation>
        <x14:dataValidation type="list" allowBlank="1" showInputMessage="1" showErrorMessage="1" xr:uid="{A40F1E29-B66B-44FE-B8F6-1BBE02ABB732}">
          <x14:formula1>
            <xm:f>Sheet2!$C$1:$C$7</xm:f>
          </x14:formula1>
          <xm:sqref>M1:M1048576</xm:sqref>
        </x14:dataValidation>
        <x14:dataValidation type="list" allowBlank="1" showInputMessage="1" showErrorMessage="1" xr:uid="{7194A28A-3D3B-4581-BEC6-6FFB2404C3CC}">
          <x14:formula1>
            <xm:f>Sheet2!$F$2:$F$13</xm:f>
          </x14:formula1>
          <xm:sqref>E1:E1048576</xm:sqref>
        </x14:dataValidation>
        <x14:dataValidation type="list" allowBlank="1" showInputMessage="1" showErrorMessage="1" xr:uid="{8B20BEF1-7B54-4F8B-A725-D298BE272212}">
          <x14:formula1>
            <xm:f>Sheet2!$G$2:$G$8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E01A-F7C3-4D4C-9E27-A88D0083828D}">
  <dimension ref="A1:G13"/>
  <sheetViews>
    <sheetView workbookViewId="0">
      <selection activeCell="G1" sqref="G1:G8"/>
    </sheetView>
  </sheetViews>
  <sheetFormatPr defaultRowHeight="14.25" x14ac:dyDescent="0.2"/>
  <cols>
    <col min="1" max="1" width="13" bestFit="1" customWidth="1"/>
    <col min="4" max="4" width="13" bestFit="1" customWidth="1"/>
    <col min="5" max="5" width="23.625" bestFit="1" customWidth="1"/>
    <col min="6" max="6" width="29.125" bestFit="1" customWidth="1"/>
    <col min="7" max="7" width="11" style="2" bestFit="1" customWidth="1"/>
  </cols>
  <sheetData>
    <row r="1" spans="1:7" ht="15" thickBot="1" x14ac:dyDescent="0.25">
      <c r="A1" t="s">
        <v>21</v>
      </c>
      <c r="B1" t="s">
        <v>15</v>
      </c>
      <c r="C1" t="s">
        <v>27</v>
      </c>
      <c r="D1" s="8" t="s">
        <v>37</v>
      </c>
      <c r="E1" s="8" t="s">
        <v>0</v>
      </c>
      <c r="F1" s="9"/>
      <c r="G1" s="2" t="s">
        <v>53</v>
      </c>
    </row>
    <row r="2" spans="1:7" x14ac:dyDescent="0.2">
      <c r="A2" t="s">
        <v>25</v>
      </c>
      <c r="B2" t="s">
        <v>22</v>
      </c>
      <c r="C2" t="s">
        <v>28</v>
      </c>
      <c r="D2" s="2" t="s">
        <v>38</v>
      </c>
      <c r="E2" s="10" t="s">
        <v>39</v>
      </c>
      <c r="F2" s="7" t="str">
        <f>D2&amp;"("&amp;E2&amp;")"</f>
        <v>8090(Actuator BU)</v>
      </c>
      <c r="G2" s="2" t="s">
        <v>56</v>
      </c>
    </row>
    <row r="3" spans="1:7" x14ac:dyDescent="0.2">
      <c r="A3" t="s">
        <v>26</v>
      </c>
      <c r="B3" t="s">
        <v>23</v>
      </c>
      <c r="C3" t="s">
        <v>29</v>
      </c>
      <c r="D3" s="2">
        <v>9060</v>
      </c>
      <c r="E3" s="10" t="s">
        <v>40</v>
      </c>
      <c r="F3" s="7" t="str">
        <f t="shared" ref="F3:F13" si="0">D3&amp;"("&amp;E3&amp;")"</f>
        <v>9060(Construction)</v>
      </c>
      <c r="G3" s="2" t="s">
        <v>57</v>
      </c>
    </row>
    <row r="4" spans="1:7" x14ac:dyDescent="0.2">
      <c r="A4" t="s">
        <v>23</v>
      </c>
      <c r="C4" t="s">
        <v>30</v>
      </c>
      <c r="D4" s="2">
        <v>9040</v>
      </c>
      <c r="E4" s="10" t="s">
        <v>41</v>
      </c>
      <c r="F4" s="7" t="str">
        <f t="shared" si="0"/>
        <v>9040(Facility &amp; Safety)</v>
      </c>
      <c r="G4" s="2" t="s">
        <v>58</v>
      </c>
    </row>
    <row r="5" spans="1:7" x14ac:dyDescent="0.2">
      <c r="C5" t="s">
        <v>31</v>
      </c>
      <c r="D5" s="2">
        <v>9030</v>
      </c>
      <c r="E5" s="10" t="s">
        <v>42</v>
      </c>
      <c r="F5" s="7" t="str">
        <f t="shared" si="0"/>
        <v>9030(Finance &amp; Controlling)</v>
      </c>
      <c r="G5" s="2" t="s">
        <v>59</v>
      </c>
    </row>
    <row r="6" spans="1:7" x14ac:dyDescent="0.2">
      <c r="C6" t="s">
        <v>32</v>
      </c>
      <c r="D6" s="2">
        <v>9010</v>
      </c>
      <c r="E6" s="10" t="s">
        <v>43</v>
      </c>
      <c r="F6" s="7" t="str">
        <f t="shared" si="0"/>
        <v>9010(GMO)</v>
      </c>
      <c r="G6" s="2" t="s">
        <v>60</v>
      </c>
    </row>
    <row r="7" spans="1:7" x14ac:dyDescent="0.2">
      <c r="C7" t="s">
        <v>33</v>
      </c>
      <c r="D7" s="2">
        <v>9090</v>
      </c>
      <c r="E7" s="10" t="s">
        <v>44</v>
      </c>
      <c r="F7" s="7" t="str">
        <f t="shared" si="0"/>
        <v>9090(Laboratory)</v>
      </c>
      <c r="G7" s="2" t="s">
        <v>61</v>
      </c>
    </row>
    <row r="8" spans="1:7" x14ac:dyDescent="0.2">
      <c r="D8" s="2">
        <v>9070</v>
      </c>
      <c r="E8" s="10" t="s">
        <v>45</v>
      </c>
      <c r="F8" s="7" t="str">
        <f t="shared" si="0"/>
        <v>9070(Manufacturing)</v>
      </c>
      <c r="G8" s="2" t="s">
        <v>62</v>
      </c>
    </row>
    <row r="9" spans="1:7" x14ac:dyDescent="0.2">
      <c r="D9" s="2">
        <v>9050</v>
      </c>
      <c r="E9" s="10" t="s">
        <v>46</v>
      </c>
      <c r="F9" s="7" t="str">
        <f t="shared" si="0"/>
        <v>9050(Purchasing &amp; Logistic)</v>
      </c>
    </row>
    <row r="10" spans="1:7" x14ac:dyDescent="0.2">
      <c r="D10" s="2">
        <v>9140</v>
      </c>
      <c r="E10" s="10" t="s">
        <v>47</v>
      </c>
      <c r="F10" s="7" t="str">
        <f t="shared" si="0"/>
        <v>9140(Quality Assurance)</v>
      </c>
    </row>
    <row r="11" spans="1:7" x14ac:dyDescent="0.2">
      <c r="D11" s="2">
        <v>8020</v>
      </c>
      <c r="E11" s="10" t="s">
        <v>48</v>
      </c>
      <c r="F11" s="7" t="str">
        <f t="shared" si="0"/>
        <v>8020(Research &amp; Development)</v>
      </c>
    </row>
    <row r="12" spans="1:7" x14ac:dyDescent="0.2">
      <c r="D12" s="2">
        <v>8080</v>
      </c>
      <c r="E12" s="10" t="s">
        <v>49</v>
      </c>
      <c r="F12" s="7" t="str">
        <f t="shared" si="0"/>
        <v>8080(Small Lighting BU)</v>
      </c>
    </row>
    <row r="13" spans="1:7" x14ac:dyDescent="0.2">
      <c r="D13" s="2">
        <v>8070</v>
      </c>
      <c r="E13" s="10" t="s">
        <v>50</v>
      </c>
      <c r="F13" s="7" t="str">
        <f t="shared" si="0"/>
        <v>8070(X Project BU)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caojiajie</dc:creator>
  <cp:lastModifiedBy>caojiajie</cp:lastModifiedBy>
  <dcterms:created xsi:type="dcterms:W3CDTF">2015-06-05T18:19:34Z</dcterms:created>
  <dcterms:modified xsi:type="dcterms:W3CDTF">2020-06-11T01:11:22Z</dcterms:modified>
</cp:coreProperties>
</file>