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About this file" sheetId="1" state="visible" r:id="rId2"/>
    <sheet name="Mitigation summary" sheetId="2" state="visible" r:id="rId3"/>
    <sheet name="Mitigation full data" sheetId="3" state="visible" r:id="rId4"/>
    <sheet name="Adaptation summary" sheetId="4" state="visible" r:id="rId5"/>
    <sheet name="Adaptation full data" sheetId="5" state="visible" r:id="rId6"/>
    <sheet name="Adaptation screening criteria" sheetId="6" state="visible" r:id="rId7"/>
    <sheet name="Regulation" sheetId="7" state="visible" r:id="rId8"/>
    <sheet name="BICS" sheetId="8" state="visible" r:id="rId9"/>
    <sheet name="TRBC" sheetId="9" state="visible" r:id="rId10"/>
    <sheet name="TRBC_2" sheetId="10" state="visible" r:id="rId11"/>
    <sheet name="renewable" sheetId="11" state="visible" r:id="rId12"/>
  </sheets>
  <definedNames>
    <definedName function="false" hidden="true" localSheetId="4" name="_xlnm._FilterDatabase" vbProcedure="false">'Adaptation full data'!$E$2:$W$70</definedName>
    <definedName function="false" hidden="true" localSheetId="3" name="_xlnm._FilterDatabase" vbProcedure="false">'Adaptation summary'!$A$3:$H$73</definedName>
    <definedName function="false" hidden="true" localSheetId="2" name="_xlnm._FilterDatabase" vbProcedure="false">'Mitigation full data'!$E$2:$W$74</definedName>
    <definedName function="false" hidden="true" localSheetId="1" name="_xlnm._FilterDatabase" vbProcedure="false">'Mitigation summary'!$A$3:$K$75</definedName>
    <definedName function="false" hidden="false" localSheetId="5" name="_Ref33439470" vbProcedure="false">'Adaptation screening criteria'!$B$4</definedName>
    <definedName function="false" hidden="false" localSheetId="5" name="_Ref33439498" vbProcedure="false">'Adaptation screening criteria'!$B$19</definedName>
    <definedName function="false" hidden="false" localSheetId="9" name="_xlnm._FilterDatabase" vbProcedure="false">TRBC_2!$A$1:$I$536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<sst xmlns="http://schemas.openxmlformats.org/spreadsheetml/2006/main" count="10152" uniqueCount="1505">
  <si>
    <t xml:space="preserve">About this file</t>
  </si>
  <si>
    <t xml:space="preserve">Tab</t>
  </si>
  <si>
    <t xml:space="preserve">Contents </t>
  </si>
  <si>
    <t xml:space="preserve">Mitigation summary</t>
  </si>
  <si>
    <t xml:space="preserve">Overview of economic activities that can make a substantial contribution to climate change mitigation. Columns indicate: 
1. Whether the contribution is based on own performance or enabling improvements in other sectors
2. Whether the activity is considered to be transitional  
3. Which environmental objectives also have "Do No Significant Harm" objectives. </t>
  </si>
  <si>
    <t xml:space="preserve">Mitigation full data</t>
  </si>
  <si>
    <t xml:space="preserve">Full technical screening criteria and rationale for activities that can make a substantial contribution to climate change mitigation. Columns indicate:
1. The activity, description and NACE code
2. The principles, metrics &amp; thresholds and rationale for substantial contribution to climate change mitigation
3. The criteria for avoiding significant harm to environmental objectives 2-6, including whether the criteria are based on EU regulation and the relevant EU regulation(s). </t>
  </si>
  <si>
    <t xml:space="preserve">Adaptation summary</t>
  </si>
  <si>
    <t xml:space="preserve">Overview of economic activities that can make a substantial contribution to climate change adaptation. Columns indicate which environmental objectives also have "Do No Significant Harm" objectives. </t>
  </si>
  <si>
    <t xml:space="preserve">Adaptation full data</t>
  </si>
  <si>
    <t xml:space="preserve">Full technical screening criteria and rationale for activities that can make a substantial contribution to climate change adaptation. Columns indicate:
1. The activity, description and NACE code
2. Description of how to use the technical screening criteria for substantial contribution to climate change adaptation (the full criteria are generic across all activities and can be found in tab "Adaptation screening criteria"). 
3. The criteria for avoiding significant harm to environmental objectives 2-6, including whether the criteria are based on EU regulation and the relevant EU regulation(s). </t>
  </si>
  <si>
    <t xml:space="preserve">Adaptation principles </t>
  </si>
  <si>
    <t xml:space="preserve">The technical screening criteria for substantial contribution to climate change adaptation, which are the same across all activities evaluated by the TEG. </t>
  </si>
  <si>
    <t xml:space="preserve">Regulation</t>
  </si>
  <si>
    <t xml:space="preserve">A list of regulations and relevant guidance included in the technical screening criteria (particularly the DNSH criteria for objectives 3-6). </t>
  </si>
  <si>
    <t xml:space="preserve">BICS</t>
  </si>
  <si>
    <t xml:space="preserve">A mapping of the NACE classification system to the Bloomberg Industry Classification System (BICS). </t>
  </si>
  <si>
    <t xml:space="preserve">TRBC </t>
  </si>
  <si>
    <t xml:space="preserve">A mapping of the NACE classification system to the Thompson Reuters Business Classification system (TRBC). </t>
  </si>
  <si>
    <t xml:space="preserve">A mapping of the NACE classification system to the Global Industry Classification System (GICS) can be found beginning on page 104 of the Benchmarks handbook (see links below). </t>
  </si>
  <si>
    <r>
      <rPr>
        <b val="true"/>
        <sz val="10"/>
        <color rgb="FF000000"/>
        <rFont val="Arial"/>
        <family val="2"/>
        <charset val="1"/>
      </rPr>
      <t xml:space="preserve">DISCLAIMER</t>
    </r>
    <r>
      <rPr>
        <sz val="10"/>
        <color rgb="FF000000"/>
        <rFont val="Arial"/>
        <family val="2"/>
        <charset val="1"/>
      </rPr>
      <t xml:space="preserve">: In the event of any discrepancy between this file and the Technical Annex, the Technical Annex should be taken as correct. Links provided to regulation are provided for your information only. Regulations are regularly updated and users should take care to ensure they are accessing the latest regulation. </t>
    </r>
  </si>
  <si>
    <t xml:space="preserve">Links to other documents</t>
  </si>
  <si>
    <t xml:space="preserve">Context for the Taxonomy, user guidance, commentary on future Taxonomy development. </t>
  </si>
  <si>
    <t xml:space="preserve">Detailed methodologies and technical screening criteria for all activities. </t>
  </si>
  <si>
    <t xml:space="preserve">Frequently asked questions in relation to climate benchmarks.</t>
  </si>
  <si>
    <t xml:space="preserve">Classification</t>
  </si>
  <si>
    <t xml:space="preserve">Environmental contributions</t>
  </si>
  <si>
    <t xml:space="preserve">NACE Macro-sector</t>
  </si>
  <si>
    <r>
      <rPr>
        <b val="true"/>
        <sz val="10"/>
        <color rgb="FF000000"/>
        <rFont val="Arial"/>
        <family val="2"/>
        <charset val="1"/>
      </rPr>
      <t xml:space="preserve">Activity</t>
    </r>
    <r>
      <rPr>
        <sz val="10"/>
        <color rgb="FF000000"/>
        <rFont val="Arial"/>
        <family val="2"/>
        <charset val="1"/>
      </rPr>
      <t xml:space="preserve"> </t>
    </r>
  </si>
  <si>
    <t xml:space="preserve">1. Climate change mitigation</t>
  </si>
  <si>
    <t xml:space="preserve">2. Climate change adaptation</t>
  </si>
  <si>
    <r>
      <rPr>
        <b val="true"/>
        <sz val="10"/>
        <color rgb="FF000000"/>
        <rFont val="Arial"/>
        <family val="2"/>
        <charset val="1"/>
      </rPr>
      <t xml:space="preserve">3. Water</t>
    </r>
    <r>
      <rPr>
        <sz val="10"/>
        <color rgb="FF000000"/>
        <rFont val="Arial"/>
        <family val="2"/>
        <charset val="1"/>
      </rPr>
      <t xml:space="preserve"> </t>
    </r>
  </si>
  <si>
    <r>
      <rPr>
        <b val="true"/>
        <sz val="10"/>
        <color rgb="FF000000"/>
        <rFont val="Arial"/>
        <family val="2"/>
        <charset val="1"/>
      </rPr>
      <t xml:space="preserve">4. Circular economy</t>
    </r>
    <r>
      <rPr>
        <sz val="10"/>
        <color rgb="FF000000"/>
        <rFont val="Arial"/>
        <family val="2"/>
        <charset val="1"/>
      </rPr>
      <t xml:space="preserve"> </t>
    </r>
  </si>
  <si>
    <r>
      <rPr>
        <b val="true"/>
        <sz val="10"/>
        <color rgb="FF000000"/>
        <rFont val="Arial"/>
        <family val="2"/>
        <charset val="1"/>
      </rPr>
      <t xml:space="preserve">5. Pollution</t>
    </r>
    <r>
      <rPr>
        <sz val="10"/>
        <color rgb="FF000000"/>
        <rFont val="Arial"/>
        <family val="2"/>
        <charset val="1"/>
      </rPr>
      <t xml:space="preserve"> </t>
    </r>
  </si>
  <si>
    <r>
      <rPr>
        <b val="true"/>
        <sz val="10"/>
        <color rgb="FF000000"/>
        <rFont val="Arial"/>
        <family val="2"/>
        <charset val="1"/>
      </rPr>
      <t xml:space="preserve">6. Ecosystems</t>
    </r>
    <r>
      <rPr>
        <sz val="10"/>
        <color rgb="FF000000"/>
        <rFont val="Arial"/>
        <family val="2"/>
        <charset val="1"/>
      </rPr>
      <t xml:space="preserve"> </t>
    </r>
  </si>
  <si>
    <t xml:space="preserve">Type of contribution </t>
  </si>
  <si>
    <t xml:space="preserve">Own performance</t>
  </si>
  <si>
    <t xml:space="preserve">Enabling</t>
  </si>
  <si>
    <t xml:space="preserve">Transition activity</t>
  </si>
  <si>
    <t xml:space="preserve">Type of contribution</t>
  </si>
  <si>
    <t xml:space="preserve">Agriculture and Forestry</t>
  </si>
  <si>
    <t xml:space="preserve">Afforestation</t>
  </si>
  <si>
    <t xml:space="preserve">Substantial contribution</t>
  </si>
  <si>
    <t xml:space="preserve">x</t>
  </si>
  <si>
    <t xml:space="preserve">DNSH</t>
  </si>
  <si>
    <t xml:space="preserve">Rehabilitation, Reforestation </t>
  </si>
  <si>
    <t xml:space="preserve">Reforestation</t>
  </si>
  <si>
    <t xml:space="preserve">Existing forest management</t>
  </si>
  <si>
    <t xml:space="preserve">Conservation forest</t>
  </si>
  <si>
    <t xml:space="preserve">Growing of perennial crops</t>
  </si>
  <si>
    <t xml:space="preserve">Growing of non-perennial crops</t>
  </si>
  <si>
    <t xml:space="preserve">Livestock production</t>
  </si>
  <si>
    <t xml:space="preserve">Manufacturing</t>
  </si>
  <si>
    <t xml:space="preserve">Manufacture of low carbon technologies</t>
  </si>
  <si>
    <t xml:space="preserve">Manufacture of Cement</t>
  </si>
  <si>
    <t xml:space="preserve">Manufacture of Aluminium</t>
  </si>
  <si>
    <t xml:space="preserve">Manufacture of Iron and Steel</t>
  </si>
  <si>
    <t xml:space="preserve">Manufacture of Hydrogen</t>
  </si>
  <si>
    <t xml:space="preserve">Manufacture of other inorganic basic chemicals - Manufacture of carbon black</t>
  </si>
  <si>
    <t xml:space="preserve">Manufacture of other inorganic basic chemicals - Manufacture of disodium carbonate (soda ash)  </t>
  </si>
  <si>
    <t xml:space="preserve">Manufacture of other inorganic basic chemicals - Manufacture of chlorine </t>
  </si>
  <si>
    <t xml:space="preserve">Manufacture of other organic basic chemicals</t>
  </si>
  <si>
    <t xml:space="preserve">Manufacture of fertilizers and nitrogen compounds </t>
  </si>
  <si>
    <t xml:space="preserve">Manufacture of plastics in primary form</t>
  </si>
  <si>
    <t xml:space="preserve">Electricity, gas, steam and air conditioning supply</t>
  </si>
  <si>
    <t xml:space="preserve">Production of Electricity from Solar PV</t>
  </si>
  <si>
    <t xml:space="preserve">Production of Electricity from Concentrated Solar Power</t>
  </si>
  <si>
    <t xml:space="preserve">Production of Electricity from Wind Power</t>
  </si>
  <si>
    <t xml:space="preserve">Production of Electricity from Ocean Energy</t>
  </si>
  <si>
    <t xml:space="preserve">Production of Electricity from Hydropower</t>
  </si>
  <si>
    <t xml:space="preserve">Production of Electricity from Geothermal</t>
  </si>
  <si>
    <t xml:space="preserve">Production of Electricity from Gas (not exclusive to natural gas) </t>
  </si>
  <si>
    <t xml:space="preserve">Production of Electricity from Bioenergy (Biomass, Biogas and Biofuels)</t>
  </si>
  <si>
    <t xml:space="preserve">Transmission and Distribution of Electricity</t>
  </si>
  <si>
    <t xml:space="preserve">Storage of Electricity</t>
  </si>
  <si>
    <t xml:space="preserve">Storage of Thermal Energy</t>
  </si>
  <si>
    <t xml:space="preserve">Storage of Hydrogen</t>
  </si>
  <si>
    <t xml:space="preserve">Manufacture of Biogas or Biofuels</t>
  </si>
  <si>
    <t xml:space="preserve">Retrofit of Gas Transmission and Distribution Networks</t>
  </si>
  <si>
    <t xml:space="preserve">District Heating/Cooling Distribution</t>
  </si>
  <si>
    <t xml:space="preserve">Installation and operation of Electric Heat Pumps</t>
  </si>
  <si>
    <t xml:space="preserve">Cogeneration of Heat/cool and Power from Concentrated Solar Power </t>
  </si>
  <si>
    <t xml:space="preserve">Cogeneration of Heat/Cool and Power from Geothermal Energy</t>
  </si>
  <si>
    <t xml:space="preserve">Cogeneration of Heat/Cool and Power from Gas (not exclusive to natural gas)</t>
  </si>
  <si>
    <t xml:space="preserve">Cogeneration of Heat/Cool and Power from Bioenergy (Biomass, Biogas, Biofuels)</t>
  </si>
  <si>
    <t xml:space="preserve">Production of Heat/cool from Concentrated Solar Power </t>
  </si>
  <si>
    <t xml:space="preserve">Production of Heat/cool from Geothermal </t>
  </si>
  <si>
    <t xml:space="preserve">Production of Heat/Cool from Gas (not exclusive to natural gas)</t>
  </si>
  <si>
    <t xml:space="preserve">Production of Heat/cool from Bioenergy (Biomass, Biogas, Biofuels)</t>
  </si>
  <si>
    <t xml:space="preserve">Production of Heat/cool using Waste Heat</t>
  </si>
  <si>
    <t xml:space="preserve">Water, sewerage, waste and remediation</t>
  </si>
  <si>
    <t xml:space="preserve">Water collection, treatment and supply</t>
  </si>
  <si>
    <t xml:space="preserve">Centralized wastewater treatment</t>
  </si>
  <si>
    <t xml:space="preserve">Anaerobic Digestion of Sewage sludge</t>
  </si>
  <si>
    <t xml:space="preserve">Separate collection and transport of non-hazardous waste in source segregated fractions</t>
  </si>
  <si>
    <t xml:space="preserve">Anaerobic digestion of bio-waste</t>
  </si>
  <si>
    <t xml:space="preserve">Composting of bio-waste</t>
  </si>
  <si>
    <t xml:space="preserve">Material recovery from non-hazardous waste</t>
  </si>
  <si>
    <t xml:space="preserve">Landfill gas capture and utilization</t>
  </si>
  <si>
    <t xml:space="preserve">Direct Air Capture of CO2</t>
  </si>
  <si>
    <t xml:space="preserve">Capture of anthropogenic emissions</t>
  </si>
  <si>
    <t xml:space="preserve">Transport of CO2</t>
  </si>
  <si>
    <t xml:space="preserve">Permanent Sequestration of captured CO2</t>
  </si>
  <si>
    <t xml:space="preserve">Transportation and storage</t>
  </si>
  <si>
    <t xml:space="preserve">Passenger Rail Transport (Interurban)</t>
  </si>
  <si>
    <t xml:space="preserve">Freight Rail Transport</t>
  </si>
  <si>
    <t xml:space="preserve">Public transport</t>
  </si>
  <si>
    <t xml:space="preserve">Infrastructure for low carbon transport (land transport)</t>
  </si>
  <si>
    <t xml:space="preserve">Passenger cars and commercial vehicles</t>
  </si>
  <si>
    <t xml:space="preserve">Freight transport services by road</t>
  </si>
  <si>
    <t xml:space="preserve">Interurban scheduled road transport</t>
  </si>
  <si>
    <t xml:space="preserve">Inland passenger water transport</t>
  </si>
  <si>
    <t xml:space="preserve">Inland freight water transport</t>
  </si>
  <si>
    <t xml:space="preserve">Infrastructure for low carbon transport (water transport)</t>
  </si>
  <si>
    <t xml:space="preserve">Buildings</t>
  </si>
  <si>
    <t xml:space="preserve">Construction of new buildings</t>
  </si>
  <si>
    <t xml:space="preserve">Building renovation</t>
  </si>
  <si>
    <t xml:space="preserve">Individual renovation measures, installation of renewables on-site and professional, scientific and technical activities</t>
  </si>
  <si>
    <t xml:space="preserve">Acquisition and ownership of buildings</t>
  </si>
  <si>
    <t xml:space="preserve">ICT</t>
  </si>
  <si>
    <t xml:space="preserve">Data processing, hosting and related activities</t>
  </si>
  <si>
    <t xml:space="preserve">Data-driven climate change monitoring solutions</t>
  </si>
  <si>
    <t xml:space="preserve">Mitigation criteria</t>
  </si>
  <si>
    <t xml:space="preserve">Do no significant harm assessment</t>
  </si>
  <si>
    <t xml:space="preserve">NACE Macro-Sector </t>
  </si>
  <si>
    <t xml:space="preserve">Level 2</t>
  </si>
  <si>
    <t xml:space="preserve">Level 3</t>
  </si>
  <si>
    <t xml:space="preserve">Level 4</t>
  </si>
  <si>
    <t xml:space="preserve">Activity</t>
  </si>
  <si>
    <t xml:space="preserve">Description</t>
  </si>
  <si>
    <t xml:space="preserve">Principle</t>
  </si>
  <si>
    <t xml:space="preserve">Metric &amp; Threshold</t>
  </si>
  <si>
    <t xml:space="preserve">Rationale</t>
  </si>
  <si>
    <t xml:space="preserve">Summary</t>
  </si>
  <si>
    <t xml:space="preserve">Adaptation</t>
  </si>
  <si>
    <t xml:space="preserve">Water</t>
  </si>
  <si>
    <t xml:space="preserve">Water DNSH: based on legislation?</t>
  </si>
  <si>
    <t xml:space="preserve">Relevant regulation</t>
  </si>
  <si>
    <t xml:space="preserve">Circular Economy</t>
  </si>
  <si>
    <t xml:space="preserve">Circular Economy DNSH: based on legislation?</t>
  </si>
  <si>
    <t xml:space="preserve">Pollution</t>
  </si>
  <si>
    <t xml:space="preserve">Pollution DNSH: based on legislation? </t>
  </si>
  <si>
    <t xml:space="preserve">Ecosystems</t>
  </si>
  <si>
    <t xml:space="preserve">Ecosystems DNSH: based on EU regulation?</t>
  </si>
  <si>
    <t xml:space="preserve">A - Agriculture, forestry and fishing</t>
  </si>
  <si>
    <t xml:space="preserve">A2</t>
  </si>
  <si>
    <t xml:space="preserve">Afforestation is defined as the establishment of forest through planting and/or deliberate seeding on land that, until then, was under a different land use, implies a transformation of land use from non-forest to forest .</t>
  </si>
  <si>
    <t xml:space="preserve">Afforestation shall increase carbon sinks of above and below ground carbon in comparison to a counterfactual with no conversion to forest.
All the Criteria are additive and shall apply together:
•	Criterion 1: Mandatory application of the following Sustainable Forest Management (SFM) requirements:
o	Identify and apply forest management practices that increase existing carbon stocks, considering the non-exhaustive list of examples practices in the Annex F2, however allowing for application of other similar approaches, that recognise local specificities and conditions, while maintaining or improving soil quality, and biodiversity;
o	Maintain or improve the long-term capacity of the forest to deliver multiple services (e.g. ecosystem services, timber production, etc.); 
o	Do not convert high carbon stock land (i.e. primary forest, peatlands, wetlands, and grasslands) which has this status in or after January 2008;
o	Carry out harvesting activities in compliance with laws in the country of origin ;
o	Regenerate harvested forests.
•	Criterion 2: Establish a verified baseline GHG balance of relevant carbon pools at the beginning of the afforestation/reforestation activity;
•	Criterion 3: Demonstrate continued compliance with the Sustainable Forest Management requirements and increase of carbon sinks from above and below-ground carbon over time, supported by and disclosed through a forest management plan (or equivalent) at 10-year intervals, that shall be reviewed by an independent third-party certifier and/or competent authorities.</t>
  </si>
  <si>
    <t xml:space="preserve">•	Continued compliance with the Sustainable Forest Management (SFM) requirements is demonstrated and disclosed at 10-year intervals through a forest management plan (or equivalent) that shall be reviewed by an independent third-party certifier and/or competent authorities (as described in Criteria 3).
•	Verified GHG balance baseline  is calculated for above-ground carbon pools, based on growth-yield curves for species per m3/year/ha, carbon convertible. Calculating the GHG balance baseline requires knowledge of the area, the species and number of trees (in case of afforestation and reforestation).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	Above ground Carbon stocks shall increase above carbon baseline over a period of 20 years . Changes in carbon stocks should be disclosed based on growth yield curves in 10 year intervals through a forest management plan (or equivalent instrument ) that shall be reviewed by an independent third-party certifier and/or competent authorities (as described in Criteria 3) .</t>
  </si>
  <si>
    <t xml:space="preserve">Forests cover around 30% of the global landmass (in Europe this figure is higher at ~40-45%) and absorb roughly 2 billion tons of carbon dioxide each year.  Forests regulate ecosystems, protect biodiversity, play an integral part in the carbon cycle, support livelihoods and can help drive sustainable growth. EU forests already account for more than 20% of the global forest carbon sink, and yet an increase in carbon sequestration from forests is essential to the achievement of a net-zero target by 2050 in Europe and globally. 
Forests can deliver substantial greenhouse gas (GHG) emission mitigation through sequestration of carbon during tree growth and in the accumulation of biomass in soils, vegetation, leaf litter and dead wood (up to forest gate). . 
Afforestation activities can deliver substantial mitigation through:
•	An increase in the forest capacity to sequester carbon from above ground and below ground carbon pools;
•	Maintenance and/or increase of the soil quality, soil carbon and biodiversity.
The Taxonomy acknowledges a definitional change from ‘afforestation’ and ‘reforestation’ to ‘existing forest management’ according to the LULUCF Regulations 20-year accounting rule as per Art. 5(3).
The approach taken to determine metrics and thresholds rely on cumulative criteria. Selected criteria build on existing EU legislation and the Taxonomy recognizes that, although the EU has a variety of forest-related policies, the Treaty on the Functioning of the European Union makes no reference to specific provisions for an EU forest policy, and that the responsibility for forests lies with the Member States within a defined framework of established ownership rights, which include a long history of long-term planning in national and regional regulations. 
The Taxonomy sets out the following three qualitative and quantitative mitigation criteria to ensure sustainable management of forest areas; a measured baseline for progress towards substantial mitigation; and demonstration that this mitigation is cumulative (increasing) and permanent. All three criteria are required to demonstrate sustainable and substantial mitigation. Specifically, they are:
1.	Criterion 1: Compliance with Sustainable Forest Management (SFM) requirements in order to ensure forest carbon stocks are retained whilst supporting forest ecosystems and forest services. SFM is defined as ‘the stewardship and use of forests and forest lands in a way, and at a rate, that maintains their biodiversity, productivity, regeneration capacity, vitality and their potential to fulfil, now and in the future, relevant ecological, economic and social functions, at local, national, and global levels, and that does not cause damage to other ecosystems’.  The SFM requirements set in the Taxonomy are mandatory, but allow flexibility for the adoption of approaches that are regionally appropriate (providing that they are justified), and apply internationally (provided they can be verified via independent third-party schemes that are regularly audited), or under international agreements. This will allow investors, forest owners, buyers of timber and/or residues and forest management companies to verify compliance with the criteria in Europe and globally.  
•	SFM requirements use EU legislation as minimum baseline and build on the REDII, and existing industry best practice criteria e.g. Climate Bonds Initiative’s Forestry criteria, the Forest Europe general guidelines for sustainable forest management. 
•	To help with application of the criteria, the Forest mitigation Taxonomy provides in Annex F2 a non-exhaustive list of activities that would, if implemented effectively, lead to the achievement of the objectives of the Taxonomy in the context of maintain and increase carbon stocks, and conservation of non-productive functions. The aim of the list is to provide support to operators and investors as to the types of practice that should be implemented. Recognising the different conditions and characteristics of regions and forests another practice could be applied and can be demonstrated ex-ante as leading to the same outcome.
•	SFM requirements include a no-conversion land requirement to preserve high carbon stock land areas that is consistent with the RED II, which defines 2008 as a base year for land use change. This base year has also been adopted by several global certification schemes (e.g. ISCC and RSPO RED). 
•	Harvesting activities must be carried out in compliance with national laws in the country of origin, shall comply with EU Timber Regulation (EU/995/2010) and the EU Forest Law Enforcement Governance and Trade (FLEGT), where applicable.
•	Regeneration of forests after harvesting is covered under EU legislation and has been included as a requirement to ensure regeneration is taken into consideration for forest activities outside the EU.
•	SFM requirements should be considered in combination with the Do No Significant Harm criteria.
•	They can be informed by applying forest certification using independent third-party schemes that are regularly audited.
2.	Criterion 2: The establishment of a verified GHG balance baseline, based on growth-yield curves in order to demonstrate that the forest carbon sink continues to increase and GHG emissions from the forest sectors decrease. This criterion implicitly considers all forest carbon pools (above and below-ground) as identified in LULUCF regulation Annex I section B. Specifically: (a) above-ground biomass; (b) below-ground biomass; (c) litter; (d) dead wood; (e) soil organic carbon, with the exclusion of (f) harvested wood products in the land accounting categories of afforested land and managed forest land, which is beyond the scope of this Taxonomy. However, it recognises the challenges of below-ground carbon measurement. Therefore, the specific criteria used in the fiches focuses on the measurement of above-ground carbon pools only.
•	The forest Taxonomy acknowledges that setting a universal absolute threshold for carbon stocks is not a viable option given the variability of carbon sequestration is highly context specific. The Taxonomy therefore requires evidence of a positive direction of travel in terms of maintaining and/or increasing carbon stocks, specifically, the progressive increase of forest carbon stocks.  
•	Calculating the GHG balance baseline requires knowledge of the area, the species and number of trees (in case of afforestation and reforestation).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3.	Criterion 3: The demonstration of permanence and steady progress with respect to criteria 1 and 2 as reported through a forest management plan (or equivalent instruments) at 10-year intervals, to be subsequently reviewed by an independent third-party certifier and/or competent authorities. Carbon stocks shall increase above the carbon baseline over a period of 20 years for afforestation projects. 
•	In order for forests to achieve their full climate mitigation potential, it is essential the Taxonomy accounts for both a continuum of sustainable forest management practices, and the demonstration that the carbon stocks increment includes the impact from living, aboveground biomass, specifically in the case of afforestation and reforestation projects.
•	SFM requirements are essential to guarantee the maintenance in carbon sequestration from below-ground biomass, dead organic matter or soils: increase in carbon sequestration from below ground carbon pools is not included due to the high uncertainty in measuring it.
•	Sequestration levels shall be reported at a minimum every 10 years, and performance shall be demonstrated after 20 years of the afforestation/reforestation project. This aligns with the measurement of carbon and under LULUCF regulation where land that was afforested moves from category “afforestation” to “forest land” after 20 years. A 20-year period for maintaining carbon sinks and activities also follows the IPCC time frame of 20 years to saturation for soil carbon.
•	Measurement and reporting shall not result in significant burden to small-scale operators that may benefit from private investment as the taxonomy builds on EU legislation and national frameworks, and recognises the applicability of different scales of reporting through existing approaches to verification and assessment that apply above the individual holding level. These include approaches adopted at the national or sub-national/regional level, sourcing-area level (multiple holdings) or individual holding level. The Taxonomy does not specify which reporting framework is used, and thus allows flexibility to adapt to the national context, providing that the compliance with criteria and thresholds can be assessed for the holding level as appropriate for the investment.    
International relevance of the forest Taxonomy
It is the view of the TEG that the proposed criteria are relevant internationally, provided compliance with the criteria can be informed by providing evidence for meeting compliance or applying verification approaches, such as forest certification using independent third-party schemes that are regularly audited. Forestry operations that are FSC and PEFC certified are likely to meet the SFM and Do No Significant Harm criteria of the forest Taxonomy, with the exception of the Conversion criteria that varies across jurisdictions and forestry activities. This equates to 61.5% of total productive forests in the EU , and around 20% of productive forests globally.  Other forests/forest projects (i.e. non-certified) may also meet the criteria, but it is not possible to estimate this part of the market with certainty. Note: whilst FSC and PEFC may satisfy Criterion 1 (ex Conversion criteria) and the DNSH criteria, verification of compliance with all three of the Taxonomy criteria will be required (including carbon measurement and performance).
Alignment with existing legislation
In order to ensure compliance with the criteria set out in the Taxonomy, it is appropriate to consider alignment with existing EU legislative instruments and established agreements. The proposed criteria and DNSH requirements align with existing EU legislation in the context of forestry. It is important to recognise where legislation provides safeguards to ensure no harm to an objective and where legislation allows for more substantial contribution to those objectives. For example, Article 29 of the recast RED, sets out sustainability criteria for forests using a risk-based approach  to minimise the risk of using forest biomass derived from unsustainable production, relaying in Article 29(6) on national or sub-national laws or if such evidence is not available on supply level, and in Article 29(7) referring to the Paris agreement or if such evidence is not available it refers to management systems in place at forest sourcing area level to ensure that carbon stocks and sinks levels in the forest are maintained, or strengthened over the long term. These aims are to an extent consistent with that the criteria proposed in the Taxonomy, and some of the DNSH criteria. Where the existing recast RED differs is that Article 29 does not require an explicit ‘substantial contribution’ to GHG mitigation. Furthermore, the compliance mechanism by which the RED seeks to ensure that these aims are achieved, is risk-based, however through a verification process. A risk-based approach assumes that if national laws or management systems are in place, that the RED criteria are addressed. The Taxonomy seeks to establish specific and measurable criteria, metrics and thresholds by which substantial mitigation can be assessed at the project level or at the level of the forest holding. </t>
  </si>
  <si>
    <t xml:space="preserve">Key environmental aspects span across all other five objectives and are summarized as follows:
•	ability of forests to adapt to a changing climate;
•	impact on water resources as well as on water quality;
•	pollution to water, air, and soil, and risks associated from the use of pesticides and fertilizer;
•	impacts on biodiversity and ecosystems from intensification and conversion of land of high ecological value to forests and illegal logging.
The DNSH criteria below should be considered in combination with the SFM requirements of the forest mitigation Taxonomy (criterion 1). The criteria can be informed by applying forest certification using independent third-party schemes that are regularly audited. Compliance shall be reported through a forest management plan (or equivalent) as per criterion 3 of the forest mitigation Taxonomy.</t>
  </si>
  <si>
    <t xml:space="preserve">•	Refer to the screening criteria for DNSH to climate change adaptation. </t>
  </si>
  <si>
    <t xml:space="preserve">•	Identify and manage risks related to water quality and/or water consumption at the appropriate level. Ensure that water use/conservation management plans, developed in consultation with relevant stakeholders, have been developed and implemented. 
•	In the EU, fulfil the requirements of EU water legislation.</t>
  </si>
  <si>
    <t xml:space="preserve">Y</t>
  </si>
  <si>
    <t xml:space="preserve">General reference to EU legislation</t>
  </si>
  <si>
    <t xml:space="preserve">•	Minimise the use of pesticides and favour alternative approaches or techniques, such as non-chemical alternatives to pesticides, in line with the Directive 2009/128/EC on the sustainable use of pesticides. With exception of occasions that this is needed to control pest and diseases outbreaks. Adapt the use of fertilizers to what is needed to prevent leeching of nutrients to waters.
•	Take well documented and verifiable measures to avoid the use of active ingredients that are listed in the Stockholm Convention, the Rotterdam Convention, the Montreal Protocol on Substances that Deplete the Ozone Layer, or that are listed as classification Ia or Ib in the WHO recommended Classification of Pesticides by Hazard;
•	Prevent pollution of water and soil in the forest concerned and undertake clean up measures when it does happen.</t>
  </si>
  <si>
    <t xml:space="preserve">Sustainable Use of Pesticides Directive (Directive 2009/128/EC) </t>
  </si>
  <si>
    <t xml:space="preserve">•	Take measures to ensure sustained or improved long term conservation status at the landscape level 
•	In designated conservation areas, actions should be demonstrated to be in line with the conservation objectives for those areas.  
•	No conversion of habitats specifically sensitive to biodiversity loss or of high conservation value such as grasslands and any high carbon stock area (e.g. peat lands and wetlands), and areas set aside for the restoration of such habitats in line with national legislation
•	Develop a forest management plan (or equivalent) that includes provisions for maintaining biodiversity  
•	Evaluate the ecosystem service provision with the aim to not decrease the amount and quality of ecosystem services provided.
•	Forests are monitored and protected to prevent illegal logging, in compliance with national laws
•	Promote close-to-nature forestry or similar concepts depending on the local requirements and limitations;
•	Select native species or species, varieties, ecotypes and provenance of trees that adequately provide the necessary resilience to climate change, natural disasters and the biotic, pedologic and hydrologic condition of the area concerned, as well as the potential invasive character of the species under local conditions, current and projected climate change.</t>
  </si>
  <si>
    <t xml:space="preserve">General reference to legislation</t>
  </si>
  <si>
    <t xml:space="preserve">The Taxonomy defines rehabilitation/restoration as any intentional activity that initiates or accelerates the recovery of an ecosystem from a degraded state . </t>
  </si>
  <si>
    <t xml:space="preserve">Restoration &amp; Rehabilitation shall maintain and/or increase carbon sinks of above and below ground carbon.
All the Criteria are additive and shall apply together:
•	Criterion 1: Mandatory application of the following Sustainable Forest Management (SFM) requirements:
o	Identify and apply forest management practices that increase existing carbon stocks , considering the non-exhaustive list of examples practices in the Annex F2, however allowing for application of other similar approaches, that recognise local specificities and conditions, while maintaining or improving soil quality, and biodiversity;
o	Maintain or improve the long-term capacity of the forest to deliver multiple services (e.g. ecosystem services, timber production, etc.); 
o	Do not convert high carbon stock land (i.e. primary forest, peatlands, wetlands, and grasslands) which has this status in or after January 2008;
o	Carry out harvesting activities in compliance with laws in the country of origin ;
o	Regenerate harvested forests.
•	Criterion 2: Establish a verified baseline GHG balance of relevant carbon pools at the beginning of the rehabilitation and restoration activity;
•	Criterion 3: Demonstrate continued compliance with the Sustainable Forest Management requirements and increase of carbon from above and below-ground carbon over time, supported by and disclosed through a forest management plan (or equivalent) at 10-year intervals, that shall be reviewed by an independent third-party certifier and/or competent authorities.</t>
  </si>
  <si>
    <t xml:space="preserve">•	Continued compliance with the Sustainable Forest Management (SFM) requirements is demonstrated and continuously disclosed at 10 -year intervals through a forest management plan (or equivalent instrument) that shall be reviewed by an independent third-party certifier and/or competent authorities (as described in Criteria 3).
•	Verified GHG balance baseline  is calculated for above-ground carbon pools, based on growth-yield curves for species per m3/year/ha, carbon convertible. Calculating the GHG balance baseline requires knowledge of the area, the species and number of trees (in case of afforestation and reforestation).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	Above ground Carbon stocks shall increase above carbon baseline over the rotation period of the forest . Changes in carbon stocks should be disclosed based on growth yield curves in 10 year intervals through a forest management plan (or equivalent instrument ) that shall be reviewed by an independent third-party certifier and/or competent authorities (as described in Criteria 3) .</t>
  </si>
  <si>
    <t xml:space="preserve">Forests cover around 30% of the global landmass (In Europe this figure is higher at ~40-45%) and absorb roughly 2 billion tons of carbon dioxide each year.  Forests regulate ecosystems, protect biodiversity, play an integral part in the carbon cycle, support livelihoods and can help drive sustainable growth. EU forests already account for more than 20% of the global forest carbon sink, and yet an increase in carbon sequestration from forests is essential to the achievement of a net-zero target by 2050 in Europe and globally. 
Forests can deliver substantial greenhouse gas (GHG) emission mitigation through sequestration of carbon during tree growth and in the accumulation of biomass in soils, vegetation, leaf litter and dead wood (up to forest gate). 
The forest restoration and forest rehabilitation activities can deliver substantial mitigation through:
•	An increase in the forest capacity to sequester carbon from above ground and below ground carbon pools;
•	Maintenance and/or increase of the soil quality, soil carbon and biodiversity.
The Taxonomy acknowledges a definitional change from ‘afforestation’ and ‘reforestation’ to ‘existing forest management’ and ‘rehabilitation’ according to the LULUCF Regulations 20-year accounting rule as per Art. 5(3).
The approach taken to determine metrics and thresholds rely on cumulative criteria. Selected criteria build on existing EU legislation and the Taxonomy recognizes that, although the EU has a variety of forest-related policies, the Treaty on the Functioning of the European Union makes no reference to specific provisions for an EU forest policy, and that the responsibility for forests lies with the Member States within a defined framework of established ownership rights, which include a long history of long-term planning in national and regional regulations. 
The Taxonomy sets out the following three qualitative and quantitative mitigation criteria to ensure sustainable management of forest areas; a measured baseline for progress towards substantial mitigation; and demonstration that this mitigation is cumulative (increasing) and permanent. All three criteria are required to demonstrate sustainable and substantial mitigation. Specifically, they are:
1.	Criterion 1: Compliance with Sustainable Forest Management (SFM) requirements in order to ensure forest carbon stocks are retained whilst supporting forest ecosystems and forest services. SFM is defined as ‘the stewardship and use of forests and forest lands in a way, and at a rate, that maintains their biodiversity, productivity, regeneration capacity, vitality and their potential to fulfil, now and in the future, relevant ecological, economic and social functions, at local, national, and global levels, and that does not cause damage to other ecosystems’.  The SFM requirements set in the Taxonomy are mandatory, but allow flexibility for the adoption of approaches that are regionally appropriate (providing that they are justified), and apply internationally (provided they can be verified via independent third-party schemes that are regularly audited), or under international agreements. This will allow investors, forest owners, buyers of timber and/or residues and forest management companies to verify compliance with the criteria in Europe and globally.  
•	SFM requirements use EU legislation as minimum baseline and build on the REDII, and existing industry best practice criteria e.g. Climate Bonds Initiative’s Forestry criteria, the Forest Europe general guidelines for sustainable forest management. 
•	To help with application of the criteria, the Forest mitigation Taxonomy provides in Annex F2 a non-exhaustive list of activities that would, if implemented effectively, lead to the achievement of the objectives of the Taxonomy in the context of maintain and increase carbon stocks, and conservation of non-productive functions. The aim of the list is to provide support to operators and investors as to the types of practice that should be implemented. Recognising the different conditions and characteristics of regions and forests another practice could be applied and can be demonstrated ex-ante as leading to the same outcome.
•	SFM requirements include a no-conversion land requirement to preserve high carbon stock land areas that is consistent with the RED II, which defines 2008 as a base year for land use change. This base year has also been adopted by several global certification schemes (e.g. ISCC and RSPO RED). 
•	Harvesting activities must be carried out in compliance with national laws in the country of origin, shall comply with EU Timber Regulation (EU/995/2010) and the EU Forest Law Enforcement Governance and Trade (FLEGT), where applicable.
•	Regeneration of forests after harvesting is covered under EU legislation and has been included as a requirement to ensure regeneration is taken into consideration for forest activities outside the EU.
•	SFM requirements should be considered in combination with the Do No Significant Harm criteria.
•	They can be informed by applying forest certification using independent third-party schemes that are regularly audited.
2.	Criterion 2: The establishment of a verified GHG balance baseline, based on growth-yield curves in order to demonstrate that the forest carbon sink continues to increase and GHG emissions from the forest sectors decrease. This criterion implicitly considers all forest carbon pools (above and below-ground) as identified in LULUCF regulation Annex I section B. Specifically: (a) above-ground biomass; (b) below-ground biomass; (c) litter; (d) dead wood; (e) soil organic carbon, with the exclusion of (f) harvested wood products in the land accounting categories of afforested land and managed forest land, which is beyond the scope of this Taxonomy. However, it recognises the challenges of below-ground carbon measurement. Therefore, the specific criteria used in the tables focuses on the measurement of above-ground carbon pools only.
•	The forest Taxonomy acknowledges that setting a universal absolute threshold for carbon stocks is not a viable option given the variability of carbon sequestration is highly context specific. The Taxonomy therefore requires evidence of a positive direction of travel in terms of maintaining and/or increasing carbon stocks, specifically, the progressive increase of forest carbon stocks.  
•	Calculating the GHG balance baseline requires knowledge of the area, the species and number of trees (in case of afforestation and reforestation).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3.	Criterion 3: The demonstration of permanence and steady progress with respect to criterion 1 and 2 as reported through a forest management plan (or equivalent instruments) at 10-year intervals, to be subsequently reviewed by an independent third-party certifier and/or competent authorities. Carbon stocks shall increase above the carbon baseline over the rotation period of the forest for restoration projects.
•	In order for forests to achieve their full climate mitigation potential, it is essential the Taxonomy accounts for both a continuum of sustainable forest management practices, and the demonstration that the carbon stocks increment includes the impact from living, aboveground biomass, specifically in the case of afforestation and reforestation projects.
•	SFM requirements are essential to guarantee the maintenance in carbon sequestration from below-ground biomass, dead organic matter or soils: increase in carbon sequestration from below ground carbon pools is not included due to the high uncertainty in measuring it.
•	Sequestration levels shall be reported at a minimum every 10 years, and performance shall be demonstrated relative to the rotation period of the forest. Progress in the forest carbon inventory and evolution of the forest increment is required relative to a verified baseline, over the rotation period of the forest, which reflects and adapts to the industry’s levels of maturity, climate conditions, location features and market structures. For restoration/rehabilitation the forest will include stands at varying stages of maturity, within the context of an established forest. From a substantial mitigation perspective, the view is taken that the maintenance of the carbon stock of the forest is important, and recognises that beyond a point, carbon stocks may reach a saturation point in the above-ground biomass. Respecting the commercial function of many forests, forests may be harvested before reaching full maturity or saturation. However, providing the harvesting follows SFM practices and remains below the level of net-annual increment, the overall forest carbon sink is expected to remain stable or increase over time.  In practical terms, for rehabilitation/restoration of forests, the forest owner will be required to define the rotation period of a given forest whether at the stand level or landscape level. In order to comply with criterion 2 and 3 the forest owner will need to demonstrate, relative to the rotation period, that carbon stocks have been maintained (against baseline) or increased (from baseline). Importantly the performance/demonstration period is linked to the rotation period, but supported through 10-year reporting periods in order to show direction of travel, i.e. that carbon stocks are being maintained or increasing. In the event of force majeure such as the loss of a forest stand from fire or wind-throw, the existing forest management NACE will move to the restoration NACE, and performance will be judged on the basis of the re-establishment of the forest stand and thus carbon stock development over a period of 20-years. 
•	Measurement and reporting shall not result in significant burden to small-scale operators that may benefit from private investment as the taxonomy builds on EU legislation and national frameworks, and recognises the applicability of different scales of reporting through existing approaches to verification and assessment that apply above the individual holding level. These include approaches adopted at the national or sub-national/regional level, sourcing-area level (multiple holdings) or individual holding level. The Taxonomy does not specify which reporting framework is used, and thus allows flexibility to adapt to the national context, providing that the compliance with criteria and thresholds can be assessed for the holding level as appropriate for the investment.    
International relevance of the forest Taxonomy
It is the view of the TEG that the proposed criteria are relevant internationally, provided compliance with the criteria can be informed by providing evidence for meeting compliance or applying verification approaches, such as forest certification using independent third-party schemes that are regularly audited. Forestry operations that are FSC and PEFC certified are likely to meet the SFM and Do No Significant Harm criteria of the forest Taxonomy, with the exception of the Conversion criteria that varies across jurisdictions and forestry activities. This equates to 61.5% of total productive forests in the EU , and around 20% of productive forests globally.  Other forests/forest projects (i.e. non-certified) may also meet the criteria, but it is not possible to estimate this part of the market with certainty. Note: whilst FSC and PEFC may satisfy Criterion 1 (ex Conversion criteria) and the DNSH criteria, verification of compliance with all three of the Taxonomy criteria will be required (including carbon measurement and performance).
Alignment with existing legislation
In order to ensure compliance with the criteria set out in the Taxonomy, it is appropriate to consider alignment with existing EU legislative instruments. The proposed criteria and DNSH requirements align with existing EU legislation in the context of forestry. It is important to recognise where legislation provides safeguards to ensure no harm to an objectives and where legislation allows for more substantial contribution to those objectives. For example, Article 29 of the recast RED, sets out sustainability criteria for forests using a risk-based approach  to minimise the risk of using forest biomass derived from unsustainable production, relaying in Article 29(6) on national or sub-national laws or if such evidence is not available on supply level, and in Article 29(7) referring to the Paris agreement or if such evidence is not available it refers to management systems in place at forest sourcing area level to ensure that carbon stocks and sinks levels in the forest are maintained, or strengthened over the long term. These aims are to an extent consistent with that the criteria proposed in the Taxonomy, and some of the DNSH criteria. Where the existing recast RED differs is that Article 29 does not require an explicit ‘substantial contribution’ to GHG mitigation. Furthermore, the compliance mechanism by which the RED seeks to ensure that these aims are achieved, is risk-based, however through a verification process. A risk-based approach assumes that if national laws or management systems are in place, that the RED criteria are addressed. The Taxonomy seeks to establish specific and measurable criteria, metrics and thresholds by which substantial mitigation can be assessed at the project level or at the level of the forest holding. </t>
  </si>
  <si>
    <t xml:space="preserve">Reforestation is defined as the re-establishment of forest through planting and/or deliberate seeding on land classified as forest. It implies no change of land use, includes planting/seeding of temporarily un-stocked forest areas as well as planting/seeding of areas with forest cover. It includes coppice from trees that were originally planted or seeded . The FAO FRA definition of reforestation excludes natural regeneration. However, the Taxonomy recognises the importance of natural regeneration to the increased carbon sink and stock potential provided by forests in general. It is therefore included explicitly within this context in line with the FAO FRA definition of naturally regenerating forest . 
In the context of the Taxonomy, the category ‘reforestation’ applies in cases following extreme events (wind throws, fires etc.), and not as part of normal, legally binding obligation to reforest after harvesting.</t>
  </si>
  <si>
    <t xml:space="preserve">Reforestation shall increase overall carbon sinks of above and below ground carbon. 
All the Criteria are additive and shall apply together:
•	Criterion 1: Mandatory application of the following Sustainable Forest Management (SFM) requirements:
o	Identify and apply forest management practices that increase existing carbon stocks , considering the non-exhaustive list of examples practices in the Annex F2, however allowing for application of other similar approaches, that recognise local specificities and conditions, while maintaining or improving soil quality, and biodiversity;
o	Maintain or improve the long-term capacity of the forest to deliver multiple services (e.g. ecosystem services, timber production, etc.); 
o	Do not convert high carbon stock land (i.e. primary forest, peatlands, wetlands, and grasslands) which has this status in or after January 2008;
o	Carry out harvesting activities in compliance with laws in the country of origin ;
o	Regenerate harvested forests.
•	Criterion 2: Establish a verified baseline GHG balance of relevant carbon pools at the beginning of the afforestation/reforestation activity;
•	Criterion 3: Demonstrate continued compliance with the Sustainable Forest Management requirements and increase of carbon stock from above and below-ground carbon over time, supported by and disclosed through a forest management plan (or equivalent) at 10-year intervals, that shall be reviewed by an independent third-party certifier and/or competent authorities.</t>
  </si>
  <si>
    <t xml:space="preserve">•	Continued compliance with the Sustainable Forest Management (SFM) requirements is demonstrated and continuously disclosed at 10 -year intervals through a forest management plan (or equivalent instrument) that shall be reviewed by an independent third-party certifier and/or competent authorities (as described in Criteria 3).
•	Verified GHG balance baseline  is calculated for above-ground carbon pools, based on growth-yield curves for species per m3/year/ha, carbon convertible. Calculating the GHG balance baseline requires knowledge of the area, the species and number of trees.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	Above ground Carbon stocks shall increase above carbon baseline over a period of 20 years . Changes in carbon stocks should be disclosed based on growth yield curves in 10 year intervals through a forest management plan (or equivalent instrument ) that shall be reviewed by an independent third-party certifier and/or competent authorities (as described in Criteria 3) .</t>
  </si>
  <si>
    <t xml:space="preserve">Forests cover around 30% of the global landmass (In Europe this figure is higher at ~40-45%) and absorb roughly 2 billion tons of carbon dioxide each year.  Forests regulate ecosystems, protect biodiversity, play an integral part in the carbon cycle, support livelihoods and can help drive sustainable growth. EU forests already account for more than 20% of the global forest carbon sink, and yet an increase in carbon sequestration from forests is essential to the achievement of a net-zero target by 2050 in Europe and globally. 
Forests can deliver substantial greenhouse gas (GHG) emission mitigation through sequestration of carbon during tree growth and in the accumulation of biomass in soils, vegetation, leaf litter and dead wood (up to forest gate). 
Reforestation activities can deliver substantial mitigation through:
•	An increase in the forest capacity to sequester carbon from above ground and below ground carbon pools;
•	Maintenance and/or increase of the soil quality, soil carbon and biodiversity.
The Taxonomy acknowledges a definitional change from ‘afforestation’ and ‘reforestation’ to ‘existing forest management’ according to the LULUCF Regulations 20-year accounting rule as per Art. 5(3).
The approach taken to determine metrics and thresholds rely on cumulative criteria. Selected criteria build on existing EU legislation and the Taxonomy recognizes that, although the EU has a variety of forest-related policies, the Treaty on the Functioning of the European Union makes no reference to specific provisions for an EU forest policy, and that the responsibility for forests lies with the Member States within a defined framework of established ownership rights, which include a long history of long-term planning in national and regional regulations. 
The Taxonomy sets out the following three qualitative and quantitative mitigation criteria to ensure sustainable management of forest areas; a measured baseline for progress towards substantial mitigation; and demonstration that this mitigation is cumulative (increasing) and permanent. All three criteria are required to demonstrate sustainable and substantial mitigation. Specifically, they are:
1.	Criterion 1: Compliance with Sustainable Forest Management (SFM) requirements in order to ensure forest carbon stocks are retained whilst supporting forest ecosystems and forest services. SFM is defined as ‘the stewardship and use of forests and forest lands in a way, and at a rate, that maintains their biodiversity, productivity, regeneration capacity, vitality and their potential to fulfil, now and in the future, relevant ecological, economic and social functions, at local, national, and global levels, and that does not cause damage to other ecosystems’.  The SFM requirements set in the Taxonomy are mandatory, but allow flexibility for the adoption of approaches that are regionally appropriate (providing that they are justified), and apply internationally (provided they can be verified via independent third-party schemes that are regularly audited), or under international agreements. This will allow investors, forest owners, buyers of timber and/or residues and forest management companies to verify compliance with the criteria in Europe and globally. 
•	SFM requirements use EU legislation as minimum baseline and build on the REDII, and existing industry best practice criteria e.g. Climate Bonds Initiative’s Forestry criteria, the Forest Europe general guidelines for sustainable forest management. 
•	To help with application of the criteria, the Forest mitigation Taxonomy provides in Annex F2 a non-exhaustive list of activities that would, if implemented effectively, lead to the achievement of the objectives of the Taxonomy in the context of maintain and increase carbon stocks, and conservation of non-productive functions. The aim of the list is to provide support to operators and investors as to the types of practice that should be implemented. Recognising the different conditions and characteristics of regions and forests another practice could be applied and can be demonstrated ex-ante as leading to the same outcome.
•	SFM requirements include a no-conversion land requirement to preserve high carbon stock land areas that is consistent with the RED II, which defines 2008 as a base year for land use change. This base year has also been adopted by several global certification schemes (e.g. ISCC and RSPO RED). 
•	Harvesting activities must be carried out in compliance with national laws in the country of origin, shall comply with EU Timber Regulation (EU/995/2010) and the EU Forest Law Enforcement Governance and Trade (FLEGT), where applicable.
•	Regeneration of forests after harvesting is covered under EU legislation and has been included as a requirement to ensure regeneration is taken into consideration for forest activities outside the EU.
•	SFM requirements should be considered in combination with the Do No Significant Harm criteria.
•	They can be informed by applying forest certification using independent third-party schemes that are regularly audited.
2.	Criterion 2: The establishment of a verified GHG balance baseline, based on growth-yield curves in order to demonstrate that the forest carbon sink continues to increase and GHG emissions from the forest sectors decrease. This criterion implicitly considers all forest carbon pools (above and below-ground) as identified in LULUCF regulation Annex I section B. Specifically: (a) above-ground biomass; (b) below-ground biomass; (c) litter; (d) dead wood; (e) soil organic carbon, with the exclusion of (f) harvested wood products in the land accounting categories of afforested land and managed forest land, which is beyond the scope of this Taxonomy. However, it recognises the challenges of below-ground carbon measurement. Therefore, the specific criteria used in the tables focuses on the measurement of above-ground carbon pools only.
•	The forest Taxonomy acknowledges that setting a universal absolute threshold for carbon stocks is not a viable option given the variability of carbon sequestration is highly context specific. The Taxonomy therefore requires evidence of a positive direction of travel in terms of maintaining and/or increasing carbon stocks, specifically, the progressive increase of forest carbon stocks.  
Calculating the GHG balance baseline requires knowledge of the area, the species and number of trees (in case of afforestation and reforestation).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3.	Criterion 3: The demonstration of permanence and steady progress with respect to criterion 1 and 2 as reported through a forest management plan (or equivalent instruments) at 10-year intervals, to be subsequently reviewed by an independent third-party certifier and/or competent authorities. Carbon stocks shall increase above the carbon baseline over a period of 20 years for reforestation projects.
•	In order for forests to achieve their full climate mitigation potential, it is essential the Taxonomy accounts for both a continuum of sustainable forest management practices, and the demonstration that the carbon stocks increment includes the impact from living, aboveground biomass, specifically in the case of afforestation and reforestation projects.
•	SFM requirements are essential to guarantee the maintenance in carbon sequestration from below-ground biomass, dead organic matter or soils: increase in carbon sequestration from below ground carbon pools is not included due to the high uncertainty in measuring it.
•	Sequestration levels shall be reported at a minimum every 10 years, and performance shall be demonstrated after 20 years of the afforestation/reforestation project. This aligns with the measurement of carbon and under LULUCF regulation where land that was afforested moves from category “afforestation” to “forest land” after 20 years. A 20-year period for maintaining carbon sinks and activities also follows the IPCC time frame of 20 years to saturation for soil carbon.
•	Measurement and reporting shall not result in significant burden to small-scale operators that may benefit from private investment as the taxonomy builds on EU legislation and national frameworks, and recognises the applicability of different scales of reporting through existing approaches to verification and assessment that apply above the individual holding level. These include approaches adopted at the national or sub-national/regional level, sourcing-area level (multiple holdings) or individual holding level. The Taxonomy does not specify which reporting framework is used, and thus allows flexibility to adapt to the national context, providing that the compliance with criteria and thresholds can be assessed for the holding level as appropriate for the investment.    
International relevance of the forest Taxonomy
It is the view of the TEG that the proposed criteria are relevant internationally, provided compliance with the criteria can be informed by providing evidence for meeting compliance or applying verification approaches, such as forest certification using independent third-party schemes that are regularly audited. Forestry operations that are FSC and PEFC certified are likely to meet the SFM and Do No Significant Harm criteria of the forest Taxonomy, with the exception of the Conversion criteria that varies across jurisdictions and forestry activities. This equates to 61.5% of total productive forests in the EU , and around 20% of productive forests globally.  Other forests/forest projects (i.e. non-certified) may also meet the criteria, but it is not possible to estimate this part of the market with certainty. Note: whilst FSC and PEFC may satisfy Criterion 1 (ex Conversion criteria) and the DNSH criteria, verification of compliance with all three of the Taxonomy criteria will be required (including carbon measurement and performance).
Alignment with existing legislation
In order to ensure compliance with the criteria set out in the Taxonomy, it is appropriate to consider alignment with existing EU legislative instruments. The proposed criteria and DNSH requirements align with existing EU legislation in the context of forestry. It is important to recognise where legislation provides safeguards to ensure no harm to an objective and where legislation allows for more substantial contribution to those objectives. For example, Article 29 of the recast RED, sets out sustainability criteria for forests using a risk-based approach  to minimise the risk of using forest biomass derived from unsustainable production, relaying in Article 29(6) on national or sub-national laws or if such evidence is not available on supply level, and in Article 29(7) referring to the Paris agreement or if such evidence is not available it refers to management systems in place at forest sourcing area level to ensure that carbon stocks and sinks levels in the forest are maintained, or strengthened over the long term. These aims are to an extent consistent with that the criteria proposed in the Taxonomy, and some of the DNSH criteria. Where the existing recast RED differs is that Article 29 does not require an explicit ‘substantial contribution’ to GHG mitigation. Furthermore, the compliance mechanism by which the RED seeks to ensure that these aims are achieved, is risk-based, however through a verification process. A risk-based approach assumes that if national laws or management systems are in place, that the RED criteria are addressed. The Taxonomy seeks to establish specific and measurable criteria, metrics and thresholds by which substantial mitigation can be assessed at the project level or at the level of the forest holding. </t>
  </si>
  <si>
    <t xml:space="preserve">Existing Forest Management</t>
  </si>
  <si>
    <t xml:space="preserve">The Taxonomy defines forest management as management of the land which is reported as forest, in accordance with the Sustainable Forest Management principles. SFM is further defined by Forest Europe as: 'sustainable forest management' means using forests and forest land in a way, and at a rate, that maintains their biodiversity, productivity, regeneration capacity, vitality and their potential to fulfil, now and in the future, relevant ecological, economic and social functions, at local, national, and global levels, and that does not cause damage to other ecosystems .</t>
  </si>
  <si>
    <t xml:space="preserve">Existing forest management shall maintain and/or increase carbon sinks of above and below ground carbon. 
All the Criteria are additive and shall apply together:
•	Criterion 1: Mandatory application of the following Sustainable Forest Management (SFM) requirements:
o	Identify and apply forest management practices that increase existing carbon stocks , considering the non-exhaustive list of examples practices in the Annex F2, however allowing for application of other similar approaches, that recognise local specificities and conditions, while maintaining or improving soil quality, and biodiversity;
o	Maintain or improve the long-term capacity of the forest to deliver multiple services (e.g. ecosystem services, timber production, etc.); 
o	Do not convert high carbon stock land (i.e. primary forest, peatlands, wetlands, and grasslands) which has this status in or after January 2008;
o	Carry out harvesting activities in compliance with laws in the country of origin ;
o	Regenerate harvested forests.
•	Criterion 2: Establish a verified baseline GHG balance of relevant carbon pools at the beginning of the afforestation/reforestation activity;
•	Criterion 3: Demonstrate continued compliance with the Sustainable Forest Management requirements and maintain or increase of carbon sinks from above and below-ground carbon over time, supported by and disclosed through a forest management plan (or equivalent) at 10-year intervals, that shall be reviewed by an independent third-party certifier and/or competent authorities.</t>
  </si>
  <si>
    <t xml:space="preserve">•	Continued compliance with the Sustainable Forest Management (SFM) requirements is demonstrated and continuously disclosed at 10 -year intervals through a forest management plan (or equivalent instrument) that shall be reviewed by an independent third-party certifier and/or competent authorities (as described in Criteria 3).
•	Verified GHG balance baseline  is calculated for above-ground carbon pools, based on growth-yield curves for species per m3/year/ha, carbon convertible. Calculating the GHG balance baseline requires knowledge of the area, the species and number of trees.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	Above ground Carbon stocks shall be maintained or increased relative to the carbon baseline over the rotation period of the forest . Changes in carbon stocks should be disclosed based on growth yield curves in 10-year intervals  through a forest management plan (or equivalent instrument) that shall be reviewed by an independent third-party certifier and/or competent authorities (as described in Criteria 3) .</t>
  </si>
  <si>
    <t xml:space="preserve">A substantial portion of forestry activities will fall under the bracket of existing forest management. It is therefore proposed that existing forest management is recognized in the Taxonomy, provided it can demonstrate maintenance of high carbon stocks in multiple pools and overall improvement in the forest carbon sink.
Forests cover around 30% of the global landmass (In Europe this figure is higher at ~40-45%) and absorb roughly 2 billion tons of carbon dioxide each year.  Forests regulate ecosystems, protect biodiversity, play an integral part in the carbon cycle, support livelihoods and can help drive sustainable growth. EU forests already account for more than 20% of the global forest carbon sink, and yet an increase in carbon sequestration from forests is essential to the achievement of a net-zero target by 2050 in Europe and globally. 
Forests can deliver substantial greenhouse gas (GHG) emission mitigation through sequestration of carbon during tree growth and in the accumulation of biomass in soils, vegetation, leaf litter and dead wood (up to forest gate). 
The sustainable management of forests can deliver substantial mitigation through:
•	An increase or maintenance in the forest capacity to sequester carbon from above ground and below ground carbon pools;
•	Maintenance and/or increase of the soil quality, soil carbon and biodiversity.
The Taxonomy acknowledges a definitional change from ‘afforestation’ and ‘reforestation’ to ‘existing forest management’ and ‘rehabilitation’ according to the LULUCF Regulations 20-year accounting rule as per Art. 5(3).
The approach taken to determine metrics and thresholds rely on cumulative criteria. Selected criteria build on existing EU legislation and the Taxonomy recognizes that, although the EU has a variety of forest-related policies, the Treaty on the Functioning of the European Union makes no reference to specific provisions for an EU forest policy, and that the responsibility for forests lies with the Member States within a defined framework of established ownership rights, which include a long history of long-term planning in national and regional regulations. 
The Taxonomy sets out the following three qualitative and quantitative mitigation criteria to ensure sustainable management of forest areas; a measured baseline for progress towards substantial mitigation; and demonstration that this mitigation is cumulative (increasing) and permanent. All three criteria are required to demonstrate sustainable and substantial mitigation. Specifically, they are:
1.	Criterion 1: Compliance with Sustainable Forest Management (SFM) requirements in order to ensure forest carbon stocks are retained whilst supporting forest ecosystems and forest services. SFM is defined as ‘the stewardship and use of forests and forest lands in a way, and at a rate, that maintains their biodiversity, productivity, regeneration capacity, vitality and their potential to fulfil, now and in the future, relevant ecological, economic and social functions, at local, national, and global levels, and that does not cause damage to other ecosystems’.  The SFM requirements set in the Taxonomy are mandatory, but allow flexibility for the adoption of approaches that are regionally appropriate (providing that they are justified), and apply internationally (provided they can be verified via independent third-party schemes that are regularly audited), or under international agreements. This will allow investors, forest owners, buyers of timber and/or residues and forest management companies to verify compliance with the criteria in Europe and globally. 
•	SFM requirements use EU legislation as minimum baseline and build on the REDII, and existing industry best practice criteria e.g. Climate Bonds Initiative’s Forestry criteria, the Forest Europe general guidelines for sustainable forest management. 
•	To help with application of the criteria, the Forest mitigation Taxonomy provides in Annex F2 a non-exhaustive list of activities that would, if implemented effectively, lead to the achievement of the objectives of the Taxonomy in the context of maintain and increase carbon stocks, and conservation of non-productive functions. The aim of the list is to provide support to operators and investors as to the types of practice that should be implemented. Recognising the different conditions and characteristics of regions and forests another practice could be applied and can be demonstrated ex-ante as leading to the same outcome.
•	SFM requirements include a no-conversion land requirement to preserve high carbon stock land areas that is consistent with the RED II, which defines 2008 as a base year for land use change. This base year has also been adopted by several global certification schemes (e.g. ISCC and RSPO RED). 
•	Harvesting activities must be carried out in compliance with national laws in the country of origin, shall comply with EU Timber Regulation (EU/995/2010) and the EU Forest Law Enforcement Governance and Trade (FLEGT), where applicable.
•	Regeneration of forests after harvesting is covered under EU legislation and has been included as a requirement to ensure regeneration is taken into consideration for forest activities outside the EU.
•	SFM requirements should be considered in combination with the Do No Significant Harm criteria.
•	They can be informed by applying forest certification using independent third-party schemes that are regularly audited.
2.	Criterion 2: The establishment of a verified GHG balance baseline, based on growth-yield curves in order to demonstrate that the forest carbon sink continues to increase and GHG emissions from the forest sectors decrease. This criterion implicitly considers all forest carbon pools (above and below-ground) as identified in LULUCF regulation Annex I section B. Specifically: (a) above-ground biomass; (b) below-ground biomass; (c) litter; (d) dead wood; (e) soil organic carbon, with the exclusion of (f) harvested wood products in the land accounting categories of afforested land and managed forest land, which is beyond the scope of this Taxonomy. However, it recognises the challenges of below-ground carbon measurement. Therefore, the specific criteria used in the tables focuses on the measurement of above-ground carbon pools only.
•	The forest Taxonomy acknowledges that setting a universal absolute threshold for carbon stocks is not a viable option given the variability of carbon sequestration is highly context specific. The Taxonomy therefore requires evidence of a positive direction of travel in terms of maintaining and/or increasing carbon stocks, specifically, the progressive increase of forest carbon stocks.  
•	Calculating the GHG balance baseline requires knowledge of the area, the species and number of trees (in case of afforestation and reforestation).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3.	Criterion 3: The demonstration of permanence and steady progress with respect to criteria 1 and 2 as reported through a forest management plan (or equivalent instruments) at 10-year intervals, to be subsequently reviewed by an independent third-party certifier and/or competent authorities. A description of state of play is required every 10 years to ensure steady and overall progress is aimed for and achieved. That aligns with management cycles time horizons performed in the EU as well as National Forest Inventories, performed on a 10-year basis. 
•	In order for forests to achieve their full climate mitigation potential, it is essential the Taxonomy accounts for both a continuum of sustainable forest management practices, and the demonstration that the carbon stocks increment includes the impact from living, aboveground biomass, specifically in the case of afforestation and reforestation projects.
•	SFM requirements are essential to guarantee the maintenance in carbon sequestration from below-ground biomass, dead organic matter or soils: increase in carbon sequestration from below ground carbon pools is not included due to the high uncertainty in measuring it.
•	Sequestration levels shall be reported at a minimum every 10 years, and performance shall be demonstrated relative to the rotation period of the forest. Progress in the forest carbon inventory and evolution of the forest increment is required relative to a verified baseline, over the rotation period of the forest, which reflects and adapts to the industry’s levels of maturity, climate conditions, location features and market structures. For restoration/rehabilitation the forest will include stands at varying stages of maturity, within the context of an established forest. From a substantial mitigation perspective, the view is taken that the maintenance of the carbon stock of the forest is important, and recognises that beyond a point, carbon stocks may reach a saturation point in the above-ground biomass. Respecting the commercial function of many forests, forests may be harvested before reaching full maturity or saturation. However, providing the harvesting follows SFM practices and remains below the level of net-annual increment, the overall forest carbon sink is expected to remain stable or increase over time.  In practical terms, for rehabilitation/restoration of forests, the forest owner will be required to define the rotation period of a given forest whether at the stand level or landscape level. In order to comply with criterion 2 and 3 the forest owner will need to demonstrate, relative to the rotation period, that carbon stocks have been maintained (against baseline) or increased (from baseline). Importantly the performance/demonstration period is linked to the rotation period, but supported through 10-year reporting periods in order to show direction of travel, i.e. that carbon stocks are being maintained or increasing. In the event of force majeure such as the loss of a forest stand from fire or wind-throw, the existing forest management NACE will move to the restoration NACE, and performance will be judged on the basis of the re-establishment of the forest stand and thus carbon stock development over a period of 20-years. 
•	Measurement and reporting shall not result in significant burden to small-scale operators that may benefit from private investment as the taxonomy builds on EU legislation and national frameworks, and recognises the applicability of different scales of reporting through existing approaches to verification and assessment that apply above the individual holding level. These include approaches adopted at the national or sub-national/regional level, sourcing-area level (multiple holdings) or individual holding level. The Taxonomy does not specify which reporting framework is used, and thus allows flexibility to adapt to the national context, providing that the compliance with criteria and thresholds can be assessed for the holding level as appropriate for the investment.    
•	Harvesting practices, such as thinning, removals, final fellings, etc. will temporarily reduce the carbon stock and the potential to sequester carbon. However, such forest management activities should be eligible under Taxonomy, as long as SFM practices are in place; and that carbon sinks of above and below ground carbon are maintained or  increased, over the rotation period of the forest; or where selective removal of trees is required as part of the forest conservation plan. The rotation period is here defined as the time from seeding, planting or natural regeneration through to the point of harvest. 
International relevance of the forest Taxonomy
It is the view of the TEG that the proposed criteria are relevant internationally, provided compliance with the criteria can be informed by providing evidence for meeting compliance or applying verification approaches, such as forest certification using independent third-party schemes that are regularly audited. Forestry operations that are FSC and PEFC certified are likely to meet the SFM and Do No Significant Harm criteria of the forest Taxonomy, with the exception of the Conversion criteria that varies across jurisdictions and forestry activities. This equates to 61.5% of total productive forests in the EU , and around 20% of productive forests globally.  Other forests/forest projects (i.e. non-certified) may also meet the criteria, but it is not possible to estimate this part of the market with certainty. Note: whilst FSC and PEFC may satisfy Criterion 1 (ex Conversion criteria) and the DNSH criteria, verification of compliance with all three of the Taxonomy criteria will be required (including carbon measurement and performance).
Alignment with existing legislation
In order to ensure compliance with the criteria set out in the Taxonomy, it is appropriate to consider alignment with existing EU legislative instruments. The proposed criteria and DNSH requirements align with existing EU legislation in the context of forestry. It is important to recognise where legislation provides safeguards to ensure no harm to an objective and where legislation allows for more substantial contribution to those objectives. For example, Article 29 of the recast RED, sets out sustainability criteria for forests using a risk-based approach  to minimise the risk of using forest biomass derived from unsustainable production, relaying in Article 29(6) on national or sub-national laws or if such evidence is not available on supply level, and in Article 29(7) referring to the Paris agreement or if such evidence is not available it refers to management systems in place at forest sourcing area level to ensure that carbon stocks and sinks levels in the forest are maintained, or strengthened over the long term. These aims are to an extent consistent with that the criteria proposed in the Taxonomy, and some of the DNSH criteria. Where the existing recast RED differs is that Article 29 does not require an explicit ‘substantial contribution’ to GHG mitigation. Furthermore, the compliance mechanism by which the RED seeks to ensure that these aims are achieved, is risk-based, however through a verification process. A risk-based approach assumes that if national laws or management systems are in place, that the RED criteria are addressed. The Taxonomy seeks to establish specific and measurable criteria, metrics and thresholds by which substantial mitigation can be assessed at the project level or at the level of the forest holding. </t>
  </si>
  <si>
    <t xml:space="preserve">•	Take measures to ensure sustained or improved long term conservation status at the landscape level 
•	In designated conservation areas, actions should be demonstrated to be in line with the conservation objectives for those areas.  
•	No conversion of habitats specifically sensitive to biodiversity loss or of high conservation value such as grasslands and any high carbon stock area (e.g. peat lands and wetlands), and areas set aside for the restoration of such habitats in line with national legislation
•	Develop a forest management plan (or equivalent) that includes provisions for maintaining biodiversity  
•	Evaluate the ecosystem service provision with the aim to not decrease the amount and quality of ecosystem services provided.
•	Forests are monitored and protected to prevent illegal logging, in compliance with national laws 
•	Promote close-to-nature forestry or similar concepts depending on the local requirements and limitations;
•	Select native species or species, varieties, ecotypes and provenance of trees that adequately provide the necessary resilience to climate change, natural disasters and the biotic, pedologic and hydrologic condition of the area concerned, as well as the potential invasive character of the species under local conditions, current and projected climate change.</t>
  </si>
  <si>
    <t xml:space="preserve">That in which the ‘primary designated management objective’ (FAO FRA definition) is that of conservation. Specifically, those forests where the management objectives are ‘conservation of biodiversity’ or ‘social services’ based on the FAO FRA definitions .</t>
  </si>
  <si>
    <t xml:space="preserve">Conservation forests shall maintain or increase carbon sinks of above and below ground carbon.
All the Criteria are additive and shall apply together:
•	Criterion 1: Mandatory application of the following Sustainable Forest Management (SFM) requirements:
o	Develop and implement a forest conservation plan that identifies the conservation objectives of the site and the necessary conservation measures. These shall include practices that maintain or increase existing carbon stocks, considering the non-exhaustive list of examples practices under Category C in Annex F2. These should allow for application of other similar approaches, that recognise local specificities and conditions, while maintaining or improving soil quality, and biodiversity in line with conservation objectives;
o	Do not convert high carbon stock land (i.e. primary forest, peatlands, wetlands, and grasslands) which has this status in or after January 2008;
o	Harvesting carried out in line with the conservation plan should be undertaken in compliance with the  laws in the country of origin ;
o	Any harvested forest should be regenerated after harvesting and in line with the forest conservation plan.
•	Criterion 2: Establish a verified baseline GHG balance of relevant carbon pools at the beginning of the investment;
•	Criterion 3: Demonstrate continued maintenance and increase of carbon sinks from above-ground carbon over time, supported by and disclosed through a forest conservation plan (or equivalent) at 10-year intervals, that shall be reviewed by an independent third-party certifier and/or competent authorities.</t>
  </si>
  <si>
    <t xml:space="preserve">•	Continued compliance with the Sustainable Forest Management (SFM) requirements is demonstrated and continuously disclosed at 10 -year intervals through a forest conservation plan that shall be reviewed by an independent third-party certifier and/or competent authorities (as described in Criteria 3). The primary management objective of the forest should continue to be conservation – otherwise the forest will be subject to different NACE metrics and thresholds.
•	Verified GHG balance baseline  is calculated for above-ground carbon pools, based on growth-yield curves for species per m3/year/ha, carbon convertible. Calculating the GHG balance baseline requires knowledge of the area, the species and number of trees.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	Above ground Carbon stocks shall be maintained or increased above carbon baseline over time. Changes in carbon stocks should be disclosed based on growth yield curves in 10-year intervals through a forest conservation plan (or equivalent instrument ) that shall be reviewed by an independent third-party certifier and/or competent authorities (as described in Criteria 2) .</t>
  </si>
  <si>
    <t xml:space="preserve">Given the objectives of the Taxonomy, conservation finance should be enabled within the forest sector and conservation forest – which may have no productive value – recognised for their carbon sink role. It is therefore proposed that conservation forests are recognised in the Taxonomy, provided they can demonstrate maintenance of high carbon stocks in multiple pools and overall improvement in the forest carbon sink.
Conservation forests are that in which the ‘primary designated management objective’ (FAO FRA definition) is that of conservation. Specifically, those forests where the management objectives are ‘conservation of biodiversity’ or ‘social services’ based on the FAO FRA definitions .
Box 2: FAO FRA definitions relating to conservation forests
1.	PRIMARY DESIGNATED MANAGEMENT OBJECTIVE: The primary designated management objective assigned to a management unit. Explanatory notes:
a.	In order to be considered primary, the management objective should be significantly more important than other management objectives.
b.	Primary management objectives are exclusive and area reported under one primary management objective should not be reported for any other primary management objectives.
c.	Nation-wide general management objectives established in national legislation or policies (such as e.g. “all forest land should be managed for production, conservation and social purposes”) should not be considered as management objectives in this context.
2.	CONSERVATION OF BIODIVERSITY: Forest where the management objective is conservation of biological diversity. Includes but is not limited to areas designated for biodiversity conservation within the protected areas. Explanatory note: 
a.	Includes wildlife reserves, High Conservation Values, key habitats and forest designated or managed for wildlife habitat protection.
3.	SOCIAL SERVICES: Forest where the management objective is social services. Explanatory notes:
a.	Includes services such as: recreation, tourism, education, research and/or conservation of cultural/spiritual sites.
b.	Excludes areas for subsistence collection of wood and/or non-wood forest products.
Forests cover around 30% of the global landmass (In Europe this figure is higher at ~40-45%) and absorb roughly 2 billion tons of carbon dioxide each year.  Forests regulate ecosystems, protect biodiversity, play an integral part in the carbon cycle, support livelihoods and can help drive sustainable growth. EU forests already account for more than 20% of the global forest carbon sink, and yet an increase in carbon sequestration from forests is essential to the achievement of a net-zero target by 2050 in Europe and globally. 
Forests can deliver substantial greenhouse gas (GHG) emission mitigation through sequestration of carbon during tree growth and in the accumulation of biomass in soils, vegetation, leaf litter and dead wood (up to forest gate). . 
Conservation forestry activities can deliver substantial mitigation through:
•	An increase in the forest capacity to sequester carbon from above ground and below ground carbon pools;
•	Maintenance and/or increase of the soil quality, soil carbon and biodiversity.
The Taxonomy acknowledges a definitional change from ‘conservation forest’ to ‘existing forest management’ if the objectives of the forest management change; or to ‘restoration/rehabilitation’ or ‘reforestation’ should there be the loss of forest from force majeure. 
The approach taken to determine metrics and thresholds rely on cumulative criteria. Selected criteria build on existing EU legislation and the Taxonomy recognizes that, although the EU has a variety of forest-related policies, the Treaty on the Functioning of the European Union makes no reference to specific provisions for an EU forest policy, and that the responsibility for forests lies with the Member States within a defined framework of established ownership rights, which include a long history of long-term planning in national and regional regulations. 
The Taxonomy sets out the following qualitative and quantitative mitigation criteria to ensure a measured baseline for progress towards substantial mitigation; and demonstration that this mitigation is cumulative (increasing) and permanent. All three  criteria are required to demonstrate sustainable and substantial mitigation. Specifically, they are:
•	Criterion 1: Compliance with Sustainable Forest Management (SFM) requirements in order to ensure forest carbon stocks are retained whilst supporting forest conservation. SFM is defined as ‘the stewardship and use of forests and forest lands in a way, and at a rate, that maintains their biodiversity, productivity, regeneration capacity, vitality and their potential to fulfil, now and in the future, relevant ecological, economic and social functions, at local, national, and global levels, and that does not cause damage to other ecosystems’.  The SFM requirements set in the Taxonomy are mandatory, but allow flexibility for the adoption of approaches that are regionally appropriate (providing that they are justified), and apply internationally (provided they can be verified via independent third-party schemes that are regularly audited), or under international agreements. This will allow investors, forest owners, buyers of timber and/or residues and forest management companies to verify compliance with the criteria in Europe and globally.   For conservation forests, only the management activities listed under Category C in Annex F2 are required. 
•	Criterion 2: The establishment of a verified GHG balance baseline, based on growth-yield curves in order to demonstrate that the forest carbon sink continues to be maintained or increased and GHG emissions from the forest sectors decrease. This criterion implicitly considers all forest carbon pools (above and below-ground) as identified in LULUCF regulation Annex I section B. Specifically: (a) above-ground biomass; (b) below-ground biomass; (c) litter; (d) dead wood; (e) soil organic carbon, with the exclusion of (f) harvested wood products in the land accounting categories of afforested land and managed forest land, which is beyond the scope of this Taxonomy. However, it recognises the challenges of below-ground carbon measurement. Therefore, the specific criteria used in the fiches focuses on the measurement of above-ground carbon pools only.
•	The forest Taxonomy acknowledges that setting a universal absolute threshold for carbon stocks is not a viable option given the variability of carbon sequestration is highly context specific. The Taxonomy therefore requires evidence of a positive direction of travel in terms of maintaining and/or increasing carbon stocks, specifically, the progressive increase of forest carbon stocks.  
•	Calculating the GHG balance baseline requires knowledge of the area, the species and number of trees (in case of afforestation and reforestation).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	Criterion 3: The demonstration of permanence and steady progress with respect to criterion 1 as reported through a forest conservation plan (or equivalent instruments) at 10-year intervals, to be subsequently reviewed by an independent third-party certifier and/or competent authorities. 
•	Sequestration levels shall be reported at a minimum every 10 years, and performance shall be demonstrated over the duration of the investment
•	Measurement and reporting shall not result in significant burden to small-scale operators that may benefit from private investment as the taxonomy builds on EU legislation and national frameworks, and recognises the applicability of different scales of reporting through existing approaches to verification and assessment that apply above the individual holding level. These include approaches adopted at the national or sub-national/regional level, sourcing-area level (multiple holdings) or individual holding level. The Taxonomy does not specify which reporting framework is used, and thus allows flexibility to adapt to the national context, providing that the compliance with criteria and thresholds can be assessed for the holding level as appropriate for the investment.    
•	Considering the impact of climate conditions and changing environments the Taxonomy includes a clause for force majeure that states that underperformance resulting from natural disturbance can be excluded from impacting on the achievement of the thresholds - and will not result in non-compliance with the Taxonomy criteria.
International relevance of the forest Taxonomy
It is the view of the TEG that the proposed criteria are relevant internationally, provided compliance with the criteria can be informed by providing evidence for meeting compliance or applying verification approaches, such as forest certification using independent third-party schemes that are regularly audited. Forestry operations that are FSC and PEFC certified are likely to meet the SFM and Do No Significant Harm criteria of the forest Taxonomy, with the exception of the Conversion criteria that varies across jurisdictions and forestry activities. This equates to 61.5% of total productive forests in the EU , and around 20% of productive forests globally.  Other forests/forest projects (i.e. non-certified) may also meet the criteria, but it is not possible to estimate this part of the market with certainty. Note: whilst FSC and PEFC may satisfy Criterion 1 (ex Conversion criteria) and the DNSH criteria, verification of compliance with all three of the Taxonomy criteria will be required (including carbon measurement and performance).
Alignment with existing legislation
In order to ensure compliance with the criteria set out in the Taxonomy, it is appropriate to consider alignment with existing EU legislative instruments. The proposed criteria and DNSH requirements align with existing EU legislation in the context of forestry. It is important to recognise where legislation provides safeguards to ensure no harm to an objective and where legislation allows for more substantial contribution to those objectives. For example, Article 29 of the recast RED, sets out sustainability criteria for forests using a risk-based approach  to minimise the risk of using forest biomass derived from unsustainable production, relaying in Article 29(6) on national or sub-national laws or if such evidence is not available on supply level, and in Article 29(7) referring to the Paris agreement or if such evidence is not available it refers to management systems in place at forest sourcing area level to ensure that carbon stocks and sinks levels in the forest are maintained, or strengthened over the long term. These aims are to an extent consistent with that the criteria proposed in the Taxonomy, and some of the DNSH criteria. Where the existing recast RED differs is that Article 29 does not require an explicit ‘substantial contribution’ to GHG mitigation. Furthermore, the compliance mechanism by which the RED seeks to ensure that these aims are achieved, is risk-based, however through a verification process. A risk-based approach assumes that if national laws or management systems are in place, that the RED criteria are addressed. The Taxonomy seeks to establish specific and measurable criteria, metrics and thresholds by which substantial mitigation can be assessed at the project level or at the level of the forest holding. </t>
  </si>
  <si>
    <t xml:space="preserve">A1 </t>
  </si>
  <si>
    <t xml:space="preserve">A1.2</t>
  </si>
  <si>
    <t xml:space="preserve">Both of the principles set out here must be fulfilled:
1.	Demonstrate substantial avoidance or reduction of GHG emissions from production and related practices; and
2.	Maintain existing sinks and increase sequestration (up to saturation point) in above- and below-ground carbon stocks. </t>
  </si>
  <si>
    <t xml:space="preserve">Thresholds and metrics	1)	Avoid or reduce GHG emissions (including those from inputs used on the farm) through the application of appropriate management practices. 
This can be demonstrated in either of the following ways:
-	The essential management practices are deployed consistently over the applicable perennial crop production area each year 
OR
-	Reduction in GHG emissions (gCO2e) in line with the following trajectory 
For example, a 20% reduction in GHG emissions would be required by 2030 compared to emissions in 2020, and a 30% emissions reduction would be required by 2040 compared to 2020 
2)	Maintain and increase existing carbon stocks for a period equal to or greater than 20 years through the application of appropriate management practices. 
This can be demonstrated in either of the following ways:
-	The essential management practices^ are deployed consistently over the applicable perennial crop area each year
OR
-	Above and below ground carbon stocks (tC/ha) to be increased progressively over a minimum 20-year period*
* Noting the following exception:  For soils specifically, where it can be demonstrated that saturation levels have been reached, no further increase in carbon content is expected. In this case, existing levels should be maintained
3)	Production is not undertaken on land that had any of the following  status in or after January 2008 and no longer has that status. 
a)	wetlands, namely land that is covered with or saturated by water permanently or for a significant part of the year; 
b)	continuously forested areas, namely land spanning more than one hectare with trees higher than five metres and a canopy cover of more than 30 %, or trees able to reach those thresholds in situ; 
c)	 land spanning more than one hectare with trees higher than five metres and a canopy cover of between 10 % and 30 %, or trees able to reach those thresholds in situ ;
d)	peatland, unless evidence is provided that the cultivation and harvesting of that raw material does not involve drainage of previously undrained soil. 
Methodological notes:
For those demonstrating compliance with the essential management practices:
-	The essential management practices are described in the table below. All essential practices will need to be deployed, except where particular practices can be demonstrated to be not applicable to that farm holding given the particular biophysical conditions at that farm holding.
-	In respect of the essential practice relating to the GHG assessment, this assessment should be done using tools that cover all relevant emissions on the farm associated with production, as well as emissions associated with energy and fuel use (see below for relevant GHG categories). If it can be demonstrated that no carbon assessment tool is currently accessible to farmers in a given location (either because of language or lack of access to farm advisory support), this practice may be omitted in the first instance. The assessment, however, becomes mandatory within a five year period. The assessment is a self-assessment using an appropriate tool, no independent audit or verification of the GHG assessment is required. 
-	To demonstrate compliance with all other essential practices, it will be necessary to establish a farm sustainability management plan which describes the management practices being deployed - taking into account crop husbandry requirements, farm pedo-climatic conditions - and their coverage on the farm.  To prepare the farm sustainability management plan a carbon calculator can be used, or the plan can also be prepared using other nutrient decision-support tools. 
-	For those demonstrating compliance with GHG thresholds:
-	To demonstrate compliance with the quantitative GHG thresholds it will be necessary to establish a Carbon stock and GHG emission baseline for the farm (see below for relevant GHG categories). It will be against such baseline data that emission reductions of Carbon increases can be measured. A carbon audit is necessary in order to also assess where action is needed, and this must be accompanied by a carbon management plan to set out the management practices that will deliver the GHG emissions reduction/ carbon sequestration. This carbon management plan is part of the broader farm sustainability plan. 
-	Where the (remaining) lifecycle of the crop production being financed is less than 20 years, to show broad compliance with the requirement for carbon stocks to increase progressively over a 20 year period, assurance should be sought on the likely replanting of crops to promote the permanence of carbon sequestration trends.  It is recognised that uprooting old crops and replacing with new, younger stage crops with a potential fallow/ restoration period between will lead to a reduction in carbon stocks and some emissions. With this in mind, the objective is to ensure overall maintenance of carbon stocks and/ or upward trends in sequestration are sought over multiple rotations. 
-	For all users:
-	Calculations of carbon stocks and GHG emissions levels should include the following, though it is recognised that in practice, the scope of GHG counted will be subject to the technical capabilities of the GHG accounting tools being used: 
o	CO2 emissions and removals in above ground biomass
o	CO2 emissions and removals in below ground biomass and soils
o	N2O emissions from exposed soils, fertiliser application, and those embedded in fertiliser production and fertiliser application
o	CH4 emissions from livestock (enteric fermentation and manure management) and some soils (e.g. wetlands) 
o	CO2 emissions from fuel and electricity use
-	Emissions, sinks and management practices are all to be audited at 3-year intervals to confirm ongoing compliance with these requirements. 
-	In the case of force majeure: emissions resulting from natural disturbance can be excluded from impacting on the achievement of the thresholds and will not affect the application of these requirements or result in non-compliance with these criteria.
Management category	Essential management practice 	GHG  	C-Seq 	Co-benefits
Farm GHG assessment	Undertake a GHG assessment of sources of emissions and sinks on the farm. Existing and verified tools should be used. No auditing of the GHG assessment is required.	√	√	√
Crop choice and cover (to increase carbon sequestration in soil, reduce fertilizer need, and N20 emissions)	Sowing of cover/catch crops using a locally appropriate species mixture with at least 1 legume and reducing bare soil to the point of having a living plant coverage index of at least 75% at farm level per year.	√	√	√
Soil management (in order to prevent soil erosion and carbon losses from soils)	Prevent soil compaction (frequency and timing of field operations should be planned to avoid traffic on wet soil; tillage operation should be avoided or strongly reduced on wet soils; stock density should be reduced to avoid compaction, especially on wet soils).  	√		√
	Management of carbon-rich soils    
•	Avoiding deep ploughing on carbon-rich soils 
•	Avoiding row crops  
•	Maintaining a shallower water table – peat
•	Maintaining a shallower water table – arable	√		√
	Avoid water logging and compaction where land is drained	√		
	Maintain permanent grassland 	√	√	√
	No burning of arable stubble except where authority has granted an exemption for plant health reasons.  	√		
Nutrient management (in order to reduce N20 emissions)	Nutrient management plan to optimize fertilization and improve nitrogen use efficiency.  The plan should be based on soil testing, estimating of crops nutrient requirements, recording of nutrient applications, considering field characteristics and soil type, estimating soil nitrogen supply, and where applicable analysis of manure nutrient content prior to application. 
In addition, it is required that a low emission N-application technology is used (e.g. slurry injection, incorporating manure in the soil within 2 hours of spreading) and fertilizer spreaders which have low coefficient of variation (synthetic fertilizer and farmyard manure (e.g. placing N in the soil via injection), combined with calibration of spreaders. 	√	√	√
Structural elements with mitigation benefit (in order to increase C sequestration)	Conversion of low productivity land (e.g. along field edges) into woodland to increase C sequestration and protect against soil erosion 		√	√
Waste management	Minimize post-harvest loss 	√		
Energy use	Where energy emissions represent greater than 20% of total emissions from non-perennial crop production activity, these emissions should be reduced appropriately for the term of the investment, in line with the trajectory outlined on P11 i.e. by at least 10% compared to a 2020 baseline for a 5 year investment period, 20% compared to a 2020 baseline for a 10 year investment period to 2030, and 30% compared to a 2020 baseline for a 20 year investment period – with pro-rata adjustments for investments of intermediate durations
	√		
</t>
  </si>
  <si>
    <t xml:space="preserve">Opportunities for substantial mitigation and contributions to a net zero carbon economy
An overarching goal of the Taxonomy is to enable the screening of economic activities to determine whether or when they do or do not deliver substantial mitigation, consistent with the underlying goal of a net zero carbon economy by 2050. 
In the context of agriculture, Net-Zero is a means to ensure that even where GHG emissions cannot be reduced to zero, they can be compensated for through increased removals (through carbon sequestration) on farmed land. The discussion about the scale at which net-zero should (and could) be met solely in agriculture remains open. It may not be possible to reach net-zero emissions on an individual farm holding in all cases. In other cases, it may be more feasible. At the aggregate level, it may be that some countries with concentrated production systems and small land areas, would struggle to reach net-zero emissions within the agriculture sector alone and within country. This raises the question as to the extent to which a given farm, or aggregation of farms, could reach net-zero and the extent to which these farms could appropriate negative emissions (sequestration) from other farms or other sectors. 
Furthermore, one opportunity for emissions reductions in the agriculture sector as a whole is to switch from higher emitting activities to lower emitting activities (for example, by reducing cattle numbers and increasing legume production as an alternative source of protein), with a corresponding consumption switch between agricultural commodities. These criteria and thresholds, which focus specifically on emissions within the perennial crop production activity, cannot address this type of mitigation action. 
The criteria and thresholds proposed therefore focus on ensuring that emissions are substantially reduced and removals substantially increased at the economic activity (NACE code) level.
There is significant potential to reduce emissions, maintain carbon sinks, and increase sequestration through good practices in perennial cropland management. Each of these needs to be addressed in order to ensure that agriculture as a whole delivers substantial mitigation and contributes its part to a net zero carbon economy. Doing so will ensure each instance of perennial cropland management maximises its contribution – this rationale drove the principles set out above. 
Approach taken to setting thresholds for this economic activity
There continues to be a relative paucity of information and data to set absolute thresholds (e.g. gCO2e/ ha or gCO2e/ unit of production) for agriculture that represent low carbon agriculture. Even if such information existed at the aggregate level, translating this to appropriate thresholds for implementation would remain challenging given the heterogeneity across farms and farming practice. 
However, setting relative GHG thresholds (i.e. % change in gCO2e) is possible, where these can be made relative to a counterfactual on the same farm or project. Whilst this provides some quantitative means of assessing mitigation performance, it is a relatively blunt mechanism as it does not take into account emissions reductions which might previously have been achieved and if the farm is already delivering significant mitigation. Therefore, it is harder for a farm that already performs relatively well to deliver an additional X% reduction in emissions than it is for a form that currently performs relatively poorly. Furthermore, to determine compliance with such a GHG threshold, GHG accounting at farm level is necessary. However, this is not yet mainstream, despite the existence of a range of tools and approaches. 
The proposals, therefore, allow for a different approach, namely the demonstration of the deployment of specific bundles of management practices, that are recognised as essential to delivering low carbon production in agriculture. This more qualitative approach is relatively simple to monitor, and there are existing mechanisms to do so, such as under the CAP. It also provides a more directly communicable approach to farmers and land managers who will implement such practices on the ground. As this approach is applicable for those who have already established such practices as well as those that will additional investment finance to do so, it also allows for the recognition of farms (and associated assets and equity) that are already high performers in terms of a low GHG footprint. As such, it avoids the problems associated with the relative GHG threshold as described above. 
Emission contributions from agriculture in the EU arise primarily from three sources: enteric fermentation (42.9%; 0.186 GtCO2e); management of agricultural soils (38%; 0.165 GtCO2e); and manure management (15.4%; 0.067 GtCO2e) (2014 figures). Mitigation potential therefore predominantly involves reductions in non-CO2 emissions as these form the majority of agriculture emissions in the EU, with CO2 from on-farm energy use being a minor component (covering only 0.13% of total EU28+ISL agriculture emissions in 2014). The largest share of the EU’s agricultural non-CO2 GHG emissions comes from the more potent nitrous oxide (N2O) and methane (CH4). Nitrous oxide accounts for 58% of non-CO2 emissions from agriculture (largely from fertiliser application and exposed soils, as well as grazing animals), with methane accounting for the remaining 42% (largely from livestock and rice cultivation). In some cases, GHG emission from energy (traction, heating, cooling, irrigation) can form a significant proportion of emissions arising from the farm.  The proposed best practices therefore include a provision for when GHG emissions from energy are greater than 20% of farm emissions, these should be reduced by 20% through efficiency and energy source requirements. 
In respect of perennial cropland production, key sources of emissions are emissions associated with soil management and the application of fertilisers, and emissions embedded in post-harvest waste. 
Metrics and thresholds for this economic activity
On management practices that deliver substantial mitigation 
Rationale for the selection of practices: Scientific literature identifies a wide range of possible mitigation practices available in the agricultural sector to address the different emissions and opportunities for sequestration in perennial cropland management.  
For the purpose of establishing criteria and thresholds which identify when the economic activity of perennial cropland  delivers substantial mitigation, individual management practices were identified for which: 1) there is sufficient existing scientific knowledge and consensus on the mitigation effects and interactions with other environmental and food security objectives; and 2) the scale, certainty and consistency of mitigation effects is sufficiently demonstrated (for example, Smith et al. 2008 , Paustian et al. 2016 , Kay et al. 2019 ).  
These management practices have been demonstrated to improve soil health and soil productivity so as to secure agricultural yields and thus reduce the emission intensity of crop production – outcomes critical for the delivery of substantial mitigation - and/ or reduce the carbon intensity of agriculture, and also do not risk leakage effects. They also do not risk negative ancillary effects nor are in conflict with legislation in the EU. These practices deliver substantial mitigation with relatively high certainty across a range of biophysical and farming conditions.
Scientific literature provides insights on mitigation potential on categories of individual practices and also indicates that it is the combination of practices which are applied over large areas that leads to substantial mitigation, i.e. an approach is required where all feasible mitigation practices which are environmentally sustainable should be pursued (Paustian et al. 2016). The literature, however, provides limited guidance on how to translate sectoral or activity-based mitigation potential into individual farm-level mitigation potential, i.e.  what combination of practices should be applied together as a minimum at farm level in different conditions to deliver substantial mitigation. Therefore, TEG expert input was used to determine the minimum combination of practices which should be applied together for perennial cropland management to deliver substantial mitigation at farm level.  
The table below indicates the management practices selected as the bundle of essential practices that, deployed collectively, should deliver substantial mitigation at farm level. It is noted that given heterogeneity of farms, deployment of the same bundle of practices may result in different emissions impacts farm to farm, but overall it is expected that deployment of this bundle will deliver substantial mitigation in the majority of cases.  The applicable area for management practices relates to where those practices could and should be deployed on a farm in order to meet their objectives. For example, buffer strips designed to prevent soil erosion and run-off are to be placed next to water courses and ditches, etc. Therefore, some practices may only be deployed on a small area of the farm where they add value. 
One best practice, the requirement to undertake a GHG assessment does not directly lead to reduced emissions or increased sequestration.  The rationale for including this practice is to raise awareness of where the main emission sources are on a farm holding, what opportunities exist to reduce those emissions and thus where greatest mitigation impact could be achieved, including through opportunities for carbon sinks, and thereby improve the targeting of mitigation action. In this spirit, no verification or audit of the assessment is required to fulfil this best practice requirement. This is different from the quantitative baseline assessment and carbon audit, both of which are necessary when demonstrating compliance with the quantitative GHG thresholds. The assessment should be done using tools that cover all relevant emissions on the farm associated with crop, livestock production, as well as emissions associated with energy and fuel use. If it can be demonstrated that no carbon assessment tool is currently accessible to farmers in a given location (either because of language or lack of access to farm advisory support), this practice may be omitted in the first instance. The assessment, however, becomes mandatory within a five year period,  
On GHG emission reduction thresholds
Substantial, in the context of substantial mitigation, falls on a spectrum of mitigation potential from net -negative (where removals exceed emissions), net-zero (where removals balance with emissions) to varying degrees of emission reductions. With no EU or global baseline target for emission reductions from the agriculture sector as a whole or perennial crop production specifically the degree to which emission reductions and removals should be required becomes a question of ambition and need. It is also noted that the Taxonomy has a global reach, and thus any level of ‘substantial’ should be consistent in the global context. 
A review by Wollenberg et al, 2016  suggests a total mitigation need from agriculture from between 0.9 – 1.4 GtCO2e (in 2030) to meet the 2 °C target, 1 GtCO2e (in 2030). This was selected as an approximate target. These figures relate primarily to non-CO2 emissions and are “an annualized”, not cumulative, goal. The target assumes an allowable emissions budget of 6.15–7.78 GtCO2e yr-1 for agriculture in 2030. The goal represents an 11–18% reduction relative to the scenarios’ respective 2030 business as usual baselines” . As these figures represent non-CO2 emissions, they implicitly do not recognise the role of potential carbon sequestration and its contribution to global mitigation goals. As such a GHG emissions reduction threshold of 20% over the 10 year period from 2020 to 2030 has been proposed as ‘significant contribution’ in the context of the Taxonomy. This is supported by work from Frank et al (2018) , and The IPCC’s fourth assessment report (Smith et al, 2007) .
In terms of establishing a declining emissions trajectory for agriculture, the work by Wollenberg et al (2016) calculates emission reduction needs based on a trajectory of emissions from 2010 through to 2100. The emissions curve (level of emissions over time) increases and decreases at different points, relative to existing efforts, projected changes in external factors, etc. The average reduction figure needed over this whole timeframe is 28% emission reductions compared to the baseline. As we move towards 2040 and 2050 the level of emission reductions needed increases, and this implications for any threshold set beyond the 2030 timeframe. The reduction figure in 2050 would be larger (approximately a doubling). Although in the study the level of emission reductions needed is not linear between the years, for simplicity a linear reduction is drawn between the two pegs of 20% reduction by 2030 and 40% reduction by 2050 as a linear trajectory of emission reductions also simplifies implementation and communication.
The study determined these reductions against a business as usual scenario for agriculture. However, establishing a BaU counterfactual level of emissions for each project or farm could limit implementation effectiveness, as the BaU emissions would need to be calculated assuming the mitigation action was not in place. For simplicity, the proposed approach is therefore to simplify the requirement to compare emissions at the start of period with those achieved in 10 years-time and assess this against the target reduction. 
The threshold metric for emissions reduction is gCO2e, and not an emissions intensity metric such as gCO2e/ unit of production, as this enables the Taxonomy to be applied by those reducing emissions intensity (e.g. through energy or resource efficiency) while also requiring them to reduce emissions overall – the overall goal.
On setting Carbon stock thresholds
Setting a universal (or global) absolute threshold (in terms of tC/ ha) for carbon stocks is not a viable option given the variability of carbon sequestration and stocking potential – which is very context specific. Those with low carbon stock potential will not be able to deliver substantial sequestration in line with a universal, absolute threshold. Even setting an absolute threshold linked to local conditions (based on maximum carbon stocking potential at that site) is not possible as at present is it is impractical to test and estimate the maximum sequestration potential (i.e. saturation point) of a specific area.  Such calculations currently use default values based on soil type, and therefore are not truly context specific. 
Furthermore, even defining a specific % of carbon increase required is more challenging than setting the relative threshold for reducing emissions. Reducing emissions is always proportional to the level of emissions at a given point, therefore a 20% reduction over 10 years for example can be expected to deliver a ‘substantial’ contribution from an underperforming farm (resulting in high overall emission reductions). However, the premise is different when looking to increase sequestration on agricultural land as there is relatively little evidence and few studies that suggest what level of Carbon stock increase would be needed on agricultural land in a 1.5 or 2°C climate stabilisation target scenario, as this is relative to the level of emissions from that same land (if one is pursuing a net-zero approach) or the level of carbon sequestration needed to offset other sectors of the economy. It is however, recognised that C sequestration represents the largest mitigation potential available to the agriculture sector at global scale, while emission savings of non-CO2 emissions may be more important in the EU with a prevailing intensive production system. Smith et al (2007) estimate that 89% of the technical potential of emission reductions in the sector to 2030 and 2050 lies in soil carbon sequestration, i.e.in reducing net CO2 emissions from farming practices and management, including cropland management, grazing land management, restoration of cultivated organic soils and restoration of degraded lands. 
The proposal is therefore to require evidence of a positive direction of travel in terms of increasing carbon stocks, specifically, the progressive increase of carbon stocks over a 20-year period. A 20 year period for C stock saturation maintenance is proposed in line with the IPCC 20 year soil C saturation period. Where the (remaining) lifecycle of the crop production being financed is less than 20 years, assurance should be sought on the likely replanting of crops to promote the permanence of carbon sequestration trends.  It is recognised that uprooting old crops and replacing with new, younger stage crops with a potential fallow/ restoration period between will lead to a reduction in carbon stocks and some emissions. With this in mind, the objective is to ensure overall maintenance of carbon stocks and/ or upward trends in sequestration are sought over multiple rotations. 
On no conversion of high carbon stock land
A cut-off date of 2008 for no conversion of high carbon stock land is chosen to be consistent with the operation of the Renewable Energy Directive sustainability criteria relative to these land types. This provides a link with existing sustainability schemes through which compliance could be demonstrated for this criterion.
On demonstrating compliance with these criteria and thresholds
3-year compliance checking is proposed to ensure progress is being made and mitigation is being delivered in practice, and also to reduce the burden necessary on operators. This compliance checking is required for management practice checking, C stock change and GHG reductions. 
To prepare the farm sustainability management plan a carbon calculator can be used, or the plan can also be prepared using other nutrient decision-support tools. Advisory support will likely be required in the process of preparing the plan and may also be required to ensure adequate implementation of the plan..</t>
  </si>
  <si>
    <t xml:space="preserve">Key environmental aspects to be considered for investments in growing of perennial crops span across all other five objectives and are summarized as follows:
•	ability of farming systems to adapt to a changing climate;
•	impact on water quantity, water quality and water ecosystems;
•	impacts on air quality;
•	inefficiencies in the production system including nutrient management;
•	pollutant and nutrient run-off and leaching;
•	impacts on habitats and species, e.g. through conversion of areas, intensification of existing arable land, and invasive alien species.   
Note that areas of environmental risk are highly geographically variable. Guidance should be sought from the relevant competent national or regional authority to identify areas or issues of importance and relevance within the area or project concerned.</t>
  </si>
  <si>
    <t xml:space="preserve">•	Identify and manage risks related to water quality and/or water consumption at the appropriate level. Ensure that water use/conservation management plans, developed in consultation with relevant stakeholders, have been developed and implemented. 
•	In the EU, fulfil the requirements of EU water legislation</t>
  </si>
  <si>
    <t xml:space="preserve">•	Activities should minimise raw material use per unit of output, including energy through increased resource use efficiency . 
•	Activities should minimise the loss of nutrients (in particular nitrogen and phosphate) leaching out from the production system into the environment.   
•	Activities should use residues and by-products  the production or harvesting of crops to reduce demand for primary resources, in line with good agricultural practice; </t>
  </si>
  <si>
    <t xml:space="preserve">•	Activities ensure that nutrients (fertilisers) and plant protection products (e.g. pesticides and herbicides) are targeted in their application (in time and area treated) and are delivered at appropriate levels (with preference to sustainable biological, physical or other non-chemical methods if possible) and with appropriate equipment and techniques to reduce risk and impacts of pesticide use on human health and the environment (e.g. water and air pollution) and the loss of excess nutrients. 
•	The use only of plant protection products with active substances that ensure high protection of human and animal health and the environment.  </t>
  </si>
  <si>
    <t xml:space="preserve">•	Activities ensure the protection of soils, particularly over winter, to prevent erosion and run-off into water courses/bodies and to maintain soil organic matter.  
•	Activities do not lead to the conversion, fragmentation or unsustainable intensification of high-nature-value land, wetlands, forests, or other areas of high-biodiversity value .  This includes highly biodiverse grassland spanning more than one hectare that is: 
i)	natural, namely grassland that would remain grassland in the absence of human intervention and that maintains the natural species composition and ecological characteristics and processes; or
ii)	non-natural, namely grassland that would cease to be grassland in the absence of human intervention and that is species-rich and not degraded and has been identified as being highly biodiverse by the relevant competent authority.
•	Activities should not :
o	result in a decrease in the diversity or abundance of species and habitats of conservation importance or concern; 
o	contravene existing management plans or conservation objectives.
•	Where activities involve the production of novel non-native or invasive alien species, their cultivation should be subject to an initial risk assessment and on-going monitoring in order to ensure that sufficient safeguards are in place to prevent escape to the environment.</t>
  </si>
  <si>
    <t xml:space="preserve">A1.1</t>
  </si>
  <si>
    <t xml:space="preserve">•	Activities ensure the protection of soils, particularly over winter, to prevent erosion and run-off into water courses/bodies and to maintain soil organic matter. 
•	Activities do not lead to the conversion, fragmentation or unsustainable intensification of high-nature-value farmland, wetlands, forests, or other areas of high-biodiversity value . This includes highly biodiverse grassland spanning more than one hectare that is: 
i)	natural, namely grassland that would remain grassland in the absence of human intervention and that maintains the natural species composition and ecological characteristics and processes; or
ii)	non-natural, namely grassland that would cease to be grassland in the absence of human intervention and that is species-rich and not degraded and has been identified as being highly biodiverse by the relevant competent authority.
•	Activities should not :
o	result in a decrease in the diversity or abundance of species and habitats of conservation importance or concern; 
o	contravene existing management plans or conservation objectives. 
•	Where activities involve the production of novel non-native or invasive alien species, their cultivation should be subject to an initial risk assessment and on-going monitoring in order to ensure that sufficient safeguards are in place to prevent escape to the environment. </t>
  </si>
  <si>
    <t xml:space="preserve">A1.4</t>
  </si>
  <si>
    <t xml:space="preserve">1.	Demonstrate substantial avoidance or reduction of GHG emissions from livestock production (including animal management, storage and processing of manure and slurry, and management of permanent grasslands)  
2.	Maintain existing sinks and increase sequestration (up to saturation point) of carbon in permanent grassland.
Where livestock production does not include permanent grassland, only principle 1 applies. 
Permanent grassland is land used to grow grasses or other herbaceous forage, either naturally (self-seeded including 'rough grazing') or through cultivation (sown), and which is more than five years old. </t>
  </si>
  <si>
    <t xml:space="preserve">Threshold &amp; metrics	1)	Avoid or reduce GHG emissions (including those from inputs used on the farm) through the application of appropriate management practices. 
This can be demonstrated in either of the following ways:
-	The essential management practices are deployed consistently over the applicable livestock operation each year 
OR
-	Reduction in GHG emissions (gCO2e) in line with the following trajectory 
For example, over the 10 year period of 2020-2030, a 20% reduction in GHG emissions would be required.  Over the 20 year period of 2020-2040, a 30% reduction in GHG emissions would be required. 
2)	Maintain and increase existing carbon stocks for a period equal to or greater than 20 years through the application of appropriate management practices. 
This can be demonstrated in either of the following ways:
-	The essential management practices are consistently deployed over the applicable permanent grassland area each year
OR
-	Above and below ground carbon stocks shall increase progressively over a 20-year period*
* Noting the following exception:  For soils specifically, where it can be demonstrated that saturation levels have been reached, no further increase in carbon content is expected. In this case, existing levels should be maintained
3)	Production is not undertaken on land that had any of the following  status in or after January 2008 and no longer has that status.  
a)	wetlands, namely land that is covered with or saturated by water permanently or for a significant part of the year; 
b)	continuously forested areas, namely land spanning more than one hectare with trees higher than five metres and a canopy cover of more than 30 %, or trees able to reach those thresholds in situ; 
c)	 land spanning more than one hectare with trees higher than five metres and a canopy cover of between 10 % and 30 %, or trees able to reach those thresholds in situ;   
peatland, unless evidence is provided that the cultivation and harvesting of that raw material does not involve drainage of previously undrained soil. 
Methodological notes:
For those demonstrating compliance with the essential management practices:
-	The essential management practices are described in the table below. All essential practices will need to be deployed, except where particular practices can be demonstrated to be not applicable to that farm holding given the particular biophysical conditions at that farm holding.
-	In respect of the essential practice relating to the GHG assessment, this assessment should be done using tools that cover all relevant emissions on the farm associated with production, as well as emissions associated with energy and fuel use (see below for relevant GHG categories). If it can be demonstrated that no carbon assessment tool is currently accessible to farmers in a given location (either because of language or lack of access to farm advisory support), this practice may be omitted in the first instance. The assessment, however, becomes mandatory within a five year period. The assessment is a self-assessment using an appropriate tool, no independent audit or verification of the GHG assessment is required. 
-	To demonstrate compliance with all other essential practices, it will be necessary to establish a farm sustainability management plan which describes the management practices being deployed - taking into account crop husbandry requirements, farm pedo-climatic conditions - and their coverage on the farm.  To prepare the farm sustainability management plan a carbon calculator can be used, or the plan can also be prepared using other nutrient decision-support tools. 
-	For those demonstrating compliance with GHG thresholds:
-	To demonstrate compliance with the quantitative GHG thresholds it will be necessary to establish a Carbon stock and GHG emission baseline for the farm (see below for relevant GHG categories). It will be against such baseline data that emission reductions of Carbon increases can be measured. A carbon audit is necessary in order to also assess where action is needed, and this must be accompanied by a carbon management plan to set out the management practices that will deliver the GHG emissions reduction/ carbon sequestration. This carbon management plan is part of the broader farm sustainability plan. 
-	For all users:
-	Calculations of carbon stocks and GHG emissions levels should include the following, though it is recognised that in practice, the scope of GHG counted will be subject to the technical capabilities of the GHG accounting tools being used: 
o	CO2 emissions and removals in above ground biomass
o	CO2 emissions and removals in below ground biomass and soils
o	N2O emissions from exposed soils, fertiliser application, and those embedded in fertiliser production and fertiliser application
o	CH4 emissions from livestock (enteric fermentation and manure management) and some soils (e.g. wetlands) 
o	CO2 emissions from fuel and electricity use
-	Emissions, sinks and management practices are all to be audited at 3-year intervals to confirm ongoing compliance with these requirements. 
-	In the case of force majeure: emissions resulting from natural disturbance can be excluded from impacting on the achievement of the thresholds and will not affect the application of these requirements or result in non-compliance with these criteria.
Management category	Essential management practice	GHG  	C-Seq 	Co-benefits
Farm GHG assessment	Undertake a GHG assessment of sources of emissions and sinks on the farm. Existing and verified tools should be used. No auditing of the GHG assessment is required.	√	√	√
Animal Health Planning  	Better health planning and management (develop a health management plan, improve hygiene &amp; supervision at parturition, improve maternal nutrition in late gestation to increase offspring survival, improve fertility management, selection for improving both methane and ammonia emission efficiency).	√		
Animal Feeding 	Feed additives: certain compounds, such as dietary fats, nitrate, 3-NOP, can reduce enteric CH4 emissions of ruminants. They need to be administered by mixed into the feed, and the dosage needs to be set accurately in order to avoid some potential negative health effects on the livestock. It is usually not feasible to apply these for the periods when the livestock is grazing. 	√		
	Precision and multi-phase feeding techniques, where the nutrient requirements of groups of animals (or individual animals) are targeted in feed formulation. This can reduce nitrogen excretion and subsequent N2O emissions from manure, and also increase feed efficiency in general (reducing the feed related upstream emissions). 	√		
	Feed imported to the farm must be sourced responsibly and must demonstrate that the production of feed did not take place in deforested areas with high carbon stock or high biodiversity value.  	√*	√*	
Manure Management	Cooling of liquid manure. CH4 emissions from liquid manure increase with temperature. The slurry can be stored at a lower (ambient) temperature by using animal houses where the manure is collected in an outside pit rather than in the house. 
Note: Bundle all manure storage measures with low emission spreading	√		
	Covering and sealing slurry and farm-yard manure storage to reduce gaseous losses of ammonia (and related indirect N2O) and also CH4 emissions. A wide choice of technological solutions is available from short lifetime plastic film covers to retrofitted or purpose built rigid covers. 	√		√
	Separating solids from slurry: via mechanical or chemical ways the liquid part (rich in N) of the slurry (and also digestate from AD) can be separated from the solid part (rich in phosphorous and volatile solids). 	√		
	Composting and applying solid manure	√	√	
	Slurry acidification is achieved by adding strong acids to the slurry to achieve a pH of 4.5-6.8 – this reduces CH4 and NH3 emissions considerably. There are three main types of technology based on the stage at which the acid is added to the slurry: in the livestock house, in the storage tank, or before field application. The slurry tank and the spreading equipment needs to be designed to withstand the acidic liquid, and precautions particularly while handling the strong acids are needed to minimize the risk of accidents. A better monitoring of the storage is also advisable to reduce the risk of slurry spillage to a minimum. 	√		
	Apply low-emission application technology for slurry and manure 	√	√	
Permanent grassland management 	Pasture renovation (when productivity declines, reseed the pasture) 	√	√	
	Remove animals from very wet fields to reduce compaction 	√		√
	Maintain permanent grassland  	√	√	√
	No ploughing of permanent grassland
	√	√	√
Soil management	No burning of arable stubble except where authority has granted an exemption for plant health reasons. 	√		
Energy use	Where energy emissions represent more than 20% of total emissions from livestock production activity, these emissions should be reduced appropriately for the term of the investment, in line with the trajectory outlined on P11 i.e. by at least 10% compared to a 2020 baseline for a 5 year investment period, 20% compared to a 2020 baseline for a 10 year investment period to 2030, and 30% compared to a 2020 baseline for a 20 year investment period – with pro-rata adjustments for investments of intermediate durations.	√		
Note: * benefits also delivered to other sectors, e.g. forest where deforestation has been avoided. 
</t>
  </si>
  <si>
    <t xml:space="preserve">Opportunities for substantial mitigation and contributions to a net zero carbon economy
An overarching goal of the Taxonomy is to enable the screening of economic activities to determine whether or when they do or do not deliver substantial mitigation, consistent with the underlying goal of a net zero carbon economy by 2050. 
In the context of agriculture, Net-Zero is a means to ensure that even where GHG emissions cannot be reduced to zero, they can be compensated for through increased removals (through carbon sequestration) on farmed land. The discussion about the scale at which net-zero should (and could) be met solely in agriculture remains open. It may not be possible to reach net-zero emissions on an individual farm holding in all cases. In other cases, it may be more feasible. At the aggregate level, it may be that some countries with concentrated production systems and small land areas, would struggle to reach net-zero emissions within the agriculture sector alone and within country. This raises the question as to the extent to which a given farm, or aggregation of farms, could reach net-zero and the extent to which these farms could appropriate negative emissions (sequestration) from other farms or other sectors. 
The criteria proposed in the Taxonomy do not attempt to address this question directly and instead focus on ensuring that emissions are reduced and that removals increase at the economic activity (NACE code) level.
While livestock production, and in particular ruminant livestock production (beef, lamb, dairy), is a significant source of emissions in the agriculture sector it is included in the Taxonomy due to the significant short-term mitigation potential associated with reducing emissions intensity in livestock management, and in particular long-lived greenhouse gases (N20, CO2), through good practices on the farm. In the short term, emission reductions associated with improved nitrogen use efficiency and manure management are substantial, with overall positive impacts on farm level economics. Each of these needs to be addressed in order to ensure that agriculture as a whole delivers substantial mitigation and contributes its part to a net zero carbon economy. Doing so ensures each instance of livestock management maximises its contribution – this rationale drove the principles set out above. 
However, it is important to note that for absolute emissions from agriculture to continue decreasing beyond a certain point and to move towards net-zero targets by mid-century, reduced emissions intensity will need to be coupled as soon as possible with commensurate changes in consumption patterns and overall reduced per-capita consumption of livestock products, especially beef, lamb and dairy products. This implies both societal changes in terms of changing diets and reducing food waste, as well as structural transformations in the agricultural sector. Significant and coordinated policy efforts will be required to manage both behavioural changes on the side of consumers and to incentivise and manage structural change in the agri-food supply chain At this point, the Taxonomy cannot address such shifts, but can only point to significant short-term potential associated with efficiency gains. Future Taxonomy updates should, however, consider these aspects. 
Approach taken to setting thresholds for livestock production
There continues to be a relative paucity of information and data to set absolute thresholds (e.g. gCO2e/ ha or gCO2e/ unit of production) for agriculture that represent low carbon agriculture. Even if such information existed at the aggregate level, translating this to appropriate thresholds would remain challenging given the heterogeneity across farms and farming practice implementation. 
However, setting relative GHG thresholds (i.e. % change in gCO2e/ ha or % change in gCO2e/unit of production) is possible, where these can be made relative to a counterfactual on the same farm or project. Whilst this provides some quantitative means of assessing mitigation performance, it is a relatively blunt mechanism as it does not take into account emissions reductions which might previously have been achieved and farm is already delivering significant mitigation. Therefore, is harder for a farm that already performs relatively well to deliver an additional X% reduction in emissions than it is for a form that currently performs relatively poorly. Furthermore, to determine compliance with such a GHG threshold, GHG accounting at farm level is necessary. But this is not yet mainstream, despite the existence of a range of tools and approaches. 
The proposals, therefore, allow for a different approach, namely the demonstration of the deployment of specific bundles of management practices, practices that are recognised as essential to delivering low carbon production in different types of agriculture. This qualitative approach is relatively simple to monitor, and there are existing mechanisms to do so, such as under the CAP. It also provides a more directly communicable approach to farmers and land managers who will implement such practices on the ground. As this approach is applicable for those who have already established such practices as well as those that will additional investment finance to do so,  it also allows for the recognition of farms (and associated assets and equity) that are already high performers in terms of a low GHG footprint, so avoids the problems associated with the relative GHG threshold as described above. 
Emission contributions from agriculture in the EU arise primarily from three sources: enteric fermentation (42.9%; 0.186 GtCO2e); management of agricultural soils (38%; 0.165 GtCO2e); and manure management (15.4%; 0.067 GtCO2e). And they are predominantly from reductions in non-CO2 emissions as these form the majority of agriculture emissions in the EU, with CO2 from on-farm energy use being a minor component (covering only 0.13% of total EU28+ISL agriculture emissions in 2014). The largest share of the EU’s agricultural non-CO2 GHG emissions comes from the more potent nitrous oxide (N2O) and methane (CH4). Nitrous oxide accounts for 58% of non-CO2 emissions from agriculture (largely from fertiliser application and exposed soils, as well as grazing animals), with methane accounting for the remaining 42% (largely from livestock and rice cultivation).  In some cases, GHG emission from energy (traction, heating, cooling, irrigation) can form a significant proportion of emissions arising from the farm.  The proposed best practices therefore include a provision for when GHG emissions from energy are greater than 20% of farm emissions, these should be reduced by 20% through efficiency and energy source requirements.
In relation to livestock management, mitigation potential derives from improved animal health planning, lower-emission feeding strategies, and reducing emissions from manure management and waste treatment (Buckley et al. 2015 , Chadwick et al 2011 , Miselbrook et al 2014 ). 
Metrics and thresholds
On management practices that deliver substantial mitigation 
Rationale for the selection of practices: Scientific literature identifies a wide range of possible mitigation activities available in livestock production to address the different emissions and opportunities for sequestration. 
For the purpose of the Taxonomy, individual management practices were identified for which: 1) there is sufficient existing scientific knowledge and consensus on the mitigation effects and interactions with other environmental and food security objectives; and 2) the scale, certainty and consistency of mitigation effects is sufficiently demonstrated (for example, Smith et al. 2008 , Paustian et al. 2016 , Kay et al. 2019 ).  
The identified practices include activities that reduce the carbon intensity of agriculture and do not risk leakage effects, and also do not risk negative ancillary effects or are in conflict with legislation in the EU. These practices deliver substantial mitigation with relatively high certainty across a range of biophysical and farming conditions. 
Scientific literature provides insights on mitigation potential on categories or individual practices and also indicates that it is the combination of practices which are applied over large areas that leads to substantial mitigation, i.e. an approach is required where all feasible mitigation practices which are environmentally sustainable should be pursued (Paustian et al. 2016). The literature, however, provides limited guidance on how to translate sectoral or activity-based mitigation potential into individual farm-level mitigation potential, i.e.  what combination of practices should be applied together as a minimum at farm level in different conditions to deliver substantial mitigation. Therefore, TEG expert input was used to determine the minimum combination of practices which should be applied together for each NACE activity code to deliver substantial mitigation at farm level.  
The table below indicates the management practices selected as the bundle of essential practices that, deployed collectively, should deliver substantial mitigation from livestock production at farm level. It is noted that given heterogeneity of farms, deployment of the same bundle of practices may result in different emissions impacts farm to farm, but overall it is expected that deployment of this bundle will deliver substantial mitigation in the majority of cases.  
The applicable area for management practices relates to where those practices could and should be deployed on a farm in order to meet their objectives. For example, buffer strips designed to prevent soil erosion and run-off are to be placed next to water courses and ditches, etc. Therefore, some practices may only be deployed on a small area of the farm where they add value. 
One best practice, the requirement to undertake a GHG assessment does not directly lead to reduced emissions or increased sequestration.  The rationale for including this practice it to raise awareness of where the main emission sources are on a farm holding, what opportunities exist and thus where greatest mitigation impact could be achieved, including through opportunities for carbon sinks, and thereby improve the targeting of mitigation action. In this spirit, no verification or audit of the assessment is required. This is different from the quantitative baseline assessment and carbon audit, both of which are necessary when demonstrating compliance with the quantitative GHG thresholds. The assessment should be done using tools that cover all relevant emissions on the farm associated with crop, livestock production, as well as emissions associated with energy and fuel use. If it can be demonstrated that no carbon assessment tool is currently accessible to farmers in a given location (either because of language or lack of access to farm advisory support), this practice may be omitted in the first instance. The assessment, however, becomes mandatory within a five year period,  
On GHG emission reduction thresholds
Substantial, in the context of substantial mitigation, falls on a spectrum of mitigation potential from net -negative (where removals exceed emissions), net-zero (where removals balance with emissions) to varying degrees of emission reductions. With no EU or global baseline target for emission reductions from the agriculture sector as a whole or non-perennial crop production specifically the degree to which emission reductions and removals should be required becomes a question of ambition and need. It is also noted that the Taxonomy has a global reach, and thus any level of ‘substantial’ should be consistent in the global context. 
A review by Wollenberg et al, 2016  suggests a total mitigation need from agriculture from between 0.9 – 1.4 GtCO2e (in 2030) to meet the 2 °C target, 1 GtCO2e (in 2030). This was selected as an approximate target. These figures relate primarily to non-CO2 emissions and are “an annualized”, not cumulative, goal. The target assumes an allowable emissions budget of 6.15–7.78 GtCO2e yr-1 for agriculture in 2030. The goal represents an 11–18% reduction relative to the scenarios’ respective 2030 business as usual baselines” . As these figures represent non-CO2 emissions they implicitly do not recognise the role of potential carbon sequestration and its contribution to global mitigation goals. As such a GHG emissions reduction threshold of 20% over the 10 year period from 2020 to 2030 has been proposed as ‘significant contribution’ in the context of the Taxonomy. This is supported by work from Frank et al (2018) , and The IPCC’s fourth assessment report (Smith et al, 2007) .
In terms of establishing a declining emissions trajectory for agriculture, the work by Wollenberg et al (2016) calculates emission reduction needs based on a trajectory of emissions from 2010 through to 2100. The emissions curve (level of emissions over time) increases and decreases at different points, relative to existing efforts, projected changes in external factors, etc. The average reduction figure needed over this whole timeframe is 28% emission reductions compared to the baseline. As we move towards 2040 and 2050 the level of emission reductions needed increases, and this implications for any threshold set beyond the 2030 timeframe. The reduction figure in 2050 would be larger (approximately a doubling). Although in the study the level of emission reductions needed is not linear between the years, for simplicity a linear reduction is drawn between the two pegs of 20% reduction by 2030 and 40% reduction by 2050 as a linear trajectory of emission reductions also simplifies implementation and communication.
The study determined these reductions against a business as usual scenario for agriculture. However, establishing a BaU counterfactual level of emissions for each project or farm could limit implementation effectiveness, as the BaU emissions would need to be calculated assuming the mitigation action was not in place. For simplicity, the proposed approach is therefore to simplify the requirement to compare emissions at the start of period with those achieved over the specified period and assess this against the target reduction. 
The threshold metric is gCO2e, and not an emissions intensity metric such as gCO2e/ unit of production, as this enables the Taxonomy to be applied by those reducing emissions intensity (e.g. through efficiency improvements) while also requiring them to reduce emissions overall – the overall goal. 
On setting Carbon stock thresholds
Setting a universal (or global) absolute threshold (in terms of tC/ ha) for carbon stocks is not a viable option given the variability of carbon sequestration and stocking potential – which is very context specific. Those with low carbon stock potential will not be able to deliver substantial sequestration in line with a universal, absolute threshold. Even setting an absolute threshold linked to local conditions (based on maximum carbon stocking potential at that site) is not possible as at present is it is impractical to test and estimate the maximum sequestration potential (i.e. saturation point) of a specific area.  Such calculations currently use default values based on soil type, and therefore are not truly context specific. 
Furthermore, even defining a specific % of carbon increase required is more challenging than setting the relative threshold for reducing emissions. Reducing emissions is always proportional to the level of emissions at a given point, therefore a 20% reduction can be expected to deliver a ‘substantial’ contribution from an underperforming farm (resulting in high overall emission reductions). However, the premise is different when looking to increase sequestration on agricultural land as there is relatively little evidence and few studies that suggest what level of Carbon stock increase would be needed on agricultural land in a 1.5 or 2°C climate stabilisation target scenario, as this is relative to the level of emissions from that same land (if one is pursuing a net-zero approach) or the level of carbon sequestration needed to offset other sectors of the economy. It is however, recognised that C sequestration represents the largest mitigation potential available to the agriculture sector at global scale, while emission savings of non-CO2 emissions may be more important in the EU with a prevailing intensive production system. Smith et al (2007) estimate that 89% of the technical potential of emission reductions in the sector to 2030 and 2050 lies in soil carbon sequestration, i.e.in reducing net CO2 emissions from farming practices and management, including cropland management, grazing land management, restoration of cultivated organic soils and restoration of degraded lands. 
The proposal therefore is to require evidence of a positive direction of travel in terms of increasing carbon stocks, specifically, the progressive increase of carbon stocks (confirmed at 3-year intervals) over a 20 year period. 
On no conversion of high carbon stock land
A cut-off date of 2008 for no conversion of high carbon stock land is chosen to be consistent with the operation of the Renewable Energy Directive sustainability criteria relative to these land types. This provides a link with existing sustainability schemes through which compliance could be demonstrated for this criterion.
On demonstrating compliance with these criteria and thresholds
3-year compliance checking is proposed to ensure progress is being made and mitigation is being delivered in practice, and also to reduce the burden necessary on operators. This compliance checking is required for management practice checking, C stock change and GHG reductions. 
To prepare the farm sustainability management plan a carbon calculator can be used, or the plan can also be prepared using other nutrient decision-support tools. Advisory support will likely be required in the process of preparing the plan and may also be required to ensure adequate implementation of the plan..</t>
  </si>
  <si>
    <t xml:space="preserve">The activity livestock production captures a distinct set of sub-activities that would include intensive and extensive forms of livestock rearing, as well as the management of permanent grassland. These come with different key environmental aspects that need to be considered for investments in this sector, summarised as follows:
•	ability of farming systems to adapt to a changing climate;
•	impact on water quantity, water quality and water ecosystems, incl. waste water treatment from intensive rearing;
•	manure treatment;
•	Emissions of pollutants (such as methane, ammonia, dust, odour, noise) to air, water and soil,  in particular in the case of intensive rearing;
•	impact on habitats and species.   
To note that areas of environmental risk are highly geographically variable. Guidance should be sought from the relevant competent national or regional authority to identify areas or issues of importance and relevance within the area or project concerned.</t>
  </si>
  <si>
    <t xml:space="preserve">•	Activities should use residues and by-products and take any other measures to minimise primary raw material use per unit of output, including energy . Activities should minimise the loss of nutrients from the production system into the environment. </t>
  </si>
  <si>
    <t xml:space="preserve">•	Activities ensure that nutrients (fertilisers) and plant protection products (e.g. pesticides and herbicides) are targeted in their application (in time and area treated) and are delivered at appropriate levels (with preference to sustainable biological, physical or other non-chemical methods if possible) to reduce risk and impacts of pesticide use on human health and the environment (e.g. water and air pollution) and the loss of excess nutrients through leaching, volatilisation or oxidisation. 
•	The use only of plant protection products with active substances that ensure high protection of human and animal health and the environment. Ensure emissions to air, water and soil are within the BATAEL ranges / are prevented or reduced by using a combination of BAT techniques as set out in the BREF for the Intensive Rearing of Poultry or Pigs , and by using similar emission reducing techniques for dairy farming; 
•	Ensure that mitigation and emission reduction techniques for feeding and housing of livestock and for manure storage and processing are applied, as recommended in the UNECE Framework Code for Good Agricultural Practice for Reducing Ammonia;
•	Where manure is applied to the land, activities should comply with the limit of 170kg nitrogen application per hectare per year, or alternatively, the derogated threshold where one has been set in that member state .  </t>
  </si>
  <si>
    <t xml:space="preserve">Best Available Techniques (BAT) Reference Document for the Intensive Rearing of Poultry or Pigs. Industrial Emissions Directive 2010/75/EU (Integrated Pollution Prevention and Control)</t>
  </si>
  <si>
    <t xml:space="preserve">•	Activities ensure the protection of soils, particularly over winter, to prevent erosion and run-off into water courses/bodies and to maintain soil organic matter. 
•	Activities do not lead to the conversion, fragmentation or unsustainable intensification of high-nature-value land, wetland, forests or other areas of high-biodiversity value . This includes highly biodiverse grassland spanning more than one hectare that is: 
i)	natural, namely grassland that would remain grassland in the absence of human intervention and that maintains the natural species composition and ecological characteristics and processes; or
ii)	non-natural, namely grassland that would cease to be grassland in the absence of human intervention and that is species-rich and not degraded and has been identified as being highly biodiverse by the relevant competent authority.
•	Activities should not :
o	result in a decrease in the diversity or abundance of species and habitats of conservation importance or concern; 
o	contravene existing management plans or conservation objectives; 
o	lead to overgrazing other forms of degradation of grasslands. </t>
  </si>
  <si>
    <t xml:space="preserve">C - Manufacturing</t>
  </si>
  <si>
    <t xml:space="preserve">Manufacture of low carbon technologies
•	Manufacturing of products, key components, and machinery that are essential for eligible renewable energy technologies
•	Manufacture of eligible low carbon transport vehicles, fleets and vessels.
•	Manufacture of eligible energy efficiency equipment for buildings 
•	Manufacture of other low carbon technologies that result in substantial GHG emission reductions in other sectors of the economy (including private households)</t>
  </si>
  <si>
    <t xml:space="preserve">The manufacture of low carbon technologies that result in substantial GHG emission reductions in other sectors of the economy (including private households) is eligible provided that product related emissions are at least the level of best available techniques i.e. a factory that produces electric cars, but burns coal is not eligible).</t>
  </si>
  <si>
    <t xml:space="preserve">1. Manufacture of products, key components and machinery that are essential for eligible renewable energy technologies (Geothermal Power, Hydropower, Concentrated Solar Power (CSP), Solar Photovoltaic (PV), solar thermal energy for district heat production, Wind energy, Ocean energy, bio energy technologies that meet the conversion efficiency requirements set in the Renewable Energy Directive (2018/2001/EU) and Green hydrogen and hydrogen electrolysis installation 
2.  Manufacture of low carbon transport vehicles  and their respective key components , fleets and vessels meeting the following criteria is eligible:
Passenger cars, light commercial vehicles (CO2 Regulation for cars and vans (EU) 2019/631):
•	Until 2025: vehicles with tailpipe emission intensity of max 50 g CO2/km (WLTP). This also includes zero tailpipe emission vehicles (e.g. electric, hydrogen).
•	From 2026 onwards: only vehicles with emission intensity of 0g CO2/km (WLTP). 
For category L vehicles:
•	Zero tailpipe emission vehicles (incl. hydrogen, fuel cell, electric).
Heavy Duty Vehicles: N2 and N3 vehicles, as defined by (Heavy duty CO2 Regulation (EU) 2019/1242):
•	Zero direct emission heavy-duty vehicles that emits less than 1g CO2/kWh (or 1g CO2/km for certain N2 vehicles);
•	low-emission heavy-duty vehicles with specific direct CO2emissions of less than 50% of the reference CO2emissions of all vehicles in the same sub-group.
Rail Fleets:
•	Zero direct emissions trains 
Urban, suburban and interurban passenger land transport fleets 
•	Zero direct emissions land transport fleets (e.g. light rail transit, metro, tram, trolleybus, bus and rail)
Water transport
•	Zero direct emissions waterborne vessels.
3. Manufacture of the following products (with thresholds where appropriate) for energy efficient equipment for buildings and their key components is eligible: 
•	Installation of Building Management Systems (BMS)
•	High efficiency windows (U-value better than 0.7 W/m2K)
•	High efficiency doors (U-value better than 1.2 W/m2K) 
•	Insulation products with low thermal conductivity (lambda lower or equal to 0.045 W/mK), external cladding with U-value lower than 0.5 W/m2K and roofing systems with U-value lower than 0.3 W/m2K) 
•	Hot water fittings (e.g. taps, showers) that are rated in the top class (dark green) of the European Water Label Scheme (http://www.europeanwaterlabel.eu/ )
•	Household appliances (e.g. washing machines, dishwashers) rated in the top available class according to the EU Energy Label for each type of appliance
•	High efficiency lighting appliances rated in the highest energy efficiency class that is significantly populated in the energy efficiency label (or higher classes) according to EU energy labelling regulations
•	Presence and daylight controls for lighting systems
•	Highly efficient space heating and domestic hot water systems rated in the highest energy efficiency class significantly populated in the energy efficiency label (or higher classes) according to EU energy labelling regulations
•	Highly efficient cooling and ventilation systems rated in the highest energy efficiency class significantly populated in the energy efficiency label or higher classes according to EU energy labelling regulations
•	Heat pumps compliant with the criteria for heat pumps given in the energy section of the taxonomy 
•	Façade and roofing elements with a solar shading or solar control function, including those that support the growing of vegetation
•	Energy-efficient building automation and control systems for commercial buildings as defined according to the EN 15232 standard.
•	Zoned thermostats and devices for the smart monitoring of the main electricity loads for residential buildings, and sensoring equipment, e.g. motion control. 
Products for heat metering and thermostatic controls for individual homes connected to district heating systems and individual flats connected to central heating systems serving a whole building.
4. The manufacture of low carbon technologies and their key components that result in substantial GHG emission reductions in other sectors of the economy (including private households) is eligible if they demonstrate substantial higher net GHG emission reductions compared to the best performing alternative technology/ product/ solution available on the market on the basis of a recognised/standardised cradle-to-cradle carbon footprint assessment (e.g. ISO 14067, 14040, EPD or PEF) validated by a third party.
</t>
  </si>
  <si>
    <t xml:space="preserve">The list of specific eligible technologies is coherent with the eligible activities in other sections of the Taxonomy, namely energy, transport and buildings. 
However, in some cases, the list is less broad than the eligible activities in the corresponding section of the Taxonomy due to limited resources to explore in this phase the implications for use in other sectors of the same products, components, equipment and infrastructure. Further analysis is required to ensure no perverse incentives occur. 
For transport the manufacture is focused on the production of complete low carbon or zero carbon vehicles, fleets or vessels so that either revenue from sales of eligible vehicles or expenditure on investments in manufacturing capacity specifically relating to eligible vehicles can be identified. </t>
  </si>
  <si>
    <t xml:space="preserve">The main potential significant harm to other environmental objectives from the manufacture of low carbon technologies is associated with: 
•	the (potential) use of toxic substances and generation of toxic wastes (both at the manufacturing stage as well as at other stages of the product/equipment lifecycle); and 
•	the potential for polluting emissions to air, water and soil from the manufacturing process.
Depending on the product/equipment being manufactured, there may, also be issues with respect to the embodied carbon and the demand for certain metals and materials (e.g. rare earth metals) which are in limited supply and may have significant environmental impact issues associated with the mining phase.</t>
  </si>
  <si>
    <t xml:space="preserve">Embodied carbon emissions should represent less than 50% of the total carbon emissions saved by the use of the energy efficient equipment. Carbon emissions and savings at the end-of-life stage are not included in the assessment for this criteria (too uncertain).</t>
  </si>
  <si>
    <t xml:space="preserve">Compliance with the REACH (Registration, Evaluation, Authorisation and Restriction of Chemicals) Regulation (1272/2008/EC) and the RoHS (Restriction of Hazardous Substances) Regulation (2002/95/EC) or the equivalent for equipment manufactured and used outside the EU (n.b.: equipment manufactured outside of the EU but imported into the EU must comply with the REACH and RoHS Regulations).  </t>
  </si>
  <si>
    <t xml:space="preserve">REACH (Registration, Evaluation, Authorisation and Restriction of Chemicals) Regulation (1272/2008/EC) AND RoHS (Restriction of Hazardous Substances) Regulation (2002/95/EC)</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</si>
  <si>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in particular UNESCO World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a robust, appropriately designed and long-term biodiversity monitoring and evaluation programme exists and is implemented.</t>
  </si>
  <si>
    <t xml:space="preserve">Directives on Environmental Impact Assessment (2014/52/EU)
Strategic Environmental Assessment (SEA) Directive 
Birds Directive 
Habitats Directive</t>
  </si>
  <si>
    <t xml:space="preserve">C23</t>
  </si>
  <si>
    <t xml:space="preserve">C23.5</t>
  </si>
  <si>
    <t xml:space="preserve">C23.5.1</t>
  </si>
  <si>
    <t xml:space="preserve">Manufacture of cement</t>
  </si>
  <si>
    <t xml:space="preserve">The manufacturing of cement is associated with significant CO2 emissions. Minimising process emissions through energy efficiency improvements and switch to alternative fuels, promoting the reduction of the clinker to cement ration and the use of alternative clinkers and binders can contribute to the mitigation objective.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t>
  </si>
  <si>
    <t xml:space="preserve">Thresholds for cement Clinker (A) are applicable to plants that produce clinker only, and do not produce finished cement. All other plants need to meet the thresholds for cement or alternative binder 
(A)	Cement clinker: 
Specific emissions (calculated according to the methodology used for EU-ETS benchmarks) associated to the clinker production processes are lower than the value of the related EU-ETS benchmark.
As of February 2020, the EU-ETS benchmark value for cement clinker manufacturing is: 0.766 tCO2e/t of clinker  
(B)	Cement: 
Specific emissions associated to the clinker and cement production processes are lower than: 0.498 tCO2e/t of cement or alternative binder </t>
  </si>
  <si>
    <t xml:space="preserve">Cement production is responsible for more than 70% of the emissions under C.23 and concrete is the most significant application for the use of cement. Cement is the main constituent of concrete. The content of cement in the concrete and total GHG emissions can vary significantly based on the specifications of the application that concrete will be used for. For this reason, manufacturing of concrete (Concrete - NACE C.23.6) is not covered by the sustainable Taxonomy. 
Cement manufacture includes three main stages: 
1.	Raw materials preparation;
2.	Clinker production; 
3.	Grinding of clinker with other components such as gypsum, fly ash, ground granulated blast furnace slag (GGBFS) and fine limestone to produce the finished cement. 
Typically, 30‑40% of direct CO2 emissions comes from the combustion of fuels; the remaining 60‑70% comes from the chemical reactions involved in converting limestone to calcium oxide .
Reducing the emissions from the manufacturing process of cement can therefore positively contribute to the mitigation objective. 
The absolute performance approach has been proposed in order to identify the maximum acceptable carbon intensity that the activity should comply with in order to be able to substantially contribute to the mitigation objective. 
ETS product benchmarks have been selected as one of the thresholds for cement clinker production. They reflect the average performance of the 10% most efficient installations in a sector. 
Within cement manufacture, the following activities were taken into account:
1.	Process emissions: Emissions from the calcination process for the production of cement clinker
2.	Fuel emissions: Energy required for the calcination process during the clinker production
The cement production facilities that meet the identified threshold are expected to achieve thermal energy intensity in the range of 2.9 – 3,4 GJ/t clinker.   
Threshold calculations: 
•	Cement clinker: Specific emissions: 0,766 tCO2e/t of clinker (EU‐ETS) 
•	Clinker to cement ratio:  0.65 
•	Specific emissions: 0.766x0.65 = 0.498 tCO2e/t of cement (or alternative binder)
Electricity: Indirect emissions from the use of electricity during the clinker and cement production 
The main users of electricity in cement plants are the mills (grinding of cement, milling of raw materials) and the exhaust fans (kiln/raw mill and cement mill, which together account for more than 80% of the electrical energy usage. The electricity demand in cement plants ranges from 90 to 150 kWh/t cement . 
A global average electric energy demand for cement manufacturing of 104 kWh/t cement was reported by Cement Sustainability Initiative (CSI) for the years 2012 to 2014 . The CSI data cover more than 900 plants worldwide, and all technologies and clinker and cement types. The variations in the data are significant: The 10% best in class show figures of 85 kWh/t cement and below, while the 90% percentile amounted to 129 kWh/t cement.
Taking into account that the decarbonisation of the cement sector will run in parallel with the decarbonisation of the energy sector, it is expected that the electricity required (as auxiliary power) for cement manufacture in the near future will come from renewable sources and thus a specific threshold for specific electricity consumption is not proposed. Based on the above-mentioned information and sources, it is expected that the best in class plants have specific electricity consumption of 85 KWh/ t cement. 
•	Improving energy efficiency: Thermal energy intensity of clinker and the electric intensity of cement can be reduced by deploying existing state-of-the-art technologies in new cement plants and retrofitting existing facilities to improve energy performance levels when economically viable. 
•	Switching to alternative fuels: The carbon intensity of cement clinker can be reduced significantly by the use of biomass and waste materials as fuels in cement kilns. The clinker-burning process offers good conditions for using different types of waste materials replacing parts of the consumption of carbon-intensive fossil fuels. A wide range of different types of wastes can be used as fuels but as these can replace primary fuel in cement kilns, a consistent waste quality is essential (e.g. adequate calorific value, metal, halogen and ash content).
•	Reducing the clinker to cement ratio: Increasing the use of blended materials and the market deployment of blended cements is very important for the decarbonisation of the sector and alignment with a low carbon pathway.  This requires substitution of cement clinker by mineral additives such as fly ash, silica fume or blast-furnace slag. The amount of clinker substitute that can be blended in the cement depends on the type of substitute and the type of cement produced. Some mineral additives, e.g. GBFS, allow for substitution levels of over 70 per cent. Revision of the cement and concrete standards, building codes and public procurement regulations would be required in order to allow more widespread use of blended cements with very high substitution of clinker (e.g. &gt;60%) while ensuring product reliability and durability at final application.
•	Alternative clinkers and binders: Alternative clinker formulations (e.g. belite, CSA, BCSA, CACS, MOMS) and alternative binders (e.g. alkali-activated binders) could offer potential opportunities for CO2 emissions reductions by using different mixes of raw materials or alternatives compared to Portland cement. Their commercial availability and applicability differ widely. Further efforts are required to support the demonstration, testing and earlier stage research for alternative clinkers and binders and to develop standards to facilitate market deployment. The specification of the benchmark based on ton of binder will allow investments in these types of novel alternative binders to be considered for eligibility under the EU Sustainable Taxonomy.
•	Renewable energy generation and use: Electricity supplied from renewable energy sources could be explored as a measure to reduce carbon  intensity of the final cement product. This can be achieved through different strategies including implementing renewable-based captive power generation, power purchase agreements that ensure electricity imports are provided from renewable sources or demand-side response strategies that enable a flexible electricity demand (e.g. a flexible operating strategy of grinding plants throughout the day). Various renewable-based options are available for cement manufacturers including wind power, solar photovoltaic power, solar thermal power and small hydropower generation. Potential deployment of these technologies in cement plants is highly dependent on local conditions.
•	Transportation emissions: The emissions from transportation are excluded as these represent only a small percentage of the total emissions of cement manufacture.
Additional information:
European Commission, Report.  Competitiveness of the European Cement and Lime Sectors, December 2017 
https://ec.europa.eu/growth/content/competitiveness-european-cement-and-lime-sectors_en
Provisions to determine the benchmarks in the period from 2021 to 2025 and for the period from 2026 to 2030 are included in Art. 10a, paragraphs 2(a) and 2(c) of the Directive 2003/87/EC. 
https://eur-lex.europa.eu/legal-content/EN/TXT/PDF/?uri=CELEX:02003L0087-20180408&amp;qid=1547917622180&amp;from=EN</t>
  </si>
  <si>
    <t xml:space="preserve">The main potential significant harm to other environmental objectives from cement manufacturing is associated with: 
•	Polluting emissions to air associated to the consumption of fossil fuels and calcinations reaction in the cement kiln;
•	Water consumption at production facilities located in water-stressed areas;
•	Potential for soil and groundwater contamination associated with the handling and storage of (hazardous) wastes used as fuel substitute (‘secondary’ fuels) in the cement production process;</t>
  </si>
  <si>
    <t xml:space="preserve">Cement manufacturing plants accept alternative fuels such as SRF originating from waste, as well as secondary raw materials such as recycled concrete aggregates (RCA).
For cement production sites using hazardous wastes as alternative fuels, ensure a waste management plan that meets EU standards (or equivalent for plants operated in non-EU countries) exists and is implemented.</t>
  </si>
  <si>
    <t xml:space="preserve">Ensure emissions to air and water are within the BAT-AEL ranges set in the BREF for the Production of Cement, Lime and Magnesium Oxide1
A stringent level of BAT-AEL is required if an activity materially contributes to local air pollution levels, exceeding air quality standards
Ensure implementation of a recognised environmental management system (ISO 14001, EMAS, or equivalent).
Exclusion of refuse derived fuels for cement production. Co-incineration of waste has significant impacts on health and the environment due to the polluting nature of the associated emissions, and higher emissions ceiling for cement plants in comparison with dedicated waste incineration plants. Furthermore, promoting waste as eligible fuel source may undermine waste minimisation efforts in other sectors. </t>
  </si>
  <si>
    <t xml:space="preserve">Best Available Techniques (BAT) Reference Document for the Production of Cement, Lime and Magnesium Oxide: Industrial Emissions Directive 2010/75/EU:(Integrated Pollution Prevention and Control)</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</si>
  <si>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particularly UNESCO World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a robust, appropriately designed and long-term biodiversity monitoring and evaluation programme exists and is implemented. </t>
  </si>
  <si>
    <t xml:space="preserve">C24</t>
  </si>
  <si>
    <t xml:space="preserve">C24.4</t>
  </si>
  <si>
    <t xml:space="preserve">C24.4.2</t>
  </si>
  <si>
    <t xml:space="preserve">Manufacture of aluminium</t>
  </si>
  <si>
    <t xml:space="preserve">The manufacturing of aluminium is a highly energy intensive process. The CO2 emissions related to the production of aluminium are primarily scope 2 emissions (i.e. from the generation of the electricity used). Aluminium manufacturing is eligible if relying on low carbon electricity and reduced direct emissions. 
Furthermore, all aluminium recycling is eligible due to significantly lower emissions than primary production.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 </t>
  </si>
  <si>
    <t xml:space="preserve">Manufacture of primary aluminium is eligible if Criteria 1 (see below) is met in combination with either criteria 2 or 3 (see below):
1.	Criteria 1: Direct emission for primary aluminium production is at or below the value of the related EU-ETS benchmark.
As of February 2020, the EU-ETS benchmarks values for aluminium manufacturing is 1.514 tCO2e/t. 
Direct emissions are to be calculated according to the methodology used for EU-ETS benchmarks) 
2.	Criteria 2: Electricity consumption for electrolysis is at or below: 
15.29 MWh/t (European average emission factor according to International Aluminium Institute, 2017, to be updated annually) 
3.	Criteria 3: Average carbon intensity of the electricity that is used for primary aluminium production (electrolysis) is at or below:
100 g CO2e/kWh (Taxonomy threshold for electricity production, subject to periodical update).
•	Manufacture of secondary aluminium (i.e. production of aluminium from recycled aluminium) is eligible. No additional mitigation criteria need to be met.</t>
  </si>
  <si>
    <t xml:space="preserve">	Emissions related to the manufacturing of aluminium are primarily related to the use of electricity.
-	Electricity costs contribute to over 50% of the production costs. Consequently, there is a strong incentive for the aluminium industry to aim for improving energy efficiency. 
-	The key action for aluminium production to make a substantial contribution to climate change mitigation is to increase its share of use of low carbon electricity. It is acknowledged that on the short term the availability low carbon electricity may be a limiting factor, depending on the region. This will change in on the medium term, when sufficient low carbon electricity will become available.
-	The second action for aluminium production to make a substantial contribution to climate change mitigation is to decrease the process’s direct emissions and the emissions due to fuel use for on-site energy production
-	It is acknowledged that aluminium production facilities can play an important role in stabilizing electricity grids by active management of electricity demand. This may result in substantial mitigation contributions, e.g. by limiting the need for electricity storage facilities. However, given the lack of available metrics to quantify these impacts, these benefits are not taken into account at this stage. 
-	It is acknowledged that aluminium will play a role in a low carbon economy, in particular enabling light weight products and electrification (including transmission wires). Such applications could also be considered eligible under the activity "Manufacture of other low carbon technologies" provided they can demonstrate substantial emissions reductions according to the criteria for that activity. Furthermore, compared to a number of other construction materials, e.g. steel or plastics, the current process for aluminium manufacturing is easy to decarbonise, i.e. by use of low carbon electricity,   
-	All aluminium recycling is considered to make a substantial contribution to climate change mitigation because of its association with much lower emissions than primary production
The emissions covered are: 
-	Scope 1: all direct emissions related to the production (the process’s direct emissions and the emissions due to fuel use for on-site energy production).
-	Scope 2:  Electricity consumption for electrolysis process and related emissions from the generation of the electricity used.
Information sources:
-	ASI Performance standard, version 2, December 2017, https://aluminium-stewardship.org/asi-standards/asi-performance-standard/ 
-	CO2 benchmark as defined for free allocation of Emission allowances under the ETS: 1.514 allowances/ton Al
-	International Aluminium institute: http://www.world-aluminium.org/statistics/primary-aluminium-smelting-energy-intensity/ Do no significant harm assessment
The main potential significant harm to other environmental objectives from the manufacture of aluminium is associated with:
•	the potential for significant air emission impacts: perfluorocarbons, fluoride gases, polycyclic aromatic hydrocarbons (PAHs), and particulate matter (e.g. unused cryolite). Hydrogen fluorides can be toxic to vegetation; 
•	the toxic, corrosive and reactive nature of waste generated by the used linings (cathodes) from the electrolytic cells (known as spent pot lining (SPL)). Dissolved fluorides and cyanides from the SPL material can create significant environmental impacts including groundwater contamination and pollution of local watercourses; 
•	the ability (or lacking thereof) of aluminium manufacturing plants to incorporate aluminium scrap (including scrap from their own manufacturing processes) in the production process; and
the potential to impact ecosystems as a result of the land footprint of the site and from polluting emissions.
 K15</t>
  </si>
  <si>
    <t xml:space="preserve">The main potential significant harm to other environmental objectives from the manufacture of aluminium is associated with:
•	the potential for significant air emission impacts: perfluorocarbons, fluoride gases, polycyclic aromatic hydrocarbons (PAHs), and particulate matter (e.g. unused cryolite). Hydrogen fluorides can be toxic to vegetation; 
•	the toxic, corrosive and reactive nature of waste generated by the used linings (cathodes) from the electrolytic cells (known as spent pot lining (SPL)). Dissolved fluorides and cyanides from the SPL material can create significant environmental impacts including groundwater contamination and pollution of local watercourses; 
•	the ability (or lacking thereof) of aluminium manufacturing plants to incorporate aluminium scrap (including scrap from their own manufacturing processes) in the production process; and
the potential to impact ecosystems as a result of the land footprint of the site and from polluting emissions.</t>
  </si>
  <si>
    <t xml:space="preserve">Measures are in place to minimise and manage waste (including hazardous waste) and material use in accordance with the BREF for the Non-Ferrous Metals Industries. 
In order to avoid risks to circular economy, aluminium manufacturing plants need to be able to process aluminium scrap. In order to avoid unnecessary resource and energy consumption, the aluminium scrap collection and sorting activities should be optimised for separation on an alloy specific basis. If scrap alloys are mixed, the functionality of the recycled material is restricted, and  valuable alloying elements may be lost. </t>
  </si>
  <si>
    <t xml:space="preserve">Best Available Techniques (BAT) Reference Document (BREF) for the Non-Ferrous Metals Industries
</t>
  </si>
  <si>
    <t xml:space="preserve">Emissions to air (e.g.  sulphur dioxide - SO2, nitrogen oxide - NOx, particulate matter, Total Organic Carbon (TOC), dioxins, , mercury (Hg), hydrogen chloride (HCL), hydrogen fluoride (HF), Total Fluoride, and  (PFCs) polyfluorinated hydrocarbons (PFCs)) are within the BAT-AEL ranges set in the BREF for the Non-Ferrous Metals Industries.  
A stringent level of BAT-AEL is required if an activity materially contributes to local air pollution levels, exceeding air quality standards
A minimum requirement is the implementation and adherence to a recognised environmental management system (ISO 14001, EMAS, or equivalent).</t>
  </si>
  <si>
    <t xml:space="preserve">Best Available Techniques (BAT)
Reference Document for the
Non-Ferrous Metals Industries
Industrial Emissions Directive
2010/75/EU
(Integrated Pollution
Prevention and Control) </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</si>
  <si>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in particular UNESCO Word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(2018);
•	all necessary mitigation measures are in place to reduce the impacts on species and habitats; and
a robust, appropriately designed and long-term biodiversity monitoring and evaluation programme exists and is implemented.</t>
  </si>
  <si>
    <t xml:space="preserve">C24.1 
C24.2
C24.3
C24.5</t>
  </si>
  <si>
    <t xml:space="preserve">C24.5.1
C24.5.2</t>
  </si>
  <si>
    <t xml:space="preserve">Manufacture of iron and steel</t>
  </si>
  <si>
    <t xml:space="preserve">Manufacturing of iron and steel at the level of performance achieved by best performing plants is considered to make a substantial contribution to climate change mitigation. 
Furthermore, secondary production of steel (i.e. using scrap steel) is considered eligible due to significantly lower emissions than primary steel production.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 </t>
  </si>
  <si>
    <t xml:space="preserve">Manufacturing of iron and steel is eligible if the GHG emissions (calculated according to the methodology used for EU-ETS benchmarks) associated to the production processes are lower than the values of the related EU-ETS benchmarks.
As of February 2020, the EU-ETS benchmarks values for iron and steel manufacturing are:
•	Hot metal = 1.328 tCO2e/t product
•	Sintered ore = 0.171 tCO2e/t product
•	Iron casting = 0.325 tCO2e/t product
•	Electric Arc Furnace (EAF) high alloy steel = 0.352 tCO2e/t product
•	Electric Arc Furnace (EAF) carbon steel = 0.283 tCO2e/t product
•	Coke (excluding lignite coke) = 0.286 tCO2e/t product
All green new steel production, or combination of new and recycled steel production, is eligible if the emissions fall below the thresholds above. 
Additionally, all production of steel in EAF where at least 90% of the iron content in the final products is sourced from scrap steel is considered eligible. In this case, no other thresholds are applicable.’</t>
  </si>
  <si>
    <t xml:space="preserve">The ETS benchmarks are the selected thresholds because of their reliability and the 5-year future update plan. Additionally, they are the only consistent data set available today. 
The ''Achievable Reference Performance'' specific emissions values, as defined in the standard EN 19694-2:2016, are considered to be accessible to any operator under normal operating conditions and therefore such specific emission values are less strict than the proposed EU ETS benchmarks. Therefore, the EU ETS benchmarks have been selected because they provide an ambitious threshold under which the steel and iron making industry should strive to operate in the short-term. However, given that the EU ETS benchmarks are for specific steps of production, the TEG recommends that the Sustainable Finance Platform analyses the possibility to define a threshold for the overall integrated steel plant using the methodology set in the standard EN 19694-2:2016.
In the long-term, the steel and iron making industry should aim at implementing breakthrough technologies (characterised by ultra-low CO2 emissions). Some of these technologies have already been demonstrated at the pilot or at industrial scale. Once these technologies become commercially available, the proposed thresholds will need to be revised in order to reflect the more ambitious specific emission values achievable.  These technologies include: 
•	blast furnace top gas recycling with carbon capture and storage;
•	direct smelting reduction processes 
•	direct reduction with natural gas for production of DRI combined with EAF steelmaking;
•	hydrogen steelmaking in shaft furnaces using H2 produced via water electrolysis (e.g. using renewable electricity sources);
•	direct electrolysis of iron ore;
This activity focuses on the greening of iron and steel manufacturing due to its high contribution to global GHG emissions. The potential of greening by products made of iron and steel can be addressed through other activities such as “manufacture of other low carbon technologies” where according to the criteria given for this activity, the manufacturer can prove the overall environmental benefits over the whole life.</t>
  </si>
  <si>
    <t xml:space="preserve">The main potential significant harm to other environmental objectives from iron and steel production is associated with:
•	emissions to air from coke-making and smelting operations, especially particulate matter (dust), oxides of nitrogen, sulphur dioxide, carbon monoxide, chlorides, fluorides, volatile organic compounds, polycyclic aromatic hydrocarbons (PAHs), polychlorinated dibenzo- dioxins/furans, and heavy metals; 
•	emissions to water of hydrocarbons and suspended solids;
•	water consumption for quenching and cooling operations in water stressed areas; 
•	the potential to impact local ecosystems and biodiversity due to the polluting emissions (if not properly mitigated) and due to the large land footprint of the operations and associated ancillary activities; and  
•	wastes and by products from the coking and smelting operations including, tar and benzole.</t>
  </si>
  <si>
    <t xml:space="preserve">Appropriate measures are in place to minimise and manage waste and material use in accordance with BREF for iron and steel production. </t>
  </si>
  <si>
    <t xml:space="preserve">Best Available Techniques (BAT) Reference Document (BREF) Iron and Steel Production</t>
  </si>
  <si>
    <t xml:space="preserve">Ensure emissions to water and air are within the BAT-AEL ranges set in the BREF for iron and steel production (e.g. for pH, total suspended solids (TSS), chemical oxygen demand (COD), chromium (total) and heavy metals, for sulphur dioxide - SO2, nitrogen oxide - NOx, particulate matter, polychlorinated dibenzo-dioxins/furans, mercury (Hg), hydrogen chloride (HCL) and hydrogen fluoride (HF).
A stringent level of BAT-AEL is required if an activity materially contributes to local air pollution levels, exceeding air quality standards</t>
  </si>
  <si>
    <t xml:space="preserve">Best Available Techniques (BAT) Reference Document:for:Iron and Steel Production:Industrial Emissions Directive 2010/75/EU:(Integrated Pollution Prevention and Control)</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</si>
  <si>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particularly UNESCO World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t>
  </si>
  <si>
    <t xml:space="preserve">C20</t>
  </si>
  <si>
    <t xml:space="preserve">C20.1</t>
  </si>
  <si>
    <t xml:space="preserve">C20.1.1</t>
  </si>
  <si>
    <t xml:space="preserve">Manufacture of hydrogen</t>
  </si>
  <si>
    <t xml:space="preserve">The manufacturing of hydrogen is a highly carbon-intensive activity within the chemical industry .Reducing the emissions from the manufacturing activity itself can positively contribute to the mitigation objectives.
Hydrogen generated as a process by product of the chlor-alkali production is not eligible.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 </t>
  </si>
  <si>
    <t xml:space="preserve">The following thresholds need to be met: 
•	Direct CO2 emissions from manufacturing of hydrogen: 5.8 tCO2e/t Hydrogen in alignment with energy thresholds in the taxonomy. 
•	Electricity use for hydrogen produced by electrolysis is at or lower than 58 MWh/t Hydrogen    
•	Average carbon intensity of the electricity produced that is used for hydrogen manufacturing is at or below 100 gCO2e/kWh (Taxonomy threshold for electricity production, subject to periodical update).</t>
  </si>
  <si>
    <t xml:space="preserve">Currently, almost 96% of industrially-produced hydrogen is manufactured via steam reforming using fossil fuels: 48% (natural gas), 30% (liquid hydrocarbon) and 18% (coal). Steam reforming is a mature process, associated with high CO2 emissions and incompatible with the EU Strategy for long-term EU greenhouse gas emissions reductions.
Minimizing the emissions from hydrogen manufacturing, by promoting low carbon emission production processes can positively contribute to the mitigation objective. 
The selected metrics  are (1) emission factors, in terms of GHG emissions per unit of production and in terms of electricity consumed as well and (2) an energy efficiency threshold for electricity consumption. The thresholds cover both direct and indirect emissions, to ensure that the most effective abatement techniques are being incentivized, while avoiding inconsistent incentives, which might promote manufacturing processes which reduce direct emissions, but which are associated with extremely high indirect emissions.  
The thresholds reflect the performance of electrolysis with low carbon energy as defined in the electricity generation activities, and could also be achieved with CCS. The thresholds proposed are also in line with current best market practices to certify green hydrogen . </t>
  </si>
  <si>
    <t xml:space="preserve">The main potential significant harm to other environmental objectives from the manufacture of hydrogen is, in practical terms, inseparable from the potential for significant harm created by the hydrocarbon refining activity more generally and is associated with: 
•	polluting emissions to air (in the case of hydrogen production via electrolysis, there is an indirect environmental impact associated with the generation of electricity);
•	water used for cooling might lead to local resource depletion, dependent of the local scarcity of water resources; and 
•	the generation of wastes (e.g. spent catalysts and by-products of the various physical and chemical treatment processes used in purifying the hydrogen produced via hydrocarbon processing).</t>
  </si>
  <si>
    <t xml:space="preserve">Where manufacture of hydrogen takes place within the context of an oil and gas refining installation, ensure appropriate measures are in place to minimize and manage waste and material use in accordance with the BAT conclusions of the BREF for the Refining of Mineral Oil and Gas. </t>
  </si>
  <si>
    <t xml:space="preserve">Best Available Techniques (BAT) Reference Document (BREF) Refining of Mineral Oil and Gas</t>
  </si>
  <si>
    <t xml:space="preserve">A stringent level of BAT-AEL is required if an activity materially contributes to local air pollution levels, exceeding air quality standards.
A minimum requirement is the implementation and adherence to a recognised environmental management system (ISO 14001, EMAS, or equivalent).</t>
  </si>
  <si>
    <t xml:space="preserve">Best Available Techniques (BAT)
Reference Document for the
Refining of Mineral Oil and Gas
Industrial Emissions Directive
2010/75/EU
(Integrated Pollution
Prevention and Control)</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</si>
  <si>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particularly UNESCO World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 </t>
  </si>
  <si>
    <t xml:space="preserve">C20.1.3</t>
  </si>
  <si>
    <t xml:space="preserve">•	Manufacture of carbon black
•	Manufacture of disodium carbonate (soda ash)
•	Manufacture of chlorine 
 CPA codes:
•	Carbon black: 20.13.21.30
•	Disodium carbonate (soda ash): 20.13.43.10
•	Chlorine: 20.13.21.11</t>
  </si>
  <si>
    <t xml:space="preserve">Reducing the emissions from the manufacturing of carbon black and soda ash and improving energy efficiency and switching to low carbon electricity  in the manufacturing of chlorine can positively contribute to the climate change mitigation objective.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 </t>
  </si>
  <si>
    <t xml:space="preserve">Manufacturing of carbon black and soda ash are eligible if the GHG emissions (calculated according to the methodology used for EU-ETS benchmarks) associated to the production processes are lower than the values of the related EU-ETS benchmarks.
As of February 2020, the EU-ETS benchmarks values are:
•	For carbon black: 1.954 tCO2e/t
•	For soda ash: 0.843 tCO2e/t 
Manufacturing of chlorine is eligible if the two following thresholds are met:
•	Electricity use for chlorine manufacturing is at or lower than 2.45 MWh/t Chlorine (includes both electrolysis and chlorine treatment, threshold subject to periodical update)  
•	Average carbon intensity of the electricity that is used for chlorine manufacturing is at or below 100 gCO2e/kWh (Taxonomy threshold for electricity production, subject to periodical update).</t>
  </si>
  <si>
    <t xml:space="preserve">The manufacturing process of carbon black accounts for approximately 3.4% of the GHG emissions from the chemical sector, while the manufacturing of soda ash accounts for 1.5% of the emissions. 
The manufacturing process of chlorine is extremely energy-intensive, with chlor-alkali process accounting for 17% of total electrical consumption of the European chemical and petrochemical industry. 
Reducing the manufacturing emissions for carbon black and soda ash and improving energy efficiency in the manufacturing of chlorine can positively contribute to the mitigation objective. Moreover it is recognised that soda ash used in double glazing can enhance building efficiency gains.
The absolute performance approach has been proposed in order to identify the maximum acceptable carbon intensities of the manufacturing processes of carbon black and soda ash that the activities should comply with in order to be able to substantially contribute to the mitigation objective. 
For the manufacturing of chlorine, a process that uses electricity to fuel the electrolysis process, the absolute performance approach has been proposed in order to identify the energy intensity threshold. In addition to complying with the energy efficiency threshold, the process shall be based on low carbon electricity. 
ETS product benchmarks have been selected as thresholds for the manufacturing of carbon black and soda ash. They reflect the average performance of the 10% most efficient installations in a sector. 
Emissions covered:
	Scope 1: All direct emissions related to the production (the process direct emissions and the emissions due to fuel use for energy production).
	Note on the electricity:
According to the methodology to calculate ETS benchmarks, emissions from electricity are considered where direct emissions and indirect emissions from electricity are to a certain level interchangeable (as is the case for carbon black but not for soda ash). 
For chlorine, the value corresponding to an efficient level of electricity  consumption was selected as the threshold given that the main source of energy used for the production of chlorine is electricity and by improving the energy efficiency of the process, as well as using low carbon electricity sources,  the activity can substantially contribute to the climate change mitigation objective.  
https://eur-lex.europa.eu/LexUriServ/LexUriServ.do?uri=OJ:C:2012:387:0005:0013:EN:PDF 
https://epub.wupperinst.org/frontdoor/deliver/index/docId/6478/file/6478_Lechtenboehmer.pdf
EU average data reported in a CEPS desk study. (CEPS, Ares(2014) 174266-27/01/2014)
BREF:
http://eippcb.jrc.ec.europa.eu/reference/BREF/lvic-s_bref_0907.pdf
http://eippcb.jrc.ec.europa.eu/reference/BREF/CAK_BREF_102014.pdf  
Provisions to determine the benchmarks in the period from 2021 to 2025 and for the period from 2026 to 2030 are included in Art. 10a, paragraphs 2(a) and 2(c) of the Directive 2003/87/EC. 
https://eur-lex.europa.eu/legal-content/EN/TXT/PDF/?uri=CELEX:02003L0087-20180408&amp;qid=1547917622180&amp;from=EN
The DNSH assessment is split across the three chemicals: 
•	Manufacture of carbon black
•	Manufacture of disodium carbonate (soda ash)
•	Manufacture of chlorine </t>
  </si>
  <si>
    <t xml:space="preserve">Manufacture of carbon black 
The main potential significant harm to other environmental objectives from the manufacture of carbon black is associated with:
•	polluting emissions to air, especially volatile organic compounds (VOC) and dust;
•	the use of water in water stressed areas for cooling purposes; and
•	the generation of wastes.</t>
  </si>
  <si>
    <t xml:space="preserve">Wastes and by-products, especially hazardous manufacturing wastes, are managed in line with the Waste Treatment BREF and the requirements set out in BREF LVIC- S (Large Volumes Inorganic Chemicals- Solids and others Industry). </t>
  </si>
  <si>
    <t xml:space="preserve">Best Available Techniques (BAT) Reference Document (BREF) Manufacture of Large Volume Inorganic Chemicals - Solids and Others industry </t>
  </si>
  <si>
    <t xml:space="preserve">Ensure polluting emissions to air are within BAT-AEL ranges set in the BREF LVIC- S (Large Volumes Inorganic Chemicals- Solids and others Industry). 
A stringent level of BAT-AEL is required if an activity materially contributes to local air pollution levels, exceeding air quality standards</t>
  </si>
  <si>
    <t xml:space="preserve">Reference Document on Best Available Techniques for the Manufacture of
Large Volume Inorganic Chemicals - Solids and Others industry </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</si>
  <si>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particularly UNESCO World Heritage sites and Key Biodiversity Areas (KBAs), have been implemented. </t>
  </si>
  <si>
    <t xml:space="preserve">C21</t>
  </si>
  <si>
    <t xml:space="preserve">C20.2</t>
  </si>
  <si>
    <t xml:space="preserve">C20.1.4</t>
  </si>
  <si>
    <t xml:space="preserve">•	Manufacture of carbon black
•	Manufacture of disodium carbonate (soda ash)
•	Manufacture of chlorine 
 CPA codes:
•	Carbon black: 20.13.21.30
•	Disodium carbonate (soda ash): 20.13.43.10
•	Chlorine: 20.13.21.12</t>
  </si>
  <si>
    <t xml:space="preserve">The main potential significant harm to other environmental objectives from the manufacture of soda ash is associated with:
•	the generation of process effluents (e.g. calcium chloride in aqueous solution), by products and wastes with the potential to pollute groundwater and surface water bodies as well as soils;  
•	polluting air emissions;
•	the use of water in water scarce areas for cooling purposes; and
•	impacts on ecosystems and biodiversity from the disposal of wastes and by-products (primarily calcium carbonate, gypsum, sodium chloride and calcium chloride, although there can be trace amounts of toxic materials such as mercury, cadmium, arsenic and zinc depending on the source of the raw materials (e.g. limestone) for the production process) which create ‘waste beds’.</t>
  </si>
  <si>
    <t xml:space="preserve">•	Identify and manage risks related to water quality and/or water consumption at the appropriate level. Ensure that water use/conservation management plans, developed in consultation with relevant stakeholders, have been developed and implemented. 
In the EU, fulfil the requirements of EU water legislation.</t>
  </si>
  <si>
    <t xml:space="preserve">Wastes and by-products, especially hazardous wastes, are managed in line with the BREF for Waste Treatment and the requirements set out in BREF LVIC- S (Large Volumes Inorganic Chemicals- Solids and others Industry).</t>
  </si>
  <si>
    <t xml:space="preserve">Best Available Techniques (BAT) Reference Document (BREF) Manufacture of Large Volume Inorganic Chemicals - Solids and Others Industry</t>
  </si>
  <si>
    <t xml:space="preserve">Ensure polluting emissions to air and water are within BAT-AEL ranges set in the BREF LVIC- S (Large Volumes Inorganic Chemicals- Solids and others Industry).
The most stringent level of BAT-AEL is required if an activity materially contributes to local air pollution levels, exceeding air quality standards</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</si>
  <si>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in particular UNESCO World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t>
  </si>
  <si>
    <t xml:space="preserve">C22</t>
  </si>
  <si>
    <t xml:space="preserve">C20.3</t>
  </si>
  <si>
    <t xml:space="preserve">C20.1.5</t>
  </si>
  <si>
    <t xml:space="preserve">•	Manufacture of carbon black
•	Manufacture of disodium carbonate (soda ash)
•	Manufacture of chlorine 
 CPA codes:
•	Carbon black: 20.13.21.30
•	Disodium carbonate (soda ash): 20.13.43.10
•	Chlorine: 20.13.21.13</t>
  </si>
  <si>
    <t xml:space="preserve">The main potential significant harm to other environmental objectives from the manufacture of chlorine is associated with:
•	polluting emissions to air (e.g. chlorine);
•	process water effluents which can contain oxidizing agents (e.g. chlorine)
•	the use of water in water stressed areas; and
•	the generation of wastes
Due to the intrinsic hazard properties of chlorine it is recommended to further assess when Chlorine could be considered part of the solution to achieving  zero pollution (toxic free environment) and therefore should not excluded from the taxonomy due to DNSH implications.</t>
  </si>
  <si>
    <t xml:space="preserve">Wastes and by-products, especially hazardous process wastes, are managed in line with the Waste Treatment BREF and the requirements set out in the BREF for the Production of Chlor-Alkali.</t>
  </si>
  <si>
    <t xml:space="preserve">Best Available Techniques (BAT) Reference Document for the Production of Chlor-alkali</t>
  </si>
  <si>
    <t xml:space="preserve">Ensure polluting emissions to air and water are within the BAT-AEL ranges set in the BREF for the Production of Chlor-Alkali.</t>
  </si>
  <si>
    <t xml:space="preserve">Best Available Techniques (BAT) Reference Document for the Production of Chlor-alkali. Industrial Emissions Directive 2010/75/EU (Integrated Pollution Prevention and Control)</t>
  </si>
  <si>
    <t xml:space="preserve">Manufacture of:
•	High volume chemicals: 
o	acetylene: 20.14.11.90 
o	ethylene: 20.14.11.30
o	propylene: 20.14.11.40
o	butadiene: 20.14.11.60
o	hydrogen:  20.11.11.50
•	Aromatics: 
o	Mixed alkylbenzenes, mixed alkylnaphthalenes other than HS 2707 or 2902: 20.59.56.70
o	Cyclohexane: 20.14.12.13
o	Benzene: 20.14.12.23  
o	Toluene: 20.14.12.25
o	o-Xylene: 20.14.12.43
o	p-Xylene: 20.14.12.45
o	m-Xylene and mixed xylene isomers: 20.14.12.47
o	Ethylbenzene: 20.14.12.60
o	Cumene: 20.14.12.70
o	Biphenyl, terphenyls, vinyltoluenes, other cyclic hydrocarbons excluding cyclanes, cyclenes, cycloterpenes, benzene, toluene, xylenes, styrene, ethylbenzene, cumene,naphthalene, anthracene: 20.14.12.90
o	Benzol (benzene), toluol (toluene) and xylol (xylenes) l: 20.14.73.20
o	Naphthalene and other aromatic hydrocarbon mixtures (excluding benzole, toluole, xylole): 20.14.73.40
•	Vinyl chloride: 20.14.13.71
•	Styrene: 20.14.12.50
•	Ethylene oxide: 20.14.63.73
•	Monoethylene glycol: 20.14.23.10 
•	Adipic acid: 20.14.33.85
•	Organic chemicals, which fall under the following CPA codes: 
o	Saturated acyclic monocarboxylic acids and their derivatives (20.14.32)
o	Unsaturated monocarboxylic, cyclanic, cyclenic or cycloterpenic acyclic polycarboxylic acids and their derivatives (20.14.33)
o	Aromatic polycarboxylic and carboxylic acids with additional oxygen functions; and their derivatives, except salicylic acid and its salts
(20.14.34)</t>
  </si>
  <si>
    <t xml:space="preserve">The manufacturing of organic chemicals is associated with significant CO2 emissions. Minimizing process emissions and promoting the manufacturing of organic chemicals with renewable feedstock can contribute to the mitigation objective.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 </t>
  </si>
  <si>
    <t xml:space="preserve">For the manufacturing of all chemicals covered in this activity except the manufacture of the following CPA product categories: 20.14.32, 20.14.33, 20.14.34; the selected metric is:
•	Emission factor: GHG emissions per unit of production (tCO2e/t)
GHG emissions must be calculated according to the methodology used for EU-ETS benchmarks.
For the manufacturing of the organic chemicals falling under the codes: 
•	20.14.32
•	20.14.33 
•	20.14.34
the following criterion shall apply:
•	the manufacturing of the organic chemicals shall be wholly or partially based on renewable feedstock and,
•	the carbon footprint shall be substantially lower compared to the carbon footprint of the same chemical manufactured from fossil fuel feedstock. The carbon footprint shall be calculated in accordance with ISO 14067:2018 and validated by a third party.
For the purpose of applying these criteria, renewable feedstock refers to biomass, industrial bio-waste or municipal bio-waste.
Additional criteria the activity needs to comply with: 
If feedstock is biomass (excluding industrial and municipal bio-waste):
	a full traceability of sourcing through the corresponding chain of custody management system needs to be in place and its effectiveness proven through the corresponding certification systems;
	any forest biomass used in the process shall comply with EU Timber Regulation (EU/995/2010) and the EU Forest Law Enforcement Governance and Trade (FLEGT), where applicable; 
	any forest biomass used in the process is committed to forest certification using independent third-party schemes that are regularly audited in the forest areas. Forest management and chain of custody practices in sourcing areas that are not yet certified, must be aligned (roadmap to certification) with the same certification standards; 
	forest biomass coming from irrigated forest plantations shall not be used;
	any biomass produced and used in the process must be subject to a transparent, credible chain of custody and comply with biomass sustainability criteria as defined in the cross compliance conditionalities of the Common Agricultural Policy and as defined in the Common Fisheries Policy;
	Biomass used shall comply with align with the requirements defined under the  directives RED + and RED2+ as applicable for biomass and biofuels and with the requirements for biomass defined in the forestry section  in this Taxonomy. Biomass shall not come from agricultural land that has been the subject of land use change from forest or pasture since2008 (Aligned with RED). The above-mentioned certification schemes shall provide a robust chain of custody audit system for the feedstock;  
	products derived from new, greenfield oil palm tree plantations are excluded from the scope; 
	particular case of forest biomass certification: small-scale palm oil cultivators operating in existing forest plantations should be able to be included in the certification system and ensure that they receive their fair share of profits.
If feedstock is industrial bio-waste (incl. waste from the food or feed industries) or municipal bio-waste: 
	any solid bio-waste used in the manufacturing process shall originate from source-segregated and separately collected (non-hazardous) waste streams, i.e. shall not be separated from mixed residual waste;  
	the bio-waste used in the process shall be consistent with the waste regulatory framework and the national/regional/local waste management plans, in particular with the proximity principle. Where municipal bio-waste is used as a feedstock, the project shall be complementary to and not compete with existing municipal bio-waste management infrastructure.
If the manufacturing processes for any of the organic chemicals for which the ETS benchmarks are used as thresholds is based on renewable feedstock, then the criteria for the renewable feedstock also apply.
ETS product benchmarks only for the manufacturing of all chemicals covered in this activity except the manufacturing of the following CPA product categories: 20.14.32, 20.14.33, 20.14.34: 
a)	For HVC: 0,702 tCO2e/t 
b)	For aromatics: 0,0295 tCO2e/t 
c)	For vinyl chloride: 0,204 tCO2e/t
d)	For styrene: 0,527 tCO2e/t 
e)	For ethylene oxide/ethylene    glycols: 0,512 tCO2e/t 
g)           For adipic acid 2,79 (allowances/t).</t>
  </si>
  <si>
    <t xml:space="preserve">For the manufacturing of all chemicals in this activity except CPA codes 20.14.31, 20.14.32, 20.14.33, 20.14.34:
The manufacturing of high value chemicals, aromatics, ethylene chloride, vinyl chloride, ethylbenzene, styrene, ethylene oxide, mono ethylene glycol and methanol accounts for more than 35% of the emissions from the chemical sector. 
Steam cracking is the main industrial process for manufacturing high value chemicals, but is also the most energy intensive one in the chemical industry and responsible for 25% of the GHG emissions from the chemical industry. 
Reducing the emissions from the manufacturing process of organic chemicals can therefore positively contribute to the mitigation objective. 
The absolute performance approach has been proposed in order to identify the maximum acceptable carbon intensity that the activity should comply with in order to be able to substantially contribute to the mitigation objective. 
ETS product benchmarks have been selected as thresholds. They reflect the average performance of the 10% most efficient installations in a sector. 
Emissions covered:
	Scope 1: All direct emissions related to the production (the process direct emissions and the emissions due to fuel use for energy production).
	Note on electricity:
According to the methodology to calculate ETS benchmarks, emissions from electricity are considered where direct emissions and indirect emissions from electricity are to a certain level interchangeable.
The thresholds have been aligned with the work undertaken in the respective forestry subgroup. The following principles have been applied where biomass use is relevant:
	All Sustainable Forestry Management requirements have EU legislation as minimum baseline. The Forest Taxonomy includes this overarching principle’ Carry out harvesting activities in compliance with national laws ‘ and refers to EU Timber Regulation (EU/995/2010) and FLEGT.
	The Taxonomy doesn’t include forest plantations – because of the mitigation focus. We do recognize the international guiding principles against deforestation provided by UN REDD, as an overarching principle.
https://eur-lex.europa.eu/legal-content/EN/TXT/PDF/?uri=CELEX:32011D0278&amp;from=EN 
https://ec.europa.eu/clima/sites/clima/files/ets/allowances/docs/gd9_sector_specific_guidance_en.pdf 
BREF:
https://ec.europa.eu/jrc/en/publication/eur-scientific-and-technical-research-reports/best-available-techniques-bat-reference-document-production-large-volume-organic-chemicals 
Provisions to determine the benchmarks in the period from 2021 to 2025 and for the period from 2026 to 2030 are included in Art. 10a, paragraphs 2(a) and 2(c) of the Directive 2003/87/EC. 
https://eur-lex.europa.eu/legal-content/EN/TXT/PDF/?uri=CELEX:02003L0087-20180408&amp;qid=1547917622180&amp;from=EN
For the manufacturing of chemicals under CPA codes 20.14.31, 20.14.32, 20.14.33, 20.14.34:
Art. 6 of the Commission’s proposed regulation on a framework to facilitate sustainable investment includes “switching to use of renewable materials” to provide a substantial contribution to climate change mitigation. The innovative bio-based chemical sector may contribute to that objective. Therefore, additional criteria have been specified to identify the conditions under which the manufacturing process of organic chemicals - when based on renewable feedstock, such as biomass - can substantially contribute to the mitigation objective. 
“Bio-based chemicals are defined as chemical products that are wholly or partly derived from materials of biological origin (for example biomasses, feedstock, but also plants, algae, crops, trees, marine organisms and biological waste). Given their expected limited environmental footprint in comparison to their traditional counterparts, bio-based chemicals have recently emerged on EU markets as valid, environmentally friendly alternatives to standard chemicals”. </t>
  </si>
  <si>
    <t xml:space="preserve">The main potential significant harm to the environment from the production of other organic chemicals is associated with: 
•	polluting emissions to air and water from the production process; 
•	vulnerable ecosystems might be damaged by the construction and/or operation of the production facilities;
•	the use of water resources for production purposes (e.g. cooling water) in water stressed areas; and 
•	the generation of hazardous wastes.</t>
  </si>
  <si>
    <t xml:space="preserve">Wastes and by-products, especially hazardous wastes, are managed in line with the BREF for Waste Treatment .</t>
  </si>
  <si>
    <t xml:space="preserve">Best Available Techniques (BAT) Reference Document for Waste Treatment</t>
  </si>
  <si>
    <t xml:space="preserve">Ensure polluting emissions to air, soil and water are within BAT-AEL ranges as set out in the following BREF documents (as applicable): 
•	BREF document LVOC (Large Volume Organic Chemicals)  
•	BREF document CWW (for Common Waste Water and Waste Gas Treatment/Management Systems in the Chemical Sector) 
•	BREF document EFS (Emissions From Storage) 
•	BREF document REF (Refining of Mineral Oil and Gas)  
•	BREF document WT (Waste Treatment) (referenced above)
•	BREF document WI (Waste Incineration)  
A minimum requirement is the implementation and adherence to a recognised environmental management system (ISO 14001, EMAS, or equivalent).
A stringent level of BAT-AEL is required if an activity materially contributes to local air pollution levels, exceeding air quality standards</t>
  </si>
  <si>
    <t xml:space="preserve">BREF document LVOC (Large Volume Organic Chemicals)  
BREF document CWW (for Common Waste Water and Waste Gas Treatment/Management Systems in the Chemical Sector) 
BREF document EFS (Emissions From Storage) 
BREF document REF (Refining of Mineral Oil and Gas)  
BREF document WT (Waste Treatment) (referenced above)
BREF document WI (Waste Incineration)  </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</si>
  <si>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in particular UNESCO World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t>
  </si>
  <si>
    <t xml:space="preserve">Manufacture of:
•	Anhydrous ammonia (CPA: 20.15.10.75)
•	Nitric acid (CPA:20.15.10.50)</t>
  </si>
  <si>
    <t xml:space="preserve">The manufacturing of ammonia and nitric acid is highly carbon-intensive. Therefore, reducing the emissions from the manufacturing activity itself can positively contribute to the mitigation objective.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 </t>
  </si>
  <si>
    <t xml:space="preserve">Manufacturing of nitric acid is eligible if the GHG emissions (calculated according to the methodology used for EU-ETS benchmarks) associated to the production processes are lower than the values of the related EU-ETS benchmarks.
As of February 2020, the EU-ETS benchmarks values for the manufacturing of nitric acid are:
•	ETS benchmark: 0.302 tCO2e/t 
Manufacturing of ammonia is eligible if the two following thresholds are met:
•	Scope 1 emissions lower than 1 tCO2/tAmmonia and
•	Combined CO2 emissions (scope 1 emissions and scope 2 emissions, from electricity consumed) lower than 1,3 tCO2/tAmmonia.
For the calculation of the emissions from the manufacturing process of ammonia, both the steps: production of the intermediate product hydrogen and synthesis of the ammonia are considered. Scope 1 emissions include both emissions.
GHG emissions must be calculated according to the methodology used for EU-ETS benchmarks.</t>
  </si>
  <si>
    <t xml:space="preserve">The manufacturing of ammonia and nitric acid accounts for approximately 23% of emissions coming from the chemical sector.  Reducing emissions from the manufacturing processes can positively contribute to the mitigation objective.
The ammonia sector is expected to substantially contribute to GHG emissions reduction, notably by using hydrogen produced from electrolysis.   
During the manufacturing process of nitric acid, the main type of GHG generated is nitrous oxide and by applying the available technologies it is possible to achieve more than 80% of emission reductions. 
The selected metric for nitric acid is the emission factor, in terms of XX GHG emissions per unit of production. The absolute performance approach has been proposed in order to identify the maximum acceptable carbon intensity of the manufacturing process that the activity should comply with in order to be able to substantially contribute to the mitigation objective. 
The selected threshold for nitric acid is the ETS product benchmark. ETS product benchmarks reflect the average performance of the 10% most efficient installations in a sector.
https://ec.europa.eu/clima/sites/clima/files/ets/allowances/docs/gd9_sector_specific_guidance_en.pdf  
https://eur-lex.europa.eu/legal-content/EN/TXT/PDF/?uri=CELEX:32011D0278&amp;from=EN 
http://eippcb.jrc.ec.europa.eu/reference/BREF/lvic_aaf.pdf 
Provisions to determine the benchmarks in the period from 2021 to 2025 and for the period from 2026 to 2030 are included in Art. 10a, paragraphs 2(a) and 2(c) of the Directive 2003/87/EC.
https://eur-lex.europa.eu/legal-content/EN/TXT/PDF/?uri=CELEX:02003L0087-20180408&amp;qid=1547917622180&amp;from=EN </t>
  </si>
  <si>
    <t xml:space="preserve">The main potential significant harm to the environment from the production of nitric acid or ammonia production is associated with: 
•	polluting emissions to air (especially nitrogen oxides (NOx), and ammonia (NH3)) from the production process; 
•	Vulnerable ecosystems might be damaged by the construction and/or operation of the production facilities. 
•	the use of water resources for production purposes (especially for cooling processes) in water stressed areas; and 
•	the generation of hazardous wastes (e.g. spent catalyst material).</t>
  </si>
  <si>
    <t xml:space="preserve">Wastes and by-products, especially hazardous wastes, are managed in line with the BREF for Waste Treatment. </t>
  </si>
  <si>
    <t xml:space="preserve">Ensure polluting emissions to air (e.g. nitrogen oxides (NOx), and ammonia (NH3)) and water are within BAT-AEL ranges set in the BREF LVIC-AAF (Large Volume Inorganic Chemicals - Ammonia, Acids and Fertilisers), the BREF CWW (Common Waste Water and Waste Gas Treatment/Management Systems in the Chemical Sector) and the BREF EFS (Emissions from Storage).
A minimum requirement is the implementation and adherence to a recognised environmental management system (ISO 14001, EMAS, or equivalent).
A stringent level of BAT-AEL is required if an activity materially contributes to local air pollution levels, exceeding air quality standards</t>
  </si>
  <si>
    <t xml:space="preserve">BREF LVIC-AAF (Large Volume Inorganic Chemicals - Ammonia, Acids and Fertilisers)
BREF CWW (Common Waste Water and Waste Gas Treatment/Management Systems in the Chemical Sector)
BREF EFS (Emissions from Storage).</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</si>
  <si>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in particular UNESCO World Heritage and Bey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 </t>
  </si>
  <si>
    <t xml:space="preserve">C20.1.6</t>
  </si>
  <si>
    <t xml:space="preserve">The manufacturing of plastics is associated with significant life cycle CO2 emissions. There are many types of plastics which are used in the production of multiple end products. The Taxonomy seeks to avoid including manufacture of products that do not have a positive impact in mitigation. Disposable plastic products are highly energy inefficient and undermine efforts to contribute to mitigation. 
In this context, plastic manufacturing is only eligible when at least 90% of the final plastic is not used for single use consumer products and is not recycled. This needs to be confirmed needs to be confirmed from science based research/studies etc.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 </t>
  </si>
  <si>
    <t xml:space="preserve">Manufacture of plastics in primary form shall comply with at least one of the following three criteria and when relevant with the additional criteria, reported below: 
1)  The plastics in primary form is manufactured by mechanical recycling
2) The plastics in primary form is manufactured by chemical recycling including: chemical depolymerisation (aka monomerisation), pyrolysis, gasification, solvent-based purification of polymers  etc.. When applying criterion 2, the carbon footprint of the plastics in primary form, manufactured by chemical recycling (excluding any calculated benefit from the production of fuels), shall be lower when compared to the carbon footprint of the plastics in primary form manufactured with fossil fuel feedstock. The carbon footprint shall be calculated in accordance with ISO 14067:2018 and validated by a third party.
3) Manufacture of plastics in primary form shall be wholly or partially derived from renewable feedstock and the carbon footprint of the plastics in primary form, manufactured wholly or partially from renewable feedstock shall be lower when compared to the carbon footprint of the plastics in primary form manufactured with fossil fuel feedstock. The carbon footprint shall be calculated in accordance with ISO 14067:2018 and validated by a third party.
For the purpose of applying criterion 3, renewable feedstock refers to biomass, industrial bio-waste or municipal bio-waste.
Additional criteria the activity needs to comply with: 
Single use consumer products: Independent sector study confirms that at least 90% of the type of plastic manufactured is:
(1) not used for single use consumer products, or
(2) based on recycled plastics as feedstock.
If feedstock is biomass (excluding industrial and municipal bio-waste):
	a full traceability of sourcing through the corresponding chain of custody management system needs to be in place and its effectiveness proven through the corresponding certification systems;
	any forest biomass used in the process shall comply with EU Timber Regulation (EU/995/2010) and the EU Forest Law Enforcement Governance and Trade (FLEGT), where applicable; 
	any forest biomass used in the process is committed any forest biomass used in the process is committed to forest certification using independent third-party schemes that are regularly audited in the forest areas. Forest management and chain of custody practices in sourcing areas that are not yet certified, must be aligned (roadmap to certification) with the same certification standards; 
	forest biomass coming from irrigated forest plantations shall not be used;
	any biomass produced within the EU used in the process must be subject to a transparent, credible chain of custody and comply with biomass sustainability criteria as defined in the cross compliance conditionalities of the Common Agricultural Policy and as defined in the Common Fisheries Policy;
	Biomass used shall comply with align with the requirements defined under the  directives RED + and RED2+ as applicable for biomass and biofuels and with the requirements for biomass defined in the forestry section  in this Taxonomy.. 
	biomass shall not come from agricultural land that has been the subject of land use change from forest or pasture since 1994. The above-mentioned certification schemes shall provide a robust chain of custody audit system for the feedstock;  
	products derived from new, greenfield oil palm tree plantation are excluded from the scope; 
	particular case of forest biomass certification: small-scale palm oil cultivators operating in existing forest plantations should be able to be included in the certification system and ensure that they receive their fair share of profits.
If feedstock is industrial bio-waste (incl. waste from the food or feed industries) or municipal bio-waste: 
	any solid bio-waste used in the manufacturing process shall originate from source segregated and separately collected (non-hazardous) waste streams, i.e. shall not be separated from mixed residual waste;  
the bio-waste used in the process shall be consistent with the waste regulatory framework and the national/regional/local waste management plans, in particular with the proximity principle. Where municipal bio-waste is used as a feedstock, the project shall be complementary to and not compete with existing municipal bio-waste management infrastructure;</t>
  </si>
  <si>
    <t xml:space="preserve">Plastics production has been sharply growing over the last years and emissions from the plastics sector are expected to increase, not only because consumption is expected to increase – and so also the emissions from the manufacturing process - but also because plastics release CO2 when incinerated. 
In order to reduce CO2 emissions from the plastics sector it is therefore important to promote reduction in use of disposable consumer plastics, and promote increase in materials recirculation and manufacture of polymers with renewable feedstock.
The manufacturing sector has a role to play in improving the contribution of the plastics supply chain to climate mitigation. It can contribute significantly to reducing the quantities of available disposable consumer plastics in the market but has limited control on the use of plastics.  
----------------------------------------------------------------------------------
Note on the link between manufacturing activity under NACE code 20.16 and code 22.2.
The manufacturing of plastics in primary form is covered by NACE code 20.16 and the definition of “primary form” includes: liquids and pastes, blocks or irregular shape, lumps, powders (including molding powders), granules, flakes and similar bulk forms.  The manufacturing of plastic products falls under the NACE code 22.2. 
When setting the criteria for activity 22.2, for the purpose of objective 4 under Article 5 of the Regulation on the establishment of a framework to facilitate sustainable investment] (24.5.2018, COM(2018) 353 final, 2018/0178 (COD)  , the pursuing of which can also positively contribute to objective 1, it is recommended that the criteria for activity 22.2 take into account the criteria established for activity 20.16. 
It follows that the criteria for activity 22.2 should aim to promote:
•	the manufacture of plastic products which are substantially based on recycled plastics in line with the EU strategy for plastics,  to minimize the production of virgin plastics, and
•	the manufacture of plastic products which are based on plastics in primary form, which are wholly or partially derived from renewable feedstock.  </t>
  </si>
  <si>
    <t xml:space="preserve">The main potential significant harm to the environment from the production of plastics in primary form is associated with: 
•	polluting emissions to air and water from the production process; 
•	vulnerable ecosystems might be damaged by the construction and/or operation of the production facilities;
•	the use of water resources for production purposes (e.g. cooling water) in water stressed areas); and 
•	the generation of hazardous wastes. 
The production of polymers includes a lot of synthesis, hence, in order to allow a clear demarcation and in order to NOT go beyond the limits of this sector 20.16 it has to be acknowledged that precursors are covered under C.20.11, C.20.13, C.20.14; C.20.15.</t>
  </si>
  <si>
    <t xml:space="preserve">Wastes and by-products, especially hazardous wastes, are managed in line with the BREF for Waste Treatment .
A minimum requirement is the implementation and adherence to a recognised environmental management system (ISO 14001, EMAS, or equivalent).</t>
  </si>
  <si>
    <t xml:space="preserve">Ensure polluting emissions to air, soil and water are within BAT-AEL ranges as set out in BREF POL (Polymers) . </t>
  </si>
  <si>
    <t xml:space="preserve">BREF POL (Polymers) . </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</si>
  <si>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in particular UNESCO World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t>
  </si>
  <si>
    <t xml:space="preserve">D - Electricity, gas, steam and air conditioning supply</t>
  </si>
  <si>
    <t xml:space="preserve">D35</t>
  </si>
  <si>
    <t xml:space="preserve">D35.1</t>
  </si>
  <si>
    <t xml:space="preserve">D35.1.1</t>
  </si>
  <si>
    <t xml:space="preserve">Construction and operation of electricity generation facilities that produce electricity from Solar Photovoltaic</t>
  </si>
  <si>
    <t xml:space="preserve">•	Support a transition to a net-zero emissions economy
•	Avoidance of lock-in to technologies which do not support the transition to a net-zero emissions economy
•	Ensure that economic activities meet best practice standards
•	Ensure equal comparability within an economic activity with regards to achieving net-zero emissions economy target
•	Where necessary, incorporating technology-specific considerations into secondary metrics and thresholds</t>
  </si>
  <si>
    <t xml:space="preserve">Any electricity generation technology can be included in the taxonomy if it can be demonstrated, using an ISO 14067 or a GHG Protocol Product Lifecycle Standard-compliant Product Carbon Footprint (PCF) assessment, that the life cycle impacts for producing 1 kWh of electricity are below the declining threshold.  
Declining threshold: Facilities operating at life cycle emissions lower than 100gCO2e/kWh, declining to net-0gCO2e/kWh by 2050, are eligible. 
•	This threshold will be reduced every 5 years in line with a net-zero CO2e in 2050 trajectory
•	Assets and activities must meet the threshold at the point in time when taxonomy approval is sought
•	For activities which operate beyond 2050, it must be technically feasible to reach net-zero emissions in scope 1 emissions.
However:
•	Solar PV is currently derogated from performing a PCF or GHG lifecycle assessment subject to regular review in accordance with the declining threshold.
•	Solar PV is currently deemed to be taxonomy eligible, which is subject to regular review.</t>
  </si>
  <si>
    <t xml:space="preserve">An over-arching, technology-agnostic emissions threshold of 100g CO2e / kWh is proposed for the electricity generation. This threshold will be reduced every 5 years in line with a trajectory to net-zero CO2e in 2050.</t>
  </si>
  <si>
    <t xml:space="preserve">The main potential significant harm to other environmental objectives from the installation and operation of photovoltaic (PV) panels relate to:
•	The PV installation siting: impacts on ecosystems and biodiversity if built in a designated conservation area or other areas with important ecosystem and biodiversity value.
•	The impacts from the production and end-of-life management of the PV systems and its component/materials: potentially significant environmental impacts are associated with the sourcing/production of materials and components of PV systems (see ‘Manufacture of Low Carbon Technologies’ for DNSH criteria)</t>
  </si>
  <si>
    <t xml:space="preserve">•	Ensure PV panels and associated components have been designed and manufactured for high durability, easy dismantling, refurbishment, and recycling in alignment with ‘Manufacture of Renewable Energy Equipment’ for DNSH criteria.
•	Ensure reparability of the solar photovoltaic (PV) installation or plant thanks to accessibility and exchangeability of the components. </t>
  </si>
  <si>
    <t xml:space="preserve">Ensure an Environmental Impact Assessment (EIA) has been completed in accordance with the EU Directives on Environmental Impact Assessment (2014/52/EU) and Strategic Environmental Assessment (2001/42/EC) or in the case of activities located in non-EU countries other equivalent national provisions or international standards for activities in non-EU countries (e.g. IFC Performance Standard 1: Assessment and Management of Environmental and Social Risks) – including ancillary services, e.g. transport infrastructure and operations). Ensure any required mitigation measures for protecting biodiversity/eco-systems have been implemented. 
For sites/operations located in or near to biodiversity-sensitive areas (including the Natura 2000 network of protected areas, UNESCO World Heritage sites and Key Biodiversity Areas (KBAs), as well as other protected areas), ensure that an appropriate assessment has been conducted in compliance with the provisions of the EU Biodiversity Strategy (COM (2011) 244), the Birds (2009/147/EC) and Habitats (92/43/EEC) Directives or in the case of activities located in non-EU countries, other equivalent national provisions or international standards (e.g. IFC Performance Standard 6: Biodiversity Conservation and Sustainable Management of Living Natural Resources) –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t>
  </si>
  <si>
    <t xml:space="preserve">Construction and operation of electricity generation facilities that produce electricity from Concentrated Solar Power</t>
  </si>
  <si>
    <t xml:space="preserve">Any electricity generation technology can be included in the taxonomy if it can be demonstrated, using an ISO 14067 or a GHG Protocol Product Lifecycle Standard-compliant Product Carbon Footprint (PCF) assessment, that the life cycle impacts for producing 1 kWh of electricity are below the declining threshold.  
Declining threshold: Facilities operating at life cycle emissions lower than 100gCO2e/kWh, declining to 0gCO2e/kWh by 2050, are eligible. 
•	This threshold will be reduced every 5 years in line with a net-zero CO2e in 2050 trajectory
•	Assets and activities must meet the threshold at the point in time when taxonomy approval is sought
•	For activities which go beyond 2050, it must be technically feasible to reach net-zero emissions
However:
•	CSP is currently derogated from performing a PCF or GHG lifecycle assessment, subject to regular review in accordance with the declining threshold.
•	CSP is currently deemed to be taxonomy eligible, which is subject to regular review.
Cogeneration of Heat and Power is covered under Construction and operation of a facility used for cogeneration of heat/cooling and Power threshold.
Generation of heat/cool is covered under the Generation of heat/cool threshold.</t>
  </si>
  <si>
    <t xml:space="preserve">The main potential significant harm to other environmental objectives from CSP is associated with:
•	the construction of the installation and the substantial land-take associated with the installation
•	impacts to birdlife from the high temperatures generated by the plant
•	impacts of the cooling system on water resources</t>
  </si>
  <si>
    <t xml:space="preserve">Ensure CSP installations have been designed and manufactured for high durability, easy dismantling, refurbishment, and recycling in line with ‘Manufacture of Renewable Energy Equipment’ for DNSH criteria. </t>
  </si>
  <si>
    <t xml:space="preserve">Construction and operation of electricity generation facilities that produce electricity from Wind Power</t>
  </si>
  <si>
    <t xml:space="preserve">Any electricity generation technology can be included in the taxonomy if it can be demonstrated, using an ISO 14067 or a GHG Protocol Product Lifecycle Standard-compliant Product Carbon Footprint (PCF) assessment, that the life cycle impacts for producing 1 kWh of electricity are below the declining threshold.  
Declining threshold: Facilities operating at life cycle emissions lower than 100gCO2e/kWh, declining to 0gCO2e/kWh by 2050, are eligible. 
•	This threshold will be reduced every 5 years in line with a net-zero CO2e in 2050 trajectory
•	Assets and activities must meet the threshold at the point in time when taxonomy approval is sought
For activities which go beyond 2050, it must be technically feasible to reach net-zero emissions
However:
•	Wind Power is currently derogated from performing a PCF or GHG lifecycle assessment, subject to regular review in accordance with the declining threshold.
•	Wind Power is currently deemed to be taxonomy eligible, which is subject to regular review.</t>
  </si>
  <si>
    <t xml:space="preserve">In spite of the crucial contribution of wind energy to mitigating climate change, there may be conflicts arising between its deployment and nature conservation at a local level. The main environmental exposures to be considered as a Do No Significant Harm (DNSH) criteria, in the most stringent sense, include:
•	Underwater noise created in the installation of bottom-fixed offshore wind turbines;
•	The composite waste generated from both on- and offshore wind turbine blades at the end of their lifetime; 
•	The possible disturbance, displacement or collision of birds and bats by the construction and operation of wind farms
•	The possible deterioration of water ecosystem associated to the construction of wind farms
The possible visual impacts created by landscape change in the installation of wind turbines .</t>
  </si>
  <si>
    <t xml:space="preserve">State ambition to maximise recycling at end of life based on waste management plans, dismantling/decommissioning processes at time of decommissioning (e.g. through contractual agreements with recycling partners, reflection in financial projections or official project documentation).</t>
  </si>
  <si>
    <t xml:space="preserve">Construction and operation of electricity generation facilities that produce electricity from Ocean Energy</t>
  </si>
  <si>
    <t xml:space="preserve">Any electricity generation technology can be included in the taxonomy if it can be demonstrated, using an ISO 14067 or a GHG Protocol Product Lifecycle Standard-compliant Product Carbon Footprint (PCF) assessment, that the life cycle impacts for producing 1 kWh of electricity are below the declining threshold.  
Declining threshold: Facilities operating at life cycle emissions lower than 100gCO2e/kWh, declining to 0gCO2e/kWh by 2050, are eligible. 
•	This threshold will be reduced every 5 years in line with a net-zero CO2e in 2050 trajectory
•	Assets and activities must meet the threshold at the point in time when taxonomy approval is sought
For activities which go beyond 2050, it must be technically feasible to reach net-zero emissions
However:
•	Ocean Energy is currently derogated from performing a PCF or GHG lifecycle assessment, subject to regular review in accordance with the declining threshold.
Ocean Energy is currently deemed to be taxonomy eligible, which is subject to regular review.
Combined Heat and Power is covered under Construction and operation of a facility used for cogeneration of heat/cooling and Power threshold</t>
  </si>
  <si>
    <t xml:space="preserve">The main potential significant harm to other environmental objectives from ocean energy is associated with:
-	Construction, deployment, operation and maintenance of ocean energy installations can impact on marine ecosystems and biodiversity 
-	Pollution from lubricants and anti-fouling paints and emissions from maintenance and inspection vessels</t>
  </si>
  <si>
    <t xml:space="preserve">Measures in place to minimise toxicity of anti-fouling paint and biocides as regulated in the Biocidal Products Regulation: (EU) 528/2012 ,which implements (in the EU) the International Convention on the Control of Harmful Anti-fouling Systems on Ships, which was adopted on 5 October 2001</t>
  </si>
  <si>
    <t xml:space="preserve">Regulation (EU) No 528/2012 of the European Parliament and of the Council of 22 May 2012 concerning the making available on the market and use of biocidal products</t>
  </si>
  <si>
    <t xml:space="preserve">Construction and operation of electricity generation facilities that produce electricity from Hydropower</t>
  </si>
  <si>
    <t xml:space="preserve">Any electricity generation technology can be included in the taxonomy if it can be demonstrated, using an ISO 14067 or a GHG Protocol Product Lifecycle Standard-compliant Product Carbon Footprint (PCF) assessment, that the allocated life cycle impacts for producing 1 kWh of electricity are below the declining threshold. 
Hydropower facilities with a power density above 5 W/m2 are currently derogated from conducting the PCF or GHG Lifecycle Assessment (subject to regular review in accordance with the declining threshold) 
•	As part of the ISO 14067 G-res tool  and the IEA Hydro Framework  are acceptable methodologies. 
•	Allocated emissions should be calculated according to the operating regime, as per the allocation methodology developed by UNESCO/IHA and embedded in the G-res tool and IEA Hydro Framework 
•	These criteria also apply to pumped-storage facilities 
•	The full PCF assessment shall be subjected to review.
Declining threshold: Facilities operating at life cycle emissions lower than 100gCO2e/kWh, declining to 0gCO2e/kWh by 2050, are eligible 
•	This threshold will be reduced every 5 years in line with a net-zero CO2e in 2050 trajectory
•	Assets and activities must meet the threshold at the point in time when taxonomy approval is sought
For activities which go beyond 2050, it must be technically feasible to reach net-zero emissions</t>
  </si>
  <si>
    <t xml:space="preserve">The main environmental impacts associated with hydropower installations are:
-	Emissions to water and generation of waste during construction;
-	Impacts on biodiversity associated with fragmentation of ecosystems and changes to habitat, to hydrological and hydrogeological regimes, water chemistry, and interference with species migration pathways as a result of the establishment of the installation and its operation</t>
  </si>
  <si>
    <t xml:space="preserve">For new projects:
Ensure implementation of a River Basin Management Plan (as outlined in the EU Water Framework Directive) and ensure that an appropriate cumulative impact assessment or equivalent study has been undertaken that identifies and addresses any significant regional or basin-level environmental and social impacts, in compliance with the Water Framework Directive (Directive 2000/60/EC), preferably at the strategic planning stage. Such a study must consider all of the planned infrastructure developments in the basin, for example as part of a hydropower cascade at the scale of the river catchment, involving all relevant stakeholders.  
Ensure that the conditions outlined in article 4(7) of the WFD are met based on ground evidence. Those include:
•	All practical steps are taken to mitigate the impacts;
•	The project has been recognized of overriding public interest and/or it is proven that the benefits of the project outweigh its impacts;
•	There are no significantly environmentally better option. 
•	The project does not show significant adverse impact on upstream or downstream water bodies.
•	This applies to newly built hydropower and extension of existing hydropower.
Construction of new hydropower should not lead to increase fragmentation of rivers, consequently refurbishment of existing hydropower plant and rehabilitation of existing barriers should be prioritised. Construction of small hydropower (&lt;10MW) should be avoided. 
During operation:
•	All necessary mitigation measures should be implemented to reach good ecological status or potential, in particular regarding ecological continuity and ecological flow. Priority should be given to nature-based solutions.
•	Reference for outside EU: IFC’s and World Bank Group’s environmental and social standards.
•	General impacts: Operation of the hydro power plant must adhere to the principles of the UNECE Convention on the Protection and Use of Transboundary, Watercourses and International Lakes</t>
  </si>
  <si>
    <t xml:space="preserve">Water Framework Directive</t>
  </si>
  <si>
    <t xml:space="preserve">Establishing a River Basin Management Plan (as outlined in the EU Water Framework Directive) and ensure compliance with applicable EU regulations.
Reference for outside EU: IFC’s and World Bank Group’s environmental and social standards.
Parameters and acceptable limits/ranges and necessary sampling and measuring frequency are contained in EU Directive 2006/44/EC and should be observed. These address the Quality of Freshwaters needing Protection or Improvement in order to support fish life and relevant parameters contained in the WFD  surface water chemical monitoring and chemical monitoring of sediment and biota</t>
  </si>
  <si>
    <t xml:space="preserve">EU Water Framework Directive &amp; general reference to other EU legislations</t>
  </si>
  <si>
    <t xml:space="preserve">Construction and operation of electricity generation facilities that produce electricity from Geothermal</t>
  </si>
  <si>
    <t xml:space="preserve">Any electricity generation technology can be included in the taxonomy if it can be demonstrated, using an ISO 14067 or a GHG Protocol Product Lifecycle Standard-compliant Product Carbon Footprint (PCF) assessment, that the life cycle impacts for producing 1 kWh of electricity are below the declining threshold.  
A full PCF or GHG lifecycle assessment shall be applied, using project specific-data where relevant, and shall be subjected to review. 
Declining threshold: Facilities operating at life cycle emissions lower than 100gCO2e/kWh, declining to 0gCO2e/kWh by 2050, are eligible. 
•	This threshold will be reduced every 5 years in line with a net-zero CO2e in 2050 trajectory
•	Assets and activities must meet the threshold at the point in time when taxonomy approval is sought
For activities which go beyond 2050, it must be technically feasible to reach net-zero emissions
Combined Heat and Power is covered under Construction and operation of a facility used for cogeneration of heat/cooling and Power threshold.</t>
  </si>
  <si>
    <t xml:space="preserve">The main potential significant harm to other environmental objectives from Production of electric energy from high-enthalpy geothermal system is associated with:
•	Non-condensable geothermal gases with specific environmental threats, such as H2S, CO2, and CH4, are often released from flash-steam and dry-steam power plants.  Binary plants ideally represent closed systems and no steam is emitted.
•	Possible emissions to surface and underground water</t>
  </si>
  <si>
    <t xml:space="preserve">Discharges to water bodies should comply with individual license conditions for specific operations, where applicable, and/or national threshold values in line with the EU regulatory framework (i.e. EU Water Framework Directive1 and Daughter Directives). Emissions to air: the operations of high-enthalpy geothermal energy systems should ensure that adequate abatement systems are in place to comply with existing EU Air Quality Legislation and BAT ; including but not limited to &lt;1 μg/Nm3 Hg.
Thermal anomalies associated with the discharge of waste heat should not exceed 3°K for groundwater environments or 1.5°K for surface water environments, respectively.</t>
  </si>
  <si>
    <t xml:space="preserve">Construction and operation of electricity generation facilities that produce electricity from Gas Combustion (not exclusive to natural gas) </t>
  </si>
  <si>
    <t xml:space="preserve">Any electricity generation technology can be included in the taxonomy if it can be demonstrated, using an ISO 14067 or a GHG Protocol Product Lifecycle Standard compliant Product Carbon Footprint (PCF) assessment, that the life cycle impacts for producing 1 kWh of electricity are below the declining threshold. 
A full PCF shall be applied, using project specific data where relevant and shall be subjected to review. This assessment should include actual physical measurements, i.e. methane leakage measurements across gas extraction, transport and storage systems.
Declining threshold: Facilities operating at life cycle emissions lower than 100gCO2e/kWh, declining to 0gCO2e/kWh by 2050, are eligible. 
•	This threshold will be reduced every 5 years in line with a net-zero CO2e in 2050 trajectory
•	Assets and activities must meet the threshold at the point in time when taxonomy approval is sought
For activities which go beyond 2050, it must be technically feasible to reach net-zero emissions
Facilities that will incorporate any form of abatement (e.g. CCS, Co-firing, other…) must show that the abatement activity is eligible under the Taxonomy. 
Electricity generation from other fossil-fuel based gases would be eligible under the Taxonomy, subject to meeting the declining emissions threshold.
Combined Heat and Power is covered under Construction and operation of a facility used for cogeneration of heat/cooling and Power threshold.</t>
  </si>
  <si>
    <t xml:space="preserve">An over-arching, technology-agnostic emissions threshold of 100g CO2e / KWh is proposed for the electricity generation. This threshold will be reduced every 5 years in line with a trajectory to net-zero CO2e in 2050.</t>
  </si>
  <si>
    <t xml:space="preserve">The key environmental aspects to be taken into account when investing in this activity are the impact on local water (consumption and sewage), the fulfilment of the applicable waste and recycling criteria, the NOx and CO emissions control in line with BREF indicators and the avoidance of direct impacts on sensitive ecosystems, species or habitats.</t>
  </si>
  <si>
    <t xml:space="preserve">Ensure emissions to air, water and soil are prevented / minimized by employing the techniques included in the reference documents for the Best Available Techniques (BAT) – so-called BREF(s)) – concerning   the activity in question or other techniques that provide for an equivalent level of environmental protection. The Emission Limit Values set should be in line with the lower end of the BAT-AEL ranges included therein, ensuring at the same time that no significant cross-media effects occur .</t>
  </si>
  <si>
    <t xml:space="preserve">BREF (large combustion plants) </t>
  </si>
  <si>
    <t xml:space="preserve">Construction and operation of electricity generation facilities that produce electricity from Bioenergy</t>
  </si>
  <si>
    <t xml:space="preserve">Production of electricity from biofuels shall be assessed in relation to the relative fossil fuel comparator set out in RED II. 
Facilities operating above 80% of GHG emissions-reduction in relation to the relative fossil fuel comparator set out in RED II increasing to 100% by 2050, are eligible 
Facilities must use feedstocks which meet the criteria on the Manufacture of Biomass, Biogas and Biofuels. 
This threshold will be reduced every 5 years in line with a net-zero CO2e in 2050 trajectory
Assets and activities must meet the threshold at the point in time when taxonomy approval is sought
For activities which go beyond 2050, it must be technically feasible to reach net-zero emissions
For Anaerobic Digestion of Biowaste and Sewage Sludge, refer to activities 5.5 and 5.3 respectively.
Any other anaerobic digestion of organic material (not covered under sections 5.3 and 5.5)  is eligible provided that: 
- methane leakage from relevant facilities (e.g. for biogas production and storage, energy generation, digestate storage) is controlled by a monitoring plan.
- the digestate produced is used as fertiliser/soil improver – directly or after composting or any other treatment.</t>
  </si>
  <si>
    <t xml:space="preserve">The Production of Electricity from Bioenergy can deliver mitigation benefits but, if done incorrectly can have no net positive impact or even a negative impact. Thus, the eligibility criteria are based on existing EU regulation but seek to advance the agenda by setting a higher threshold on the required GHG emissions savings outlined in RED II and restricting eligibility to advanced bioenergy feedstocks. 
An over-arching, technology-agnostic emissions threshold of 100g CO2e / KWh is proposed for the electricity generation. This threshold will be reduced every 5 years in line with a trajectory to net-zero CO2e in 2050.
For ease of conversion, a GHG emission reduction of 80% in relation to the relative fossil fuel comparator set out in RED II is assumed to be equivalent to the 100g CO2e / KWh threshold.</t>
  </si>
  <si>
    <t xml:space="preserve">The key environmental aspects to be taken into account when investing in this activity are the impact on local water (consumption and sewage), the fulfillment of the applicable waste and recycling criteria, the  SO2, NOx dust and other emissions control in line with BREF/ Medium Combustions Plants Directive and the avoidance of direct impacts on sensitive ecosystems, species or habitats.
Intelligent pathways for cascading use are environmentally superior and preferable to single use. .</t>
  </si>
  <si>
    <t xml:space="preserve">Implement measures concerning waste management required by the Commission Implementing Decision (EU) 2017/1442 under the Industrial Emissions Directive 2010/75/EU, relying to the extent possible on the JRC’s BAT Reference Document for Large Combustion Plants. These requirements apply for installations with a total rated thermal input of 50 MW or more.</t>
  </si>
  <si>
    <t xml:space="preserve">Industrial Emissions Directive
Best Available Techniques (BAT) Reference Document (BREF) Large Combustion Plants</t>
  </si>
  <si>
    <t xml:space="preserve">Ensure emissions to air, water and soil are prevented / minimised by employing the techniques included in the reference documents for the Best Available Techniques (BAT) – so-called BREF(s)) – concerning   the activity in question or other techniques that provide for an equivalent level of environmental protection. The Emission Limit Values set should be in line with the lower end of the BAT-AEL ranges included therein, ensuring at the same time that no significant cross-media effects occur.
Limit the emissions to values within the ranges given in the newest version of the following documents depending on the size of the installation:
o	BREF document on Large Combustion Plants , chapter 10.2.2 (BAT conclusions for the combustion of solid biomass and/or peat; SO2, NOx, dust, CO, Mercury, HCl, HF thresholds). These requirements apply for installations with a total rated thermal input of 50 MW or more and that fall under the scope of the LCP BREF For the purpose of calculating the total rated thermal input of a combination of combustion plants referred to in paragraphs 1and 2, individual combustion plants with a rated thermal input below 15 MW shall not be considered.
o	Medium Combustions Plants Directive . These thresholds apply for combustion plants with a rated thermal input equal to or greater than 1 MW and less than 50 MW (‘medium combustion plants’), and for a combination formed by new medium combustion plants pursuant to Article 4 of this directive, including a combination where the total rated thermal input is equal to or greater than 50 MW, unless the combination forms a combustion plant covered the BREF document on Large Combustion Plants (see above). The following thresholds apply:
o	In general: of Annex II (SO2, NOx and dust thresholds)
o	For plants in zones or parts of zones not complying with the air quality limit values laid down in EU Directive 2008/50/EC : Recommended values which are to be published by the European Commission (DG ENV) pursuant to Article 6, paragraph 9 and 10 (of the Medium Combustion Plant Directive (EU) 2015/2193).
Emissions in mg/Nm³ (for biomass in large combustion plants: SO2, NOx, dust, CO, Mercury, HCl, HF; for biomass and for liquid biofuels in medium combustion plants: SO2, NOx, dust, for biogas in medium combustion plants: SO2, NOx)
•	In case of AD plants treating over 100 t/day, emissions to air and water are within the Best Available Techniques – Associated Emission Levels (BAT-AEL) ranges set for anaerobic treatment of waste in the BREF for waste treatment.  
•	In case of AD, emissions to air (e.g. SOx, NOx) after combustion of biogas are controlled, abated (when needed) and within the limits set by EU and respective national legislation. 
•	In case of AD, the resulting digestate meets the requirements for fertilising materials in Regulation EU 2019/1009  and respective national rules on fertilising products.</t>
  </si>
  <si>
    <t xml:space="preserve">BREF (large combustion plants) or Medium Combustion Plant Directive ((EU) 2015/2193) or Directive 2008/50/EC of the European Parliament and of the Council of 21 May 2008 on ambient air quality and cleaner air for Europe</t>
  </si>
  <si>
    <t xml:space="preserve">D35.1.2
D35.1.3</t>
  </si>
  <si>
    <t xml:space="preserve">Construction and operation of transmission Systems that transport the electricity on the extra high-voltage and high-voltage interconnected System. 
Construction and operation of distribution Systems that transport electricity on high-voltage, medium-voltage and low-voltage distribution Systems. 
Construction and operation of interconnections that transport electricity between separate Systems.</t>
  </si>
  <si>
    <t xml:space="preserve">•	Support the integration of renewable energy into the power grid
•	Support the transition from carbon-intensive energy supply, via electrification and parallel development of low carbon power generation capacity
•	Support of grid management technology used for integrating low carbon emission generation and demand side energy savings 
•	Decreases direct emissions from transmission and distribution (T&amp;D) infrastructure</t>
  </si>
  <si>
    <t xml:space="preserve">All electricity transmission and distribution infrastructure or equipment in Systems which are on a trajectory to full decarbonisation* are eligible, except for infrastructure that:
•	Is dedicated to creating a direct connection, or expanding an existing direct connection between a power production plant that is more CO2 intensive than 100 gCO2e/kWh, measured on a LCE basis, and a substation or network.
* A System is deemed to be on a trajectory to full decarbonisation if either
•	more than 67% of newly connected generation capacity in the System is below the generation threshold value of 100 gCO2e/kWh measured on a PCF basis, over a rolling five-year period; or
•	the average System grid emissions factor is below the threshold value of 100 gCO2e/kWh measured on a PCF basis, over a rolling five-year average period.
These criteria will be subject to regular review, in line with reviews of generation threshold values and progress to decarbonisation. 
Based on the results of an assessment carried out in 2019 by the EU JRC, the interconnected European System meets the criteria above that define a system to be on a trajectory to full decarbonisation. It, and its subordinated systems, meet the eligibility criteria for this activity and are derogated from carrying out the quantitative assessment. 
This derogation will also be subject to regular review, in line with review of the criteria above, or in case of major policy changes that would negatively affect commitments to decarbonisation.
The following T&amp;D grid related activities are eligible, irrespective of whether the system is on a pathway to full decarbonisation:
•	Direct connection, or expansion of existing direct connection, of low carbon electricity generation below the threshold of 100 gCO2e/kWh declining to 0g CO2e/kWh in 2050, measured on a PCF basis, to a substation or network.
•	EV charging stations and supporting electric infrastructure for the electrification of transport, subject to taxonomy eligibility under the transport section. 
•	Installation of T&amp;D transformers that comply with the Tier 2 (2021) requirements from Regulation 548/2014 on the eco-design of small, medium and large power transformers and, for medium power transformers with highest voltage for equipment not exceeding 36 kV, with AAA0 level requirements on no-load losses set out in standard EN 50588-1. 
•	Equipment and infrastructure where the main objective is an increase of the generation or use of renewable electricity generation
•	Equipment to increase the controllability and observability of the electricity system and enable the development and integration of renewable energy sources, this includes: 
o	Sensors and measurement tools (including meteorological sensors for forecasting renewable production)
o	Communication and control (including advanced software and control rooms, automation of substations or feeders, and voltage control capabilities to adapt to more decentralised renewable infeed)
•	Equipment to carry information to users for remotely acting on consumption
•	Equipment to allow for exchange of renewable electricity between users
•	Interconnectors between transmission systems are eligible, provided that one of the systems is eligible.  
Definitions and Notes:
•	A System is defined as the transmission or distribution network control area of the network or system operator(s) where the activity takes place. 
•	The European System shall be defined as the interconnected electricity system covering the interconnected control areas of EU Member States, Norway, Switzerland and the United Kingdom.
•	The annual average System grid emissions factor is calculated as the total annual emissions from power generation, divided by the total annual net electricity production in that System.
•	The rolling five-year (average) period used in determining compliance with the thresholds shall be based on historic data, and shall be include the year for which the most recent data is available.
•	Transmission Systems may include generation capacity connected to subordinated Distribution Systems.
•	Distribution Systems subordinated to a Transmission System that is deemed to be on a trajectory to full decarbonisation may also be deemed to be on a trajectory to full decarbonisation. 
•	To determine eligibility, it is possible to consider a System covering multiple control areas which are interconnected and with significant energy exchanges between them. In such a case, the weighted average emissions factor across all included control areas is used to determine eligibility, and individual subordinated transmission or distribution systems within this System will not be required to demonstrate compliance separately.
•	It is possible for a System to become ineligible after having previously been eligible. In Systems that become ineligible, no new T&amp;D activities are eligible from that moment onward, until the system is again in compliance with the threshold (except for those activities which are always eligible, see above). Activities in subordinated Systems may still be eligible, if these subordinated Systems meet the criteria of this Taxonomy.
•	A direct connection or expansion of an existing direct connection to production plants includes infrastructure that is indispensable to carry the associated electricity from the power generating facility to a substation or network.
</t>
  </si>
  <si>
    <t xml:space="preserve">Increasing access to electricity will support its decarbonisation by enabling more consumers to transition from carbon-intensive energy supply, while increasing the utilisation of renewable energy. As countries continue to fulfil their decarbonisation objectives, there will be fewer and fewer investments in transmission and distribution which are not climate aligned. 
Under this logic, we propose that most investments in electricity transmission and distribution infrastructure in Systems where a significant majority of new generation capacity is from low carbon generation sources should be considered climate-aligned under the EU Taxonomy. </t>
  </si>
  <si>
    <t xml:space="preserve">The impacts of transmission and distribution lines are a function of the spatial alignment of the grid, the structures and conductors required for various voltages, the extent to which pre-existing corridors are used, and how the transmission and distribution lines are operated and maintained. The most common environmental impacts of electricity transmission and distribution infrastructure are visual, ecosystem and land use. In the cases of underground offshore electricity lines, water and marine resources may be impacted.</t>
  </si>
  <si>
    <t xml:space="preserve">Underground power lines: 
•	Avoid routings with heavy impact on marine and terrestrial ecosystems (proven by an ESIA) and follow the principles of IFC General EHS Guidelines for construction site activities follow.</t>
  </si>
  <si>
    <t xml:space="preserve">State ambition to maximise recycling at end of life based on BAT at time of decommissioning (e.g. through contractual agreements with recycling partners, reflection in financial projections or official project documentation).</t>
  </si>
  <si>
    <t xml:space="preserve">BAT in this context does not refer to the regulatory definition. </t>
  </si>
  <si>
    <t xml:space="preserve">Overground high voltage lines:
•	For construction site activities follow the principles of IFC General EHS Guideline. 
•	Respect applicable norms and regulations to limit impact of electromagnetic radiation on human health. For Europe: The applicable guidelines in force in are the “Council recommendation on the limitation of exposure of the general public to electromagnetic fields (0 Hz to 300 GHz)” (1999/519/EC). Outside Europe: 1998 ICNIRP (International Commission on Non-Ionizing Radiation Protection) 
Do not use PCBs Polyclorinated Biphenyls. </t>
  </si>
  <si>
    <t xml:space="preserve">1999/519/EC: Council Recommendation of 12 July 1999 on the limitation of exposure of the general public to electromagnetic fields (0 Hz to 300 GHz)</t>
  </si>
  <si>
    <t xml:space="preserve">Ensure an Environmental Impact Assessment (EIA) has been completed in accordance with the EU Directives on Environmental Impact Assessment (2014/52/EU) and Strategic Environmental Assessment (2001/42/EC) or in the case of activities located in non-EU countries other equivalent national provisions or international standards for activities in non-EU countries (e.g. IFC Performance Standard 1: Assessment and Management of Environmental and Social Risks) – including ancillary services, e.g. transport infrastructure and operations). Ensure any required mitigation measures for protecting biodiversity/eco-systems have been implemented. 
For sites/operations located in or near to biodiversity-sensitive areas (including the Natura 2000 network of protected areas, UNESCO World Heritage sites and Key Biodiversity Areas (KBAs), as well as other protected areas), ensure that an appropriate assessment has been conducted in compliance with the provisions of the EU Biodiversity Strategy (COM (2011) 244), the Birds (2009/147/EC) and Habitats (92/43/EEC) Directives or in the case of activities located in non-EU countries, other equivalent national provisions or international standards (e.g. IFC Performance Standard 6: Biodiversity Conservation and Sustainable Management of Living Natural Resources) –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
Underground power lines: 
Avoid routings with heavy impact on marine and terrestrial ecosystems (proven by an ESIA), UNESCO World Heritage Sites and Key Biodiversity Areas (KBAs), and follow the principles of IFC General EHS Guidelines for construction site activities.</t>
  </si>
  <si>
    <t xml:space="preserve">D - Electricity, Gas, Steam and Air Conditioning Supply</t>
  </si>
  <si>
    <t xml:space="preserve">Construction and operation of facilities that store electricity and return it at a later time, in the form of electricity.</t>
  </si>
  <si>
    <t xml:space="preserve">•	Power grid stabilisation: making best use of excess electricity
•	The effective utilisation of peak electricity generation 
•	Enabling the integration of low-carbon electricity
•	Back-up power capabilities</t>
  </si>
  <si>
    <t xml:space="preserve">Currently all electricity storage activities are eligible under the Taxonomy, subject to regular review.
Eligibility criteria for Demand Side Management (load shedding and load shifting) activities are available under the transmission &amp; distribution of electricity criteria. 
However, hydropower pumped storage shall comply with the criteria for “Production of Electricity from Hydropower”.</t>
  </si>
  <si>
    <t xml:space="preserve">Electricity Storage is defined according to article 2.59 of the recast Electricity Directive as: “In the electricity system, deferring the final use of electricity to a moment later than when it was generated, or the conversion of electrical energy into a form of energy which can be stored, the storing of such energy, and the subsequent reconversion of such energy into electrical energy or use as another energy carrier.“
Electricity storage can support the integration of renewable energy systems into electricity transmission and distribution. It can balance centralized and distributed electricity generation, while also contributing to energy security. It will supplement demand response and flexible generation and complement grid development. It can also contribute to the decarbonisation of other economic sectors and support the integration of higher shares of variable renewable energy (variable RES) in transport, buildings, or industry.
At current levels of storage capacity available in European markets, all additional storage capacity should be beneficial to the EU climate change mitigation objectives (this will be subject to review in later taxonomy updates).    </t>
  </si>
  <si>
    <t xml:space="preserve">The electricity storage activities differ considerably in their physical, chemical and biological bases and forms, which result in divergent environmental impacts in each case.</t>
  </si>
  <si>
    <t xml:space="preserve">Construction and operation of facilities that store thermal energy, and return it at a later time, in the form of thermal energy or other energy vectors. </t>
  </si>
  <si>
    <t xml:space="preserve">•	Power grid stabilisation: making best use of excess renewable energy
•	The effective utilisation of peak generation renewable energy
•	Enabling the integration of renewable energy
•	Back-up power capabilities</t>
  </si>
  <si>
    <t xml:space="preserve">Currently all thermal energy storage is eligible under the Taxonomy (including Thermal Energy Storage (UTES) or Aquifer Thermal Energy Storage (ATES)), subject to regular review.</t>
  </si>
  <si>
    <t xml:space="preserve">Storage of thermal energy is one way of making use at a later time of thermal energy that is available at a time of low demand. It could thus avoid the need to produce the thermal energy with fossil fuels.
It can also contribute to the decarbonisation of other economic sectors and support the integration of higher shares of variable renewable energy (variable RES) in transport, buildings, or industry.
At current levels of storage capacity available in European markets, all additional storage capacity should be beneficial to the EU climate change mitigation objectives.    </t>
  </si>
  <si>
    <t xml:space="preserve">The energy storage activities differ considerably in their physical, chemical and biological bases and forms, which result in divergent environmental impacts in each case.</t>
  </si>
  <si>
    <t xml:space="preserve">Construction and operation of facilities that store hydrogen, and return it at a later time, in the form of hydrogen or other energy vectors.
</t>
  </si>
  <si>
    <t xml:space="preserve">•	Power grid stabilisation: making best use of excess renewable energy
•	The effective utilisation of peak generation renewable energy</t>
  </si>
  <si>
    <t xml:space="preserve">Currently construction of hydrogen storage assets is eligible under the Taxonomy, subject to regular review,
Operation of hydrogen storage assets is eligible under the Taxonomy if:
•	The Infrastructure is used to store taxonomy-eligible hydrogen (see Manufacture of hydrogen).
Infrastructure that is required for zero direct emissions transport (e.g. hydrogen fuelling stations) is eligible under the transport section. </t>
  </si>
  <si>
    <t xml:space="preserve">Further clarification on the definition and inclusion of other low-carbon solids, liquids and gases is pending EU action on defining ‘low carbon’. </t>
  </si>
  <si>
    <t xml:space="preserve">D35.2</t>
  </si>
  <si>
    <t xml:space="preserve">D35.2.1</t>
  </si>
  <si>
    <t xml:space="preserve">Manufacture of Biomass, Biogas or Biofuels</t>
  </si>
  <si>
    <t xml:space="preserve">•	Reduce the risk of Indirect Land Use Change (iLUC)
•	Manufacture of all biomass, biogas or biofuels should deliver robust climate benefits compared to fossil fuels</t>
  </si>
  <si>
    <t xml:space="preserve">Manufacture of Biomass, Biogas and Biofuels is eligible if: 
Produced from the advanced feedstock listed in Part A of Annex IX of Directive (EU) 2018/2001.
For Anaerobic Digestion of Biowaste and Sewage Sludge, refer to activities 5.5 and 5.3 respectively.
Any other anaerobic digestion of organic material (not covered under sections 5.3 and 5.5)  is eligible provided that: 
- methane leakage from relevant facilities (e.g. for biogas production and storage, energy generation, digestate storage) is controlled by a monitoring plan.
- the digestate produced is used as fertiliser/soil improver – directly or after composting or any other treatment</t>
  </si>
  <si>
    <t xml:space="preserve">The Manufacture of Biomass, Biogas and Biofuel can deliver mitigation benefits but, if done incorrectly can have no net positive impact or even a negative impact. Thus, the eligibility criteria are based on existing EU regulation but seek to advance the agenda by restricting eligibility to advanced bioenergy feedstocks.</t>
  </si>
  <si>
    <t xml:space="preserve">The key environmental aspects to be taken into account when investing in this activity are the impact on local water (consumption and sewage), the fulfilment of the applicable waste and recycling criteria, and the avoidance of direct impacts on sensitive ecosystems, species or habitats.
For biomass feedstocks refer to Forestry Criteria and/or Crop criteria.</t>
  </si>
  <si>
    <t xml:space="preserve">For biogas production: the resulting digestate meets the requirements for fertilising materials in Proposed Regulation COM (2016 ) 157 or national rules on fertilisers/ soil improvers for agricultural use or the conditions established by the competent authority for a safe use.</t>
  </si>
  <si>
    <t xml:space="preserve">Proposed fertilisers regulation</t>
  </si>
  <si>
    <t xml:space="preserve">For biogas production:  apply a gas-tight cover on the digestate storage.</t>
  </si>
  <si>
    <t xml:space="preserve">Ensure an Environmental Impact Assessment (EIA) has been completed in accordance with the EU Directives on Environmental Impact Assessment (2014/52/EU) and Strategic Environmental Assessment (2001/42/EC) or in the case of activities located in non-EU countries other equivalent national provisions or international standards for activities in non-EU countries (e.g. IFC Performance Standard 1: Assessment and Management of Environmental and Social Risks) – including ancillary services, e.g. transport infrastructure and operations). Ensure any required mitigation measures for protecting biodiversity/eco-systems have been implemented. 
For sites/operations located in or near to biodiversity-sensitive areas (including the Natura 2000 network of protected areas, UNESCO World Heritage sites and Key Biodiversity Areas (KBAs), as well as other protected areas), ensure that an appropriate assessment has been conducted in compliance with the provisions of the EU Biodiversity Strategy (COM (2011) 244), the Birds (2009/147/EC) and Habitats (92/43/EEC) Directives or in the case of activities located in non-EU countries, other equivalent national provisions or international standards (e.g. IFC Performance Standard 6: Biodiversity Conservation and Sustainable Management of Living Natural Resources) –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
•	In case of AD plants treating over 100 t/day, emissions to air and water are within the Best Available Techniques – Associated Emission Levels (BAT-AEL) ranges set for anaerobic treatment of waste in the BREF for waste treatment.  
•	In case of AD, emissions to air (e.g. SOx, NOx) after combustion of biogas are controlled, abated (when needed) and within the limits set by EU and respective national legislation. 
•	In case of AD, the resulting digestate meets the requirements for fertilising materials in Regulation EU 2019/1009  and respective national rules on fertilising products.</t>
  </si>
  <si>
    <t xml:space="preserve">D - Electricity, gas, steam and air conditioning supply
H - Transporting and storage</t>
  </si>
  <si>
    <t xml:space="preserve">D35
H49</t>
  </si>
  <si>
    <t xml:space="preserve">D35.2
H49.5</t>
  </si>
  <si>
    <t xml:space="preserve">D35.2.1
H49.5.0</t>
  </si>
  <si>
    <t xml:space="preserve">Retrofit of gas networks for the distribution of gaseous fuels through a system of mains. 
Retrofit of gas networks for long-distance transportation of gases by pipelines</t>
  </si>
  <si>
    <t xml:space="preserve">Significant GHG emissions reductions by reducing leakage and increasing the volume of hydrogen and other low-carbon gases used in the gas system</t>
  </si>
  <si>
    <t xml:space="preserve">Retrofit of gas transmission and distribution networks whose main purpose is the integration of hydrogen and other low-carbon gases is eligible:
•	Any gas transmission or distribution network activities which enable the network to increase the blend of hydrogen and/or other low carbon gasses in the gas system is eligible 
•	The repair of existing gas pipelines for the reduction of methane leakage is eligible if the pipelines are hydrogen-ready and/or other low carbon gasses-ready.
Retrofit of gas networks whose main purpose is the integration of captured CO2 is eligible, if the operation of the pipeline meets the criteria outlined for the transportation of captured CO2. Gas network expansion is not eligible. </t>
  </si>
  <si>
    <t xml:space="preserve">Electrification of the energy sector will not be sufficient to fulfil the EU’s net-zero by 2050 target. Molecule-based energy will continue to have a role to play in the future energy supply. This is particularly pertinent to supporting the uptake of hydrogen but one with an enormous capacity to decarbonise the electricity, transport and manufacturing sectors. </t>
  </si>
  <si>
    <t xml:space="preserve">The main potential significant harm to other environmental objectives from retrofit and operation of existing gas distribution and supply networks that allow for the use of hydrogen and other low-carbon gas systems are associated with:
•	Retrofitting phase of the network: all aspects have to be considered that are usually connected with construction like terrestrial habitat alteration, loss of valuable ecosystems, land consumption, overburden disposal, negative impacts on biodiversity, emissions of particles and NOx, noise and hazardous materials. For larger projects an ESIA should be done.
Operation phase: Leakages should be kept at a minimum. Underground networks can have an impact on ground water systems and on local ecosystems.</t>
  </si>
  <si>
    <t xml:space="preserve">Ensure appropriate measures are in place to minimize and manage waste and material use in construction and decommission phases. Thresholds: European Directives 2018/850, 2018/851, 2018/852 and BREF document </t>
  </si>
  <si>
    <t xml:space="preserve">Directive (EU) 2018/850 of the European Parliament and of the Council of 30 May 2018 amending Directive 1999/31/EC on the landfill of waste 
Directive (EU) 2018/851 of the European Parliament and of the Council of 30 May 2018 amending Directive 2008/98/EC on waste
Directive (EU) 2018/852 of the European Parliament and of the Council of 30 May 2018 amending Directive 94/62/EC on packaging and packaging waste
</t>
  </si>
  <si>
    <t xml:space="preserve">A minimum requirement is the implementation and adherence to a recognised environmental management system (ISO 14001, EMAS, or equivalent); 
Fans, compressors, pumps and other equipment, which is covered by the Ecodesign Directive and used must comply, where relevant, with the top class requirements of the energy label, and otherwise comply with the latest implementing measures of the Ecodesign Directive and represent the best available technology.</t>
  </si>
  <si>
    <t xml:space="preserve">Ecodesign Directive</t>
  </si>
  <si>
    <t xml:space="preserve">D35.3</t>
  </si>
  <si>
    <t xml:space="preserve">D35.3.0</t>
  </si>
  <si>
    <t xml:space="preserve">Construction and operation of pipelines and associated infrastructure for distribution of heating and cooling, ending at the sub-station or heat exchanger.  </t>
  </si>
  <si>
    <t xml:space="preserve">•	Support a transition to a net-zero emissions economy
•	Avoidance of lock-in to individual equipment that do not support the transition to a net-zero emissions economy
•	Ensure that economic activities meet best practice standards, including use of best available climate-friendly refrigerant 
•	Ensure equal comparability within an economic activity with regards to achieving net-zero emissions economy target
•	Where necessary, incorporating technology-specific considerations into secondary metrics and thresholds
•	Support the installation and operation of energy efficiency upgrades</t>
  </si>
  <si>
    <t xml:space="preserve">Construction and operation of pipelines and associated infrastructure for distributing heating and cooling is currently eligible, if the system meets the definition of efficient district heat/cool systems in the EU Energy Efficiency Directive.
The EU Energy Efficiency Directive defines “efficient district heating and cooling” as a district heating or cooling system using at least 50% renewable energy or 50% waste heat or 75% cogenerated heat or 50% of a combination of such energy and heat.
The following activities are always eligible:
•	Modifications to lower temperature regimes
•	Advanced pilot systems (control and energy management systems, Internet of Things)</t>
  </si>
  <si>
    <t xml:space="preserve">Providing energy services in a low-carbon manner, particularly for heating and cooling distribution will require investments in newer and more efficient delivery models. The Taxonomy criteria on District Heating and Cooling Networks provide guidance that seeks to foster the market as a whole and ultimately lower the emissions intensity of the energy services that society needs.</t>
  </si>
  <si>
    <t xml:space="preserve">Key environmental aspects to be considered for the investments in Distribution of District Level Heating and Cooling are summarised as follow:
For the construction of the mains, the potential significant harms to the environmental objectives are constituted by the typical potential harms connected to construction of facilities in general. This includes inter alia, terrestrial habitat alteration, loss of valuable ecosystem, land consumption, overburden disposal, negative effects on biodiversity, emissions of particles and NOx, noise and hazardous materials. 
For the operation of the district heating networks, potential significant impacts are considered low. They relate mainly to the potential impact of underground district heating networks on drinking water/ground water systems and local ecosystems through corrosion products from corrosion of the distribution system elements and applied water additives that may be non-biodegradable .</t>
  </si>
  <si>
    <t xml:space="preserve">Fans, compressors, pumps and other equipment, which is covered by the Ecodesign Directive and used must comply, where relevant, with the top class requirements of the energy label, and otherwise comply with the latest implementing measures of the Ecodesign Directive and represent the best available technology.</t>
  </si>
  <si>
    <t xml:space="preserve">D35.3                                                                    </t>
  </si>
  <si>
    <t xml:space="preserve">D35.3.0                                          </t>
  </si>
  <si>
    <t xml:space="preserve">Installation and operation of electric heat pumps</t>
  </si>
  <si>
    <t xml:space="preserve">•	Support a transition to a net-zero emissions economy
•	Avoidance of lock-in to technologies which do not support the transition to a net-zero emissions economy
•	Ensure that economic activities meet best practice standards
•	Ensure equal comparability within an economic activity with regards to achieving net-zero emissions economy target
•	Where necessary, incorporating technology-specific considerations into secondary metrics and thresholds
•	Electric heat pumps have no direct emissions and can increase the use of low carbon electricity with a high coefficient of performance.</t>
  </si>
  <si>
    <t xml:space="preserve">Currently, installation and operation of electric heat pumps is eligible, if: 
•	Refrigerant threshold: GWP ≤ 675; and
•	Must meet energy efficiency requirements stipulated in the implementing regulations under the Ecodesign Framework Directive 
The criterion is subject to regular review.</t>
  </si>
  <si>
    <t xml:space="preserve">Providing energy services in a low-carbon manner, particularly for heating and cooling distribution will require investments in newer and more efficient delivery models. Heat pumps are an energy efficient heating/cooling method. Heat pumps will play an important role in the European Union’s decarbonisation efforts. 
The Taxonomy criteria on the Installation and Operation of Heat Pumps, provide guidance that seeks to foster the market as a whole and ultimately lower the emissions intensity of the energy services that society needs.</t>
  </si>
  <si>
    <t xml:space="preserve">/</t>
  </si>
  <si>
    <t xml:space="preserve">D35.1
D35.3</t>
  </si>
  <si>
    <t xml:space="preserve">D35.1.1
D35.3.0</t>
  </si>
  <si>
    <t xml:space="preserve">Construction and operation of a facility used for cogeneration of heat/cooling and power from Concentrated Solar Power</t>
  </si>
  <si>
    <t xml:space="preserve">Any cogeneration technology can be included in the taxonomy if it can be demonstrated, using an ISO 14067 or a GHG Protocol Product Lifecycle Standard-compliant Product Carbon Footprint (PCF) assessment, that the life cycle impacts for producing 1 kWh of heat/cool and power are below the declining threshold.  
Declining threshold: The Cogeneration Threshold is the combined heat/cool and power threshold of 100 gCO2e/kWh. 
•	This threshold will be reduced every 5 years in line with a net-zero CO2e in 2050 trajectory
•	The threshold must be met at the point in time when taxonomy approval is sought for the first time
•	For activities which go beyond 2050, it must be technically feasible to reach net-zero emissions
However:
•	CSP is currently derogated from performing a PCF assessment, subject to regular review in accordance with the declining threshold. CSP is currently deemed to be taxonomy eligible, which is subject to regular review.
Generation of Heat/Cool is covered under the Generation of Heat/Cool threshold</t>
  </si>
  <si>
    <t xml:space="preserve">Efficient and low-emissions cogeneration of heating/cooling and power will be required if Europe is to meet its net-zero by 2050 target. A power-to-heat ratio has been adopted to draw an equivalence between the declining emissions intensity threshold set on the production of electricity and that which applies to production of heating/cooling.
Production of heat/cool using waste heat as defined by the EU Energy Efficiency Directive</t>
  </si>
  <si>
    <t xml:space="preserve">The main potential significant harm to other environmental objectives from CSP is associated with:
•	The construction of the installation and the substantial land-take associated with the installation
•	Impacts to birdlife from the high temperatures generated by the plant
•	Impacts of the cooling system on water resources</t>
  </si>
  <si>
    <t xml:space="preserve">·       Ensure CSP installations have been designed and manufactured for high durability, easy dismantling, refurbishment, and recycling in line with ‘Manufacture of Renewable Energy Equipment’ for DNSH criteria.</t>
  </si>
  <si>
    <t xml:space="preserve">Cogeneration of Heat/cool and Power from Geothermal Energy</t>
  </si>
  <si>
    <t xml:space="preserve"> Construction and operation of a facility used for cogeneration of heat/cooling and power from Geothermal Energy</t>
  </si>
  <si>
    <t xml:space="preserve">Any cogeneration technology can be included in the taxonomy if it can be demonstrated, using an ISO 14067 or a GHG Protocol Product Lifecycle Standard-compliant Product Carbon Footprint (PCF) assessment, that the life cycle impacts for producing 1 kWh of heat/cool and power are below the declining threshold.  
Declining threshold: The Cogeneration Threshold is the combined heat/cool and power threshold of 100 gCO2e/kWh. 
•	This threshold will be reduced every 5 years in line with a net-zero CO2e in 2050 trajectory
•	The threshold must be met at the point in time when taxonomy approval is sought for the first time
•	For activities which go beyond 2050, it must be technically feasible to reach net-zero emissions
The full PCF assessment shall be subjected to review.</t>
  </si>
  <si>
    <t xml:space="preserve">Efficient and low-emissions cogeneration of heating/cooling and power will be required if Europe is to meet its net-zero by 2050 target. 
Production of heat/cool using waste heat as defined by the EU Energy Efficiency Directive</t>
  </si>
  <si>
    <t xml:space="preserve">Water Framework Directive
General reference to EU air quality regulation</t>
  </si>
  <si>
    <t xml:space="preserve">Cogeneration of Heat/cool and Power from Gas (not exclusive to natural gas) </t>
  </si>
  <si>
    <t xml:space="preserve">Construction and operation of a facility used for cogeneration of heat/cooling and power from Gas Combustion (not exclusive to natural gas)</t>
  </si>
  <si>
    <t xml:space="preserve">Any cogeneration technology can be included in the taxonomy if it can be demonstrated, using an ISO 14067 or a GHG Protocol Product Lifecycle Standard-compliant Product Carbon Footprint (PCF) assessment, that the life cycle impacts for producing 1 kWh of heat/cool and power are below the declining threshold.  
A full PCF shall be applied, using project specific data where relevant and shall be subjected to review. This assessment should include actual physical measurements, i.e. methane leakage measurements across gas extraction, transport and storage systems.
Declining threshold: The Cogeneration Threshold is the combined heat/cool and power threshold of 100 gCO2e/kWh. 
•	This threshold will be reduced every 5 years in line with a net-zero CO2e in 2050 trajectory
•	Assets and activities must meet the threshold at the point in time when taxonomy approval is sought
•	For activities which go beyond 2050, it must be technically feasible to reach net-zero emissions
•	Facilities that will incorporate any form of abatement (e.g. CCS, Co-firing, other…) must show that the abatement activity is eligible under the Taxonomy
•	The full PCF assessment shall be subjected to review.
Cogeneration from other fossil-fuel based gases would be eligible under the Taxonomy, subject to meeting the declining emissions threshold.
</t>
  </si>
  <si>
    <t xml:space="preserve">Efficient and low-emissions cogeneration of heating/cooling and power will be required if Europe is to meet its net-zero by 2050 target. A power-to-heat ratio has been adopted to draw an equivalence between the declining emissions intensity threshold set on the production of electricity and that which applies to production of heating/cooling.
</t>
  </si>
  <si>
    <t xml:space="preserve">The key environmental aspects to be taken into account when investing in this activity are the impact on local water (consumption and sewage), the fulfilment of the applicable waste and recycling criteria, the NOx and CO emissions control in line with BREF indicators and the avoidance of direct impacts on sensitive ecosystems, species or habitats</t>
  </si>
  <si>
    <t xml:space="preserve">Cogeneration of Heat/cool and Power from Bioenergy (Biomass, Biogas, Biofuels)</t>
  </si>
  <si>
    <t xml:space="preserve">Construction and operation of a facility used for cogeneration of heat/cooling and power from Bioenergy</t>
  </si>
  <si>
    <t xml:space="preserve">Facilities operating above 80% of GHG emissions-reduction in relation to the relative fossil fuel comparator set out in RED II increasing to 100% by 2050, are eligible, 
Facilities must use feedstocks which meet the criteria on the Manufacture of Biomass, Biogas and Biofuels. 
This threshold will be reduced every 5 years in line with a net-zero CO2e in 2050 trajectory
Assets and activities must meet the threshold at the point in time when taxonomy approval is sought
For activities which go beyond 2050, it must be technically feasible to reach net-zero emissions
For Anaerobic Digestion of Biowaste and Sewage Sludge, refer to activities 5.5 and 5.3 respectively.
Any other anaerobic digestion of organic material (not covered under sections 5.3 and 5.5)  is eligible provided that: 
- methane leakage from relevant facilities (e.g. for biogas production and storage, energy generation, digestate storage) is controlled by a monitoring plan.
- the digestate produced is used as fertiliser/soil improver – directly or after composting or any other treatment.</t>
  </si>
  <si>
    <t xml:space="preserve">Efficient and low-emissions cogeneration of heating/cooling and power will be required if Europe is to meet its net-zero by 2050 target. A power-to-heat ratio has been adopted to draw an equivalence between the declining emissions intensity threshold set on the production of electricity and that which applies to production of heating/cooling.
For ease of conversion, a GHG emission reduction of 80% in relation to the relative fossil fuel comparator set out in RED II is assumed to be equivalent to the 100g CO2e / KWh threshold.
The Co-generation of Heat/Cool and Power from Bioenergy can deliver mitigation benefits but, if done incorrectly can have no net positive impact or even a negative impact. Thus, the eligibility criteria are based on existing EU regulation but seek to advance the agenda by setting a higher threshold on the required GHG emissions savings outlined in RED II and restricting eligibility to advanced bioenergy feedstocks.</t>
  </si>
  <si>
    <t xml:space="preserve">The key environmental aspects to be taken into account when investing in this activity are the impact on local water (consumption and sewage), the fulfilment of the applicable waste and recycling criteria, the  SO2, NOx dust and other emissions control in line with BREF/ Medium Combustions Plants Directive and the avoidance of direct impacts on sensitive ecosystems, species or habitats.
Intelligent pathways for cascading use are environmentally superior and preferable to single use. .</t>
  </si>
  <si>
    <t xml:space="preserve">Commission Implementing Decision (EU) 2017/1442 under the Industrial Emissions Directive 2010/75/EU
Best Available Techniques (BAT) Reference Document for Large Combustion Plants</t>
  </si>
  <si>
    <t xml:space="preserve">General reference to EU legislation &amp; BREFs</t>
  </si>
  <si>
    <t xml:space="preserve">Ensure an Environmental Impact Assessment (EIA) has been completed in accordance with the EU Directives on Environmental Impact Assessment (2014/52/EU) and Strategic Environmental Assessment (2001/42/EC) or in the case of activities located in non-EU countries other equivalent national provisions or international standards for activities in non-EU countries (e.g. IFC Performance Standard 1: Assessment and Management of Environmental and Social Risks) – including ancillary services, e.g. transport infrastructure and operations). Ensure any required mitigation measures for protecting biodiversity/eco-systems have been implemented. 
For sites/operations located in or near to biodiversity-sensitive areas (including the Natura 2000 network of protected areas, UNESCO World Heritage sites and Key Biodiversity Areas (KBAs), as well as other protected areas), ensure that an appropriate assessment has been conducted in compliance with the provisions of the EU Biodiversity Strategy (COM (2011) 244), the Birds (2009/147/EC) and Habitats (92/43/EEC) Directives or in the case of activities located in non-EU countries, other equivalent national provisions or international standards (e.g. IFC Performance Standard 6: Biodiversity Conservation and Sustainable Management of Living Natural Resources) –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
</t>
  </si>
  <si>
    <t xml:space="preserve">Strategic Environmental Assessment (SEA) Directive AND Birds Directive AND Habitats Directive</t>
  </si>
  <si>
    <t xml:space="preserve">Production of Heat/cool from Concentrated Solar Power</t>
  </si>
  <si>
    <t xml:space="preserve">Any heat/cool generation technology can be included in the taxonomy if it can be demonstrated, using an ISO 14067 or a GHG Protocol Product Lifecycle Standard-compliant Product Carbon Footprint (PCF) assessment, that the life cycle impacts for producing 1 kWh of heat/cool are below the declining threshold.  
Declining threshold: Facilities operating at less than 100g CO2e/kWh, declining to 0g CO2e/kWh by 2050, are eligible
•	This threshold will be reduced every 5 years in line with a net-zero CO2e in 2050 trajectory
•	Assets and activities must meet the threshold at the point in time when taxonomy approval is sought
•	For activities which go beyond 2050, it must be technically feasible to reach net-zero emissions
However:
•	CSP is currently derogated from performing a PCF assessment, subject to regular review in accordance with the declining threshold.
•	CSP is currently deemed to be taxonomy eligible, which is subject to regular review.</t>
  </si>
  <si>
    <t xml:space="preserve">Efficient and low-emissions production of heating and cooling will be required if Europe is to meet its net-zero by 2050 target. A power-to-heat ratio has been adopted to draw an equivalence between the declining emissions intensity threshold set on the production of electricity and that which applies to production of heating/cooling.</t>
  </si>
  <si>
    <t xml:space="preserve">Ensure CSP installations have been designed and manufactured for high durability, easy dismantling, refurbishment, and recycling in line with ‘Manufacture of Renewable Energy Equipment’ for DNSH criteria.</t>
  </si>
  <si>
    <t xml:space="preserve">Production of heating and cooling from Geothermal Energy</t>
  </si>
  <si>
    <t xml:space="preserve">Any heat/cool generation technology can be included in the taxonomy if it can be demonstrated, using an ISO 14067 or a GHG Protocol Product Lifecycle Standard-compliant Product Carbon Footprint (PCF) assessment, that the life cycle impacts for producing 1 kWh of heat/cool are below the declining threshold.  
Declining threshold: Facilities operating at less than 100g CO2e/kWh, declining to 0g CO2e/kWh by 2050, are eligible
•	This threshold will be reduced every 5 years in line with a net-zero CO2e in 2050 trajectory
•	Assets and activities must meet the threshold at the point in time when taxonomy approval is sought
•	For activities which go beyond 2050, it must be technically feasible to reach net-zero emissions
Cogeneration of Heat and Power is covered under the construction and operation of a facility used for cogeneration of heat/cooling and Power threshold</t>
  </si>
  <si>
    <t xml:space="preserve">Production of Heat/cool from Gas (not exclusive to natural gas) </t>
  </si>
  <si>
    <t xml:space="preserve">Production of heating and cooling from Gas Combustion (not exclusive to natural gas)</t>
  </si>
  <si>
    <t xml:space="preserve">•	Support a transition to a net-zero emissions economy
•	Avoidance of lock-in to technologies which do not support the transition to a net-zero emissions economy
•	Ensure that economic activities meet best practice standards
•	Ensure equal comparability within an economic activity with regards to achieving net-zero emissions economy target
•	Where necessary, incorporating technology-specific considerations into secondary metrics and thresholds.</t>
  </si>
  <si>
    <t xml:space="preserve">Any heat/cool generation technology can be included in the taxonomy if it can be demonstrated, using an ISO 14067 or a GHG Protocol Product Lifecycle Standard-compliant Product Carbon Footprint (PCF) assessment, that the life cycle impacts for producing 1 kWh of heat/cool and power are below the declining threshold.  
A full PCF shall be applied, using project specific data where relevant and shall be subjected to review. This assessment should include actual physical measurements, i.e. methane leakage measurements across gas extraction, transport and storage systems.
Declining threshold: The Cogeneration Threshold is the combined heat/cool and power threshold of 100 gCO2e/kWh. 
•	This threshold will be reduced every 5 years in line with a net-zero CO2e in 2050 trajectory
•	Assets and activities must meet the threshold at the point in time when taxonomy approval is sought
•	For activities which go beyond 2050, it must be technically feasible to reach net-zero emissions
•	Facilities that will incorporate any form of abatement (e.g. CCS, Co-firing, other…) must show that the abatement activity is eligible under the Taxonomy
•	The full PCF assessment shall be subjected to review.
Heat/cool generation from other fossil-fuel based gases would be eligible under the Taxonomy, subject to meeting the declining emissions threshold.</t>
  </si>
  <si>
    <t xml:space="preserve">Production of heating and cooling from Bioenergy</t>
  </si>
  <si>
    <t xml:space="preserve">Efficient and low-emissions production of heating and cooling will be required if Europe is to meet its net-zero by 2050 target. A power-to-heat ratio has been adopted to draw an equivalence between the declining emissions intensity threshold set on the production of electricity and that which applies to production of heating/cooling.
For ease of conversion, a GHG emission reduction of 80% in relation to the relative fossil fuel comparator set out in RED II is assumed to be equivalent to the 100g CO2e / KWh threshold.
The Production of Heat/Cool and Power from Bioenergy can deliver mitigation benefits but, if done incorrectly can have no net positive impact or even a negative impact. Thus, the eligibility criteria are based on existing EU regulation but seek to advance the agenda by setting a higher threshold on the required GHG emissions savings outlined in RED II and restricting eligibility to advanced bioenergy feedstocks.</t>
  </si>
  <si>
    <t xml:space="preserve">Ensure appropriate measure are in place to minimize and manage waste and material use in accordance with BREF for Large Combustion Plants . These requirements apply for installations with a total rated thermal input of 50 MW or more.</t>
  </si>
  <si>
    <t xml:space="preserve">Best Available Techniques (BAT) Reference Document for Large Combustion Plants</t>
  </si>
  <si>
    <t xml:space="preserve">BAT (Large Combustion Plants) 
Medium Combustion Plants Directive</t>
  </si>
  <si>
    <t xml:space="preserve">Production of heating and cooling using Waste Heat</t>
  </si>
  <si>
    <t xml:space="preserve">All recovery of waste heat is eligible.</t>
  </si>
  <si>
    <t xml:space="preserve">The operation of waste heat infrastructure is eligible because the emissions from the underlying economic activity would be generated with or without the waste heat recovery system. Hence the waste heat recovery system would not increase operational emissions. 
Waste heat is heat that is discarded by an existing industrial process. </t>
  </si>
  <si>
    <t xml:space="preserve">Key environmental aspects to be considered for the production of heat/cool using waste heat are generally moderate and should mostly be covered by considerations at the heat / cool source</t>
  </si>
  <si>
    <t xml:space="preserve">Pumps and whatever kind of equipment is covered by Ecodesign and used should comply, where relevant, with the top class requirements of the energy label, and otherwise be compliant with the latest implementing measures of the Ecodesign Directive and representing the best available technology.</t>
  </si>
  <si>
    <t xml:space="preserve">E - Water Supply; sewerage, waste management and remediation activities</t>
  </si>
  <si>
    <t xml:space="preserve">E36</t>
  </si>
  <si>
    <t xml:space="preserve">E36.0</t>
  </si>
  <si>
    <t xml:space="preserve">E36.0.0</t>
  </si>
  <si>
    <t xml:space="preserve">“Water collection, treatment and supply”
Water collection, treatment and supply with high energy efficiency of the system.</t>
  </si>
  <si>
    <t xml:space="preserve">Substantial contribution to GHG emissions savings through low specific energy consumption in the water collection, treatment and supply system.
By 2025 the Sustainable Finance Platform should assess the feasibility of Option 2, in particular with regard to the intended incentive for substantial energy efficiency improvements in water supply systems.</t>
  </si>
  <si>
    <t xml:space="preserve">The front-to-end water collection, treatment and supply system is eligible provided that:
•	it’s performance in terms of energy consumption per cubic meter of final water supply is high or substantially improved. 
Eligibility is demonstrated by adherence to one of two optional thresholds:
Option 1: The front-to-end water supply system has a high degree of energy efficiency characterized by:
•	an average energy consumption of the system (including abstraction, treatment and distribution) of 0.5 kwh per cubic meter billed/unbilled authorized water supply or less. 
Option 2: The energy efficiency of the front-to-end water supply system is increased substantially:
•	by decreasing the average energy consumption of the system by at least 20% (including abstraction, treatment and distribution; measured in kwh per cubic meter billed/unbilled authorized water supply);
or
•	by closing the gap between the actual leakage of the water supply network and a given target value of low leakage by at least 20%. 
The unit of measurement is the Infrastructure Leakage Index (ILI) , the target value of low leakage is an ILI of 1.5.</t>
  </si>
  <si>
    <t xml:space="preserve">The water supply sector is a wide and varied sector with very different performance conditions depending on the water source, the necessary treatment, the topography of the supplied area, the length of the network etc. “ILI” and “kwh/m3 supplied” are chosen as parameters in order to measure the efficiency of a water supply system. 
An average energy consumption of a water supply system of 0.5 kwh per cubic meter billed/unbilled authorized water supply indicates a high performing system in terms of energy consumption. Several energy efficiency measures can reduce directly the energy consumption in a water supply system, enabling significant reductions of GHG emissions, these are inter alia:
•	to use more efficient sources in substitution of others more GHG demanding (e.g. surface sources instead groundwater sources, by means of water harvesting),
•	more efficient pumping systems,
•	frequency variators,
•	digitalization and automation.
An ILI of 1.5 represents a very efficient performance of the network with regards to water losses. ILI incorporates in its definition the length of the supply network, which makes it the most objective parameter. Water losses management (reduction of the ILI) reduces indirectly the energy consumption in the whole water supply system thus enabling significant reductions of GHG emissions from the water supply system. Water loss management measures consist inter alia of: 
•	active leakage control, 
•	pressure management, 
•	speed and quality of repairs,
•	infrastructure and assets management (including maintenance),
•	metering,
•	monitoring and reporting,
•	digitalization and automation.</t>
  </si>
  <si>
    <t xml:space="preserve">The main potential significant harm linked to this activity is related to:
•	 water abstraction;
•	possible detrimental effects to ecosystems. 
Compliance with relevant EU and respective national law as well as consistency with national, regional or local water management strategies and plans is a minimum requirement.</t>
  </si>
  <si>
    <t xml:space="preserve">Ensure an Environmental Impact Assessment (EIA) has been completed in accordance with the EU Directives on Environmental Impact Assessment (2014/52/EU) and Strategic Environmental Assessment (2001/42/EC) or in the case of activities located in non-EU countries other equivalent national provisions or international standards for activities in non-EU countries (e.g. IFC Performance Standard 1: Assessment and Management of Environmental and Social Risks) – including ancillary services, e.g. transport infrastructure and operations). Ensure any required mitigation measures for protecting biodiversity/eco-systems have been implemented. 
For sites/operations located in or near to biodiversity-sensitive areas (including the Natura 2000 network of protected areas, UNESCO World Heritage sites and Key Biodiversity Areas (KBAs), as well as other protected areas), ensure that an appropriate assessment has been conducted in compliance with the provisions of the EU Biodiversity Strategy (COM (2011) 244), the Birds (2009/147/EC) and Habitats (92/43/EEC) Directives or in the case of activities located in non-EU countries, other equivalent national provisions or international standards (e.g. IFC Performance Standard 6: Biodiversity Conservation and Sustainable Management of Living Natural Resources) –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t>
  </si>
  <si>
    <t xml:space="preserve">E37</t>
  </si>
  <si>
    <t xml:space="preserve">E37.0</t>
  </si>
  <si>
    <t xml:space="preserve">E37.0.0</t>
  </si>
  <si>
    <t xml:space="preserve">“Centralized wastewater treatment”
Treatment of wastewater in centralized systems (including collection and wastewater treatment plants), substituting treatment systems causing high GHG emissions (e.g. onsite sanitation, anaerobic lagoons).</t>
  </si>
  <si>
    <t xml:space="preserve">Net GHG emission reduction through centralization of wastewater treatment thus substituting decentralized sanitation systems with higher GHG emissions.</t>
  </si>
  <si>
    <t xml:space="preserve">Construction or extension of centralized wastewater systems including collection (sewer network) and treatment is eligible, provided that:
•	the new wastewater treatment substitutes more GHG emission intensive wastewater treatment systems (such as pit latrines, septic tanks, anaerobic lagoons etc.).
No threshold applies.</t>
  </si>
  <si>
    <t xml:space="preserve">This activity considers collection and waste water treatment line in wastewater treatment plants. The sludge treatment is included in Taxonomy Activity “Anaerobic digestion of sewage sludge”. 
From common practice (see 2006 IPCC Guidelines for National Greenhouse Gas inventories) it is known that any level of treatment (primary, secondary, or tertiary) achieves substantial reductions of GHG emissions when compared with the emissions of the discharge of wastewater in the water bodies through on-site sanitation systems (such as pit latrines, septic tanks, anaerobic lagoons etc.). </t>
  </si>
  <si>
    <t xml:space="preserve">The main potential significant harm linked to this activity is related to:
•	emissions to water from wastewater treatment;
•	combined sewer overflow in case of heavy rainfall;
•	sewage sludge treatment;
•	possible detrimental effects to ecosystems. 
Compliance with relevant EU and respective national law as well as consistency with national, regional or local wastewater management strategies and plans is a minimum requirement.</t>
  </si>
  <si>
    <t xml:space="preserve">•	Ensure emissions to water are within the ranges set in the Urban Waste Water Treatment Directive 91/271/EEC. 
•	Implement appropriate measures to avoid and mitigate combined sewer overflow in case of heavy rainfall, such as Nature-based solutions, separate rainwater collection systems, retention tanks and / or treatment of the first flush.
•	Ensure sewage sludge is managed/used (e.g. anaerobic digestion, land application) according to relevant EU and respective national legislation.</t>
  </si>
  <si>
    <t xml:space="preserve">General reference to EU legislation 
Urban Waste Water Treatment Directive </t>
  </si>
  <si>
    <t xml:space="preserve">“Anaerobic digestion of sewage sludge”
Treatment of sewage sludge in wastewater treatment plants or in other dedicated installation with the resulting production and utilization of biogas.</t>
  </si>
  <si>
    <t xml:space="preserve">Net GHG emission reduction from sewage sludge treatment through the capture and utilization of the generated biogas in various forms and applications, often displacing fossil fuels.</t>
  </si>
  <si>
    <t xml:space="preserve">Anaerobic digestion of sewage sludge treatment is eligible provided that (cumulative):
•	methane leakage from relevant facilities (e.g. for biogas production and storage, energy generation, digestate storage) is controlled by a monitoring plan;
•	the produced biogas is used directly for the generation of electricity and/or heat, or upgraded to bio-methane for injection in the natural gas grid, or used as vehicle fuel (e.g. as bioCNG) or as feedstock in chemical industry (e.g. for production of H2 and NH3).
No threshold applies.</t>
  </si>
  <si>
    <t xml:space="preserve">Sewage sludge is a by-product of waste-water treatment, with organic and inorganic content. The organic content of the sludge is subject of decomposition which might occur under controlled circumstances (in sludge treatment installations) or under un-controlled circumstances in the final disposal, with significant GHG emissions (mainly methane).
Anaerobic Digestion (AD) and in some cases aerobic digestion are examples of sludge treatments. In AD microorganisms decompose the organic matter of the sludge (in the absence of oxygen) and produce methane-rich biogas.
The primary climate mitigation effect of biogas is it’s use a source of renewable energy in multiple forms and applications displacing fossil fuels.  As an additional contribution to climate mitigation the sludge can be turned into a recyclable product (e.g. as fertilizer substituting synthetic fertilizers). 
Sludge treatment is in many cases centralized in wastewater treatment plants (WWTP), which treat the sludge and produce energy from sludge produced in the WWTP or outside the plant. 
Methane leakage may offset the climate mitigation benefits and needs to be avoided. A specific monitoring plan is therefore needed to detect methane leakages from relevant facilities. Where increasing methane emissions are detected, it is in the own interest of the operator to remove the causes through technical or operational measures in order to minimize economic losses. </t>
  </si>
  <si>
    <t xml:space="preserve">The main potential significant harm linked to this activity is related to:
•	emissions to air, soil and water from the operation of the anaerobic digestion plant which may lead to emissions of pollutants that have significant impacts on human respiratory systems and on ecosystems through acidification and/or eutrophication. The most relevant emissions are resulting from the sludge storage as well as from the subsequent combustion of biogas, such as sulphur dioxide, nitrous oxide and particulates;
•	the subsequent use of the resulting digestate as fertiliser / soil improver which may also result in soil and water pollution due to contaminants in the digestate.
Compliance with relevant EU and respective national law as well as consistency with national, regional or local wastewater management strategies and plans is a minimum requirement.</t>
  </si>
  <si>
    <t xml:space="preserve">•	Emissions to air and water are within the Best Available Techniques – Associated Emission Levels (BAT-AELs)  ranges set for anaerobic treatment of waste in the BREF for waste treatment. 
•	Emissions to air (e.g. SOx, NOx) after combustion of biogas are controlled, abated (when needed) and within the limits set by EU and respective national legislation. 
•	If the resulting digestate is intended for use as fertiliser / soil improver, it must meet the national rules on fertilisers/soil improvers for agricultural use.</t>
  </si>
  <si>
    <t xml:space="preserve">BAT (Waste Treatment) </t>
  </si>
  <si>
    <t xml:space="preserve">E38</t>
  </si>
  <si>
    <t xml:space="preserve">E38.1</t>
  </si>
  <si>
    <t xml:space="preserve">E38.1.1</t>
  </si>
  <si>
    <t xml:space="preserve">“Separate collection and transport of non-hazardous waste in source segregated fractions”
Separate collection and transport of non-hazardous waste in single or comingled fractions aimed at preparing for reuse and/or recycling.</t>
  </si>
  <si>
    <t xml:space="preserve">Net GHG emission reductions through reuse and high quality recycling of waste, which are enabled by the separate collection and transport of source-segregated non-hazardous waste fractions. Reuse and recycling activities reduce GHG emissions by displacing alternative waste management options (e.g. landfilling and incineration) and alternative raw material sourcing options with higher GHG emission intensity. </t>
  </si>
  <si>
    <t xml:space="preserve">Separate collection and transport of non-hazardous waste is eligible provided that: 
•	source segregated waste (in single or co-mingled fractions) is separately collected with the aim of preparing for reuse and/or recycling.
No threshold applies.</t>
  </si>
  <si>
    <t xml:space="preserve">Rationale
This activity includes the collection of source segregated non-hazardous waste from households and businesses for the purpose of material recovery and bio-waste treatment in dedicated facilities (see Taxonomy Activities “Material recovery from non-hazardous waste”, “Anaerobic digestion of bio-waste” and “Composting of bio-waste”). 
Separate waste collection is a precondition for reuse and high quality recycling of waste, whose net GHG emission reduction is proven by pertinent studies.  Additional GHG emissions resulting from waste collection and transport activities are minimal compared to the overall net GHG emission reduction of reuse and recycling activities. 
The collection and transport of waste may include the use of e.g. bins, containers, refuse collection and transport vehicles, ancillary technological equipment and IT systems, reverse vending machines and other forms of take-back systems, services useful to separate waste collection (i.e. information campaigns, activities of waste advisers) as well as related infrastructure such as civic amenity centres, temporary storage and transfer facilities.</t>
  </si>
  <si>
    <t xml:space="preserve">The main potential significant harm linked to this activity is related to: 
•	emissions of collection vehicles that cause harm to human health and the environment;
•	mixing source segregated waste fractions that could impair subsequent material recovery and recycling.
Compliance with relevant EU and respective national law as well as consistency with national, regional or local waste management strategies and plans is a minimum requirement.</t>
  </si>
  <si>
    <t xml:space="preserve">Avoid mixing different source segregated waste fractions in waste storage and transfer facilities.</t>
  </si>
  <si>
    <t xml:space="preserve">If waste collection is carried out by trucks, vehicles must at least meet Euro V standard.</t>
  </si>
  <si>
    <t xml:space="preserve">Euro V emissions standard</t>
  </si>
  <si>
    <t xml:space="preserve">E38.2</t>
  </si>
  <si>
    <t xml:space="preserve">E38.2.1</t>
  </si>
  <si>
    <t xml:space="preserve">“Anaerobic digestion of bio-waste ”
Treatment of separately collected bio-waste through anaerobic digestion in dedicated plants with the resulting production and utilization of biogas and digestate.</t>
  </si>
  <si>
    <t xml:space="preserve">Principle	Net GHG emission reduction through 
•	avoidance of GHG emissions compared to alternative options for bio-waste management; 
•	controlled production and utilization of biogas in various forms and applications, often displacing fossil fuels; 
•	production and use of digestate as fertiliser/soil improver , displacing synthetic fertilisers and increasing carbon sequestration in soils.</t>
  </si>
  <si>
    <t xml:space="preserve">Anaerobic digestion of bio-waste is eligible provided that (cumulative):
•	the bio-waste is source segregated and collected separately;
•	methane leakage from relevant facilities (e.g. for biogas production and storage, energy generation, digestate storage) is controlled by a monitoring plan;
•	the produced biogas is used directly for the generation of electricity and/or heat, or upgraded to bio-methane for injection in the natural gas grid, or used as vehicle fuel (e.g. as bioCNG) or as feedstock in chemical industry (e.g. for production of H2 and NH3); 
•	the digestate produced is used as fertiliser/soil improver – directly or after composting or any other treatment;
•	in dedicated bio-waste treatment plants, bio-waste shall constitute a major share of the input feedstock (at least 70%, measured in weight, as an annual average). Co-digestion is eligible only with a minor share (up to 30% of the input feedstock) of advanced bioenergy feedstock listed in Annex IX of Directive (EU) 2018/2001. If energy crop feedstock covered by Annex IX is used (with a minor share up to 30%) it shall be produced according to criteria defined for Taxonomy Activities “Growing of perennial crops” or “Growing of non-perennial crops” and respect any additional national limitations established for the purpose of biogas production.</t>
  </si>
  <si>
    <t xml:space="preserve">Anaerobic digestion (AD) is a process by which microorganisms decompose biodegradable material in the absence of oxygen. As part of an integrated waste management system, AD is a valid route to divert biodegradable waste from landfilling and thus reduce the uncontrolled emissions of landfill gas, in particular methane. The AD process produces methane-rich biogas under controlled conditions, and a sludge-like or liquid residue, termed ‘digestate’. Biogas can be used in multiple forms and applications that displace fossil fuels. 
The digestate is typically used on farmland as organic fertilizer, directly or after a composting step. The use of digestate instead of synthetic fertilizers derived from by-products of the petroleum industry saves energy and reduces the consumption of fossil fuels. Where there is no immediate use on farmland, the digestate can be dewatered and ‘cured’ by composting to stabilise the material, which can be stored for longer time and used as an organic fertiliser or soil improver. 
For the treatment of kitchen and food waste as well as other similar bio-waste, AD exhibits the best environmental and climate change mitigation performance compared to other forms of biological treatment and should therefore be given preference where it is technically and economically viable. This depends on several local conditions.  
On the other hand, biodegradable garden and park wastes and other bio-waste with high ligneous content are typically not directly degradable by AD. Where such bio-waste fraction is significant, it should be collected separately and treated by composting (see Taxonomy Activity “Composting of bio-waste”).
Co-digestion of bio-wastes with solid or liquid manure and other agricultural residues as well as energy crops is sometimes practised to improve the stability of the AD process and increase biogas yields and is eligible under the conditions mentioned in the metrics. Due care needs to be taken however to ensure that the use of the digestate (or composts produced therefrom) as a fertilizer/soil conditioner is not negatively affected by such practice. 
Methane leakage may offset the climate mitigation benefits and therefore needs to be avoided. Specific monitoring is therefore needed to detect methane leakages from relevant facilities. Where increasing methane emissions are detected, it is in the interest of the operator to remove the causes through technical or operational measures in order to minimize economic losses.  </t>
  </si>
  <si>
    <t xml:space="preserve">The main potential significant harm linked to this activity is related to:
•	emissions to air, soil and water from the operation of the anaerobic digestion plant which may lead to emissions of pollutants that have significant impacts on human respiratory systems and on ecosystems through acidification and/or eutrophication. The most relevant pollutant emissions result from the storage of input waste and the resulting digestate as well as from the subsequent combustion of biogas, such as sulphur dioxide, nitrous oxide and particulates;
•	the subsequent use of the resulting digestate as fertiliser / soil improver which may also result in soil and water pollution due to contaminants in the digestate.
Compliance with relevant EU and respective national law as well as consistency with national, regional or local waste management strategies and plans is a minimum requirement.</t>
  </si>
  <si>
    <t xml:space="preserve">•	In case of AD plants treating over 100 t/day, emissions to air and water are within the Best Available Techniques – Associated Emission Levels (BAT-AEL)  ranges set for anaerobic treatment of waste in the BREF for waste treatment. 
•	Emissions to air (e.g. SOx, NOx) after combustion of biogas are controlled, abated (when needed) and within the limits set by EU and respective national legislation. 
•	The resulting digestate meets the requirements for fertilising materials in Regulation EU 2019/1009  and respective national rules on fertilisers/soil improvers for agricultural use.</t>
  </si>
  <si>
    <t xml:space="preserve">General reference to EU legislation
BAT (Waste treatment) 
Regulation on fertilisers/soil improvers for agricultural use</t>
  </si>
  <si>
    <t xml:space="preserve">“Composting of bio-waste ”
Treatment of separately collected bio-waste through composting (aerobic digestion) in dedicated facilities with the resulting production and utilization of compost.</t>
  </si>
  <si>
    <t xml:space="preserve">Net GHG emission reduction through avoidance of GHG emissions compared to alternative options for bio-waste management and from the production of compost that can be used as fertiliser/soil improver displacing synthetic fertilisers and peat (e.g. in horticulture).</t>
  </si>
  <si>
    <t xml:space="preserve">Composting of bio-waste is eligible provided that (cumulative): 
•	the bio-waste is source segregated and collected separately;
•	anaerobic digestion is not a technically and economically viable alternative;
•	the compost produced is used as fertiliser/soil improver .
No threshold applies.</t>
  </si>
  <si>
    <t xml:space="preserve">Composting describes the process by which microorganisms decompose biodegradable waste in the presence of oxygen, which is why it is sometimes also referred to as “aerobic digestion”. 
As part of an integrated waste management system, composting is a valid route to divert biodegradable waste from landfilling and thus reduce the uncontrolled emissions of landfill gas, in particular methane. Composting makes organic matter more resilient to further degradation.
The end product is compost which can be used as a natural fertilizer or soil improver in agriculture, horticulture and hobby gardening (provided it is of a sufficient quality). The use of compost instead of synthetic fertilizers – e.g. derived from by-products of the petroleum industry – saves energy and reduces the consumption of fossil fuels. Other climate mitigation effects of compost use include the long-term carbon capture in soils. 
For the treatment of kitchen and food waste as well as other similar bio-waste, anaerobic digestion (AD) exhibits the best environmental and climate change mitigation performance compared to other forms of biological treatment and should therefore be given preference where it is technically and economically viable. This depends on several local conditions (see JRC publication referred to above). 
On the other hand, biodegradable garden and park wastes and other bio-waste with high ligneous content are typically not directly degradable by AD and therefore better suited for composting. 
Methane emissions from composting may offset the climate mitigation benefits and therefore needs to be minimized. Selection of proper feedstock and state of the art operational process management is needed to minimize methane leakages from the composting process.</t>
  </si>
  <si>
    <t xml:space="preserve">The main potential significant harm linked to this activity is related to:
•	emissions to air, soil and water from the operation of the composting plant;
•	the use of the resulting compost as fertiliser / soil improver which may also result in soil and water pollution due to contaminants in the compost.
Compliance with relevant EU and respective national law as well as consistency with national, regional or local waste management strategies and plans is a minimum requirement.</t>
  </si>
  <si>
    <t xml:space="preserve">•	In case of composting plants treating over 75 t/day, emissions to air and water are within the Best Available Techniques – Associated Emission Levels (BAT-AEL)  ranges set for aerobic treatment of waste in the BREF for waste treatment. 
•	The site has a system in place that prevents leachate reaching groundwater.
•	The resulting compost meets the requirements for fertilising materials in Regulation EU 2019/1009  and respective national rules on fertilisers/soil improvers for agriculture use.</t>
  </si>
  <si>
    <t xml:space="preserve">BREF (Waste Treatment) 
Regulation on fertilisers/soil improvers for agricultural use</t>
  </si>
  <si>
    <t xml:space="preserve">E38.3</t>
  </si>
  <si>
    <t xml:space="preserve">E38.3.2</t>
  </si>
  <si>
    <t xml:space="preserve">“Material recovery from non-hazardous waste”
Sorting and processing of separately collected non-hazardous waste streams into secondary raw materials involving a mechanical transformation process.</t>
  </si>
  <si>
    <t xml:space="preserve">Net GHG emission reduction enabled through material recovery of separately collected non-hazardous waste streams thanks to the subsequent substitution of virgin materials with secondary raw materials having lower embedded GHG emissions. </t>
  </si>
  <si>
    <t xml:space="preserve">Material recovery from separately collected non-hazardous waste is eligible provided that: 
•	it produces secondary raw materials suitable for substitution of virgin materials in production processes;
•	at least 50%, in terms of weight, of the processed separately collected non-hazardous waste is converted into secondary raw materials.</t>
  </si>
  <si>
    <t xml:space="preserve">Various pertinent studies show that the recycling of waste has a positive net impact on climate change mitigation.  Sorting and processing of separately collected wastes (see separate activity “Separate collection and transport of non-hazardous waste in source segregated fractions”) are necessary enabling activities for material recovery from waste. The additional GHG emissions resulting from such activities are minimal compared to the overall net GHG emission reduction of material recovery.</t>
  </si>
  <si>
    <t xml:space="preserve">Compliance with relevant EU and respective national law as well as consistency with national, regional or local waste management strategies and plans is a minimum requirement.</t>
  </si>
  <si>
    <t xml:space="preserve">E39</t>
  </si>
  <si>
    <t xml:space="preserve">E39.0</t>
  </si>
  <si>
    <t xml:space="preserve">E39.0.0</t>
  </si>
  <si>
    <t xml:space="preserve">“Landfill  gas capture and utilization”
Landfill gas capture and utilization in permanently closed landfills using new (or supplementary) dedicated technical facilities and equipment installed during or post landfill closure.</t>
  </si>
  <si>
    <t xml:space="preserve">Net GHG emission reduction through the capture and utilization of landfill gas in various forms and applications, often displacing fossil fuels.
By 2025 the Sustainable Finance Platform should assess the feasibility of the principle, in particular with regard to the intended incentive to close landfills.</t>
  </si>
  <si>
    <t xml:space="preserve">Collection and utilization of landfill gas is eligible provided that (cumulative):
•	the landfill has not been opened after [date of entry into force of Taxonomy];
•	the landfill (or landfill cell) where the system is newly installed (or extended and / or retrofitted) is permanently closed and is not taking further waste;
•	the produced landfill gas is used directly for the generation of electricity and/or heat, or upgraded to bio-methane for injection in the natural gas grid, or used as vehicle fuel (e.g. as bioCNG) or as feedstock in chemical industry (e.g. for production of H2 and NH3);
•	methane emissions from the landfill and leakages from the landfill gas collection and utilization facilities are controlled by a monitoring plan.
No threshold applies. </t>
  </si>
  <si>
    <t xml:space="preserve">The activity is generally carried out as part of or complementary to the closure and remediation of old landfills. The landfill gas collection and its energetic utilization contributes to climate change mitigation (i) by reducing methane emissions to the atmosphere emanating from biodegradable waste previously deposited in the landfill body and (ii) by displacing the use of fossil fuels through various forms and applications.
It is expected that the inclusion of this activity in the Taxonomy under the climate change mitigation objective will generally incentivize the closure of old landfills and the subsequent utilization of landfill gas. 
Best landfill management practice and specific monitoring shall be applied to reduce methane emissions from the landfill and avoid leakages from the landfill gas collection and utilization facilities. Where increasing methane emissions are detected, it is in the own interest of the operator to fix the leakages through technical or operational measures in order to minimize economic losses.
Guidance on best practice concerning landfill gas management and control as well as closure and capping of landfills is available from various international and national organisations, including EC , ISWA  and other (see Appendix to the EC guidance document, including links to further guidance documents recommended by EU Member States). Guidance on the closing of waste dumpsites is also available from ISWA. </t>
  </si>
  <si>
    <t xml:space="preserve">The main potential significant harm linked to this activity is related to the emissions resulting from the energetic utilization of landfill gas, such as sulphur dioxide, nitrous oxide and particulates. 
Compliance with relevant EU and national law as well as consistency with national, regional or local waste management strategies and plans is a minimum requirement.</t>
  </si>
  <si>
    <t xml:space="preserve">•	The permanent closure and remediation as well as the after-care of old landfills, where the landfill gas capture system is installed, are carried out following the provisions on i), general requirements and ii) control and monitoring procedures specified in the Council Directive 99/31/EC.  
•	Emissions to air (e.g. SOx, NOx) after combustion of landfill gas are controlled, abated (when needed) and within the limits set by EU and respective national legislation. </t>
  </si>
  <si>
    <t xml:space="preserve">General reference to EU legislation
Landfill Waste Directive</t>
  </si>
  <si>
    <t xml:space="preserve">•	The activity provides substantial contribution to achieving net-zero GHG emissions target by 2050
•	The activity reduces net GHG emissions from economic activities and GHG concentrations in the atmosphere
•	The activity leads to significant emissions reductions compared to BAU
•	Ensure there is sufficient sequestration capacity available to meet the rate of capture of CO2
•	Emissions captured from Direct Air Capture cannot be attributed towards meeting the threshold of another economic activity in the Taxonomy. </t>
  </si>
  <si>
    <t xml:space="preserve">All activities pertaining to the direct capture of CO2 from the atmosphere to lower global atmospheric CO2 concentration levels are currently eligible, subject to regular review.</t>
  </si>
  <si>
    <t xml:space="preserve">The TEG recommends that the following ISO standards are incorporated into this Taxonomy threshold when made publicly available: 
•	ISO/TR 27912 - Carbon dioxide capture – Carbon dioxide capture systems, technologies and processes
•	ISO/CD 27919-2 - Carbon dioxide capture -- Part 2: Evaluation procedure to assure and maintain stable performance of past-combustion CO2 capture plant integrated with a power plant 
•	ISO/CD 27920 - Carbon dioxide capture, transportation and geological storage (CCS) -- Quantification and Verification
•	ISO/DTR 27921 - Carbon dioxide capture, transport and storage -- CO2 stream composition
•	ISO/AWI TS 27924 - Lifecycle risk management for integrated CCS projects</t>
  </si>
  <si>
    <t xml:space="preserve">The main environmental impacts associated with Capture of Anthropogenic Emissions are due to chemicals/technologies used to capture carbon. </t>
  </si>
  <si>
    <t xml:space="preserve">Y </t>
  </si>
  <si>
    <t xml:space="preserve">A minimum requirement is the implementation and adherence to a recognised environmental management system (ISO 14001, EMAS, or equivalent);
Follow all the requirements of EU Directive 2009/31/EC and in particular:
•	Prevent release during operation by implementing permanent leakage detection systems. 
•	Avoid loss of ammonia. 
•	Minimize the formation of secondary aerosol and the production of tropospheric ozone.
Fans, compressors, pumps and other equipment, which is covered by the Ecodesign Directive and used must comply, where relevant, with the top class requirements of the energy label, and otherwise comply with the latest implementing measures of the Ecodesign Directive and represent the best available technology.</t>
  </si>
  <si>
    <t xml:space="preserve">Directive on Geological Storage of Carbon Dioxide
Ecodesign Directive</t>
  </si>
  <si>
    <t xml:space="preserve">Capture of anthropogenic CO2 emissions</t>
  </si>
  <si>
    <t xml:space="preserve">•	The activity provides substantial contribution to achieving net-zero GHG emissions target by 2050
•	The activity reduces net GHG emissions from economic activities and GHG concentrations in the atmosphere
•	The activity leads to significant emissions reductions compared to BAU
•	Ensure there is sufficient sequestration capacity available to meet the rate of capture of CO2e</t>
  </si>
  <si>
    <t xml:space="preserve">Capture of anthropogenic emissions is currently eligible provided that:
•	it enables the economic activity to operate under its respective threshold and 
•	It shows that the captured CO2 will be offloaded to a Taxonomy eligible CO2 transportation operation and permanent sequestration facility
This criterion is subject to regular review. </t>
  </si>
  <si>
    <t xml:space="preserve">Emissions captured from Direct Air Capture cannot be attributed towards meeting the threshold of another economic activity in the Taxonomy
The TEG recommends that the following ISO standards are incorporated into this Taxonomy threshold when made publicly available: 
•	ISO/TR 27912 - Carbon dioxide capture – Carbon dioxide capture systems, technologies and processes
•	ISO/CD 27919-2 - Carbon dioxide capture -- Part 2: Evaluation procedure to assure and maintain stable performance of past-combustion CO2 capture plant integrated with a power plant 
•	ISO/CD 27920 - Carbon dioxide capture, transportation and geological storage (CCS) -- Quantification and Verification
•	ISO/DTR 27921 - Carbon dioxide capture, transport and storage -- CO2 stream composition
•	ISO/AWI TS 27924 - Lifecycle risk management for integrated CCS projects</t>
  </si>
  <si>
    <t xml:space="preserve">Select solvents based on environmental impact criteria and conducting full chemical risk assessments.
Avoid hazardous waste from the amine solvent.
Limit for nitrosamine concentration is 0.1 ppt.</t>
  </si>
  <si>
    <t xml:space="preserve">A minimum requirement is the implementation and adherence to a recognised environmental management system (ISO 14001, EMAS, or equivalent);
Follow all the requirements of EU Directive 2009/31/EC and in particular:
•	Select solvents based on environmental impact criteria and conducting full chemical risk assessments.
•	Prevent release during operation by implementing permanent leakage detection systems. 
•	Avoid loss of ammonia. 
•	Minimize the formation of secondary aerosol and the production of tropospheric ozone.
Fans, compressors, pumps and other equipment, which is covered by the Ecodesign Directive and used must comply, where relevant, with the top class requirements of the energy label, and otherwise comply with the latest implementing measures of the Ecodesign Directive and represent the best available technology.</t>
  </si>
  <si>
    <t xml:space="preserve">Transport of captured CO2 by rail, ship and pipeline</t>
  </si>
  <si>
    <t xml:space="preserve">Transport modalities that contribute to the transport of CO2 to eligible permanent sequestration sites are eligible, only if the asset operates below the leakage/tonne of CO2 threshold.
Leakage/tonne of CO2 transported from head(s) of the transport network to injection point(s) is &lt;0.5%, and the CO2 is delivered to a taxonomy-eligible permanent sequestration site or to other transport modalities which lead directly to an eligible permanent sequestration site are eligible. 
Assets or activities that enable carbon capture and use (CCU) will deem all the connected elements of an existing transport network ineligible. 
Assets which increase the flexibility and management of an existing network, without expanding the network to include carbon capture and use activities is eligible. 
This criterion is subject to regular review.</t>
  </si>
  <si>
    <t xml:space="preserve">The TEG recommends that the following ISO standards are incorporated into this Taxonomy threshold when made publicly available: 
•	ISO 27913 – Carbon dioxide capture, transportation and geological storage – pipeline transportation systems
•	ISO/CD 27919-2 - Carbon dioxide capture -- Part 2: Evaluation procedure to assure and maintain stable performance of past-combustion CO2 capture plant integrated with a power plant 
•	ISO/CD 27920 - Carbon dioxide capture, transportation and geological storage (CCS) -- Quantification and Verification
•	ISO/DTR 27921 - Carbon dioxide capture, transport and storage -- CO2 stream composition
•	ISO/AWI TS 27924 - Lifecycle risk management for integrated CCS projects</t>
  </si>
  <si>
    <t xml:space="preserve">The main environmental impacts associated with transport of CO2 are due to:
•	Construction phase of the transport network: all aspects have to be considered that are usually connected with construction, like terrestrial habitat alteration, loss of valuable ecosystems, land consumption, overburden disposal, negative impacts on biodiversity, emissions of particles and NOx, noise and hazardous materials. An ESIA should be done.
•	Operation phase: Leakages should be kept at a minimum. Underground networks can have an impact on ground water systems and on local ecosystems.</t>
  </si>
  <si>
    <t xml:space="preserve">A minimum requirement is the implementation and adherence to a recognised environmental management system (ISO 14001, EMAS, or equivalent);
Prevent release during operation by implementing permanent leakage detection systems.
Fans, compressors, pumps and other equipment, which is covered by the Ecodesign Directive and used must comply, where relevant, with the top class requirements of the energy label, and otherwise comply with the latest implementing measures of the Ecodesign Directive and represent the best available technology.</t>
  </si>
  <si>
    <t xml:space="preserve">Operation of a permanent CO2 storage facility is eligible if the facility complies with ISO 27914:2017 for geological storage of CO2.
These requirements are subject to periodical review.</t>
  </si>
  <si>
    <t xml:space="preserve">The TEG recommends that the following ISO standards are incorporated into this Taxonomy threshold when made publicly available: 
•	ISO/CD 27919-2 - Carbon dioxide capture -- Part 2: Evaluation procedure to assure and maintain stable performance of past-combustion CO2 capture plant integrated with a power plant 
•	ISO/CD 27920 - Carbon dioxide capture, transportation and geological storage (CCS) -- Quantification and Verification
•	ISO/DTR 27921 - Carbon dioxide capture, transport and storage -- CO2 stream composition
•	ISO/AWI TS 27924 - Lifecycle risk management for integrated CCS projects</t>
  </si>
  <si>
    <t xml:space="preserve">The main environmental impacts associated with Sequestration of CO2 are due to:
•	the risk of leakage 
•	the long-term lack of geological containment of the reservoirs, central issues regarding the monitoring and the interrelation of carbon with physical, chemical and geological conditions in the reservoir is still a debated argument, however the safety of CO2 storage may be assured with the implementation of specific rules and requirements.</t>
  </si>
  <si>
    <t xml:space="preserve">Follow all the requirements of EU Directive 2009/31/EC and in particular:
•	The implementation and adherence to a recognised environmental management system (ISO 14001, EMAS, or equivalent);
•	Prevent release during operation by implementing mobile and constant detection leakage detection systems. 
Fans, compressors, pumps and other equipment, which is covered by the Ecodesign Directive and used must comply, where relevant, with the top class requirements of the energy label, and otherwise comply with the latest implementing measures of the Ecodesign Directive and represent the best available technology.</t>
  </si>
  <si>
    <t xml:space="preserve">F - Construction</t>
  </si>
  <si>
    <t xml:space="preserve">F41
F43</t>
  </si>
  <si>
    <t xml:space="preserve">F41.1
F41.2</t>
  </si>
  <si>
    <t xml:space="preserve">Construction of new buildings. This relates to activities under NACE codes F41.1 - Development of building projects and F41.2 - Construction of residential and non-residential buildings.</t>
  </si>
  <si>
    <t xml:space="preserve">The construction of new buildings designed to minimise energy use and carbon emissions throughout the lifecycle can make a substantial contribution to climate change mitigation by saving large part of the carbon emissions that would be associated with conventionally designed buildings.
Condition for non-eligibility: to avoid lock-in and undermining the climate mitigation objective, the construction of new buildings designed for the purpose of extraction, storage, transportation or manufacture of fossil fuels is not eligible.
Use of alternative schemes as proxies: outside EU Member States, established schemes such as ‘green building’ certifications or building regulations may be used as alternative proof of eligibility, provided that this is verified by the Sustainable Finance Platform. The organisation responsible for the scheme will be able to apply for official recognition of its scheme by presenting evidence that a specific level of certification/regulation can be considered equivalent (or superior) to the taxonomy mitigation and DNSH threshold. The Sustainable Finance Platform will assess the evidence and approve or reject the application.</t>
  </si>
  <si>
    <t xml:space="preserve">The metric is Primary Energy Demand (PED): the annual primary energy demand associated with regulated energy use during the operational phase of the building life-cycle (i.e. ‘module B6’ according to EN15978), calculated ex-ante according to the national methodologies for asset design assessment, or as defined in the set of standards ISO 52000, expressed as kWh/m2 per year.
The threshold is based on ‘near-zero energy building’ (NZEB) requirements, which are defined in national regulation implementing the EPBD and are mandatory across EU Member States from 2021. To be eligible, the net primary energy demand of the new construction must be at least 20% lower than the primary energy demand resulting from the relevant NZEB requirements.  This reduction can be met through a direct decrease of the primary energy demand via a more efficient design or by offsetting with on-site and off-site renewable generation, or a combination of both strategies. Off-site energy generation must be limited to district heating, cooling systems and local renewable energy sources. 
The methodology used for the measurement of floor area must be declared by referring to the categories established by the International Property Measurement Standards. </t>
  </si>
  <si>
    <t xml:space="preserve">The establishment of a relative threshold in the form of a percentage improvement on NZEB requirements is justified by the fact that from 2021 new constructions will be mandated by national/regional building regulations to comply with NZEB requirements. This implies that the taxonomy must require better levels of performance than NZEB, or all new constructions would be automatically eligible, which would fail to direct finance towards more sustainable solutions and run the risk of diverting finance from the renovation of existing buildings. Since NZEB requirements correspond to different levels of performance across EU Member States , the use of a percentage improvement, rather than absolute figures, allows a degree of proportionality to be applied: in Member States where NZEB requirements result in a comparatively low PED, the energy reduction necessary to achieve the 20% improvement is smaller than in Member States  where NZEB requirements result in a comparatively high primary energy demand.</t>
  </si>
  <si>
    <t xml:space="preserve">The main potential for significant harm to the other environmental objectives associated with the construction of new buildings is determined by:
•	Lack of resistance to extreme weather events (including flooding), and lack of resilience to future temperature increases in terms of internal comfort conditions.
•	Excessive water consumption due to inefficient water appliances.
•	Landfill and/or incineration of construction and demolition waste that could be otherwise recycled/reused.
•	Presence of asbestos and/or substances of very high concern in the building materials.
•	Presence of hazardous contaminants in the soil of the building site.
•	Inappropriate building location: impacts on ecosystems if built on greenfield and especially if in a conservation area or high biodiversity value area.
•	Indirect damage to forest ecosystems due to the use of timber products originating form forests that are not sustainably managed.</t>
  </si>
  <si>
    <t xml:space="preserve">All relevant water appliances (shower solutions, mixer showers, shower outlets, taps, WC suites, WC bowls and flushing cisterns, urinal bowls and flushing cisterns, bathtubs) must be in the top 2 classes for water consumption of the EU Water Label.  </t>
  </si>
  <si>
    <t xml:space="preserve">European Water Label</t>
  </si>
  <si>
    <t xml:space="preserve">At least 80% (by weight) of the non-hazardous construction and demolition waste (excluding naturally occurring material defined in category 17 05 04 in the EU waste list ) generated on the construction site must be prepared for re-use or sent for recycling or other material recovery, including backfilling operations that use waste to substitute other materials.  </t>
  </si>
  <si>
    <t xml:space="preserve">EU Waste List</t>
  </si>
  <si>
    <t xml:space="preserve">5.a - It is ensured that building components and materials do not contain asbestos nor substances of very high concern as identified on the basis of the “Authorisation List” of the REACH Regulation.  
5.b – If the new construction is located on a potentially contaminated site (brownfield site), the site must be subject to an investigation for potential contaminants, for example using standard BS 10175. </t>
  </si>
  <si>
    <t xml:space="preserve">REACH (Registration, Evaluation, Authorisation and Restriction of Chemicals) Regulation</t>
  </si>
  <si>
    <t xml:space="preserve">6.a - The new construction must not be built on protected natural areas, such as land designated as Natura 2000, UNESCO World Heritage and Key Biodiversity Areas (KBAs), or equivalent outside the EU as defined by UNESCO and / or the International Union for Conservation of Nature (IUCN) under the following categories: 
•	Category Ia: Strict Nature Reserve
•	Category Ib: Wilderness Area
•	Category II: National Park
Buildings that are associated supporting infrastructure to the protected natural area, such as visitor centres, museums or technical facilities are exempted from this criterion.  
6.b - The new construction must not be built on arable or greenfield land of recognised high biodiversity value and land that serves as habitat of endangered species (flora and fauna) listed on the European Red List and / or the IUCN Red List. 
6.c  -  At least 80% of all timber products used in the new construction for structures, cladding and finishes  must have been either recycled/reused or sourced from sustainably managed forests as certified by third-party certification audits performed by accredited certification bodies, e.g. FSC/PEFC standards or equivalent. </t>
  </si>
  <si>
    <t xml:space="preserve">Natura 2000 (Habitats Directive, Birds Directive)</t>
  </si>
  <si>
    <t xml:space="preserve">Building renovation: this relates to activities under NACE codes F41.2 - Construction of residential and non-residential buildings and F43 - Specialised construction activities.</t>
  </si>
  <si>
    <t xml:space="preserve">The renovation of existing buildings to increase their energy efficiency makes a substantial contribution to climate change mitigation by reducing energy consumption and GHG emissions for the remaining operational phase of the buildings, and by avoiding emissions that would be associated with the construction of new buildings.
Condition for non-eligibility: to avoid lock-in and undermining the climate mitigation objective, the renovation of buildings occupied for the purpose of extraction, storage, transportation or manufacture of fossil fuels is not eligible.
Use of alternative schemes as proxies: outside EU Member States, established schemes such as “green building” certifications or building regulations may be used as alternative proof of eligibility, provided that this is verified by the Sustainable Finance Platform. The organisation responsible for the scheme will be able to apply for official recognition of its scheme by presenting evidence that a specific level of certification/regulation can be considered equivalent (or superior) to the taxonomy mitigation and DNSH threshold. The Sustainable Finance Platform will assess the evidence and approve or reject the application.</t>
  </si>
  <si>
    <t xml:space="preserve">The thresholds used to assess the renovation rely on either the respective metrics set in the applicable building regulation for ‘major renovation’ transposing the EPBD, or, in the case of relative improvement, on Primary Energy Demand (PED) defined as follows: the annual primary energy demand associated with regulated energy use during the operational phase of the building life-cycle (i.e. ‘module B6’ according to EN15978), calculated ex-ante according to the national methodologies for asset design assessment, or as defined in the set of standards ISO 52000, expressed as kWh/m2 per year.
A renovation is eligible when it meets either one of the following thresholds:
a)	Major renovation: the renovation is compliant with the requirements set in the applicable building regulations for ‘major renovation’ transposing the Energy Performance of Buildings Directive (EPBD)
b)	Relative improvement: the renovation achieves savings in net Primary Energy Demand of at least 30% in comparison to the baseline performance of the building before the renovation.  The baseline performance and predicted improvement shall be based on a specialised building survey and validated by an accredited energy auditor. The methodology used for the measurement of floor area must be declared by referring to the categories established by the International Property Measurement Standard. </t>
  </si>
  <si>
    <t xml:space="preserve">The choice of a threshold based on the requirements for ‘major renovation’ is strongly affected by the necessity of substantially increasing the annual rates of renovations that include energy-efficiency measures. Such requirements are established in EU Member States at national or regional level in building regulations implementing the EPBD and are based on calculations of cost-optimality. Access to advantageous financing conditions is meant to incentivise homeowners and businesses to undertake a renovation that includes energy efficiency measures.
The threshold for ‘relative improvement’ is given as alternative to allow the eligibility of renovations that may not meet the ‘major renovation’ requirements but still deliver considerable energy savings, as well as to provide a threshold that is easily applicable outside EU Member States.
Since the focus of the criteria is the renovation project and not the building in itself, any renovation can be eligible, independently from the absolute performance of the building as long as it meets either one of the two thresholds.</t>
  </si>
  <si>
    <t xml:space="preserve">The main potential for significant harm to the other environmental objectives associated with the renovation of existing buildings is determined by:
•	Lack of resistance to extreme weather events (including flooding), and lack of resilience of to future temperature increases in terms of internal comfort conditions (only for large buildings).
•	Excessive water consumption due to inefficient water appliances.
•	Landfill and/or incineration of construction and demolition waste that could be otherwise recycled/reused.
•	Presence of asbestos and/or substances of very high concern in the building materials.
•	The unprotected handling of building components that are likely to contain substances of concern (e.g. asbestos containing materials) and of any hazardous construction and demolition waste arising from the building renovation;
•	Indirect damage to forest ecosystems due to the use of timber products originating form forests that are not sustainably managed (only for large buildings).</t>
  </si>
  <si>
    <t xml:space="preserve">All relevant new water appliances (shower solutions, mixer showers, shower outlets, taps, WC suites, WC bowls and flushing cisterns, urinal bowls and flushing cisterns, bathtubs) must be in the top 2 classes for water consumption of the EU Water Label. </t>
  </si>
  <si>
    <t xml:space="preserve">At least 80% (by weight) of the non-hazardous construction and demolition waste (excluding naturally occurring material defined in category 17 05 04 in the EU waste list ) generated on the construction site must be prepared for re-use or sent for recycling or other material recovery, including backfilling operations that use waste to substitute other materials. </t>
  </si>
  <si>
    <t xml:space="preserve">5.a - It is ensured that building components and materials do not contain asbestos nor substances of very high concern as identified on the basis of the “Authorisation List” of the REACH Regulation. 
5.b - Before starting the renovation work, a building survey must be carried out in accordance with national legislation by a competent specialist with training in asbestos surveying and in identification of other materials containing substances of concern.  Any stripping of lagging that contains or is likely to contain asbestos, breaking or mechanical drilling or screwing and/or removal of insulation board, tiles and other asbestos containing materials shall be carried out by appropriately trained personnel, with health monitoring before, during and after the works, in accordance with national legislation.</t>
  </si>
  <si>
    <t xml:space="preserve">If the renovation project covers more than 1000 m2 of floor area (over one or more buildings): at least 80% of all timber products used in the renovation for structures, cladding and finishes must have been either recycled/reused or sourced from sustainably managed forests as certified by third-party certification audits performed by accredited certification bodies, e.g. FSC/PEFC standards or equivalent. </t>
  </si>
  <si>
    <t xml:space="preserve">F - Construction
M - Professional, scientific and technical activities</t>
  </si>
  <si>
    <t xml:space="preserve">F41.2</t>
  </si>
  <si>
    <t xml:space="preserve">Individual renovation measures, installation of renewables on-site and professional, scientific and technical activities. This relates to activities under NACE codes “F41.2 - Construction of residential and non-residential buildings”,“F43 - Specialised construction activities”, “M – Professional, scientific and technical activities”. </t>
  </si>
  <si>
    <t xml:space="preserve">Individual measures and professional services. This relates to activities under NACE codes F43 - Specialised construction activities and M – Professional, scientific and technical activities. </t>
  </si>
  <si>
    <t xml:space="preserve">There are no defined metrics across the individual measures and professional services.
The following individual measures are eligible if compliant with requirements set for individual components and systems in the applicable national regulations transposing the Energy Performance Building Directive (EPBD), and must meet Ecodesign requirements pursuant to Directive 2009/125/EC:
a)	Addition of insulation to the existing envelope components, such as external walls, roofs (including green roofs), lofts, basements and ground floors (including measures to ensure air-tightness, measures to reduce the effects of thermal bridges and scaffolding) and products for the application of the insulation to the building envelope (mechanical fixings, adhesive, etc.).
b)	Replacement of existing windows with new energy efficient windows. 
c)	Replacement of existing external doors with new energy efficient doors. 
d)	Installation and replacement of HVAC and domestic hot water systems, including equipment related to district heating service.
e)	Replacement of inefficient gas boiler with highly efficient condensing boiler.
The following individual measures are eligible if specific requirements are met:
f)	replacement of old pumps with efficient circulating pumps (as defined in Art. 2 of EU Regulation 622/2012)
g)	Installation of efficient LED lighting appliances and systems
h)	Installation of low-flow kitchen and sanitary water fittings in the top two categories of the EU Water Label scheme
The following individual measures are always eligible:
i)	Installation of zoned thermostats, smart thermostat systems and sensoring equipment, e.g. motion and day light control
j)	Installation of Building Management Systems (BMS) and Energy Management Systems (EMS)
k)	Installation of charging stations for electric vehicles
l)	Installation of smart meters for gas and electricity
m)	Installation of façade and roofing elements with a solar shading or solar control function, including those that support the growing of vegetation
The following individual measures are eligible if installed on-site as building services: 
n)	Installation of solar photovoltaic systems (and the ancillary technical equipment)
o)	Installation of solar hot water panels (and the ancillary technical equipment)
p)	Installation and upgrade of heat pumps contributing to the targets for renewable energy in heating and cooling in accordance with Directive 2018/2001/EU (and the ancillary technical equipment)
q)	Installation of wind turbines (and the ancillary technical equipment)
r)	Installation of solar transpired collectors (and the ancillary technical equipment)
s)	Installation of thermal or electric energy storage units (and the ancillary technical equipment)
t)	Installation of High Efficiency Micro CHP (combined heat and power) plant
u)	Installation of heat exchanger/recovery systems
The following professional services are eligible:
v)	Technical consultations (energy consultants, energy simulation, project management, production of EPC, dedicated training, etc.) linked to the individual measures mentioned above
w)	Accredited energy audits and building performance assessments
x)	Energy Management Services
y)	Energy Performance Contracts
z)	Energy Service Companies (ESCOs)</t>
  </si>
  <si>
    <t xml:space="preserve">Individual measures and professional services have been included as enabling activities contributing to the decarbonisation of the buildings stock. The list of eligible measures and activities will be periodically updated by the Sustainable Finance Platform.
Requirements for individual measures a) to e) are based on cost-optimal measures defined in the applicable regulation transposing the revised EPBD. As such, they represent feasible levels of improvements within the local context, taking into consideration climate, building stock and market conditions. However, the TEG recognises that these requirements have been determined differently by each Member State, and therefore do not necessarily represent a consistent level of ambition across countries. 
Requirements for individual measures f) to h) are based on specific technical criteria, aimed at ensuring that the eligible technologies are highly efficient.  
Individual measures i) to m) are always eligible, i.e. there are no technical requirements to be met, because these technologies are dedicated to facilitating energy savings and the use of electricity.
Individual measures n) to u) are eligible as long as they are installed on site, as these technologies are dedicated to renewable energy generation and/or the exploitation of waste energy and heat.
Professional activities v) and w) are eligible as they are necessary for the appropriate assessment of building conditions and potential for energy efficiency. Professional activities x) to z) are eligible as they can help deliver energy savings through efficient building operations.</t>
  </si>
  <si>
    <t xml:space="preserve">The main potential for significant harm to the other environmental objectives associated with individual measures is determined by:
•	Excessive water consumption due to inefficient water appliances.
•	The handling of building components that are likely to contain substances of concern (e.g. asbestos containing materials) and of any hazardous construction and demolition waste arising from the building renovation;
•	Ensuring the future possibility of reusing and recycling building component and materials through careful selection of components/materials that prioritises recyclable materials and avoids hazardous substances.</t>
  </si>
  <si>
    <t xml:space="preserve">5.a - It is ensured that building components and materials do not contain asbestos nor substances of very high concern as identified on the basis of the “Authorisation List” of the REACH Regulation. 
5.b - In case of addition of thermal insulation to the existing building envelope: a building survey must be carried out in accordance with national legislation by a competent specialist with training in asbestos surveying and in identification of other materials containing substances of concern.  Any stripping of lagging that contains or is likely to contain asbestos, breaking or mechanical drilling or screwing and/or removal of insulation board, tiles and other asbestos containing materials shall be carried out by appropriately trained personnel, with health monitoring before, during and after the works, in accordance with national legislation.</t>
  </si>
  <si>
    <t xml:space="preserve">L - Real estate activities</t>
  </si>
  <si>
    <t xml:space="preserve">L68</t>
  </si>
  <si>
    <t xml:space="preserve">Building acquisition and ownership: this activity relates to NACE code L68 “Real estate activities”.</t>
  </si>
  <si>
    <t xml:space="preserve">The acquisition of buildings designed to minimise energy use and carbon emissions throughout the lifecycle instead of lower-performing ones can make a substantial contribution to climate change mitigation objectives. While specific data on embodied carbon and thus carbon emissions from the full lifecycle is still limited and needs to be further generated, the acquisition of buildings designed to minimise energy use and carbon emissions during the use phase can already make an important contribution by directing users towards high-performing properties and by sending signals to markets about the need to lift the overall energy performance of the whole stock.
For large non-residential buildings (i.e. buildings with an effective rated output for heating systems or systems for combined space heating and ventilation of over 290 kW, or buildings with floor area  over 1000 m2), an additional requirement is introduced to ensure that these buildings are operated efficiently, and that actual energy and carbon savings are delivered each year.
Condition for non-eligibility: to avoid lock-in and undermining the climate mitigation objective, the acquisition and ownership of buildings for the purpose of extraction, storage, transportation or manufacture of fossil fuels are not eligible.
Use of alternative schemes as proxies: outside EU Member States, established schemes such as ‘green building’ certifications or building regulations may be used as alternative proof of eligibility, provided that this is verified by the Sustainable Finance Platform. The organisation responsible for the scheme will be able to apply for official recognition of its scheme by presenting evidence that a specific level of certification/regulation can be considered equivalent (or superior) to the taxonomy mitigation and DNSH threshold established for the relevant climatic zone and building type. The Sustainable Finance Platform will assess the evidence and approve or reject the application.</t>
  </si>
  <si>
    <t xml:space="preserve">The metric is Primary Energy Demand (PED): the annual primary energy demand associated with regulated energy use during the operational phase of the building life-cycle (i.e. ‘module B6’ according to EN15978), calculated ex-ante according to the national methodologies for asset design assessment, or as defined in the set of standards ISO 52000, expressed as kWh/m2 per year.
Case A – Acquisition of buildings built before 31 December 2020
The calculated performance of the building must be within the top 15% of the local existing stock in terms of operational Primary Energy Demand, expressed as kWh/m2y.
Alignment with this criterion can be demonstrated by providing adequate evidence comparing the performance of the relevant asset to the performance of the local stock built before 31 December 2020. Such evidence should be based on a representative sample of the building stock in the respective area where the building is located, distinguishing at the very least between residential and non-residential buildings. The area can be defined as a city, a region or a country. 
Certification schemes such as EPCs may be used as evidence of eligibility when adequate data is available to demonstrate that a specific level (e.g. EPC A) clearly falls within the top 15% of the respective local stock.
The TEG recognises that more work needs to be done to collect and analyse data in order to define absolute thresholds corresponding to the performance of the top 15% of each local stock, such as data showing the distribution of EPCs across the stock and the thresholds used to define EPC ratings.
Large non-residential buildings must meet an additional requirement: efficient building operations must be ensured through dedicated energy management. 
Case B – Acquisition of buildings built after 31 December 2020
The building must meet the criteria established for the ‘Construction of new buildings’ that are relevant at the time of the acquisition. 
Large non-residential buildings must meet an additional requirement: efficient building operations must be ensured through dedicated energy management.</t>
  </si>
  <si>
    <t xml:space="preserve">The acquisition of buildings designed to minimise energy use and carbon emissions throughout the lifecycle instead of lower-performing ones can make a substantial contribution to climate change mitigation objectives by:
•	creating demand for such buildings; this in turn will stimulate owners to build and renovate buildings to a higher level of performance than they would have done otherwise.
•	sending a clear signal to the market that the acquisition of such buildings against an ever more stringent legislative background and changing client preferences can help reduce future potential risk and value depreciation.
For buildings built after 2020, the same criteria established for the activity ‘Construction of new buildings’ are applied. Buildings built before 2021 are assessed on the basis of a best in class approach in each local stock. Rather than attempting to establish absolute thresholds with an incomplete set of data, for the time being the TEG opted for a threshold based on a percentage of the stock, which ensures a level-playing field across different Member States. For now, the corresponding 15% was deemed an appropriate level for the best in class performance, finding a compromise between the need to establish high standards of performance while recognising the need to maintain and create opportunity in the existing market.</t>
  </si>
  <si>
    <t xml:space="preserve">The main potential for significant harm to the other environmental objectives associated with the acquisition of buildings is determined by:
•	Lack of resistance to extreme weather events (including flooding), and lack of resilience of to future temperature increases in terms of internal comfort conditions.
•	Excessive water consumption due to inefficient water appliances.
•	Presence of asbestos and/or substances of very high concern in the building materials.
•	Presence of hazardous contaminants in the soil of the building site.
•	Inappropriate building location: impacts on ecosystems if built on greenfield and especially if in a conservation area or high biodiversity value area.</t>
  </si>
  <si>
    <t xml:space="preserve">If the building covers more than 1000 m2 of floor area: 
If the property is located on a potentially contaminated site (brownfield site), the site must be subject to an investigation for potential contaminants, for example using standard BS 10175. </t>
  </si>
  <si>
    <t xml:space="preserve">6.a – The building must not be built on protected natural areas, such as land designated as Natura 2000, UNESCO World Heritage and Key Biodiversity Areas (KBAs), or equivalent outside the EU as defined by UNESCO and / or the International Union for Conservation of Nature (IUCN) under the following categories: 
•	Category Ia: Strict Nature Reserve
•	Category Ib: Wilderness Area
•	Category II: National Park
Buildings that are associated supporting infrastructure to the protected natural area, such as visitor centres, museums or technical facilities are exempted from this criterion.  
6.b - The building must not be built on arable or greenfield land of recognised high biodiversity value and land that serves as habitat of endangered species (flora and fauna) listed on the European Red List and / or the IUCN Red List.  </t>
  </si>
  <si>
    <t xml:space="preserve">F42</t>
  </si>
  <si>
    <t xml:space="preserve">F42.9</t>
  </si>
  <si>
    <t xml:space="preserve">F42.9.1 </t>
  </si>
  <si>
    <t xml:space="preserve">Infrastructure for low carbon transport – land transport including NACE categories:
•	Construction of roads and motorways
•	Construction of railways and underground railways
•	Construction of bridges and tunnels
Also includes categories of activities not covered by NACE including:
•	Other infrastructure supporting transport activities not included above
•	Infrastructure and equipment for active mobility</t>
  </si>
  <si>
    <t xml:space="preserve">Demonstrate substantial GHG emission reduction by enabling an:
-       Increase the number of low- and zero emission fleets, and improving fleet efficiency
-       Improvement in efficiency of the overall transport/mobility system</t>
  </si>
  <si>
    <t xml:space="preserve">The construction and operation of transport infrastructure is eligible in the following cases: 
1.	Infrastructure that is required for zero direct emissions transport (e.g. electric charging points, electricity grid connection upgrades, hydrogen fuelling stations or electric highways). 
2.	Infrastructure and equipment (including fleets) for active mobility (walking, cycling, e-bikes and e-scooters) 
3.	Infrastructure that is predominantly used for low-carbon transport if the fleet that uses the infrastructure meets the thresholds for direct emissions as defined in the relevant activity - measured in CO2 emissions per kilometre (gCO2/km), CO2e emissions per tonne-kilometre (gCO2e/tkm), or CO2e emissions per passenger-kilometre (gCO2e/pkm). . 
4.	Non-electrified rail infrastructure with an existing plan for electrification or use of alternatively powered trains. 
For all cases:
•	Only infrastructure that is fundamental to the operation of the transport service is eligible.
•	Infrastructure that is dedicated to the transport of fossil fuels or blended fossil fuels is not eligible
Brief Rationale
The construction and operation of infrastructure for low carbon land transport is considered eligible because this is considered a key enabling factor for improving the uptake of the transport activities that are considered eligible under the rest of the land transport section of the Taxonomy. Eligibility for infrastructure is linked to eligibility criteria for fleets using the infrastructure, with additional criteria relating to zero carbon transport (active mobility) 
</t>
  </si>
  <si>
    <t xml:space="preserve">The construction and operation of infrastructure for low carbon land transport is considered eligible because this is considered a key enabling factor for improving the uptake of the transport activities that are considered eligible under the rest of the land transport section of the Taxonomy. 
Criteria 3. above would accommodate all electric rail lines and non-electrified lines with battery powered and hydrogen trains operating. However even if non-electrified, there might be a case for renewal of rail infrastructure in order to ensure continuity of the service while alternative powered trains (hydrogen, battery) are deployed in the future years, hence the inclusion of criteria 4 above. There is no significant risk of lock-in in those cases where the fleet is due for renewal.
In criteria 3 above, “predominantly used for” should be interpreted to mean that the majority of the use of the infrastructure is by fleets meeting the substantial contribution criteria in other land transport activities identified in the taxonomy. Where there may be greater uncertainty in fleet use e.g. estimations based on future projections, a more conservative approach should be applied to ensure that the predominant use requirement will be met.   
There is requirement that only infrastructure that is fundamental to the operation of the transport service is eligible. Infrastructure that is fundamental to the operation are those infrastructure that are needed to ensure the day-to-day delivery of a transport service e.g. tracks, IT equipment ensuring service delivery, ticket offices and fleet maintenance facilities. It does not include ancillary infrastructure that do not directly ensure delivery of the operation of the fleet e.g. head offices of the transport operator. 
For the criteria that “infrastructure that is dedicated to the transport of fossil fuels or blended fossil fuels is not eligible”, the term “dedicated”  is defined as infrastructure being built and acquired with the explicit intention to transport or store fossil fuels, even if actual use may serve other purposes as well. 	
It is acknowledged that embedded carbon emissions in infrastructure projects (e.g. upstream emissions from manufacture of construction materials) may be significant in certain circumstances. The level of uncertainty around data in this respect makes it challenging at this time to incorporate this consideration within thresholds for infrastructure. However, this element should be considered for ongoing work on the Taxonomy. Transport of fossil fuels is considered to have potential negative impacts on climate change and therefore is excluded.
ICT infrastructure meeting the criteria above is eligible i.e. it meets one of the stated criteria and is fundamental to the operation of the transport service. However it is recognised that wider ICT activities in transport may have substantial contribution to climate change mitigation and this will require future work to define criteria.</t>
  </si>
  <si>
    <t xml:space="preserve">The main potential significant harm to other environmental objectives from infrastructure activities are attributed to noise and vibration pollution, water contamination, waste generation and impacts on biodiversity (habitat and wildlife) and land use consumption with ecosystem impacts  specifically:
•	Contamination of water during construction and unsustainable use of water during construction and operations
•	Unsustainable use of resources during constructions, e.g. generation of high amount of waste, no recycling/reuse of construction waste
•	Noise pollution can be relevant for both rolling stock and railway infrastructure as noise can be generated by both rolling stock and poor conditions of rail tracks. 
•	Construction of infrastructure can cause significant harm when taking place in protected areas or areas of high biodiversity values outside protected areas. 
•	Infrastructure can cause fragmentation and degradation of the natural and urban landscape due to the “barrier” effects of the infrastructure and can involve risks of wildlife accidents caused by collisions. Railway infrastructure (in particular tunnels) can cause change and degradation of hydromorphological conditions of water bodies and therefore have impacts on aquatic ecosystems.</t>
  </si>
  <si>
    <t xml:space="preserve">•	Re-use parts and use recycled material during the renewal, upgrade and construction of infrastructure. 
•	At least 80% (by weight) of the non-hazardous construction and demolition waste (excluding naturally occurring material defined in category 17 05 04 in the EU waste list) generated on the construction site must be prepared for re-use, recycling and other material recovery, including backfilling operations using waste to substitute other materials. This can be achieved by executing the construction works in line with the good practice guidance laid down in the EU Construction and Demolition Waste Management Protocol .</t>
  </si>
  <si>
    <t xml:space="preserve">EU waste List and EU Construction and Demolition Protocol </t>
  </si>
  <si>
    <t xml:space="preserve">•	Minimise noise and vibrations from use of infrastructure by introducing open trenches/ wall barriers/ other measures and comply with the Environmental Noise Directive 2002/49/EC
•	Minimise noise, dust, emissions pollution during construction / maintenance works.</t>
  </si>
  <si>
    <t xml:space="preserve">Noise Directive</t>
  </si>
  <si>
    <t xml:space="preserve">Infrastructure for low carbon transport is land use intensive and is a major factor of ecosystem deterioration and biodiversity loss. Projects should ensure that:
•	Environmental Impact Assessment (EIA) has been completed in accordance with EU Directives on Environmental Impact Assessment (2014/52/EU) and Strategic Environmental Assessment (2001/42/EC) or other equivalent national provisions.
•	Such impact assessments should, at the very least, identify, evaluate, and mitigate any potential negative impacts of the designated activities, projects, or assets on ecosystems and its biodiversity and should be assessed and conducted in compliance with the provisions of the EU Habitats and Birds  Directives.
•	Invasive plants are appearing very often along transport infrastructure and are sometimes even spread duo to transport infrastructure, which might negatively impact natural ecosystems (e.g. natural fauna). Care should be taken not to spread any invasive plants through proper maintenance.
•	Wildlife collisions is a problem and should be considered. Solutions developed for should be applied for the detection and avoidance of potential traps that may cause the unnecessary death of animals.
•	Mitigation options exist and different types of measures can be beneficial for wildlife, such as:
•	Wildlife warning systems combined with heat sensors can reduce the number of collisions.
•	Fences along areas with high strike risk. 
•	Viaducts, tunnels, overpasses and bridges, etc.
•	Warning signals that are triggered by approaching traffic, particularly in areas of high strike risk.</t>
  </si>
  <si>
    <t xml:space="preserve">F42.1</t>
  </si>
  <si>
    <t xml:space="preserve">F42.1.1
F42.1.2
F42.1.3</t>
  </si>
  <si>
    <t xml:space="preserve">The construction and operation of transport infrastructure is eligible in the following cases: 
1.	Infrastructure that is required for zero direct emissions transport (e.g. electric charging points, electricity grid connection upgrades, hydrogen fuelling stations or electric highways). 
2.	Infrastructure and equipment (including fleets) for active mobility (walking, cycling, e-bikes and e-scooters) 
3.	Infrastructure that is predominantly used for low-carbon transport if the fleet that uses the infrastructure meets the thresholds for direct emissions as defined in the relevant activity - measured in CO2 emissions per kilometre (gCO2/km), CO2e emissions per tonne-kilometre (gCO2e/tkm), or CO2e emissions per passenger-kilometre (gCO2e/pkm). . 
4.	Non-electrified rail infrastructure with an existing plan for electrification or use of alternatively powered trains. 
For all cases:
•	Only infrastructure that is fundamental to the operation of the transport service is eligible.
•	Infrastructure that is dedicated to the transport of fossil fuels or blended fossil fuels is not eligible
Brief Rationale
The construction and operation of infrastructure for low carbon land transport is considered eligible because this is considered a key enabling factor for improving the uptake of the transport activities that are considered eligible under the rest of the land transport section of the Taxonomy. Eligibility for infrastructure is linked to eligibility criteria for fleets using the infrastructure, with additional criteria relating to zero carbon transport (active mobility) </t>
  </si>
  <si>
    <t xml:space="preserve">H - Transporting and storage</t>
  </si>
  <si>
    <t xml:space="preserve">H49</t>
  </si>
  <si>
    <t xml:space="preserve">H49.1</t>
  </si>
  <si>
    <t xml:space="preserve">H49.1.0</t>
  </si>
  <si>
    <t xml:space="preserve">Demonstrate substantial GHG emission reduction by:
-       Increasing the number of low- and zero emission fleets, and improving fleet efficiency
-       Improving efficiency of the overall transport/mobility system</t>
  </si>
  <si>
    <t xml:space="preserve">•	Zero direct emissions trains are eligible. 
•	Other trains are eligible if direct emissions (TTW) are below 50g CO2e emissions per passenger kilometre (gCO2e/pkm) until 2025 (non-eligible thereafter)
Brief rationale:
Zero direct emissions rail (e.g. electric, hydrogen) is eligible because: 
•	With the present energy mix, the overall emissions associated with zero direct emissions rail transport (i.e. electric or hydrogen) are among the lowest compared with other transport modes. 
•	The generation of the energy carriers used by zero direct emissions transport is assumed to become low or zero carbon in the near future 
The threshold of 50 gCO2e/pkm until 2025 ensures that the carbon intensity remains similar to criteria for eligible road vehicles with low occupation factor (50 gCO2/vkm) and significantly lower than emissions for an average car in the current vehicle stock.</t>
  </si>
  <si>
    <t xml:space="preserve">Zero direct emissions rail (e.g. electric, hydrogen) is eligible because: 
•	With the present energy mix, the overall emissions associated with zero direct emissions rail transport (i.e. electric or hydrogen) are among the lowest compared with other transport modes. 
•	The generation of the energy carriers used by zero direct emissions transport is assumed to become low or zero carbon in the near future 
The threshold of 50 gCO2e/pkm  until 2025 ensures that the carbon intensity remains similar to criteria for eligible road vehicles with low occupation factor (50 gCO2/vkm) and significantly lower than emissions for an average car in the current vehicle stock (290 gCO2 /vkm ). This means that (diesel) passenger rail transport emission activities will only be eligible when the carbon intensity of the vehicle divided by the number of actual passengers is similar to eligible low carbon road transport vehicles (activity 24.5). The criteria is based on actual ridership (passenger-km) and not capacity offered (seat-km or places-km). This should be justified through real monitoring data from operations or ex-ante demand assessments.  The current average for EU diesel rail is 70-90 g CO2 /pkm , so the threshold is stringent enough to screen out most of the rail systems based on diesel operating in Europe as the load factor would need to be higher than 60% to reach eligibility. However, it would still enable certain hybrid systems of high efficiency to be eligible.</t>
  </si>
  <si>
    <t xml:space="preserve">The main potential significant harm to other environmental objectives from the operation of rail transport activities are attributed to air pollution, noise and vibration, water use.. Direct emissions of air pollutants are not an issue of concern in the case of electrified rail, but only where (very efficient) diesel or hybrid engines would meet the CO2e-threshold defined to ensure substantial mitigation of GHG emissions.</t>
  </si>
  <si>
    <t xml:space="preserve">•	Ensure proper waste management both at the use phase (maintenance) and the end-of-life for the rolling stock, e.g. reuse and recycle of parts like batteries, in compliance with EU and national legislation on hazardous waste generation, management and treatment. </t>
  </si>
  <si>
    <t xml:space="preserve">•	Engines for the propulsion of railway locomotives (RLL) and engines for the propulsion of railcars (RLR) must comply with latest applicable standards (currently stage V) of Non-Road Mobile Machinery Regulation.
•	Minimise noise and vibrations of rolling stock, thresholds in line with Regulation 1304/2014 Noise TSI (also consider adjustment periods):
o	Electric locomotives &lt;84dB at 80km/h &amp; &lt;99 at 250 km/h;
o	Diesel locomotives &lt;85 at 80km/h;
o	Electric multiple units &lt;80dB at 80km/h &amp; &lt;95 at 250 km/h;
o	Diesel Multiple Units &lt;81dB at 80km/h &amp; &lt;96 at 250 km/h;
o	Coaches &lt;79dB at 80km/h;
o	Wagons &lt;83dB at 80km/h</t>
  </si>
  <si>
    <t xml:space="preserve">Non-Road Mobile Machinery Regulation
Rolling stock regulation 
</t>
  </si>
  <si>
    <t xml:space="preserve">H49.2</t>
  </si>
  <si>
    <t xml:space="preserve">H49.2.0</t>
  </si>
  <si>
    <t xml:space="preserve">Demonstrate substantial GHG emission reduction by:
-       Increasing the number of low- and zero emission fleets, and improving fleet efficiency
-       Improving efficiency of the overall transport/mobility system
</t>
  </si>
  <si>
    <t xml:space="preserve">•	Zero direct emissions trains (e.g. electric, hydrogen) are eligible. 
•	Other trains are eligible if direct emissions per tonne-km (gCO2e/tkm) are 50% lower than average reference CO2 emissions of HDVs as defined for the Heavy Duty CO2 Regulation, to be reviewed in 2025.
•	Rail that is dedicated to the transport of fossil fuels or fossil fuels blended with alternative fuels is not eligible even if meeting the criteria above.
Brief rationale:
Zero direct emissions rail (e.g. electric, hydrogen) is eligible because: 
•	With the present energy mix, the overall emissions associated with zero direct emissions rail transport (i.e. electric or hydrogen) are among the lowest compared with other transport modes. 
•	The generation of the energy carriers used by zero direct emissions transport is assumed to become low or zero carbon in the near future 
The threshold of 50% lower than average reference CO2 emissions of HDVs  ensures that the carbon intensity remains similar to criteria for eligible road freight vehicles, with a review in 2025 to assess technology developments in the freight transport sector. The Heavy Duty CO2 Regulation uses a g CO2/km metric. To convert this to a g CO2/tonne-km metric, the average payload for the road freight vehicles should be applied. Once reference value data is available, it is expected that the taxonomy will specify CO2e/tkm threshold values.</t>
  </si>
  <si>
    <t xml:space="preserve">The carbon intensity of freight rail, even if diesel, is in most cases significantly lower than road freight transport, rail freight transport at least meeting the threshold proposed in the road transport HDV criteria is eligible. Average direct emissions for diesel rail is in the range of 18-40 g CO2 e/tkm  compared 80-100g CO2 e/tkm for road freight . Emissions intensity can vary significantly depending on the type of cargo transported. This criterion should be reviewed in 2025.
Transport of fossil fuels is considered to have potential negative impacts on climate change and therefore is excluded. A percentage of fossil fuels transported was considered as a threshold, but following feedback from experts, it is considered difficult to implement a % threshold because for example it is not easily known, particularly ex-ante, how locomotives will be used.</t>
  </si>
  <si>
    <t xml:space="preserve">The main potential significant harm to other environmental objectives from the operation of rail transport activities are attributed to air pollution, noise and vibration pollution, and water use. Direct emissions of air pollutants are not an issue of concern in the case of electrified rail, but only where (very efficient) diesel or hybrid engines would meet the CO2e-threshold defined to ensure substantial mitigation of GHG emissions.</t>
  </si>
  <si>
    <t xml:space="preserve">•	Engines for the propulsion of railway locomotives (RLL) and engines for the propulsion of railcars (RLR) must comply with latest applicable standards (currently stage V) of Non-Road Mobile Machinery Regulation .
•	Minimise noise and vibrations of rolling stock, thresholds in line with Regulation 1304/2014 Noise TSI :
o	Electric locomotives &lt;84dB at 80km/h &amp; &lt;99 at 250 km/h;
o	Diesel locomotives &lt;85 at 80km/h;
o	Electric multiple units &lt;80dB at 80km/h &amp; &lt;95 at 250 km/h;
o	Diesel Multiple Units &lt;81dB at 80km/h &amp; &lt;96 at 250 km/h;
o	Coaches &lt;79dB at 80km/h;
o	Wagons &lt;83dB at 80km/h</t>
  </si>
  <si>
    <t xml:space="preserve">H49.3</t>
  </si>
  <si>
    <t xml:space="preserve">H49.3.1</t>
  </si>
  <si>
    <t xml:space="preserve">Urban and suburban passenger land transport (public transport)</t>
  </si>
  <si>
    <t xml:space="preserve">CO2e emissions per passenger- kilometre (gCO2e/pkm).
•	Zero direct emissions land transport activities (e.g. light rail transit, metro, tram, trolleybus, bus and rail) are eligible. 
•	Other fleets are eligible if direct emissions are below 50 gCO2e/pkm until 2025 (non-eligible thereafter)
Brief rationale:
Zero direct emissions public transport (e.g. electric, hydrogen) is eligible because: 
•	With the present energy mix, the overall emissions associated with zero direct emissions public transport (i.e. electric or hydrogen) are among the lowest compared with other transport modes. 
•	The generation of the energy carriers used by zero direct emissions transport is assumed to become low or zero carbon in the near future 
The threshold of 50 gCO2e/pkm until 2025 ensures that the carbon intensity remains similar to criteria for eligible road vehicles with low occupation factor (50 gCO2/vkm) and significantly lower than emissions for an average car.</t>
  </si>
  <si>
    <t xml:space="preserve">The threshold of 50 gCO2e/pkm until 2025 ensures that the carbon intensity remains similar to criteria for eligible road vehicles with low occupation factor (50 gCO2/vkm) and significantly lower than the average car (290 gCO2 /vkm ). The criteria is based on actual ridership (passenger-km) and not capacity offered (seat-km or places-km). This should be justified through real monitoring data from operations or ex-ante demand assessments. The current average emissions intensity for a bus in the EU is 70-90 g CO2 e/pkm  with load factors of around 10 passengers per bus, with the variation dependent on a number of considerations such as public service obligations, type of service, etc. As per current average technology, a hybrid bus would require at least 16 passenger average occupation factor, and diesel more than 20 passengers to be eligible. This threshold is therefore stringent while it provides some flexibility to recognize highly efficient systems and advanced hybrid technology.
Diesel and petrol cars still represent the immense majority of the road fleet in all countries and the penetration of electric vehicles will materialize at a yet unknown pace. In the meanwhile, a lack of investment in public transport fleet renewal can lead to behavioural changes, such as modal shift to private car that would be significantly more difficult to revert in the future . </t>
  </si>
  <si>
    <t xml:space="preserve">The main potential significant harm to other environmental objectives from the operation of urban and suburban passenger land transport (public transport) are summarised as follows:
•	Direct emissions to air  from the exhaust gases of internal combustion engine: nitrogen oxides (NOx), total hydrocarbon (THC), non-methane hydrocarbons (NMHC), carbon monoxide (CO), particulate matter (PM) and particle number, and from tyre abrasion and brakes friction and noise emissions ;
•	Waste generation (hazardous and non-hazardous) during maintenance and end-of-life of the vehicle or rolling stock.</t>
  </si>
  <si>
    <t xml:space="preserve">•	Regarding both maintenance and end-of-life management of vehicles or rolling stock, compliance with EU and national legislation on hazardous waste generation, management and treatment.
•	Compliance with Directive 2000/53/EC ("End-of-life of vehicles Directive") only for vehicle types M1 and N1 (busses are out of scope of the Directive)</t>
  </si>
  <si>
    <t xml:space="preserve">General reference to EU legislation 
End of life vehicles Directive</t>
  </si>
  <si>
    <t xml:space="preserve">•	Buses must comply with the current Euro VID and from 2022, the Euro VIE stage. Railcars, locomotives must comply with latest applicable standards (currently stage 5) of Non-Road Mobile Machinery Regulation .
•	Where applicable, tyres must comply with the (revised) Tyre labelling regulation . It includes noise labelling requirements but not requirements on tyre abrasion. However, the proposal of revision envisages a test method to be developed: A suitable testing method to measure tyre abrasion is not currently available. Therefore, the Commission should mandate the development of such a method, taking into full consideration of all state-of-the-art internationally developed or proposed standards or regulations, with a view to establishing a suitable testing method as soon as possible.
•	Where applicable, tyres must comply with the noise requirements set by Regulation (EC) No 661/2009 on type-approval requirements for the general safety of motor vehicles .
•	Vehicles must comply with Regulation (EU) No 540/2014  on the sound level of motor vehicles and of replacement silencing systems.
•	Minimise noise and vibrations of rolling stock by applying thresholds on pass-by noise in dB in line with Regulation 1304/2014 Noise TSI :
o	Electric locomotives &lt;84dB at 80km/h &amp; &lt;99 at 250 km/h;
o	Diesel locomotives &lt;85 at 80km/h;
o	Electric multiple units &lt;80dB at 80km/h &amp; &lt;95 at 250 km/h;
o	Diesel Multiple Units &lt;81dB at 80km/h &amp; &lt;96 at 250 km/h;
o	Coaches &lt;79dB at 80km/h;
o	Wagons &lt;83dB at 80km/h</t>
  </si>
  <si>
    <t xml:space="preserve">Emissions standards (Euro VID, Euro VIE) 
Non-road mobile machinery regulation
Sound level of silencing systems regulation
Type approval requirements for the general safety of motor vehicles</t>
  </si>
  <si>
    <t xml:space="preserve">H49.4</t>
  </si>
  <si>
    <t xml:space="preserve">H49.4.1</t>
  </si>
  <si>
    <t xml:space="preserve">Demonstrate substantial GHG emission reduction by:
-       Increasing the number of low- and zero emission vehicles, and improving vehicle efficiency
-       Increasing substitution of fossil fuels with sustainable alternative and net-zero carbon fuels</t>
  </si>
  <si>
    <t xml:space="preserve">CO2 emissions per vehicle kilometre (g CO2 /km) or g CO2 KWh. 
•	Zero direct emission heavy-duty vehicles that emits less than 1g CO2 /kWh (or 1g CO2 /km for certain N2 vehicles) are automatically eligible;
•	Low-emission heavy-duty vehicles with specific direct CO2 emissions of less than 50% of the reference CO2 emissions of all vehicles in the same sub-group are eligible. 
•	Dedicated vehicles solely using advanced biofuels or renewable liquid and gaseous transport fuels of non-biological origin as defined in Art. 2 (34) and Art. 2 (36) as well as low indirect land-use change-risk biofuels as defined in Art 2(37) in line with Directive (EU) 2018/2001), guaranteed either by technological design or ongoing monitoring and third-party verification. In addition, for an investment in new vehicles,  only vehicles with efficiency corresponding to direct CO2 emissions (gCO2/ km) (biogenic CO2) below the reference CO2 emissions of all vehicles in the same sub-group are eligible.  Eligibility should be reviewed latest by 2025.or when Directive (EU) 2018/2001) is reviewed.
•	Fleets of vehicles dedicated to transport fossil fuels or fossil fuels blended with alternative fuels are not eligible.
Brief rationale:
Road freight transport with zero direct emissions vehicles (e.g. electric, hydrogen) is eligible because the generation of these energy carriers is assumed to become low or zero carbon in the near future. The definition is aligned with the heavy duty CO2 regulation, which provides the most recent legislative point of orientation. Road freight transport with low-emission heavy-duty vehicles defined in the same regulation and dedicated vehicles solely using a narrowly defined range of bio- or other renewable fuels are also eligible due to the relatively high challenges in electrifying this vehicle category. Substantial contribution to climate mitigation from fuel substitution is in line with the agreed taxonomy regulation.</t>
  </si>
  <si>
    <t xml:space="preserve">This activity includes operation of vehicles classified as N2 and N3 vehicles, as defined by REGULATION (EU) 2018/858. It also applies to NACE code 53.10 Postal activities under universal service obligation, and NACE code 53.20 Other postal and courier activities, where these activities may include the operation of eligible vehicles.
Zero direct emission vehicles and vehicles with low and reducing emission intensities contribute substantially to climate mitigation and are aligned with Article 6. 1. (c) increasing clean or climate-neutral mobility, and Article 6. 1. (f) phasing out anthropogenic emissions of greenhouse gases, including from fossil fuels
Zero direct emissions vehicles (e.g. electric, hydrogen) is eligible because: 
- the generation of the energy carriers used by zero direct emissions transport is assumed to become low or zero carbon in the near future (for instance, in the scenario called EUCO 3038 that meets the EU targets in the clean energy package, 70% of electricity in the EU is generated from decarbonised sources in 2030). 
Key reference point for thresholds: Heavy Duty CO2 Regulation:
Regulation (EU) 2019/1242 of the European Parliament and of the Council of 20 June 2019 setting CO2 emission performance standards for new heavy-duty vehicles and amending Regulations (EC) No 595/2009 and (EU) 2018/956 of the European Parliament and of the Council and Council Directive 96/53/EC
https://eur-lex.europa.eu/eli/reg/2019/1242/oj
-zero emission heavy-duty vehicle means a heavy-duty vehicle without an internal combustion engine, or with an internal combustion engine that emits less than 1g CO2/kWh (or 1g CO2/km for certain N2 vehicles)
-Low-emission heavy-duty vehicle means a heavy-duty vehicle, which is not a zero emission heavy-duty vehicle, with specific CO2 emissions of half of the reference CO2 emissions of all vehicles in the sub-group to which the heavy-duty vehicle belongs. The reference CO2 emissions shall be based on the monitoring data reported pursuant to Regulation (EU) 2018/956 for the period from 1 July 2019 to 30 June 2020.
Life-cycle and well-to-wheel considerations for thresholds is pending on the feasibility to develop and agree a common Union methodology:
Heavy Duty CO2 Regulation Recital (42) : It is important to assess the full life-cycle emissions from heavy-duty vehicles at EU level. To this end the Commission should no later than 2023 evaluate the possibility of developing a common Union methodology for the assessment and the consistent data reporting of the full life-cycle CO2 emissions of heavy-duty vehicles that are placed on the Union market. The Commission should adopt follow-up measures, including, where appropriate, legislative proposals.
By contrast to light duty vehicles, the electrification of trucks is currently limited to small demonstration fleets. Especially for heavy trucks for regional and long-haul operations, fuel substitution to advanced biofuels and renewable synthetic fuels are considered a relevant mitigation option in the medium term .
The operation of vehicle fleets where fossil fuels are substituted with low- or net-zero carbon fuels such as advanced bio- and synthetic fuels can make a substantial contribution to CO2 net emissions savings in the transport sector. , , ,  This criteria only applies for vehicles that have a specified minimum level of efficiency. The criteria for producing these fuels are set elsewhere in the Taxonomy. 
As an example of how this might work in practice, a road freight transport operator may seek to operate a new or existing fleet of trucks solely using an eligible fuel (e.g. advanced fuel). To meet the Taxonomy criteria, the operator would need to demonstrate through ongoing verification that the fleet was solely using biofuels as specified in the criteria. A financier may be able to claim its investment (e.g. in a new fleet) was Taxonomy eligible through a contractual agreement with an operator to solely use biofuels, also establishing a verification system to enable ongoing monitoring.</t>
  </si>
  <si>
    <t xml:space="preserve">The main potential significant harm to other environmental objectives from the operation of freight road transport are summarised as follows:
•	Direct emissions to air from the exhaust gases of internal combustion engine: nitrogen oxides (NOx ), total hydrocarbon (THC), non-methane hydrocarbons (NMHC), carbon monoxide (CO), particulate matter (PM) and particle number, and from tyre abrasion and brakes friction and noise emissions .
•	Waste generation (hazardous and non-hazardous) during maintenance and end-of-life of the vehicle.</t>
  </si>
  <si>
    <t xml:space="preserve">•	Compliance with EU and national legislation on hazardous waste generation, management and treatment for both the use and the end-of-life phases of the vehicles. Particular focus on critical raw materials recovery from batteries. 
•	Compliance with Directive 2000/53/EC ("End-of-life of vehicles Directive") for vehicle types M1 (passenger cars) and N1 (vans)</t>
  </si>
  <si>
    <t xml:space="preserve">•	Vehicles must comply with the current Euro VID and from 2022, the Euro VIE stage. Tyres must comply with the (revised) Tyre labelling regulation . It includes noise labelling requirements but not requirements on tyre abrasion. However, the proposal of revision envisages a test method to be developed: A suitable testing method to measure tyre abrasion is not currently available. Therefore, the Commission should mandate the development of such a method, taking into full consideration all state-of-the-art internationally developed or proposed standards or regulations, with a view to establishing a suitable testing method as soon as possible.
•	Tyres must comply with the noise requirements set by Regulation (EC) No 661/2009 on type-approval requirements for the general safety of motor vehicles .
•	Vehicles must comply with Regulation (EU) No 540/2014 on the sound level of motor vehicles and of replacement silencing systems . </t>
  </si>
  <si>
    <t xml:space="preserve">Emissions standards (Euro VID, Euro VIE) 
Type approval requirements for the general safety of motor vehicles
Sound level of silencing systems regulation</t>
  </si>
  <si>
    <t xml:space="preserve">H49.3.9</t>
  </si>
  <si>
    <t xml:space="preserve">Interurban scheduled road transport services of passengers</t>
  </si>
  <si>
    <t xml:space="preserve">Demonstrate substantial GHG emission reduction by:
-       Increasing the number of low- and zero emission vehicle, and improving vehicle efficiency
-       Increasing substitution of fossil fuels with sustainable alternative and net-zero carbon fuels
-       Improving in efficiency of the overall transport/mobility system</t>
  </si>
  <si>
    <t xml:space="preserve">CO2e emissions per passenger- kilometre (gCO2e/pkm).
•	Zero tailpipe emission vehicles (incl. hydrogen, fuel cell, electric) are automatically eligible.
•	Dedicated vehicles solely using advanced biofuels or renewable liquid and gaseous transport fuels of non-biological origin as defined in Art. 2 (34) and Art. 2 (36) in line with Directive (EU) 2018/2001), guaranteed either by technological design or ongoing monitoring and third-party verification. In addition, for an investment in new vehicles, only vehicles with efficiency corresponding to direct emissions below 95g CO2 e /pkm (including biogenic CO2) are eligible.. Eligibility should be reviewed latest by 2025, or when Directive (EU) 2018/2001) is reviewed.
•	Other vehicles are eligible if direct emissions are below 50 gCO2e/pkm
Brief rationale:
Passenger transport with zero tailpipe emissions vehicles (e.g. electric, hydrogen) is eligible because the generation of these energy carriers is assumed to become low or zero carbon in the near future. Dedicated vehicles solely using a narrowly defined range of bio- or other renewable fuels are also eligible due to the relatively high challenges in electrifying the vehicle category typically used on interurban routes. Substantial contribution to climate mitigation from fuel substitution is in line with the agreed taxonomy regulation. The threshold of 50gCO2e/pkm relates to the thresholds set for passenger cars (assuming occupancy of one) and represents a value that is significantly below average new car emissions. </t>
  </si>
  <si>
    <t xml:space="preserve">The threshold of 50 gCO2e/pkm until 2025 ensures that the carbon intensity remains similar to criteria for eligible road vehicles with low occupation factor (50 gCO2/vkm) and significantly lower than average diesel car (290 gCO2/vkm ). The criteria is based on actual ridership (passenger-km) and not capacity offered (seat-km or places-km). This should be justified through real monitoring data from operations or ex-ante demand assessments.
Unlike urban buses, zero tailpipe emission vehicle technologies are not commercially available, therefore the threshold should be reviewed in or prior to 2025, rather than specifying now that only zero direct emissions will be eligible at that point, to analyze the modal shift comparison with cars in interurban transport, and technology developments in the sector.  
With no commercial availability of zero tailpipe emission vehicles for this activity, fuel substitution to advanced biofuels and renewable synthetic fuels are considered a relevant mitigation option for some transport modes in the medium term as identified in the EC Long term strategy :
“for those transport modes where the deployment of zero emission vehicles is unfeasible due to energy density requirements or technology costs, carbon neutral fuels (i.e. advanced biofuels and biomethane, as well as e-fuels) can be deployed for use in conventional vehicle engines”.
The operation of vehicle fleets where fossil fuels are substituted with low- or net-zero carbon fuels such as advanced bio- and synthetic fuels can make a substantial contribution to CO2 net emissions savings in the transport sector. , , ,  This criteria only applies for vehicles that have a specified minimum level of efficiency. The criteria for producing these fuels are set elsewhere in the Taxonomy. 
As an example of how this might work in practice, an operator may seek to operate a new or existing fleet of vehicles solely using an eligible fuel (e.g. advanced fuel). To meet the Taxonomy criteria, the operator would need to demonstrate through ongoing verification that the fleet was solely using biofuels as specified in the criteria. A financier may be able to claim its investment (e.g. in a new fleet) was Taxonomy eligible through a contractual agreement with an operator to solely use biofuels, also establishing a verification system to enable ongoing monitoring.</t>
  </si>
  <si>
    <t xml:space="preserve">The main potential significant harm to other environmental objectives from the operation of interurban scheduled road transport services of passengers are summarized as follows:
•	Direct emissions to air from the exhaust gases of internal combustion engine : nitrogen oxides (NOx), total hydrocarbon (THC), non-methane hydrocarbons (NMHC), carbon monoxide (CO), particulate matter (PM) and particle number, and from tyre abrasion and brakes friction and noise emissions .
•	Waste generation  (hazardous and non-hazardous) during maintenance and end-of-life of the vehicle.</t>
  </si>
  <si>
    <t xml:space="preserve">Compliance with EU and national legislation on hazardous waste generation, management and treatment for both the use and the end-of-life phases of the vehicles. Particular focus on critical raw materials recovery from batteries.</t>
  </si>
  <si>
    <t xml:space="preserve">•	Buses must comply with the current Euro VID and from 2022, the Euro VIE stage. Tyres must comply with the (revised) Tyre labelling regulation. It includes noise labelling requirements but not requirements on tyre abrasion. However, the proposal of revision envisages a test method to be developed: A suitable testing method to measure tyre abrasion is not currently available. Therefore, the Commission should mandate the development of such a method, taking into full consideration all state-of-the-art internationally developed or proposed standards or regulations, with a view to establishing a suitable testing method as soon as possible.
•	Tyres must comply with the noise requirements set by Regulation (EC) No 661/2009 on type-approval requirements for the general safety of motor vehicles.
•	Vehicles must comply with Regulation (EU) No 540/2014 on the sound level of motor vehicles and of replacement silencing systems.</t>
  </si>
  <si>
    <t xml:space="preserve">H50</t>
  </si>
  <si>
    <t xml:space="preserve">H50.3</t>
  </si>
  <si>
    <t xml:space="preserve">H50.3.0</t>
  </si>
  <si>
    <t xml:space="preserve">Demonstrate substantial GHG emission reduction by:
-       Increasing the number of low- and zero emission fleets, and improving fleet efficiency
-       Increasing substitution of fossil fuels with sustainable alternative and net-zero carbon fuels
-       Improvement in efficiency of the overall transport/mobility system</t>
  </si>
  <si>
    <t xml:space="preserve">Zero direct emissions inland waterway vessels are eligible.
•	Dedicated vessels solely using advanced biofuels or renewable liquid and gaseous transport fuels of non-biological origin as defined in Art. 2 (34) and Art. 2 (36) in line with Directive (EU) 2018/2001), guaranteed either by technological design or ongoing monitoring and third-party verification. In addition, for an investment in new vessels, only vessels with efficiency corresponding to direct emissions below 95g CO2 e /pkm (including biogenic CO2) are eligible. . Eligibility should be reviewed latest by 2025, or when Directive (EU) 2018/2001) is reviewed.
-	
-	Other Inland waterways vessels are eligible if direct emissions are below 50 gCO2e emissions per passenger kilometre (gCO2e/pkm) (or 92.6 g per passenger nautical mile (gCO2e/pnm)). Eligibility should be reviewed in 2025.
Brief Rationale
Zero direct emissions inland waterway transport (e.g. electric, hydrogen) is eligible because: 
•	With the present energy mix, the overall emissions associated with zero direct emissions rail transport (i.e. electric or hydrogen) are among the lowest compared with other transport modes. 
•	The generation of the energy carriers used by zero direct emissions transport is assumed to become low or zero carbon in the near future 
The threshold of 50 gCO2e/pkm until 2025 (when it will be reviewed) ensures that the carbon intensity remains similar to criteria for eligible road vehicles with low occupation factor (50 gCO2/vkm) and significantly lower than emissions for an average car in the current vehicle stock.
Substantial contribution to climate mitigation from fuel substitution is in line with the agreed taxonomy regulation.</t>
  </si>
  <si>
    <t xml:space="preserve">The threshold of 50g CO2e/pkm relates to the thresholds set for road passenger vehicles and passenger rail. The criteria is based on actual ridership (passenger-km) and not capacity offered (seat-km or places-km). This should be justified through real monitoring data from operations or ex-ante demand assessments. If inland passenger water transport operations can at least match the thresholds of those modes, it is deemed to be making a substantial contribution as it offers significantly lower emissions than average car emissions. 
The threshold should be reviewed in or prior to 2025, rather than specifying now that only zero direct emissions will be eligible at that point, to analyse the modal shift comparison with cars, and technology developments in the sector.  
With limited availability of zero tailpipe emission fleets for this activity, fuel substitution to advanced biofuels and renewable synthetic fuels are considered a relevant mitigation option for some transport modes in the medium term as identified in the EC Long term strategy 
The operation of fleets where fossil fuels are substituted with low- or net-zero carbon fuels such as advanced bio- and synthetic fuels can make a substantial contribution to CO2 net emissions savings in the transport sector. , , ,  This criteria only applies for vessels that have a specified minimum level of efficiency. The criteria for producing these fuels are set elsewhere in the Taxonomy. 
As an example of how this might work in practice, an operator may seek to operate a new or existing fleet solely using an eligible fuel (e.g. advanced fuel). To meet the Taxonomy criteria, the operator would need to demonstrate through ongoing verification that the fleet was solely using biofuels as specified in the criteria. A financier may be able to claim its investment (e.g. in a new fleet) was Taxonomy eligible through a contractual agreement with an operator to solely use biofuels, also establishing a verification system to enable ongoing monitoring.</t>
  </si>
  <si>
    <t xml:space="preserve">The main potential significant harm to other environmental objectives from the operation of inland passenger and freight water transport are summarised as follows:
•	Direct emissions to air of carbon oxide (CO), hydrocarbons (HC), nitrogen oxides (NOx), and particulate matter (PM), as well as noise emissions .
•	Waste generation (hazardous and non-hazardous) during maintenance and end-of-life of the vessel.
•	Direct and indirect emission of pollutants in water.</t>
  </si>
  <si>
    <t xml:space="preserve">Compliance with EU and national legislation on hazardous waste generation, management and treatment during both the use and the end-of-phase of a vessel .Compliance with Regulation 1257/2013  ("Ship recycling Regulation")</t>
  </si>
  <si>
    <t xml:space="preserve">General reference to EU legislation
Ship Recycling Regulation</t>
  </si>
  <si>
    <t xml:space="preserve">•	Engines in vessels must comply with latest applicable standards (currently stage V) of Non-Road Mobile Machinery Regulation  (including vessels meeting stage V without type-approved solutions such as through after-treatment).</t>
  </si>
  <si>
    <t xml:space="preserve">Non-road mobile machinery regulation
</t>
  </si>
  <si>
    <t xml:space="preserve">•	The activity should not lead to releases of ballast water containing aquatic invasive species </t>
  </si>
  <si>
    <t xml:space="preserve">H50.4</t>
  </si>
  <si>
    <t xml:space="preserve">H50.4.0</t>
  </si>
  <si>
    <t xml:space="preserve">Demonstrate substantial GHG emission reduction by:
-       Increasing the number of low- and zero emission fleets, and improving fleet efficiency
-       Increasing substitution of fossil fuels with sustainable alternative and net-zero carbon fuels
-       Improving in efficiency of the overall transport/mobility system</t>
  </si>
  <si>
    <t xml:space="preserve">•	Zero direct emissions inland waterways vessels are eligible. 
•	Dedicated vessels solely using advanced biofuels or renewable liquid and gaseous transport fuels of non-biological origin as defined in Art. 2 (34) and Art. 2 (36) in line with Directive (EU) 2018/2001), guaranteed either by technological design or ongoing third-party monitoring and verification. In addition, for an investment in new vessels, only vessels with efficiency corresponding to direct CO2 emissions (gCO2/ tkm) (including biogenic CO2) below the average reference value defined for HDVs (Heavy Duty CO2 Regulation) are eligible.  Eligibility should be reviewed in 2025, or when Directive (EU) 2018/2001) is reviewed.
•	Other inland waterway vessels are eligible if direct emissions per tkm CO2e emissions per tonne kilometre (gCO2e/tkm) or per tonne nautical mile (gCO2e/tnm) are 50% lower than the average reference value defined for HDVs (Heavy Duty CO2 Regulation). Eligibility should be reviewed in 2025.
•	Vessels that are dedicated to the transport of fossil fuels or any blended fossil fuels are not eligible even if meeting the criteria above
Brief rationale:
Zero direct emissions inland waterway transport (e.g. electric, hydrogen) is eligible because: 
•	With the present energy mix, the overall emissions associated with zero direct emissions rail transport (i.e. electric or hydrogen) are among the lowest compared with other transport modes. 
•	The generation of the energy carriers used by zero direct emissions transport is assumed to become low or zero carbon in the near future 
The threshold of 50% lower than average reference CO2 emissions of HDVs  ensures that the carbon intensity remains similar to criteria for eligible road freight vehicles, with a review in 2025 to assess technology developments in the freight transport sector. The Heavy Duty CO2 Regulation uses a g CO2/km metric. To convert this to a g CO2/tonne-km metric, the average payload for the road freight vehicles should be applied. Once reference value data is available, it is expected that the taxonomy will specify CO2e/tkm threshold values.
Substantial contribution to climate mitigation from fuel substitution is in line with the agreed taxonomy regulation.</t>
  </si>
  <si>
    <t xml:space="preserve">The threshold of 50% of the HDV reference value relates to the thresholds set for road freight vehicles and freight rail. If inland freight water transport operations can at least match the thresholds of those modes, it is deemed to be making a substantial contribution as it is significantly lower emissions than average road freight emissions. 
The threshold should be reviewed in or prior to 2025, rather than specifying now that only zero direct emissions will be eligible at that point, to analyse the modal shift comparison with cars, and technology developments in the sector.
Transport of fossil fuels is considered to have potential negative impacts on climate change and therefore is excluded.  
With limited availability of zero tailpipe emission fleets for this activity, fuel substitution to advanced biofuels and renewable synthetic fuels are considered a relevant mitigation option for some transport modes in the medium term. The EC Long term strategy .
The operation of fleets where fossil fuels are substituted with low- or net-zero carbon fuels such as advanced bio- and synthetic fuels can make a substantial contribution to CO2 net emissions savings in the transport sector. , , ,  This criteria only applies for vessels that have a specified minimum level of efficiency. The criteria for producing these fuels are set elsewhere in the Taxonomy. 
As an example of how this might work in practice, an operator may seek to operate a new or existing fleet solely using an eligible fuel (e.g. advanced fuel). To meet the Taxonomy criteria, the operator would need to demonstrate through ongoing verification that the fleet was solely using biofuels as specified in the criteria. A financier may be able to claim its investment (e.g. in a new fleet) was Taxonomy eligible through a contractual agreement with an operator to solely use biofuels, also establishing a verification system to enable ongoing monitoring.</t>
  </si>
  <si>
    <t xml:space="preserve">The main potential significant harm to other environmental objectives from the operation of inland passenger and freight water transport are summarised as follows:
•	Direct emissions to air of carbon oxide (CO), hydrocarbons (HC), nitrogen oxides (NOx), and particulate matter (PM), as well as noise emissions .
•	Waste generation (hazardous and non-hazardous) during maintenance and end-of-life of the vessel.
•	Direct and indirect emission of pollutants in water. </t>
  </si>
  <si>
    <t xml:space="preserve">•	Compliance with EU and national legislation on hazardous waste generation, management and treatment during both the use and the end-of-life phases of a building .
•	Compliance with Regulation 1257/2013  ("Ship recycling Regulation")</t>
  </si>
  <si>
    <t xml:space="preserve">•	Vessels must comply with latest applicable standards (currently stage V) of Non-Road Mobile Machinery Regulation  (including vessels meeting stage V without type-approved solutions such as through after-treatment).</t>
  </si>
  <si>
    <t xml:space="preserve">•	The activity should not lead to releases of ballast water containing aquatic invasive species  </t>
  </si>
  <si>
    <t xml:space="preserve">Not defined</t>
  </si>
  <si>
    <t xml:space="preserve">Passenger cars, light commercial vehicles and category L vehicles</t>
  </si>
  <si>
    <t xml:space="preserve">Passenger cars, light commercial vehicles and category L vehicles (this includes all M1, N1 and L category vehicles including where applicable NACE 49.32, 53.10, 53.20, 77.11)</t>
  </si>
  <si>
    <t xml:space="preserve">CO2 emissions per vehicle kilometre (gCO2/km). 
For passenger cars and light commercial vehicles:
•	Zero tailpipe emission vehicles (incl. hydrogen, fuel cell, electric). These are automatically eligible. 
•	Vehicles with tailpipe emission intensity of max 50 g CO2/km (WLTP) are eligible until 2025.
•	From 2026 onwards only vehicles with emission intensity of 0g CO2/km (WLTP) are eligible.
For category L vehicles:
Zero tailpipe emission vehicles (incl. hydrogen, fuel cell, electric).
Brief rationale:
Zero direct emissions vehicles (e.g. electric, hydrogen) are eligible because the generation of the energy carriers used by zero tailpipe emissions vehicles is assumed to become low or zero carbon in the near future
Vehicles with tailpipe emission intensity of max 50 g CO2/km (WLTP) are eligible until 2025 because the post-2020 CO2 Regulation for cars and vans sets this threshold as an ambitious mid-term target that is significantly below the expected average emissions of new cars and vans. The 50 g CO2/km threshold does not apply to L vehicles (e.g. motorcycles) due to their lower weight and high electrification potential. </t>
  </si>
  <si>
    <t xml:space="preserve">This activity includes operation of all vehicles classified as M1, N1, as defined by Regulation (EU) 2018/858, and of vehicles classified as category L (2- and 3-wheel vehicles and quadricycles) as defined in Regulation (EU) No 168/2013. It also applies to NACE code 49.32 Taxi operation, NACE code 53.10 Postal activities under universal service obligation, NACE code 53.20 Other postal and courier activities, and NACE 77.11 Rental and leasing of cars and light motor vehicles where these activities may include the operation of eligible vehicles.
Zero direct emission vehicles and vehicles with low and reducing emission intensities contribute substantially to climate mitigation and are aligned with Article 6. 1. (c) increasing clean or climate-neutral mobility, and Article 6. 1. (f) phasing out anthropogenic emissions of greenhouse gases, including from fossil fuels, 
Zero direct emissions vehicles (e.g. electric, hydrogen) are eligible because: 
- the generation of the energy carriers used by zero direct emissions transport is assumed to become low or zero carbon in the near future (for instance, in the scenario called EUCO 3038 that meets the EU targets in the clean energy package, 70% of electricity in the EU is generated from decarbonized sources in 2030). 
Point of reference for thresholds:
Clean Vehicles Directive (CVD - Directive (EU) 2019/1161 of the European Parliament and of the Council of 20 June 2019 amending Directive 2009/33/EC on the promotion of clean and energy-efficient road transport vehicles. https://eur-lex.europa.eu/eli/dir/2019/1161/
The revised Directive includes ambitious and binding procurement targets for each EU member state using harmonized definition what a clean-vehicle is. The notion of clean-vehicle is principally aligned with aim of the Taxonomy and the proposed Art 6.1.c (above). The transition element is also built into the CVD. 
The relevant definitions for light duty vehicles are aligned with the post-2020 CO2 Regulation for cars and vans. Taken together, these two pieces of EU legislation reflect the latest thinking on ambitious and sufficiently mature performance metrics. The potential for synergies is significant when the Taxonomy is aligned to the legislative thresholds for clean vehicles. It will reduce market uncertainty in terms of what are green vehicles to manufacture and operate- both from the demand and supply side.
Life-cycle and well-to-wheel considerations for thresholds is pending on the feasibility to develop and agree a common Union methodology:
The Clean Vehicles Directive acknowledges that life-cycle and well-to-wheel emission are to be addressed at a later point in time (recital 31): The possible reflection of life cycle CO2 emissions and of well-to-wheel CO2 emissions of vehicles for the period after 2030 should be considered taking into account relevant provisions of Union law for their calculation at that point in time.
By 31 December 2027, the Commission should review the implementation of Directive 2009/33/EC. In its review the Commission should also assess, inter alia, the possibility of aligning this Clean Vehicles Directive to any methodology for counting life-cycle CO2 emissions and well-to-wheel CO2 emissions developed in the context of EU vehicle CO2 emission performance standards.
The new CO2 Regulation for cars and vans (EU) 2019/631 mandates in Art. 7 (10) that:
The Commission shall no later than 2023 evaluate the possibility of developing a common Union methodology for the assessment and the consistent data reporting of the full life-cycle CO2 emissions of light duty vehicles that are placed on the Union market. The Commission shall transmit that evaluation, including where appropriate proposals for follow-up measures, such as legislative proposals, to the European Parliament and the Council.</t>
  </si>
  <si>
    <t xml:space="preserve">Key environmental aspects to be considered for investments on passenger cars and light commercial vehicles are the following:
•	Direct emissions to air from the exhaust gases of internal combustion engine: nitrogen oxides (NOx ), total hydrocarbon (THC), non-methane hydrocarbons (NMHC), carbon monoxide (CO), particulate matter (PM) and particle number, and from tyre abrasion and brakes friction and noise emissions
•	Indirect emissions to air from the production of fuels and energy carriers. However, this is out of the control of vehicles manufacturers and operators.
•	Waste generation (hazardous and non-hazardous) during maintenance and end-of-life of the vehicle.
•	Recycling of materials in order to reduce consumption of critical raw materials and impact on ecosystems and natural capital.  
The manufacture of vehicles, particularly batteries, is part of the scope of the sub-group "Manufacture of low carbon transport vehicles, equipment and infrastructure"</t>
  </si>
  <si>
    <t xml:space="preserve">•	Compliance with EU and national legislation on hazardous waste generation, management and treatment. Special focus on critical raw materials recovery from batteries. 
•	Compliance with Directive 2000/53/EC ("End-of-life of vehicles Directive")</t>
  </si>
  <si>
    <t xml:space="preserve">•	Vehicles must comply with the emission thresholds for clean light-duty vehicles in Table 2 in the Annex of Directive (EU) 2019/1161 of the European Parliament and of the Council of 20 June 2019 amending Directive 2009/33/EC on the promotion of clean and energy-efficient road transport vehicles
•	Tyres must comply with the (revised) Tyre labelling regulation . It includes noise labelling requirements but not requirements on tyre abrasion. However, the proposal of revision envisages a test method to be developed: A suitable testing method to measure tyre abrasion is not currently available. Therefore, the Commission should mandate the development of such a method, taking into full consideration all state-of-the-art internationally developed or proposed standards or regulations, with a view to establishing a suitable testing method as soon as possible.
•	Tyres must comply with the noise requirements set by Regulation (EC) No 661/2009 on type-approval requirements for the general safety of motor vehicles .
•	Vehicles must comply with Regulation (EU) No 540/2014 on the sound level of motor vehicles and of replacement silencing systems . </t>
  </si>
  <si>
    <t xml:space="preserve">Clean and energy efficient road transport vehicles
Type approval requirements for the general safety of motor vehicles
Sound level of silencing systems regulation</t>
  </si>
  <si>
    <t xml:space="preserve">J - Information and communication</t>
  </si>
  <si>
    <t xml:space="preserve">J61
J62
J63</t>
  </si>
  <si>
    <t xml:space="preserve">J63.1</t>
  </si>
  <si>
    <t xml:space="preserve">J63.1.1</t>
  </si>
  <si>
    <t xml:space="preserve">Development and/or use of ICT solutions that are exclusively aimed at collecting, transmitting, storing data and at its modelling and use when these activites are aimed at the provision of data and analytics for decision making (by the public and private sector) enabling GHG emission reductions.</t>
  </si>
  <si>
    <t xml:space="preserve">Data-driven solutions for GHG emission reductions are considered to make a substantial contribution to climate change mitigation because of the emissions reductions they enable </t>
  </si>
  <si>
    <t xml:space="preserve">N/A</t>
  </si>
  <si>
    <t xml:space="preserve">•	The option to adopt a threshold for multi-purpose solutions (eg. “50% of activity has to be applied to climate change”) has been considered but turned down not to incur behavioural issues (related to the lack of control over the use of the data and analytics by the end user)
•	The mix of NACE codes (telecommunication, software and data processing) is necessary to keep the category open to solutions that will emerge in the future
•	Exclusive use of data for climate change mitigation purposes is deemed sufficient to prove significant mitigation contribution and avoid application of thresholds.
•	Example: Advanced weather forecasting models tailored to integrating more renewables in electricity generation. Digital technologies, such as machine-learning algorithms, when applied to weather and power plant output data, can increase the accuracy of renewable forecasts to up to 94%, from around 88% across the industry
Geographical scope: Global.</t>
  </si>
  <si>
    <t xml:space="preserve">This is a purely enabling activity. Consequently, the DNSH criteria will be part of the enabled activities, and not of this section. </t>
  </si>
  <si>
    <t xml:space="preserve">J63</t>
  </si>
  <si>
    <t xml:space="preserve">Storage, manipulation, management, movement, control, display, switching, interchange, transmission or reception of diversity of data through data centres, including edge computing.
Data centres include the following equipment:
•	ICT equipment and services;
•	cooling;
•	data centre power equipment;
•	data centre power distribution equipment;
•	data centre building;
•	monitoring systems.-</t>
  </si>
  <si>
    <t xml:space="preserve">Data centres implementing a comprehensive set of energy efficiency practices are considered to make a substantial contribution to climate change mitigation</t>
  </si>
  <si>
    <t xml:space="preserve">The data centre complies with the European Code of Conduct for Data Centre Energy Efficiency.
This implies Implementation of the practices - including optional ones  -  described in the most recent  “Best Practice Guidelines for the European Code of Conduct for Data Centre Energy Efficiency “ (JRC) or  in CEN/CENELEC documents CLC TR50600-99-1 and CLC TR50600-99-2”.</t>
  </si>
  <si>
    <t xml:space="preserve">Rationale for energy efficiency versus emission reduction as mitigation principle: low or zero emissions can be achieved by sourcing electricity from renewable sources, from the grid or on site. Given the mounting competition for renewable energy, an expected greening of the energy system, and the exponential projected growth of electricity consumption deriving from the digitalisation of the economy, inclusion in the Taxonomy will only depend on energy efficiency.
Reference standard: 2019 Best Practice Guidelines for the EU Code of Conduct on Data Centre Energy Efficiency (JRC) available  at https://e3p.jrc.ec.europa.eu/publications/2019-best-practice-guidelines-eu-code-conduct-data-centre-energy-efficiency 
 This EU code of conduct is also the basis for the CEN/CENELEC documents CLC TR50600-99-1 and CLC TR50600-99-2 (on data centre energy efficiency and data centre environmental sustainability respectively). 
Geographical scope: Europe.</t>
  </si>
  <si>
    <t xml:space="preserve">Preamble
The main DNSH risks are related to life-cycle considerations, from manufacturing of equipment (see Ecodesign Directive), to disposal.</t>
  </si>
  <si>
    <t xml:space="preserve">•	The production of servers, storage devices and network technology also consumes a great deal of energy and thus emits CO2.  The equipment used should meet the requirements of the EU Ecodesign Directive for servers and data storage products.
•	When electrical and electronic equipment reaches its end of service, the waste electrical and electronic equipment is collected and managed by an authorised operator and treated according to the waste hierarchy</t>
  </si>
  <si>
    <t xml:space="preserve">Refrigerants employed in the refrigeration systems must meet the requirement of  the EU F-Gas Regulation.</t>
  </si>
  <si>
    <t xml:space="preserve">EU F-Gas Regulation</t>
  </si>
  <si>
    <t xml:space="preserve">Substantial Contribution</t>
  </si>
  <si>
    <t xml:space="preserve">Production of Electricity from Gas (not exclusive to natural gas)</t>
  </si>
  <si>
    <t xml:space="preserve">Production of Heat/Cool from Gas (not exclusive to natural gas) </t>
  </si>
  <si>
    <t xml:space="preserve">Anaerobic digestion of sewage sludge</t>
  </si>
  <si>
    <t xml:space="preserve">Financial and Insurance Activities</t>
  </si>
  <si>
    <t xml:space="preserve">Non-life insurance</t>
  </si>
  <si>
    <t xml:space="preserve">Professional, Scientific and Technical Activities</t>
  </si>
  <si>
    <t xml:space="preserve">Engineering activities and related technical consultancy dedicated to adaptation to climate change </t>
  </si>
  <si>
    <t xml:space="preserve">Adaptation criteria</t>
  </si>
  <si>
    <t xml:space="preserve">Technical Screening Criteria</t>
  </si>
  <si>
    <t xml:space="preserve">Mitigation</t>
  </si>
  <si>
    <t xml:space="preserve">References regulation/</t>
  </si>
  <si>
    <t xml:space="preserve">Water DNSH: based on regulation?</t>
  </si>
  <si>
    <t xml:space="preserve">Circular Economy DNSH: based on EU regulation?</t>
  </si>
  <si>
    <t xml:space="preserve">Pollution DNSH: based on EU regulation?</t>
  </si>
  <si>
    <t xml:space="preserve">Depending on the primary objective of the activity, refer to:
	Screening criteria for adapted activities 
	Screening criteria for an activity enabling adaptation 
Users of the Taxonomy should identify and explain which criteria they are responding to. </t>
  </si>
  <si>
    <t xml:space="preserve">Key environmental aspects span across all other five objectives and are summarized as follows:
•	ensure the long term ability of the forests to sequester carbon;
•	impact on water resources as well as on water quality;
•	pollution to water, air, and soil, and risks associated from the use of pesticides and fertilizer;
•	impacts on biodiversity and ecosystems from intensification and conversion of land of high ecological value to forests and illegal logging.</t>
  </si>
  <si>
    <t xml:space="preserve">Forests are an unusual economic sector in which they provide a substantial carbon sink, and that significant harm for forest climate change mitigation include where an (adaptation) activity leads to a significant long-term reduction of the carbon sink. It is therefore important to maintain the forest area and thus forest carbon stocks and sink potential over the long-term. The principles for ensuring mitigation proofed adaptation activities are that adaption responses should: 
•	Not undermine the long-term ability of the forests to sequester carbon
•	Not undermine the long-term maintenance of existing forest carbon sinks, both above and below ground
A criterion by which the activity can be judged as Taxonomy compliant is as follows – in line with existing EU legislation:
•	Adaptation responses shall comply with the requirement set out in Article 29(7)b of the recast Renewable Energy Directive (EU/2018/2001) which determines the requirement for management systems to be in place at forest sourcing area level to ensure that carbon stocks and sinks levels in the forest are maintained, or strengthened over the long term .</t>
  </si>
  <si>
    <t xml:space="preserve">Yes</t>
  </si>
  <si>
    <t xml:space="preserve">Renewable Energy Directive (EU/2018/2001)</t>
  </si>
  <si>
    <t xml:space="preserve">Key environmental aspects span across all other five objectives and are summarized as follows:
•	ensure the long-term ability of the forests to sequester carbon;
•	impact on water resources as well as on water quality;
•	pollution to water, air, and soil, and risks associated from the use of pesticides and fertilizer; 
•	impacts on biodiversity and ecosystems from intensification and conversion of land of high ecological value to forests and illegal logging.
The DNSH criteria below should be considered in combination with the SFM requirements of the forest mitigation Taxonomy (criterion 1). The criteria can be informed by applying forest certification using independent third-party schemes that are regularly audited. Compliance shall be reported through a forest management plan (or equivalent) as per criterion 3 of the forest mitigation Taxonomy.</t>
  </si>
  <si>
    <t xml:space="preserve">Forests are an unusual economic sector in which they provide a substantial carbon sink, and that significant harm for forest climate change mitigation include where an (adaptation) activity leads to a significant long-term reduction of the carbon sink. It is therefore important to maintain the forest area and thus forest carbon stocks and sink potential over the long-term. The principles for ensuring mitigation proofed adaptation activities are that adaption responses should: 
•	Not undermine the long-term ability of the forests to sequester carbon
•	Not undermine the long-term maintenance of existing forest carbon sinks, both above and below ground
A criterion by which the activity can be judged as Taxonomy compliant is as follows – in line with existing EU legislation:
•	Adaptation responses shall comply with the requirement set out in Article 29(7)b of the recast Renewable Energy Directive (EU/2018/2001) which determines the requirement for management systems to be in place at forest sourcing area level to ensure that carbon stocks and sinks levels in the forest are maintained, or strengthened over the long term .</t>
  </si>
  <si>
    <t xml:space="preserve">Key environmental aspects span across all other five objectives and are summarized as follows:
•	ensure the long-term ability of the forests to sequester carbon;
•	impact on water resources as well as on water quality;
•	pollution to water, air, and soil, and risks associated from the use of pesticides and fertilizer; 
•	impacts on biodiversity and ecosystems from intensification and conversion of land of high ecological value to forests and illegal logging.
The DNSH criteria below should be considered in combination with the SFM requirements of the forest mitigation Taxonomy (criterion 1). The criteria can be informed by applying forest certification using independent third-party schemes that are regularly audited. Compliance shall be reported through a forest management plan (or equivalent) as per criterion 3 of the forest mitigation Taxonomy.</t>
  </si>
  <si>
    <t xml:space="preserve">Forests are an unusual economic sector in which they provide a substantial carbon sink, and that significant harm for forest climate change mitigation include where an (adaptation) activity leads to a significant long-term reduction of the carbon sink. It is therefore important to maintain the forest area and thus forest carbon stocks and sink potential over the long-term. The principles for ensuring mitigation proofed adaptation activities are that adaption responses should: 
•	Not undermine the long-term ability of the forests to sequester carbon
•	Not undermine the long-term maintenance of existing forest carbon sinks, both above and below ground
A criterion by which the activity can be judged as Taxonomy compliant is as follows – in line with existing EU legislation:
Adaptation responses shall comply with the requirement set out in Article 29(7)b of the recast Renewable Energy Directive (EU/2018/2001) which determines the requirement for management systems to be in place at forest sourcing area level to ensure that carbon stocks and sinks levels in the forest are maintained, or strengthened over the long term .</t>
  </si>
  <si>
    <t xml:space="preserve">Forests are an unusual economic sector in which they provide a substantial carbon sink, and that significant harm for forest climate change mitigation include where an (adaptation) activity leads to a significant long-term reduction of the carbon sink. It is therefore important to maintain the forest area and thus forest carbon stocks and sink potential over the long-term. The principles for ensuring mitigation proofed adaptation activities are that adaption responses should: 
o	Not undermine the long-term ability of the forests to sequester carbon
o	Not undermine the long-term maintenance of existing forest carbon sinks, both above and below ground
A criterion by which the activity can be judged as Taxonomy compliant is as follows – in line with existing EU legislation:
•	Adaptation responses shall comply with the requirement set out in Article 29(7)b of the recast Renewable Energy Directive (EU/2018/2001) which determines the requirement for management systems to be in place at forest sourcing area level to ensure that carbon stocks and sinks levels in the forest are maintained, or strengthened over the long term . </t>
  </si>
  <si>
    <t xml:space="preserve">Key environmental aspects span across all other five objectives and are summarized as follows:
•	ensure the long-term ability of the forests to sequester carbon;
•	impact on water resources as well as on water quality;
•	pollution to water, air, and soil, and risks associated from the use of pesticides and fertilizer;
•	impacts on biodiversity and ecosystems from intensification and conversion of land of high ecological value to forests and illegal logging.
The DNSH criteria below should be considered in combination with the SFM requirements of the forest mitigation Taxonomy (criterion 1). The criteria can be informed by applying forest certification using independent third-party schemes that are regularly audited. Compliance shall be reported through a forest management plan (or equivalent) as per criterion 3 of the forest mitigation Taxonomy.</t>
  </si>
  <si>
    <t xml:space="preserve">Key environmental aspects to be considered for investments in growing of perennial crops span across all other five objectives and are summarized as follows:
•	ability of farming systems to adapt to a changing climate;
•	impact on water quantity, water quality and water ecosystems;
•	impacts on air quality;
•	inefficiencies in the production system including nutrient management;
•	pollutant and nutrient run-off and leaching;
•	impacts on habitats and species, e.g. through conversion of areas, intensification of existing arable land, and invasive alien species.   
Note that areas of environmental risk are highly geographically variable. Guidance should be sought from the relevant competent national or regional authority to identify areas or issues of importance and relevance within the area or project concerned.</t>
  </si>
  <si>
    <t xml:space="preserve">•	Maintain permanent grassland   
•	No burning of arable stubble except where authority has granted an exemption for plant health reasons. 
•	Appropriate protection of wetland or peatland  and no conversion of continuously forested areas or land spanning more than one hectare with trees higher than 5m and a canopy cover of between 10 &amp; 30% or able to reach those thresholds in situ 
•	Minimum land management under tillage to reduce risk of soil degradation including on slopes. 
No bare soil in most sensitive period to prevent erosion and loss of soils.  </t>
  </si>
  <si>
    <t xml:space="preserve">Key environmental aspects to be considered for investments in growing of non-perennial crops span across all other five objectives and are summarized as follows:
•	ability of farming systems to adapt to a changing climate;
•	impact on water quantity, water quality and water ecosystems;
•	impacts on air quality;
•	inefficiencies in the production system including nutrient management;
•	pollutant and nutrient run-off and leaching;
•	impacts on habitats and species, e.g. through conversion of areas, intensification of existing arable land, and invasive alien species.   
Note that areas of environmental risk are highly geographically variable. Guidance should be sought from the relevant competent national or regional authority to identify areas or issues of importance and relevance within the area or project concerned.</t>
  </si>
  <si>
    <t xml:space="preserve">•	Maintain permanent grassland   
•	No burning of arable stubble except where authority has granted an exemption for plant health reasons. 
•	Appropriate protection of wetland or peatland  and no conversion of continuously forested areas or land spanning more than one hectare with trees higher than 5m and a canopy cover of between 10 &amp; 30% or able to reach those thresholds in situ 
•	Minimum land management under tillage to reduce risk of soil degradation including on slopes. 
No bare soil in most sensitive period to prevent erosion and loss of soils. </t>
  </si>
  <si>
    <t xml:space="preserve">•	Maintain permanent grassland   
•	No burning of arable stubble except where authority has granted an exemption for plant health reasons. 
•	Appropriate protection of wetland or peatland  and no conversion of continuously forested areas or land spanning more than one hectare with trees higher than 5m and a canopy cover of between 10 &amp; 30% or able to reach those thresholds in situ 
•	Minimum land management under tillage to reduce risk of soil degradation including on slopes. 
•	No bare soil in most sensitive period to prevent erosion and loss of soils. </t>
  </si>
  <si>
    <t xml:space="preserve">The main potential significant harm to other environmental objectives from the manufacture of low carbon technologies is associated with: 
•	Climate mitigation
•	the (potential) use of toxic substances and generation of toxic wastes (both at the manufacturing stage as well as at other stages of the product/equipment lifecycle); and 
•	the potential for polluting emissions to air, water and soil from the manufacturing process.
Depending on the product/equipment being manufactured, there may, also be issues with respect to the embodied carbon and the demand for certain metals and materials (e.g. rare earth metals) which are in limited supply and may have significant environmental impact issues associated with the mining phase.</t>
  </si>
  <si>
    <t xml:space="preserve">GHG Emissions from manufacturing economic activities that are either (1) proven to be aligned with an internationally recognised method for determining low carbon transition pathway or (2) that are lower than the average global emissions (based on emission performance standard determined by internationally recognised data)  for that economic activity. 
The purpose of this approach is to ensure that there is a strong signal to the manufacturing sector to ambitiously improve energy efficiency and reduce emissions.</t>
  </si>
  <si>
    <t xml:space="preserve">The main potential significant harm to other environmental objectives from cement manufacturing is associated with: 
•	Climate mitigation
•	Polluting emissions to air associated to the consumption of fossil fuels and calcinations reaction in the cement kiln;
•	Water consumption at production facilities located in water-stressed areas;
•	Potential for soil and groundwater contamination associated with the handling and storage of (hazardous) wastes used as fuel substitute (‘secondary’ fuels) in the cement production process;</t>
  </si>
  <si>
    <t xml:space="preserve">The main potential significant harm to other environmental objectives from the manufacture of aluminium is associated with:
•	Climate mitigation
•	the potential for significant air emission impacts: perfluorocarbons, fluoride gases, polycyclic aromatic hydrocarbons (PAHs), and particulate matter (e.g. unused cryolite). Hydrogen fluorides can be toxic to vegetation; 
•	the toxic, corrosive and reactive nature of waste generated by the used linings (cathodes) from the electrolytic cells (known as spent pot lining (SPL)). Dissolved fluorides and cyanides from the SPL material can create significant environmental impacts including groundwater contamination and pollution of local watercourses; 
•	the ability (or lacking thereof) of aluminium manufacturing plants to incorporate aluminium scrap (including scrap from their own manufacturing processes) in the production process; and
the potential to impact ecosystems as a result of the land footprint of the site and from polluting emissions. </t>
  </si>
  <si>
    <t xml:space="preserve">The main potential significant harm to other environmental objectives from iron and steel production is associated with:
•	Climate mitigation
•	emissions to air from coke-making and smelting operations, especially particulate matter (dust), oxides of nitrogen, sulphur dioxide, carbon monoxide, chlorides, fluorides, volatile organic compounds, polycyclic aromatic hydrocarbons (PAHs), polychlorinated dibenzo- dioxins/furans, and heavy metals; 
•	emissions to water of hydrocarbons and suspended solids;
•	water consumption for quenching and cooling operations in water stressed areas; 
•	the potential to impact local ecosystems and biodiversity due to the polluting emissions (if not properly mitigated) and due to the large land footprint of the operations and associated ancillary activities; and  
•	wastes and by products from the coking and smelting operations including, tar and benzole.</t>
  </si>
  <si>
    <t xml:space="preserve">The main potential significant harm to other environmental objectives from the manufacture of hydrogen is, in practical terms, inseparable from the potential for significant harm created by the hydrocarbon refining activity more generally and is associated with: 
•	Climate mitigation
•	polluting emissions to air (in the case of hydrogen production via electrolysis, there is an indirect environmental impact associated with the generation of electricity);
•	water used for cooling might lead to local resource depletion, dependent of the local scarcity of water resources; and 
•	the generation of wastes (e.g. spent catalysts and by-products of the various physical and chemical treatment processes used in purifying the hydrogen produced via hydrocarbon processing).</t>
  </si>
  <si>
    <t xml:space="preserve">Manufacture of carbon black 
The main potential significant harm to other environmental objectives from the manufacture of carbon black is associated with:
•	climate mitigation
•	polluting emissions to air, especially volatile organic compounds (VOC) and dust;
•	the use of water in water stressed areas for cooling purposes; and
•	the generation of wastes.</t>
  </si>
  <si>
    <t xml:space="preserve">Manufacture of disodium carbonate (soda ash)  
The main potential significant harm to other environmental objectives from the manufacture of soda ash is associated with:
•	Climate mitigation
•	the generation of process effluents (e.g. calcium chloride in aqueous solution), by products and wastes with the potential to pollute groundwater and surface water bodies as well as soils;  
•	polluting air emissions;
•	the use of water in water scarce areas for cooling purposes; and
•	impacts on ecosystems and biodiversity from the disposal of wastes and by-products (primarily calcium carbonate, gypsum, sodium chloride and calcium chloride, although there can be trace amounts of toxic materials such as mercury, cadmium, arsenic and zinc depending on the source of the raw materials (e.g. limestone) for the production process) which create ‘waste beds’.</t>
  </si>
  <si>
    <t xml:space="preserve">Manufacture of chlorine 
The main potential significant harm to other environmental objectives from the manufacture of chlorine is associated with:
•	climate mitigation
•	polluting emissions to air (e.g. chlorine);
•	process water effluents which can contain oxidizing agents (e.g. chlorine)
•	the use of water in water stressed areas; and
•	the generation of wastes
Due to the intrinsic hazard properties of chlorine it is recommended to further assess when Chlorine could be considered part of the solution to achieving zero pollution (toxic free environment) and therefore should not excluded from the taxonomy due to DNSH implications.</t>
  </si>
  <si>
    <t xml:space="preserve">The main potential significant harm to the environment from the production of other organic chemicals is associated with: 
•	Climate mitigation
•	polluting emissions to air and water from the production process; 
•	vulnerable ecosystems might be damaged by the construction and/or operation of the production facilities;
•	the use of water resources for production purposes (e.g. cooling water) in water stressed areas; and 
•	the generation of hazardous wastes.</t>
  </si>
  <si>
    <t xml:space="preserve">GHG Emissions from manufacturing economic activities that are either (1) proven to be aligned with an internationally recognised method for determining low carbon transition pathway or (2) that are lower than the average global emissions (based on emission performance standard determined by internationally recognised data)  for that economic activity. 
The purpose of this approach is to ensure that there is a strong signal to the manufacturing sector to ambitiously improve energy efficiency and reduce emissions.</t>
  </si>
  <si>
    <t xml:space="preserve">The main potential significant harm to the environment from the production of nitric acid or ammonia production is associated with: 
•	Climate mitigation
•	polluting emissions to air (especially nitrogen oxides (NOx), and ammonia (NH3)) from the production process; 
•	Vulnerable ecosystems might be damaged by the construction and/or operation of the production facilities. 
•	the use of water resources for production purposes (especially for cooling processes) in water stressed areas; and 
•	the generation of hazardous wastes (e.g. spent catalyst material).</t>
  </si>
  <si>
    <t xml:space="preserve">If the activity operates at above the threshold for substantial contribution to climate change mitigation, there should be:
•	no increase in emissions intensity of the activity as a result of the adaptation; and
•	no activity can have emissions intensity above the average emissions intensity of all electricity generation facilities in the respective region.
The TEG interprets DNSH to mitigation as avoidance of activities which would compromise the EU's net zero by 2050 climate mitigation targets. We have determined that activities which operate below the 100g threshold provide a significant contribution, and that activities that operate above the regional average of 262g (as per the IEA) would cause significant harm. Therefore, while activities below this this 262 threshold are not considered to be providing a substantial contribution, they are also not considered to be doing significant harm. </t>
  </si>
  <si>
    <t xml:space="preserve">The main potential significant harm to other environmental objectives from ocean energy is associated with:
•	Construction, deployment, operation and maintenance of ocean energy installations can impact on marine ecosystems and biodiversity 
•	Pollution from lubricants and anti-fouling paints and emissions from maintenance and inspection vessels</t>
  </si>
  <si>
    <t xml:space="preserve">The main environmental impacts associated with hydropower installations are:
•	Emissions to water and generation of waste during construction;
•	Impacts on biodiversity associated with changes to habitat, to hydrological and hydrogeological regimes, water chemistry, and interference with species migration pathways as a result of the establishment of the installation and its operation;</t>
  </si>
  <si>
    <t xml:space="preserve">If the activity operates at above the threshold for substantial contribution to climate change mitigation, there should be:
•	no increase in emissions intensity of the activity as a result of the adaptation; and
•	no activity can have emissions intensity above the average emissions intensity of all electricity generation facilities in the respective region.
The TEG interprets DNSH to mitigation as avoidance of activities which would compromise the EU's net zero by 2050 climate mitigation targets. We have determined that activities which operate below the 100g threshold provide a significant contribution, and that activities that operate above the regional average of 262g (as per the IEA) would cause significant harm. Therefore, while activities below this this 262 threshold are not considered to be providing a substantial contribution, they are also not considered to be doing significant harm.</t>
  </si>
  <si>
    <t xml:space="preserve">The key environmental aspects to be taken into account when investing in this activity are the impact on local water (consumption and sewage), the fulfilment of the applicable waste and recycling criteria, the NOx and CO emissions control in line with BREF indicators and the avoidance of direct impacts on sensitive ecosystems, species or habitats.
If adaptation investments are made, climate change mitigation criteria are relevant.</t>
  </si>
  <si>
    <t xml:space="preserve">The impacts of transmission and distribution lines are a function of the spatial alignment of the grid, the structures and conductors required for various voltages, the extent to which pre-existing corridors are used, and how the transmission and distribution lines are operated and maintained. The most common environmental impacts of electricity transmission and distribution infrastructure are visual,  ecosystem and land use. In the cases of underground offshore electricity lines, water and marine resources may be impacted.</t>
  </si>
  <si>
    <t xml:space="preserve">Direct connections to generation units shall be below the average emission intensity of all electricity generation facilities in the region</t>
  </si>
  <si>
    <t xml:space="preserve">Performance is consistent with Annex IX of Directive (EU) 2018/2001. There are no additional Taxonomy feedstock activity constraints.</t>
  </si>
  <si>
    <t xml:space="preserve">No increase in emissions</t>
  </si>
  <si>
    <t xml:space="preserve">The direct greenhouse gas emissions of the activity are lower or equal to 262 gCO2e/KWh in the EU or to the regional average lifecycle emission intensity of electricity generation in other world regions.
This approach ensures translation of the threshold used for electricity to thermal activity to keep consistency in the emissions performance.</t>
  </si>
  <si>
    <t xml:space="preserve">Cogeneration of Heat/Cool and Power from Gas (not exclusive to natural gas) </t>
  </si>
  <si>
    <t xml:space="preserve">If the activity operates at above the threshold for substantial contribution to climate change mitigation, there should be:
•	no increase in emissions intensity of the activity as a result of the adaptation; and
•	no activity can have emissions intensity above the average emissions intensity of all electricity generation facilities in the respective region.</t>
  </si>
  <si>
    <t xml:space="preserve">Key environmental aspects to be considered for the production of heat/cool using waste heat are generally moderate and should mostly be covered by considerations at the heat / cool source.</t>
  </si>
  <si>
    <t xml:space="preserve">The main potential significant harm linked to this activity is related to water abstraction. 
Compliance with relevant EU and respective national law as well as consistency with national, regional or local water management strategies and plans is a minimum requirement.</t>
  </si>
  <si>
    <t xml:space="preserve">The main potential significant harm linked to this activity is related to:
•	emissions to water from wastewater treatment;
•	Combined sewer overflow in case of heavy rainfall;
•	Sewage sludge treatment. 
Compliance with relevant EU and respective national law as well as consistency with national, regional or local wastewater management strategies and plans is a minimum requirement.</t>
  </si>
  <si>
    <t xml:space="preserve">The main potential significant harm linked to this activity is related to:
•	emissions to air, soil and water from the operation of the anaerobic digestion plant which may lead to emissions of pollutants that have significant impacts on human respiratory systems and on ecosystems through acidification and/or eutrophication. The most relevant emissions are resulting from the sludge storage as well as from the subsequent combustion of biogas, such as sulphur dioxide, nitrous oxide and particulates;
•	the subsequent use of the resulting digestate as fertiliser / soil improver which may also result in soil and water pollution due to contaminants in the digestate;
•	methane leakage which may offset the climate mitigation benefit of the biogas which is captured and utilized.
Compliance with relevant EU and respective national law as well as consistency with national, regional or local wastewater management strategies and plans is a minimum requirement.</t>
  </si>
  <si>
    <t xml:space="preserve">Methane leakages from relevant facilities (e.g. for biogas production and storage, energy generation, digestate storage) is controlled by a monitoring plan.</t>
  </si>
  <si>
    <t xml:space="preserve">The main potential significant harm linked to this activity is related to:
•	emissions to air, soil and water from the operation of the anaerobic digestion plant which may lead to emissions of pollutants that have significant impacts on human respiratory systems and on ecosystems through acidification and/or eutrophication. The most relevant pollutant emissions result from the storage of input waste and the resulting digestate as well as from the subsequent combustion of biogas, such as sulphur dioxide, nitrous oxide and particulates;
•	the subsequent use of the resulting digestate as fertiliser / soil improver which may also result in soil and water pollution due to contaminants in the digestate;
•	methane leakage which may offset the climate mitigation benefit of the biogas which is captured and utilized. 
Compliance with relevant EU and respective national law as well as consistency with national, regional or local waste management strategies and plans is a minimum requirement.</t>
  </si>
  <si>
    <t xml:space="preserve">The main potential significant harm linked to this activity is related to the effectiveness of the material recovery as net GHG emission reductions can only be reached if a significant share of the collected non-hazardous waste is converted into secondary raw materials.
Compliance with relevant EU and respective national law as well as consistency with national, regional or local waste management strategies and plans is a minimum requirement.</t>
  </si>
  <si>
    <t xml:space="preserve">The activity produces secondary raw materials suitable for substitution of virgin materials in production processes.</t>
  </si>
  <si>
    <t xml:space="preserve">The main potential significant harm linked to this activity is related to the emissions resulting from the energetic utilization of landfill gas, such as sulphur dioxide, nitrous oxide and particulates;
Methane leakage which may offset the climate mitigation benefit of the landfill gas which is captured and utilized;
Compliance with relevant EU and national law as well as consistency with national, regional or local waste management strategies and plans is a minimum requirement.</t>
  </si>
  <si>
    <t xml:space="preserve">Methane emissions from the landfill and leakages from the landfill gas collection and utilization facilities are controlled by a monitoring plan.</t>
  </si>
  <si>
    <t xml:space="preserve">Leakage factor of 1% of emissions on the basis that leakage of supposedly stored CO2 is significantly harmful.</t>
  </si>
  <si>
    <r>
      <rPr>
        <sz val="10"/>
        <color rgb="FF000000"/>
        <rFont val="Arial"/>
        <family val="2"/>
        <charset val="1"/>
      </rPr>
      <t xml:space="preserve">Emissions performance threshold of 95g CO</t>
    </r>
    <r>
      <rPr>
        <vertAlign val="subscript"/>
        <sz val="10"/>
        <color rgb="FF000000"/>
        <rFont val="Arial"/>
        <family val="2"/>
        <charset val="1"/>
      </rPr>
      <t xml:space="preserve">2</t>
    </r>
    <r>
      <rPr>
        <sz val="10"/>
        <color rgb="FF000000"/>
        <rFont val="Arial"/>
        <family val="2"/>
        <charset val="1"/>
      </rPr>
      <t xml:space="preserve">e/pkm should not be exceeded. </t>
    </r>
  </si>
  <si>
    <t xml:space="preserve">Fleets dedicated to the transport of fossil fuels are ineligible
and
Trains are ineligible if direct emissions per tkm (gCO2 e/ tkm) exceed the average reference CO2 emissions of HDVs as defined for the Heavy Duty CO2 Regulation</t>
  </si>
  <si>
    <t xml:space="preserve">Infrastructure dedicated to the transport and storage of fossil fuels are ineligible.</t>
  </si>
  <si>
    <t xml:space="preserve">Emissions performance threshold of 95g CO2/km (passenger cars) and 147g CO2/km (light commercial vehicles) should not be exceeded.</t>
  </si>
  <si>
    <t xml:space="preserve">Fleets dedicated to the transport of fossil fuels are ineligible
and 
Heavy-duty vehicles with specific direct CO2 emissions (gCO2/ km) of exceeding the reference CO2 emissions of all vehicles in the same sub-group are ineligible. </t>
  </si>
  <si>
    <t xml:space="preserve">Emissions performance threshold of 95g CO2 e /pkm should not be exceeded. </t>
  </si>
  <si>
    <t xml:space="preserve">Emissions performance threshold of 95g CO2 e /pkm should not be exceeded.</t>
  </si>
  <si>
    <t xml:space="preserve">Fleets dedicated to the transport of fossil fuels are ineligible
and
Trains are ineligible if direct emissions per tkm (gCO2 e/ tkm) exceed the average reference CO2 emissions of HDVs as defined for the Heavy Duty CO2 Regulation. </t>
  </si>
  <si>
    <t xml:space="preserve">Heavy Duty CO2 regulation</t>
  </si>
  <si>
    <t xml:space="preserve">The main potential significant harm to other environmental objectives from water infrastructure activities are attributed to the alteration of hydromorphology due to dredging, maintenance activities and construction of new infrastructures and waterways, as well as impact on biodiversity and ecosystems from such activities. </t>
  </si>
  <si>
    <t xml:space="preserve">The main potential for significant harm to the other environmental objectives associated with the construction of new buildings is determined by:
•	Excessive energy consumption and operational carbon emissions.
•	Excessive water consumption due to inefficient water appliances.
•	Landfill and/or incineration of construction and demolition waste that could be otherwise recycled/reused.
•	Presence of asbestos and/or substances of very high concern in the building materials.
•	Presence of hazardous contaminants in the soil of the building site.
•	Inappropriate building location: impacts on ecosystems if built on greenfield and especially if in a conservation area or high biodiversity value area.
•	Indirect damage to forest ecosystems due to the use of timber products originating from forests that are not sustainably managed.</t>
  </si>
  <si>
    <t xml:space="preserve">The building must comply with all applicable mandatory national/regional regulations regarding energy and carbon performance.
To avoid lock-in and undermining the climate mitigation objective, the construction of new buildings designed for the purpose of extraction, storage, transportation or manufacture of fossil fuels is not eligible for the Taxonomy. </t>
  </si>
  <si>
    <t xml:space="preserve">General statement</t>
  </si>
  <si>
    <t xml:space="preserve">The main potential for significant harm to the other environmental objectives associated with the renovation of existing buildings is determined by:
•	Excessive energy consumption and operational carbon emissions.
•	Excessive water consumption due to inefficient water appliances.
•	Landfill and/or incineration of construction and demolition waste that could be otherwise recycled/reused.
•	Presence of asbestos and/or substances of very high concern in the building materials.
•	The unprotected handling of building components that are likely to contain substances of concern (e.g. asbestos containing materials) and of any hazardous construction and demolition waste arising from the building renovation;
•	Indirect damage to forest ecosystems due to the use of timber products originating form forests that are not sustainably managed (only for large buildings).</t>
  </si>
  <si>
    <t xml:space="preserve">The measures adopted to improve the resilience of the building must not increase the rates of operational carbon emissions of the building. Exceptions are allowed if it can be demonstrated that increase in emissions is necessary to carry out the measures, and there is a positive trade-off.
To avoid lock-in and undermining the climate mitigation objective, the construction of new buildings designed for the purpose of extraction, storage, transportation or manufacture of fossil fuels is not eligible for the Taxonomy.</t>
  </si>
  <si>
    <r>
      <rPr>
        <b val="true"/>
        <sz val="10"/>
        <color rgb="FF000000"/>
        <rFont val="Arial"/>
        <family val="2"/>
        <charset val="1"/>
      </rPr>
      <t xml:space="preserve">Explanation: 
</t>
    </r>
    <r>
      <rPr>
        <sz val="10"/>
        <color rgb="FF000000"/>
        <rFont val="Arial"/>
        <family val="2"/>
        <charset val="1"/>
      </rPr>
      <t xml:space="preserve">The technical screening criteria for substantial contribution to climate change adaptation are re-stated here for convenience. They differentiate between ‘adapted activities’ and ‘activities enabling adaptation’. For further discussion of these concepts, please see the summary report and technical annex. </t>
    </r>
  </si>
  <si>
    <t xml:space="preserve">Screening criteria for adapted activities </t>
  </si>
  <si>
    <t xml:space="preserve">Criterion</t>
  </si>
  <si>
    <t xml:space="preserve">A1: Reducing material physical climate risks</t>
  </si>
  <si>
    <t xml:space="preserve">The economic activity must reduce all material physical climate risks to that activity to the extent possible and on a best effort basis. </t>
  </si>
  <si>
    <t xml:space="preserve">The economic activity integrates physical and non-physical measures aimed at reducing - to the extent possible and on a best effort basis - all material physical climate risks to that activity, which have been identified through a risk assessment. </t>
  </si>
  <si>
    <t xml:space="preserve"> The above-mentioned assessment has the following characteristics:</t>
  </si>
  <si>
    <r>
      <rPr>
        <sz val="10"/>
        <color rgb="FF31A3A9"/>
        <rFont val="Wingdings"/>
        <family val="0"/>
        <charset val="2"/>
      </rPr>
      <t xml:space="preserve"></t>
    </r>
    <r>
      <rPr>
        <sz val="7"/>
        <color rgb="FF31A3A9"/>
        <rFont val="Times New Roman"/>
        <family val="1"/>
        <charset val="1"/>
      </rPr>
      <t xml:space="preserve">  </t>
    </r>
    <r>
      <rPr>
        <sz val="10"/>
        <color rgb="FF000000"/>
        <rFont val="Arial"/>
        <family val="2"/>
        <charset val="1"/>
      </rPr>
      <t xml:space="preserve">considers both current weather variability and future climate change, including uncertainty;</t>
    </r>
  </si>
  <si>
    <r>
      <rPr>
        <sz val="10"/>
        <color rgb="FF31A3A9"/>
        <rFont val="Wingdings"/>
        <family val="0"/>
        <charset val="2"/>
      </rPr>
      <t xml:space="preserve"></t>
    </r>
    <r>
      <rPr>
        <sz val="7"/>
        <color rgb="FF31A3A9"/>
        <rFont val="Times New Roman"/>
        <family val="1"/>
        <charset val="1"/>
      </rPr>
      <t xml:space="preserve">  </t>
    </r>
    <r>
      <rPr>
        <sz val="10"/>
        <color rgb="FF000000"/>
        <rFont val="Arial"/>
        <family val="2"/>
        <charset val="1"/>
      </rPr>
      <t xml:space="preserve">is based on robust analysis of available climate data and projections across a range of future scenarios;</t>
    </r>
  </si>
  <si>
    <r>
      <rPr>
        <sz val="10"/>
        <color rgb="FF31A3A9"/>
        <rFont val="Wingdings"/>
        <family val="0"/>
        <charset val="2"/>
      </rPr>
      <t xml:space="preserve"></t>
    </r>
    <r>
      <rPr>
        <sz val="7"/>
        <color rgb="FF31A3A9"/>
        <rFont val="Times New Roman"/>
        <family val="1"/>
        <charset val="1"/>
      </rPr>
      <t xml:space="preserve">  </t>
    </r>
    <r>
      <rPr>
        <sz val="10"/>
        <color rgb="FF000000"/>
        <rFont val="Arial"/>
        <family val="2"/>
        <charset val="1"/>
      </rPr>
      <t xml:space="preserve">is consistent with the expected lifetime of the activity.</t>
    </r>
  </si>
  <si>
    <t xml:space="preserve">A2:  Supporting system adaptation</t>
  </si>
  <si>
    <t xml:space="preserve">The economic activity and its adaptation measures do not adversely affect the adaptation efforts of other people, nature and assets.</t>
  </si>
  <si>
    <t xml:space="preserve">A2.1</t>
  </si>
  <si>
    <t xml:space="preserve">The economic activity and its adaptation measures do not increase the risks of an adverse climate impact on other people, nature and assets, or hamper adaptation elsewhere. Consideration should be given to the viability of 'green' or 'nature-based-solutions' over 'grey' measures to address adaptation. </t>
  </si>
  <si>
    <t xml:space="preserve">A2.3</t>
  </si>
  <si>
    <t xml:space="preserve">The economic activity and its adaptation measures are consistent with sectoral, regional, and/or national adaptation efforts. </t>
  </si>
  <si>
    <t xml:space="preserve">A3: Monitoring adaptation results</t>
  </si>
  <si>
    <t xml:space="preserve">The reduction of physical climate risks can be measured.</t>
  </si>
  <si>
    <t xml:space="preserve">A3.1</t>
  </si>
  <si>
    <t xml:space="preserve">Adaptation results can be monitored and measured against defined indicators. Recognising that risk evolves over time, updated assessments of physical climate risks should be undertaken at the appropriate frequency where possible.</t>
  </si>
  <si>
    <t xml:space="preserve">Screening criteria for an activity enabling adaptation</t>
  </si>
  <si>
    <t xml:space="preserve">B1. Supporting adaptation of other economic activities</t>
  </si>
  <si>
    <t xml:space="preserve">The economic activity reduces material physical climate risk in other economic activities and/or addresses systemic barriers to adaptation. Activities enabling adaptation include, but are not limited to, activities that:</t>
  </si>
  <si>
    <r>
      <rPr>
        <sz val="10"/>
        <color rgb="FF31A3A9"/>
        <rFont val="Wingdings"/>
        <family val="0"/>
        <charset val="2"/>
      </rPr>
      <t xml:space="preserve"></t>
    </r>
    <r>
      <rPr>
        <sz val="7"/>
        <color rgb="FF31A3A9"/>
        <rFont val="Times New Roman"/>
        <family val="1"/>
        <charset val="1"/>
      </rPr>
      <t xml:space="preserve">  </t>
    </r>
    <r>
      <rPr>
        <sz val="10"/>
        <color rgb="FF000000"/>
        <rFont val="Arial"/>
        <family val="2"/>
        <charset val="1"/>
      </rPr>
      <t xml:space="preserve">Promote a technology, product, practice, governance process or innovative uses of existing technologies, products or practices (including those related to natural infrastructure); or,</t>
    </r>
  </si>
  <si>
    <r>
      <rPr>
        <sz val="10"/>
        <color rgb="FF31A3A9"/>
        <rFont val="Wingdings"/>
        <family val="0"/>
        <charset val="2"/>
      </rPr>
      <t xml:space="preserve"></t>
    </r>
    <r>
      <rPr>
        <sz val="7"/>
        <color rgb="FF31A3A9"/>
        <rFont val="Times New Roman"/>
        <family val="1"/>
        <charset val="1"/>
      </rPr>
      <t xml:space="preserve">  </t>
    </r>
    <r>
      <rPr>
        <sz val="10"/>
        <color rgb="FF000000"/>
        <rFont val="Arial"/>
        <family val="2"/>
        <charset val="1"/>
      </rPr>
      <t xml:space="preserve">Remove information, financial, technological and capacity barriers to adaptation by others.</t>
    </r>
  </si>
  <si>
    <t xml:space="preserve">B1.1</t>
  </si>
  <si>
    <t xml:space="preserve">The economic activity reduces or facilitates adaptation to physical climate risks beyond the boundaries of the activity itself. The activity will need to demonstrate how it supports adaption of others through:</t>
  </si>
  <si>
    <r>
      <rPr>
        <sz val="10"/>
        <color rgb="FF31A3A9"/>
        <rFont val="Wingdings"/>
        <family val="0"/>
        <charset val="2"/>
      </rPr>
      <t xml:space="preserve"></t>
    </r>
    <r>
      <rPr>
        <sz val="7"/>
        <color rgb="FF31A3A9"/>
        <rFont val="Times New Roman"/>
        <family val="1"/>
        <charset val="1"/>
      </rPr>
      <t xml:space="preserve">  </t>
    </r>
    <r>
      <rPr>
        <sz val="10"/>
        <color rgb="FF000000"/>
        <rFont val="Arial"/>
        <family val="2"/>
        <charset val="1"/>
      </rPr>
      <t xml:space="preserve">an assessment of the risks resulting from both current weather variability and future climate change, including uncertainty, that the economic activity will contribute to address based on robust climate data;</t>
    </r>
  </si>
  <si>
    <r>
      <rPr>
        <sz val="10"/>
        <color rgb="FF31A3A9"/>
        <rFont val="Wingdings"/>
        <family val="0"/>
        <charset val="2"/>
      </rPr>
      <t xml:space="preserve"></t>
    </r>
    <r>
      <rPr>
        <sz val="7"/>
        <color rgb="FF31A3A9"/>
        <rFont val="Times New Roman"/>
        <family val="1"/>
        <charset val="1"/>
      </rPr>
      <t xml:space="preserve">  </t>
    </r>
    <r>
      <rPr>
        <sz val="10"/>
        <color rgb="FF000000"/>
        <rFont val="Arial"/>
        <family val="2"/>
        <charset val="1"/>
      </rPr>
      <t xml:space="preserve">an assessment of the effectiveness of the contribution of the economic activity to reducing those risks, taking into account the scale of exposure and the vulnerability to them.</t>
    </r>
  </si>
  <si>
    <t xml:space="preserve">B1.2</t>
  </si>
  <si>
    <t xml:space="preserve">In the case of infrastructure linked to an activity enabling adaptation, that infrastructure must also meet the screening criteria A1, A2 and A3. </t>
  </si>
  <si>
    <t xml:space="preserve">Regulations and Directives </t>
  </si>
  <si>
    <t xml:space="preserve">Short title</t>
  </si>
  <si>
    <t xml:space="preserve">Full title</t>
  </si>
  <si>
    <t xml:space="preserve">Commission website</t>
  </si>
  <si>
    <t xml:space="preserve">Link</t>
  </si>
  <si>
    <t xml:space="preserve">Biodical products regulation</t>
  </si>
  <si>
    <t xml:space="preserve">Ambient Air Quality Directive</t>
  </si>
  <si>
    <t xml:space="preserve">Directive 2008/50/EC of the European Parliament and of the Council of 21 May 2008 on ambient air quality and cleaner air for Europe</t>
  </si>
  <si>
    <t xml:space="preserve">Full text</t>
  </si>
  <si>
    <t xml:space="preserve">Directive 2009/125/EC of the European Parliament and of the Council of 21 October 2009 establishing a framework for the setting of ecodesign requirements for energy-related products</t>
  </si>
  <si>
    <t xml:space="preserve">Urban Wastewater treatment Directive </t>
  </si>
  <si>
    <t xml:space="preserve">Council Directive of 21 May 1991 concerning urban waste water treatment (91/271/EEC)</t>
  </si>
  <si>
    <t xml:space="preserve">Full text </t>
  </si>
  <si>
    <t xml:space="preserve">Regulation on fertilisers/soil improvers for agricultural use</t>
  </si>
  <si>
    <t xml:space="preserve">Regulation (EU) 2019/1009 of the European Parliament and of the Council of 5 June 2019 laying down rules on the making available on the market of EU fertilising products and amending Regulations (EC) No 1069/2009 and (EC) No 1107/2009 and repealing Regulation (EC) No 2003/2003</t>
  </si>
  <si>
    <t xml:space="preserve">Landfill Waste Directive</t>
  </si>
  <si>
    <t xml:space="preserve">Council Directive 1999/31/EC of 26 April 1999 on the landfill of waste</t>
  </si>
  <si>
    <t xml:space="preserve">Directive on Geological Storage of Carbon Dioxide</t>
  </si>
  <si>
    <t xml:space="preserve">Directive 2009/31/EC of the European Parliament and of the Council of 23 April 2009 on the geological storage of carbon dioxide and amending Council Directive 85/337/EEC, European Parliament and Council Directives 2000/60/EC, 2001/80/EC, 2004/35/EC, 2006/12/EC, 2008/1/EC and Regulation (EC) No 1013/2006</t>
  </si>
  <si>
    <t xml:space="preserve">REACH regulation</t>
  </si>
  <si>
    <t xml:space="preserve">Regulation (EC) No 1907/2006 of the European Parliament and of the Council of 18 December 2006 concerning the Registration, Evaluation, Authorisation and Restriction of Chemicals (REACH)</t>
  </si>
  <si>
    <t xml:space="preserve">Environmental Noise Directive</t>
  </si>
  <si>
    <t xml:space="preserve">Directive 2002/49/EC of the European Parliament and of the Council of 25 June 2002 relating to the assessment and management of environmental noise</t>
  </si>
  <si>
    <t xml:space="preserve">Rolling Stock regulation</t>
  </si>
  <si>
    <t xml:space="preserve">Commission Regulation (EU) No 1304/2014 of 26 November 2014 on the technical specification for interoperability relating to the subsystem rolling stock</t>
  </si>
  <si>
    <t xml:space="preserve">Non-road mobile machinery regulation</t>
  </si>
  <si>
    <t xml:space="preserve">Regulation (EU) 2016/1628 of the European Parliament and of the Council of 14 September 2016 on requirements relating to gaseous and particulate pollutant emission limits and type-approval for internal combustion engines for non-road mobile machinery</t>
  </si>
  <si>
    <t xml:space="preserve">Type-approval requirements for the general safety of motor vehicles </t>
  </si>
  <si>
    <t xml:space="preserve">Regulation (EC) No 661/2009 of the European Parliament and of the Council of 13 July 2009 concerning type-approval requirements for the general safety of motor vehicles, their trailers and systems, components and separate technical units intended therefor</t>
  </si>
  <si>
    <t xml:space="preserve">Clean and energy efficient road transport vehicles</t>
  </si>
  <si>
    <t xml:space="preserve">Directive (EU) 2019/1161 of the European Parliament and of the Council of 20 June 2019 amending Directive 2009/33/EC on the promotion of clean and energy-efficient road transport vehicles </t>
  </si>
  <si>
    <t xml:space="preserve">EU F-Gas regulation</t>
  </si>
  <si>
    <t xml:space="preserve">Regulation (EU) No 517/2014 of the European Parliament and of the Council of 16 April 2014 on fluorinated greenhouse gases</t>
  </si>
  <si>
    <t xml:space="preserve">Environmental Impact Assessment (EIA) Directive</t>
  </si>
  <si>
    <t xml:space="preserve">Directive 2014/52/EU of the European Parliament and of the Council of 16 April 2014 amending Directive 2011/92/EU on the assessment of the effects of certain public and private projects on the environment </t>
  </si>
  <si>
    <t xml:space="preserve">Strategic Environmental Assessment (SEA) Directive </t>
  </si>
  <si>
    <t xml:space="preserve">Directive 2001/42/EC of the European Parliament and of the Council of 27 June 2001 on the assessment of the effects of certain plans and programmes on the environment</t>
  </si>
  <si>
    <t xml:space="preserve">Birds Directive </t>
  </si>
  <si>
    <t xml:space="preserve">Directive 2009/147/EC of the European Parliament and of the Council of 30 November 2009 on the conservation of wild birds</t>
  </si>
  <si>
    <t xml:space="preserve">Habitats Directive</t>
  </si>
  <si>
    <t xml:space="preserve">Council Directive 92/43/EEC of 21 May 1992 on the conservation of natural habitats and of wild fauna and flora</t>
  </si>
  <si>
    <t xml:space="preserve">Directive 2000/60/EC of the European Parliament and of the Council establishing a framework for the Community action in the field of water policy</t>
  </si>
  <si>
    <t xml:space="preserve">Sustainable Use of Pesticides Directive</t>
  </si>
  <si>
    <t xml:space="preserve">DIRECTIVE 2009/128/EC OF THE EUROPEAN PARLIAMENT AND OF THE COUNCIL of 21 October 2009 establishing a framework for Community action to achieve the sustainable use of pesticides</t>
  </si>
  <si>
    <t xml:space="preserve">Summary </t>
  </si>
  <si>
    <t xml:space="preserve">Proposed regulation on fertilizers</t>
  </si>
  <si>
    <t xml:space="preserve">Proposal for a REGULATION OF THE EUROPEAN PARLIAMENT AND OF THE COUNCIL laying down rules on the making available on the market of CE marked fertilising products and amending Regulations (EC) No 1069/2009 and (EC) No 1107/2009</t>
  </si>
  <si>
    <t xml:space="preserve">Guidelines, decisions and recommended practices</t>
  </si>
  <si>
    <t xml:space="preserve">Council decision on limit exposure to electromagentic fields</t>
  </si>
  <si>
    <t xml:space="preserve">BAT / BREF</t>
  </si>
  <si>
    <t xml:space="preserve">Full list of BREF/BAT reference documents</t>
  </si>
  <si>
    <t xml:space="preserve">Commission Decision of 3 May 2000 replacing Decision 94/3/EC establishing a list of wastes pursuant to Article 1(a) of Council Directive 75/442/EEC on waste and Council Decision 94/904/EC establishing a list of hazardous waste pursuant to Article 1(4) of Council Directive 91/689/EEC on hazardous waste (notified under document number C(2000) 1147) (Text with EEA relevance) (2000/532/EC)</t>
  </si>
  <si>
    <t xml:space="preserve">Construction and demolition waste management protocol</t>
  </si>
  <si>
    <t xml:space="preserve">EU Construction and Demolition Waste Protocol and Guidelines</t>
  </si>
  <si>
    <t xml:space="preserve">BICS Code</t>
  </si>
  <si>
    <t xml:space="preserve">Level</t>
  </si>
  <si>
    <t xml:space="preserve">BICS Name</t>
  </si>
  <si>
    <t xml:space="preserve">Taxonomy - Category</t>
  </si>
  <si>
    <t xml:space="preserve">Consumer Discretionary</t>
  </si>
  <si>
    <t xml:space="preserve">Automotive</t>
  </si>
  <si>
    <t xml:space="preserve">Automobiles</t>
  </si>
  <si>
    <t xml:space="preserve">Auto Parts</t>
  </si>
  <si>
    <t xml:space="preserve">Home Construction</t>
  </si>
  <si>
    <t xml:space="preserve">Homebuilding</t>
  </si>
  <si>
    <t xml:space="preserve">Residential Contractors</t>
  </si>
  <si>
    <t xml:space="preserve">Construction of new buildings &amp; Building renovation</t>
  </si>
  <si>
    <t xml:space="preserve">Household Appliances</t>
  </si>
  <si>
    <t xml:space="preserve">Recreational Vehicles</t>
  </si>
  <si>
    <t xml:space="preserve">Sporting Goods</t>
  </si>
  <si>
    <t xml:space="preserve">Retail - Discretionary</t>
  </si>
  <si>
    <t xml:space="preserve">Automotive Retailers</t>
  </si>
  <si>
    <t xml:space="preserve">Passenger cars and commercial vehicles </t>
  </si>
  <si>
    <t xml:space="preserve">Agriculture</t>
  </si>
  <si>
    <t xml:space="preserve">Agricultural Producers</t>
  </si>
  <si>
    <t xml:space="preserve">A - Agriculture, forest and silviculture</t>
  </si>
  <si>
    <t xml:space="preserve">Animal Production &amp; Process</t>
  </si>
  <si>
    <t xml:space="preserve">Food Crop Production</t>
  </si>
  <si>
    <t xml:space="preserve">Growing of perennial &amp; non-perennial crops</t>
  </si>
  <si>
    <t xml:space="preserve">Forestry</t>
  </si>
  <si>
    <t xml:space="preserve">Forestry, Paper &amp; Wood Products</t>
  </si>
  <si>
    <t xml:space="preserve">Forestry &amp; Logging</t>
  </si>
  <si>
    <t xml:space="preserve">Energy</t>
  </si>
  <si>
    <t xml:space="preserve">Renewable Energy</t>
  </si>
  <si>
    <t xml:space="preserve">Production of Electricity </t>
  </si>
  <si>
    <t xml:space="preserve">Biofuels</t>
  </si>
  <si>
    <t xml:space="preserve">Renewable Energy Equipment</t>
  </si>
  <si>
    <t xml:space="preserve">Solar Energy Equipment</t>
  </si>
  <si>
    <t xml:space="preserve">Wind Energy Equipment</t>
  </si>
  <si>
    <t xml:space="preserve">Geothermal Energy Equipment</t>
  </si>
  <si>
    <t xml:space="preserve">Hydro Energy Equipment</t>
  </si>
  <si>
    <t xml:space="preserve">Marine Energy Equipment</t>
  </si>
  <si>
    <t xml:space="preserve">Renewable Energy Project Dev</t>
  </si>
  <si>
    <t xml:space="preserve">Utilities</t>
  </si>
  <si>
    <t xml:space="preserve">Electric Utilities</t>
  </si>
  <si>
    <t xml:space="preserve">Power Generation</t>
  </si>
  <si>
    <t xml:space="preserve">Production, Transmission and Distribution of Electricity</t>
  </si>
  <si>
    <t xml:space="preserve">Electric Transmission &amp; Dist</t>
  </si>
  <si>
    <t xml:space="preserve">District Heating &amp; Cooling</t>
  </si>
  <si>
    <t xml:space="preserve">Gas &amp; Water Utilities</t>
  </si>
  <si>
    <t xml:space="preserve">Water Utilities</t>
  </si>
  <si>
    <t xml:space="preserve">Gas Utilities</t>
  </si>
  <si>
    <t xml:space="preserve">Real Estate</t>
  </si>
  <si>
    <t xml:space="preserve">Real Estate Owners &amp; Developers</t>
  </si>
  <si>
    <t xml:space="preserve">Building renovation &amp; Construction of new buildings</t>
  </si>
  <si>
    <t xml:space="preserve">Multi Asset Class Own &amp; Develop</t>
  </si>
  <si>
    <t xml:space="preserve">Health Care Owners &amp; Develop</t>
  </si>
  <si>
    <t xml:space="preserve">Hotel Owners &amp; Developers</t>
  </si>
  <si>
    <t xml:space="preserve">Residential Owners &amp; Developers</t>
  </si>
  <si>
    <t xml:space="preserve">Industrial Owners &amp; Developers</t>
  </si>
  <si>
    <t xml:space="preserve">Office Owners &amp; Developers</t>
  </si>
  <si>
    <t xml:space="preserve">Retail Owners &amp; Developers</t>
  </si>
  <si>
    <t xml:space="preserve">Self-Storage Owners &amp; Develop</t>
  </si>
  <si>
    <t xml:space="preserve">Specialty Owners &amp; Developers</t>
  </si>
  <si>
    <t xml:space="preserve">REIT</t>
  </si>
  <si>
    <t xml:space="preserve">Real Estate Services</t>
  </si>
  <si>
    <t xml:space="preserve">Building Construction</t>
  </si>
  <si>
    <t xml:space="preserve">Industrials</t>
  </si>
  <si>
    <t xml:space="preserve">Industrial Products</t>
  </si>
  <si>
    <t xml:space="preserve">Electrical Power Equipment</t>
  </si>
  <si>
    <t xml:space="preserve">Machinery</t>
  </si>
  <si>
    <t xml:space="preserve">Agricultural Machinery</t>
  </si>
  <si>
    <t xml:space="preserve">Construction &amp; Mining Machinery</t>
  </si>
  <si>
    <t xml:space="preserve">Engine &amp; Transmission</t>
  </si>
  <si>
    <t xml:space="preserve">Factory Automation Equipment</t>
  </si>
  <si>
    <t xml:space="preserve">Flow Control Equipment</t>
  </si>
  <si>
    <t xml:space="preserve">Other Machinery &amp; Equipment</t>
  </si>
  <si>
    <t xml:space="preserve">Material Handling Machinery</t>
  </si>
  <si>
    <t xml:space="preserve">Pollution Control Equipment</t>
  </si>
  <si>
    <t xml:space="preserve">Transport</t>
  </si>
  <si>
    <t xml:space="preserve">Transportation Equipment</t>
  </si>
  <si>
    <t xml:space="preserve">Commercial Vehicles</t>
  </si>
  <si>
    <t xml:space="preserve">Railroad Rolling Stock</t>
  </si>
  <si>
    <t xml:space="preserve">Transportation &amp; Logistics</t>
  </si>
  <si>
    <t xml:space="preserve">Courier Services</t>
  </si>
  <si>
    <t xml:space="preserve">Rail Freight</t>
  </si>
  <si>
    <t xml:space="preserve">Trucking</t>
  </si>
  <si>
    <t xml:space="preserve">Transit Services</t>
  </si>
  <si>
    <t xml:space="preserve">Logistics Services</t>
  </si>
  <si>
    <t xml:space="preserve">Freight transport services by road, rail or water</t>
  </si>
  <si>
    <t xml:space="preserve">Transport Operations &amp; Services</t>
  </si>
  <si>
    <t xml:space="preserve">Metals + Plastics</t>
  </si>
  <si>
    <t xml:space="preserve">Plastic Products</t>
  </si>
  <si>
    <t xml:space="preserve">Steel</t>
  </si>
  <si>
    <t xml:space="preserve">Metals &amp; Mining</t>
  </si>
  <si>
    <t xml:space="preserve">Iron</t>
  </si>
  <si>
    <t xml:space="preserve">Aluminum</t>
  </si>
  <si>
    <t xml:space="preserve">Waste Management</t>
  </si>
  <si>
    <t xml:space="preserve">Recyclable Materials</t>
  </si>
  <si>
    <t xml:space="preserve">Solid Waste Collection &amp; Treat</t>
  </si>
  <si>
    <t xml:space="preserve">Engineering &amp; Construction</t>
  </si>
  <si>
    <t xml:space="preserve">Engineering Services</t>
  </si>
  <si>
    <t xml:space="preserve">Infrastructure Construction</t>
  </si>
  <si>
    <t xml:space="preserve">Infrastructure for low carbon transport (water &amp; land transport) </t>
  </si>
  <si>
    <t xml:space="preserve">Chemicals</t>
  </si>
  <si>
    <t xml:space="preserve">Agricultural Chemicals</t>
  </si>
  <si>
    <t xml:space="preserve">Manufacture of organic &amp; inorganic basic chemicals </t>
  </si>
  <si>
    <t xml:space="preserve">Basic &amp; Diversified Chemicals</t>
  </si>
  <si>
    <t xml:space="preserve">Specialty Chemicals</t>
  </si>
  <si>
    <t xml:space="preserve">Construction Materials</t>
  </si>
  <si>
    <t xml:space="preserve">Cement &amp; Aggregates</t>
  </si>
  <si>
    <t xml:space="preserve">Containers &amp; Packaging</t>
  </si>
  <si>
    <t xml:space="preserve">Technology</t>
  </si>
  <si>
    <t xml:space="preserve">Engineering Software</t>
  </si>
  <si>
    <t xml:space="preserve">Enterprise Software</t>
  </si>
  <si>
    <t xml:space="preserve">Real Estate Information</t>
  </si>
  <si>
    <t xml:space="preserve">Scientific Information</t>
  </si>
  <si>
    <t xml:space="preserve">Technology Information</t>
  </si>
  <si>
    <t xml:space="preserve">Taxonomy Assesment</t>
  </si>
  <si>
    <t xml:space="preserve">NACE Level</t>
  </si>
  <si>
    <t xml:space="preserve">NACE Class</t>
  </si>
  <si>
    <t xml:space="preserve">NACE Description</t>
  </si>
  <si>
    <t xml:space="preserve">TRBC level</t>
  </si>
  <si>
    <t xml:space="preserve">TRBC code</t>
  </si>
  <si>
    <t xml:space="preserve">TRBC Description</t>
  </si>
  <si>
    <t xml:space="preserve">Agriculture, forestry and fishing</t>
  </si>
  <si>
    <t xml:space="preserve">01.11</t>
  </si>
  <si>
    <t xml:space="preserve">Growing of cereals (except rice), leguminous crops and oil seeds</t>
  </si>
  <si>
    <t xml:space="preserve">Fishing &amp; Farming (NEC)</t>
  </si>
  <si>
    <t xml:space="preserve">Grain (Crop) Production</t>
  </si>
  <si>
    <t xml:space="preserve">Organic Farming</t>
  </si>
  <si>
    <t xml:space="preserve">01.12</t>
  </si>
  <si>
    <t xml:space="preserve">Growing of rice</t>
  </si>
  <si>
    <t xml:space="preserve">01.13</t>
  </si>
  <si>
    <t xml:space="preserve">Growing of vegetables and melons, roots and tubers</t>
  </si>
  <si>
    <t xml:space="preserve">Vegetable, Fruit &amp; Nut Farming</t>
  </si>
  <si>
    <t xml:space="preserve">01.14</t>
  </si>
  <si>
    <t xml:space="preserve">Growing of sugar cane</t>
  </si>
  <si>
    <t xml:space="preserve">Sugarcane Farming</t>
  </si>
  <si>
    <t xml:space="preserve">01.15</t>
  </si>
  <si>
    <t xml:space="preserve">Growing of tobacco</t>
  </si>
  <si>
    <t xml:space="preserve">Tobacco (NEC)</t>
  </si>
  <si>
    <t xml:space="preserve">Tobacco Farming</t>
  </si>
  <si>
    <t xml:space="preserve">01.16</t>
  </si>
  <si>
    <t xml:space="preserve">Growing of fibre crops</t>
  </si>
  <si>
    <t xml:space="preserve">Textiles &amp; Leather Goods (NEC)</t>
  </si>
  <si>
    <t xml:space="preserve">Cotton Farming</t>
  </si>
  <si>
    <t xml:space="preserve">01.19</t>
  </si>
  <si>
    <t xml:space="preserve">Growing of other non-perennial crops</t>
  </si>
  <si>
    <t xml:space="preserve">Commercial Nurseries</t>
  </si>
  <si>
    <t xml:space="preserve">01.21</t>
  </si>
  <si>
    <t xml:space="preserve">Growing of grapes</t>
  </si>
  <si>
    <t xml:space="preserve">01.22</t>
  </si>
  <si>
    <t xml:space="preserve">Growing of tropical and subtropical fruits</t>
  </si>
  <si>
    <t xml:space="preserve">01.23</t>
  </si>
  <si>
    <t xml:space="preserve">Growing of citrus fruits</t>
  </si>
  <si>
    <t xml:space="preserve">01.24</t>
  </si>
  <si>
    <t xml:space="preserve">Growing of pome fruits and stone fruits</t>
  </si>
  <si>
    <t xml:space="preserve">01.25</t>
  </si>
  <si>
    <t xml:space="preserve">Growing of other tree and bush fruits and nuts</t>
  </si>
  <si>
    <t xml:space="preserve">01.26</t>
  </si>
  <si>
    <t xml:space="preserve">Growing of oleaginous fruits</t>
  </si>
  <si>
    <t xml:space="preserve">01.27</t>
  </si>
  <si>
    <t xml:space="preserve">Growing of beverage crops</t>
  </si>
  <si>
    <t xml:space="preserve">Coffee, Tea &amp; Cocoa Farming</t>
  </si>
  <si>
    <t xml:space="preserve">01.28</t>
  </si>
  <si>
    <t xml:space="preserve">Growing of spices, aromatic, drug and pharmaceutical crops</t>
  </si>
  <si>
    <t xml:space="preserve">Forest &amp; Wood Products (NEC)</t>
  </si>
  <si>
    <t xml:space="preserve">Forest Nurseries &amp; Gathering of Forest Products</t>
  </si>
  <si>
    <t xml:space="preserve">01.29</t>
  </si>
  <si>
    <t xml:space="preserve">Growing of other perennial crops</t>
  </si>
  <si>
    <t xml:space="preserve">Tires &amp; Rubber Products (NEC)</t>
  </si>
  <si>
    <t xml:space="preserve">Rubber Plantations</t>
  </si>
  <si>
    <t xml:space="preserve">01.41</t>
  </si>
  <si>
    <t xml:space="preserve">Raising of dairy cattle</t>
  </si>
  <si>
    <t xml:space="preserve">Cattle Farming</t>
  </si>
  <si>
    <t xml:space="preserve">01.42</t>
  </si>
  <si>
    <t xml:space="preserve">Raising of other cattle and buffaloes</t>
  </si>
  <si>
    <t xml:space="preserve">01.43</t>
  </si>
  <si>
    <t xml:space="preserve">Raising of horses and other equines</t>
  </si>
  <si>
    <t xml:space="preserve">Sheep &amp; Specialty Livestock Farming</t>
  </si>
  <si>
    <t xml:space="preserve">01.44</t>
  </si>
  <si>
    <t xml:space="preserve">Raising of camels and camelids</t>
  </si>
  <si>
    <t xml:space="preserve">01.45</t>
  </si>
  <si>
    <t xml:space="preserve">Raising of sheep and goats</t>
  </si>
  <si>
    <t xml:space="preserve">01.46</t>
  </si>
  <si>
    <t xml:space="preserve">Raising of swine/pigs</t>
  </si>
  <si>
    <t xml:space="preserve">Hog &amp; Pig Farming</t>
  </si>
  <si>
    <t xml:space="preserve">01.47</t>
  </si>
  <si>
    <t xml:space="preserve">Raising of poultry</t>
  </si>
  <si>
    <t xml:space="preserve">Poultry Farming</t>
  </si>
  <si>
    <t xml:space="preserve">01.49</t>
  </si>
  <si>
    <t xml:space="preserve">Raising of other animals</t>
  </si>
  <si>
    <t xml:space="preserve">Fur Farming</t>
  </si>
  <si>
    <t xml:space="preserve">Growing of perennial crops; Growing of non-perennial crops; Livestock production</t>
  </si>
  <si>
    <t xml:space="preserve">01.50</t>
  </si>
  <si>
    <t xml:space="preserve">Mixed farming</t>
  </si>
  <si>
    <t xml:space="preserve">Growing of perennial crops; Growing of non-perennial crops</t>
  </si>
  <si>
    <t xml:space="preserve">01.61</t>
  </si>
  <si>
    <t xml:space="preserve">Support activities for crop production</t>
  </si>
  <si>
    <t xml:space="preserve">Agriculture Support Services</t>
  </si>
  <si>
    <t xml:space="preserve">01.62</t>
  </si>
  <si>
    <t xml:space="preserve">Support activities for animal production</t>
  </si>
  <si>
    <t xml:space="preserve">Animal Breeding</t>
  </si>
  <si>
    <t xml:space="preserve">Afforestation; Restoration &amp; Rehabilitation; Existing Forest Management</t>
  </si>
  <si>
    <t xml:space="preserve">02.10</t>
  </si>
  <si>
    <t xml:space="preserve">Silviculture and other forestry activities</t>
  </si>
  <si>
    <t xml:space="preserve">Timber Tract Operations</t>
  </si>
  <si>
    <t xml:space="preserve">02.20</t>
  </si>
  <si>
    <t xml:space="preserve">Logging</t>
  </si>
  <si>
    <t xml:space="preserve">Logging &amp; Sawmills</t>
  </si>
  <si>
    <t xml:space="preserve">02.30</t>
  </si>
  <si>
    <t xml:space="preserve">Gathering of wild growing non-wood products</t>
  </si>
  <si>
    <t xml:space="preserve">02.40</t>
  </si>
  <si>
    <t xml:space="preserve">Support services to forestry</t>
  </si>
  <si>
    <t xml:space="preserve">Forest Support &amp; Services</t>
  </si>
  <si>
    <t xml:space="preserve">01.64</t>
  </si>
  <si>
    <t xml:space="preserve">Seed processing for propagation</t>
  </si>
  <si>
    <t xml:space="preserve">Agricultural Biotechnology</t>
  </si>
  <si>
    <t xml:space="preserve">Paper/pulp manufacture</t>
  </si>
  <si>
    <t xml:space="preserve">17.11</t>
  </si>
  <si>
    <t xml:space="preserve">Manufacture of pulp</t>
  </si>
  <si>
    <t xml:space="preserve">Paper Products (NEC)</t>
  </si>
  <si>
    <t xml:space="preserve">17.12</t>
  </si>
  <si>
    <t xml:space="preserve">Manufacture of paper and paperboard</t>
  </si>
  <si>
    <t xml:space="preserve">Paper Mills &amp; Products</t>
  </si>
  <si>
    <t xml:space="preserve">Newsprint Mills</t>
  </si>
  <si>
    <t xml:space="preserve">Pulp Mills</t>
  </si>
  <si>
    <t xml:space="preserve">Manufacture of Low carbon technologies</t>
  </si>
  <si>
    <t xml:space="preserve">27.90</t>
  </si>
  <si>
    <t xml:space="preserve">Manufacture of other electrical equipment</t>
  </si>
  <si>
    <t xml:space="preserve">Renewable Energy Equipment &amp; Services (NEC)</t>
  </si>
  <si>
    <t xml:space="preserve">Stationary Fuel Cells</t>
  </si>
  <si>
    <t xml:space="preserve">20.14</t>
  </si>
  <si>
    <t xml:space="preserve">Renewable Fuels (NEC)</t>
  </si>
  <si>
    <t xml:space="preserve">Hydrogen Fuel</t>
  </si>
  <si>
    <t xml:space="preserve">28.30</t>
  </si>
  <si>
    <t xml:space="preserve">Manufacture of agricultural and forestry machinery</t>
  </si>
  <si>
    <t xml:space="preserve">Heavy Machinery &amp; Vehicles (NEC)</t>
  </si>
  <si>
    <t xml:space="preserve">28.92</t>
  </si>
  <si>
    <t xml:space="preserve">Manufacture of machinery for mining, quarrying and construction</t>
  </si>
  <si>
    <t xml:space="preserve">29.10</t>
  </si>
  <si>
    <t xml:space="preserve">Manufacture of motor vehicles</t>
  </si>
  <si>
    <t xml:space="preserve">Construction Machinery</t>
  </si>
  <si>
    <t xml:space="preserve">Heavy Trucks</t>
  </si>
  <si>
    <t xml:space="preserve">Heavy Buses &amp; Coaches</t>
  </si>
  <si>
    <t xml:space="preserve">Electrical Components &amp; Equipment (NEC)</t>
  </si>
  <si>
    <t xml:space="preserve">Portable Motors &amp; Generators</t>
  </si>
  <si>
    <t xml:space="preserve">Auto &amp; Truck Manufacturers (NEC)</t>
  </si>
  <si>
    <t xml:space="preserve">Electrical (Alternative) Vehicles</t>
  </si>
  <si>
    <t xml:space="preserve">29.32</t>
  </si>
  <si>
    <t xml:space="preserve">Manufacture of other parts and accessories for motor vehicles</t>
  </si>
  <si>
    <t xml:space="preserve">Auto, Truck &amp; Motorcycle Parts (NEC)</t>
  </si>
  <si>
    <t xml:space="preserve">Automotive Systems</t>
  </si>
  <si>
    <t xml:space="preserve">28.11</t>
  </si>
  <si>
    <t xml:space="preserve">Manufacture of engines and turbines, except aircraft, vehicle and cycle engines</t>
  </si>
  <si>
    <t xml:space="preserve">26.11</t>
  </si>
  <si>
    <t xml:space="preserve">Manufacture of electronic components</t>
  </si>
  <si>
    <t xml:space="preserve">38.21</t>
  </si>
  <si>
    <t xml:space="preserve">Treatment and disposal of non-hazardous waste</t>
  </si>
  <si>
    <t xml:space="preserve">28.12</t>
  </si>
  <si>
    <t xml:space="preserve">Manufacture of fluid power equipment</t>
  </si>
  <si>
    <t xml:space="preserve">42.22</t>
  </si>
  <si>
    <t xml:space="preserve">Construction of utility projects for electricity and telecommunications</t>
  </si>
  <si>
    <t xml:space="preserve">25.30</t>
  </si>
  <si>
    <t xml:space="preserve">Manufacture of steam generators, except central heating hot water boilers</t>
  </si>
  <si>
    <t xml:space="preserve">28.25</t>
  </si>
  <si>
    <t xml:space="preserve">Manufacture of non-domestic cooling and ventilation equipment</t>
  </si>
  <si>
    <t xml:space="preserve">Wind Systems &amp; Equipment</t>
  </si>
  <si>
    <t xml:space="preserve">Photovoltaic Solar Systems &amp; Equipment</t>
  </si>
  <si>
    <t xml:space="preserve">Thermal Solar Systems &amp; Equipment</t>
  </si>
  <si>
    <t xml:space="preserve">Biomass Power Energy Equipment</t>
  </si>
  <si>
    <t xml:space="preserve">Waste to Energy Systems &amp; Equipment</t>
  </si>
  <si>
    <t xml:space="preserve">Hydropower Equipment</t>
  </si>
  <si>
    <t xml:space="preserve">Wave Power Energy Equipment</t>
  </si>
  <si>
    <t xml:space="preserve">Renewable Energy Services</t>
  </si>
  <si>
    <t xml:space="preserve">Geothermal Equipment</t>
  </si>
  <si>
    <t xml:space="preserve">23.51</t>
  </si>
  <si>
    <t xml:space="preserve">Construction Materials (NEC)</t>
  </si>
  <si>
    <t xml:space="preserve">23.52</t>
  </si>
  <si>
    <t xml:space="preserve">Manufacture of lime and plaster</t>
  </si>
  <si>
    <t xml:space="preserve">23.61</t>
  </si>
  <si>
    <t xml:space="preserve">Manufacture of concrete products for construction purposes</t>
  </si>
  <si>
    <t xml:space="preserve">23.62</t>
  </si>
  <si>
    <t xml:space="preserve">Manufacture of plaster products for construction purposes</t>
  </si>
  <si>
    <t xml:space="preserve">23.64</t>
  </si>
  <si>
    <t xml:space="preserve">Manufacture of mortars</t>
  </si>
  <si>
    <t xml:space="preserve">23.65</t>
  </si>
  <si>
    <t xml:space="preserve">Manufacture of fibre cement</t>
  </si>
  <si>
    <t xml:space="preserve">23.69</t>
  </si>
  <si>
    <t xml:space="preserve">Manufacture of other articles of concrete, plaster and cement</t>
  </si>
  <si>
    <t xml:space="preserve">Construction Material Processing</t>
  </si>
  <si>
    <t xml:space="preserve">Cement &amp; Concrete Manufacturing</t>
  </si>
  <si>
    <t xml:space="preserve">24.42</t>
  </si>
  <si>
    <t xml:space="preserve">Aluminium production</t>
  </si>
  <si>
    <t xml:space="preserve">Aluminum (NEC)</t>
  </si>
  <si>
    <t xml:space="preserve">Primary Aluminum Production</t>
  </si>
  <si>
    <t xml:space="preserve">Secondary Smelting &amp; Alloying of Aluminum</t>
  </si>
  <si>
    <t xml:space="preserve">Aluminum Rolling</t>
  </si>
  <si>
    <t xml:space="preserve">Aluminum Refining</t>
  </si>
  <si>
    <t xml:space="preserve">Non-Paper Containers &amp; Packaging (NEC)</t>
  </si>
  <si>
    <t xml:space="preserve">Metal Containers &amp; Packaging</t>
  </si>
  <si>
    <t xml:space="preserve">25.92</t>
  </si>
  <si>
    <t xml:space="preserve">Manufacture of light metal packaging</t>
  </si>
  <si>
    <t xml:space="preserve">24.10</t>
  </si>
  <si>
    <t xml:space="preserve">Manufacture of basic iron and steel and of ferro-alloys</t>
  </si>
  <si>
    <t xml:space="preserve">Iron &amp; Steel (NEC)</t>
  </si>
  <si>
    <t xml:space="preserve">Iron, Steel Mills &amp; Foundries</t>
  </si>
  <si>
    <t xml:space="preserve">24.20</t>
  </si>
  <si>
    <t xml:space="preserve">Manufacture of tubes, pipes, hollow profiles and related fittings, of steel</t>
  </si>
  <si>
    <t xml:space="preserve">Metal Service Centers</t>
  </si>
  <si>
    <t xml:space="preserve">Metallic Rolling &amp; Drawing Products</t>
  </si>
  <si>
    <t xml:space="preserve">24.31</t>
  </si>
  <si>
    <t xml:space="preserve">Cold drawing of bars</t>
  </si>
  <si>
    <t xml:space="preserve">24.32</t>
  </si>
  <si>
    <t xml:space="preserve">Cold rolling of narrow strip</t>
  </si>
  <si>
    <t xml:space="preserve">24.33</t>
  </si>
  <si>
    <t xml:space="preserve">Cold forming or folding</t>
  </si>
  <si>
    <t xml:space="preserve">24.34</t>
  </si>
  <si>
    <t xml:space="preserve">Cold drawing of wire</t>
  </si>
  <si>
    <t xml:space="preserve">24.51</t>
  </si>
  <si>
    <t xml:space="preserve">Casting of iron</t>
  </si>
  <si>
    <t xml:space="preserve">24.52</t>
  </si>
  <si>
    <t xml:space="preserve">Casting of steel</t>
  </si>
  <si>
    <t xml:space="preserve">20.11</t>
  </si>
  <si>
    <t xml:space="preserve">Manufacture of industrial gases</t>
  </si>
  <si>
    <t xml:space="preserve">Commodity Chemicals (NEC)</t>
  </si>
  <si>
    <t xml:space="preserve">Industrial Gases</t>
  </si>
  <si>
    <t xml:space="preserve">Industrial Biotechnology Chemicals</t>
  </si>
  <si>
    <t xml:space="preserve">Diversified Chemicals</t>
  </si>
  <si>
    <t xml:space="preserve">Manufacture of carbon black; Manufacture of disodium carbonate (soda ash); Manufacture of chlorine </t>
  </si>
  <si>
    <t xml:space="preserve">20.13</t>
  </si>
  <si>
    <t xml:space="preserve">Manufacture of other inorganic basic chemicals</t>
  </si>
  <si>
    <t xml:space="preserve">Specialty Chemicals (NEC)</t>
  </si>
  <si>
    <t xml:space="preserve">Manufacture of carbon black</t>
  </si>
  <si>
    <t xml:space="preserve">Coloring Agents</t>
  </si>
  <si>
    <t xml:space="preserve">Adhesives</t>
  </si>
  <si>
    <t xml:space="preserve">Advanced Polymers</t>
  </si>
  <si>
    <t xml:space="preserve">Epoxy Chemicals</t>
  </si>
  <si>
    <t xml:space="preserve">Manufacture of high volume and other chemicals</t>
  </si>
  <si>
    <t xml:space="preserve">20.30</t>
  </si>
  <si>
    <t xml:space="preserve">Manufacture of paints, varnishes and similar coatings, printing ink and mastics</t>
  </si>
  <si>
    <t xml:space="preserve">Paints &amp; Coatings</t>
  </si>
  <si>
    <t xml:space="preserve">20.59</t>
  </si>
  <si>
    <t xml:space="preserve">Manufacture of other chemical products n.e.c.</t>
  </si>
  <si>
    <t xml:space="preserve">Tanning &amp; Softening Agents</t>
  </si>
  <si>
    <t xml:space="preserve">20.51</t>
  </si>
  <si>
    <t xml:space="preserve">Manufacture of explosives</t>
  </si>
  <si>
    <t xml:space="preserve">Explosives</t>
  </si>
  <si>
    <t xml:space="preserve">20.12</t>
  </si>
  <si>
    <t xml:space="preserve">Manufacture of dyes and pigments</t>
  </si>
  <si>
    <t xml:space="preserve">20.60</t>
  </si>
  <si>
    <t xml:space="preserve">Manufacture of man-made fibres</t>
  </si>
  <si>
    <t xml:space="preserve">Synthetic Fibers</t>
  </si>
  <si>
    <t xml:space="preserve">20.52</t>
  </si>
  <si>
    <t xml:space="preserve">Manufacture of glues</t>
  </si>
  <si>
    <t xml:space="preserve">20.16</t>
  </si>
  <si>
    <t xml:space="preserve">Manufacture of plastics in primary forms</t>
  </si>
  <si>
    <t xml:space="preserve">Semiconductors (NEC)</t>
  </si>
  <si>
    <t xml:space="preserve">Integrated Circuits</t>
  </si>
  <si>
    <t xml:space="preserve">Memory Chips (RAM)</t>
  </si>
  <si>
    <t xml:space="preserve">Processors</t>
  </si>
  <si>
    <t xml:space="preserve">Manufacture of Anhydrous ammonia, Nitric acid</t>
  </si>
  <si>
    <t xml:space="preserve">20.15</t>
  </si>
  <si>
    <t xml:space="preserve">Manufacture of fertilisers and nitrogen compounds</t>
  </si>
  <si>
    <t xml:space="preserve">Agricultural Chemicals (NEC)</t>
  </si>
  <si>
    <t xml:space="preserve">Fertilizers</t>
  </si>
  <si>
    <t xml:space="preserve">Pesticides</t>
  </si>
  <si>
    <t xml:space="preserve">Plastics</t>
  </si>
  <si>
    <t xml:space="preserve">Electricity, Gas, Steam and Air Conditioning Supply</t>
  </si>
  <si>
    <t xml:space="preserve">Construction &amp; Engineering (NEC)</t>
  </si>
  <si>
    <t xml:space="preserve">Electric Power Plant Construction</t>
  </si>
  <si>
    <t xml:space="preserve">35.11</t>
  </si>
  <si>
    <t xml:space="preserve">Production of electricity</t>
  </si>
  <si>
    <t xml:space="preserve">Electric Utilities (NEC)</t>
  </si>
  <si>
    <t xml:space="preserve">Renewable Utilities</t>
  </si>
  <si>
    <t xml:space="preserve">Independent Power Producers (NEC)</t>
  </si>
  <si>
    <t xml:space="preserve">Renewable IPPs</t>
  </si>
  <si>
    <t xml:space="preserve">Multiline Utilities</t>
  </si>
  <si>
    <t xml:space="preserve">Bioenergy</t>
  </si>
  <si>
    <t xml:space="preserve">Nuclear Utilities</t>
  </si>
  <si>
    <t xml:space="preserve"> Extra high-voltage and high-voltage interconnected system</t>
  </si>
  <si>
    <t xml:space="preserve">35.12</t>
  </si>
  <si>
    <t xml:space="preserve">Transmission of electricity</t>
  </si>
  <si>
    <t xml:space="preserve">35.13</t>
  </si>
  <si>
    <t xml:space="preserve">Distribution of electricity</t>
  </si>
  <si>
    <t xml:space="preserve">Construction and operation of facilities that store electricity and/or renewable energy</t>
  </si>
  <si>
    <t xml:space="preserve">n/a</t>
  </si>
  <si>
    <t xml:space="preserve">35.21</t>
  </si>
  <si>
    <t xml:space="preserve">Manufacture of gas</t>
  </si>
  <si>
    <t xml:space="preserve">Biodiesel</t>
  </si>
  <si>
    <t xml:space="preserve">Ethanol Fuels</t>
  </si>
  <si>
    <t xml:space="preserve">Pyrolytic &amp; Synthetic Fuels</t>
  </si>
  <si>
    <t xml:space="preserve">Biomass &amp; Biogas Fuels</t>
  </si>
  <si>
    <t xml:space="preserve">Retrofit of gas networks for the distribution of gaseous fuels through a system of mains</t>
  </si>
  <si>
    <t xml:space="preserve">35.22</t>
  </si>
  <si>
    <t xml:space="preserve">Distribution of gaseous fuels through mains</t>
  </si>
  <si>
    <t xml:space="preserve">Natural Gas Utilities (NEC)</t>
  </si>
  <si>
    <t xml:space="preserve">Natural Gas Distribution</t>
  </si>
  <si>
    <t xml:space="preserve">Retrofit of gas networks for long-distance transportation of gases by pipelines</t>
  </si>
  <si>
    <t xml:space="preserve">49.50</t>
  </si>
  <si>
    <t xml:space="preserve">Transport via pipeline</t>
  </si>
  <si>
    <t xml:space="preserve">Oil &amp; Gas Transportation Services (NEC)</t>
  </si>
  <si>
    <t xml:space="preserve">LNG Transportation &amp; Storage</t>
  </si>
  <si>
    <t xml:space="preserve">Natural Gas Pipeline Transportation</t>
  </si>
  <si>
    <t xml:space="preserve">35.30</t>
  </si>
  <si>
    <t xml:space="preserve">Steam and air conditioning supply</t>
  </si>
  <si>
    <t xml:space="preserve">Water &amp; Related Utilities (NEC)</t>
  </si>
  <si>
    <t xml:space="preserve">Heating &amp; Air-Conditioning Supply</t>
  </si>
  <si>
    <t xml:space="preserve">Installation of electric heat pumps</t>
  </si>
  <si>
    <t xml:space="preserve">42.21</t>
  </si>
  <si>
    <t xml:space="preserve">Construction of utility projects for fluids</t>
  </si>
  <si>
    <t xml:space="preserve">43.22</t>
  </si>
  <si>
    <t xml:space="preserve">Plumbing, heat and air-conditioning installation</t>
  </si>
  <si>
    <t xml:space="preserve">Building Contractors</t>
  </si>
  <si>
    <t xml:space="preserve">Operation of electric heat pumps</t>
  </si>
  <si>
    <t xml:space="preserve">Cogeneration of Heat/cool and Power from Concentrated Solar Power</t>
  </si>
  <si>
    <t xml:space="preserve">Cogeneration of Heat/cool and Power from Geothermal Energy &amp; Bioenergy</t>
  </si>
  <si>
    <t xml:space="preserve">Production of Heat/cool from Geothermal; Bioenergy; Gas Combustion</t>
  </si>
  <si>
    <t xml:space="preserve">Production of Heat/cool using Waste Heat </t>
  </si>
  <si>
    <t xml:space="preserve">Water supply; sewerage; waste management and remediation activities</t>
  </si>
  <si>
    <t xml:space="preserve">36.00</t>
  </si>
  <si>
    <t xml:space="preserve">Water Supply &amp; Irrigation Systems</t>
  </si>
  <si>
    <t xml:space="preserve">Centralized Wastewater treatment systems</t>
  </si>
  <si>
    <t xml:space="preserve">37.00</t>
  </si>
  <si>
    <t xml:space="preserve">Sewerage</t>
  </si>
  <si>
    <t xml:space="preserve">Sewage Treatment Facilities</t>
  </si>
  <si>
    <t xml:space="preserve">72.11</t>
  </si>
  <si>
    <t xml:space="preserve">Research and experimental development on biotechnology</t>
  </si>
  <si>
    <t xml:space="preserve">Environmental Services &amp; Equipment (NEC)</t>
  </si>
  <si>
    <t xml:space="preserve">Environmental R&amp;D Services &amp; Biotechnology</t>
  </si>
  <si>
    <t xml:space="preserve">38.11</t>
  </si>
  <si>
    <t xml:space="preserve">Collection of non-hazardous waste</t>
  </si>
  <si>
    <t xml:space="preserve">Waste Management, Disposal &amp; Recycling Services</t>
  </si>
  <si>
    <t xml:space="preserve">Material recovery from waste</t>
  </si>
  <si>
    <t xml:space="preserve">38.32</t>
  </si>
  <si>
    <t xml:space="preserve">Recovery of sorted materials</t>
  </si>
  <si>
    <t xml:space="preserve">Landfill gas capture and energetic utilization</t>
  </si>
  <si>
    <t xml:space="preserve">39.00</t>
  </si>
  <si>
    <t xml:space="preserve">Remediation activities and other waste management services</t>
  </si>
  <si>
    <t xml:space="preserve">Purification &amp; Treatment Equipment</t>
  </si>
  <si>
    <t xml:space="preserve">74.90</t>
  </si>
  <si>
    <t xml:space="preserve">Other professional, scientific and technical activities n.e.c.</t>
  </si>
  <si>
    <t xml:space="preserve">Environmental Consultancy Services</t>
  </si>
  <si>
    <t xml:space="preserve">Carbon Capture &amp; Storage</t>
  </si>
  <si>
    <t xml:space="preserve">Capture of Anthropogenic Emissions</t>
  </si>
  <si>
    <t xml:space="preserve">50.20</t>
  </si>
  <si>
    <t xml:space="preserve">Sea and coastal freight water transport</t>
  </si>
  <si>
    <t xml:space="preserve">Marine Freight &amp; Logistics (NEC)</t>
  </si>
  <si>
    <t xml:space="preserve">Deep Sea Freight</t>
  </si>
  <si>
    <t xml:space="preserve">49.20</t>
  </si>
  <si>
    <t xml:space="preserve">Freight rail transport</t>
  </si>
  <si>
    <t xml:space="preserve">Ground Freight &amp; Logistics (NEC)</t>
  </si>
  <si>
    <t xml:space="preserve">49.41</t>
  </si>
  <si>
    <t xml:space="preserve">Freight transport by road</t>
  </si>
  <si>
    <t xml:space="preserve">Railway Freight Operators</t>
  </si>
  <si>
    <t xml:space="preserve">Freight Trucking</t>
  </si>
  <si>
    <t xml:space="preserve">Transport and storage</t>
  </si>
  <si>
    <t xml:space="preserve">49.10</t>
  </si>
  <si>
    <t xml:space="preserve">Passenger rail transport, interurban</t>
  </si>
  <si>
    <t xml:space="preserve">Passenger Transportation, Ground &amp; Sea (NEC)</t>
  </si>
  <si>
    <t xml:space="preserve">Rail Services</t>
  </si>
  <si>
    <t xml:space="preserve">Inter-Modal Passenger Transportation</t>
  </si>
  <si>
    <t xml:space="preserve">49.31</t>
  </si>
  <si>
    <t xml:space="preserve">Urban and suburban passenger land transport</t>
  </si>
  <si>
    <t xml:space="preserve">Commuting Services</t>
  </si>
  <si>
    <t xml:space="preserve">Construction</t>
  </si>
  <si>
    <t xml:space="preserve">Infrastructure for low carbon transport</t>
  </si>
  <si>
    <t xml:space="preserve">42.11</t>
  </si>
  <si>
    <t xml:space="preserve">Construction of roads and motorways</t>
  </si>
  <si>
    <t xml:space="preserve">42.12</t>
  </si>
  <si>
    <t xml:space="preserve">Construction of railways and underground railways</t>
  </si>
  <si>
    <t xml:space="preserve">42.13</t>
  </si>
  <si>
    <t xml:space="preserve">Construction of bridges and tunnels</t>
  </si>
  <si>
    <t xml:space="preserve">42.91</t>
  </si>
  <si>
    <t xml:space="preserve">Construction of water projects</t>
  </si>
  <si>
    <t xml:space="preserve">42.99</t>
  </si>
  <si>
    <t xml:space="preserve">Construction of other civil engineering projects n.e.c</t>
  </si>
  <si>
    <t xml:space="preserve">Highway &amp; Bridge Construction</t>
  </si>
  <si>
    <t xml:space="preserve">Railway Construction</t>
  </si>
  <si>
    <t xml:space="preserve">Operation of low carbon transport</t>
  </si>
  <si>
    <t xml:space="preserve">52.23</t>
  </si>
  <si>
    <t xml:space="preserve">Service activities incidental to air transportation</t>
  </si>
  <si>
    <t xml:space="preserve">Airport Operators &amp; Services (NEC)</t>
  </si>
  <si>
    <t xml:space="preserve">Airport Operators</t>
  </si>
  <si>
    <t xml:space="preserve">52.22</t>
  </si>
  <si>
    <t xml:space="preserve">Service activities incidental to water transportation</t>
  </si>
  <si>
    <t xml:space="preserve">Marine Port Services (NEC)</t>
  </si>
  <si>
    <t xml:space="preserve">Port Operators</t>
  </si>
  <si>
    <t xml:space="preserve">52.21</t>
  </si>
  <si>
    <t xml:space="preserve">Service activities incidental to land transportation</t>
  </si>
  <si>
    <t xml:space="preserve">Highways &amp; Rail Tracks (NEC)</t>
  </si>
  <si>
    <t xml:space="preserve">Highway Operators</t>
  </si>
  <si>
    <t xml:space="preserve">Railway Operators</t>
  </si>
  <si>
    <t xml:space="preserve">Parking Lot Operators</t>
  </si>
  <si>
    <t xml:space="preserve">77.12</t>
  </si>
  <si>
    <t xml:space="preserve">Renting and leasing of trucks</t>
  </si>
  <si>
    <t xml:space="preserve">Truck Rental</t>
  </si>
  <si>
    <t xml:space="preserve">49.32</t>
  </si>
  <si>
    <t xml:space="preserve">Taxi operation</t>
  </si>
  <si>
    <t xml:space="preserve">77.11</t>
  </si>
  <si>
    <t xml:space="preserve">Renting and leasing of cars and light motor vehicles</t>
  </si>
  <si>
    <t xml:space="preserve">Taxis &amp; Limousines</t>
  </si>
  <si>
    <t xml:space="preserve">Passenger Car Rental</t>
  </si>
  <si>
    <t xml:space="preserve">49.39</t>
  </si>
  <si>
    <t xml:space="preserve">Other passenger land transport n.e.c.</t>
  </si>
  <si>
    <t xml:space="preserve">Leisure &amp; Recreation (NEC)</t>
  </si>
  <si>
    <t xml:space="preserve">Guided Tour Operators</t>
  </si>
  <si>
    <t xml:space="preserve">Charter Bus Services</t>
  </si>
  <si>
    <t xml:space="preserve">50.30</t>
  </si>
  <si>
    <t xml:space="preserve">Commuter Ferry Operators</t>
  </si>
  <si>
    <t xml:space="preserve">50.40</t>
  </si>
  <si>
    <t xml:space="preserve">Inland Water Freight</t>
  </si>
  <si>
    <t xml:space="preserve">Information and communication</t>
  </si>
  <si>
    <t xml:space="preserve">63.11</t>
  </si>
  <si>
    <t xml:space="preserve">Business Support Services (NEC)</t>
  </si>
  <si>
    <t xml:space="preserve">Data Processing Services</t>
  </si>
  <si>
    <t xml:space="preserve">Professional Information Services (NEC)</t>
  </si>
  <si>
    <t xml:space="preserve">Financial Information Providers</t>
  </si>
  <si>
    <t xml:space="preserve">IT Services &amp; Consulting (NEC)</t>
  </si>
  <si>
    <t xml:space="preserve">Online Services (NEC) </t>
  </si>
  <si>
    <t xml:space="preserve">Data-driven solutions for GHG emissions reductions</t>
  </si>
  <si>
    <t xml:space="preserve">61.10</t>
  </si>
  <si>
    <t xml:space="preserve">Wired telecommunications activities</t>
  </si>
  <si>
    <t xml:space="preserve">Integrated Telecommunications Services (NEC)</t>
  </si>
  <si>
    <t xml:space="preserve">Wired Telecommunications Carriers</t>
  </si>
  <si>
    <t xml:space="preserve">Telecommunications Resellers</t>
  </si>
  <si>
    <t xml:space="preserve">Internet Service Providers</t>
  </si>
  <si>
    <t xml:space="preserve">Telecommunications Network Infrastructure</t>
  </si>
  <si>
    <t xml:space="preserve">61.20</t>
  </si>
  <si>
    <t xml:space="preserve">Wireless telecommunications activities</t>
  </si>
  <si>
    <t xml:space="preserve">Wi-Fi &amp; Wi-Max Providers</t>
  </si>
  <si>
    <t xml:space="preserve">Wireless Telecoms Service Providers</t>
  </si>
  <si>
    <t xml:space="preserve">61.30</t>
  </si>
  <si>
    <t xml:space="preserve">Satellite telecommunications activities</t>
  </si>
  <si>
    <t xml:space="preserve">61.90</t>
  </si>
  <si>
    <t xml:space="preserve">Other telecommunications activities</t>
  </si>
  <si>
    <t xml:space="preserve">VOIP Services</t>
  </si>
  <si>
    <t xml:space="preserve">Alternative Communications Services</t>
  </si>
  <si>
    <t xml:space="preserve">62.01</t>
  </si>
  <si>
    <t xml:space="preserve">Computer programming activities</t>
  </si>
  <si>
    <t xml:space="preserve">Computer Programming</t>
  </si>
  <si>
    <t xml:space="preserve">Technology Consulting &amp; Outsourcing Services</t>
  </si>
  <si>
    <t xml:space="preserve">IT Testing Services</t>
  </si>
  <si>
    <t xml:space="preserve">Cloud Computing Services</t>
  </si>
  <si>
    <t xml:space="preserve">Financial &amp; Commodity Market Operators &amp; Service Providers (NEC)</t>
  </si>
  <si>
    <t xml:space="preserve">Financial Technology &amp; Infrastructure</t>
  </si>
  <si>
    <t xml:space="preserve">62.02</t>
  </si>
  <si>
    <t xml:space="preserve">Computer consultancy activities</t>
  </si>
  <si>
    <t xml:space="preserve">Computer Training</t>
  </si>
  <si>
    <t xml:space="preserve">62.03</t>
  </si>
  <si>
    <t xml:space="preserve">Computer facilities management activities</t>
  </si>
  <si>
    <t xml:space="preserve">62.09</t>
  </si>
  <si>
    <t xml:space="preserve">Other information technology and computer service activities</t>
  </si>
  <si>
    <t xml:space="preserve">41.10</t>
  </si>
  <si>
    <t xml:space="preserve">Development of building projects</t>
  </si>
  <si>
    <t xml:space="preserve">Commercial Buildings</t>
  </si>
  <si>
    <t xml:space="preserve">Homebuilding (NEC)</t>
  </si>
  <si>
    <t xml:space="preserve">Residential Builders - Single Homes</t>
  </si>
  <si>
    <t xml:space="preserve">Residential Builders - Multifamily Homes</t>
  </si>
  <si>
    <t xml:space="preserve">Prefabricated Homes</t>
  </si>
  <si>
    <t xml:space="preserve">Sustainable &amp; Energy Efficient Home Builders</t>
  </si>
  <si>
    <t xml:space="preserve">Retirement Home Builders</t>
  </si>
  <si>
    <t xml:space="preserve">41.20</t>
  </si>
  <si>
    <t xml:space="preserve">Construction of residential and non-residential buildings</t>
  </si>
  <si>
    <t xml:space="preserve">43.21</t>
  </si>
  <si>
    <t xml:space="preserve">Electrical installation</t>
  </si>
  <si>
    <t xml:space="preserve">Plumbing, heat and air conditioning installation</t>
  </si>
  <si>
    <t xml:space="preserve">43.29</t>
  </si>
  <si>
    <t xml:space="preserve">Other construction installation</t>
  </si>
  <si>
    <t xml:space="preserve">43.31</t>
  </si>
  <si>
    <t xml:space="preserve">Plastering</t>
  </si>
  <si>
    <t xml:space="preserve">43.32</t>
  </si>
  <si>
    <t xml:space="preserve">Joinery installation</t>
  </si>
  <si>
    <t xml:space="preserve">43.33</t>
  </si>
  <si>
    <t xml:space="preserve">Floor and wall covering</t>
  </si>
  <si>
    <t xml:space="preserve">43.34</t>
  </si>
  <si>
    <t xml:space="preserve">Painting and glazing</t>
  </si>
  <si>
    <t xml:space="preserve">43.39</t>
  </si>
  <si>
    <t xml:space="preserve">Other building completion and finishing</t>
  </si>
  <si>
    <t xml:space="preserve">43.91</t>
  </si>
  <si>
    <t xml:space="preserve">Roofing activities</t>
  </si>
  <si>
    <t xml:space="preserve">43.99</t>
  </si>
  <si>
    <t xml:space="preserve">Other specialised construction activities n.e.c.</t>
  </si>
  <si>
    <t xml:space="preserve">Real Estate activities</t>
  </si>
  <si>
    <t xml:space="preserve">Acquisition of buildings</t>
  </si>
  <si>
    <t xml:space="preserve">68.10</t>
  </si>
  <si>
    <t xml:space="preserve">Buying and selling of own real estate</t>
  </si>
  <si>
    <t xml:space="preserve">Real Estate Rental, Development &amp; Operations (NEC)</t>
  </si>
  <si>
    <t xml:space="preserve">Office Real Estate Rental &amp; Development</t>
  </si>
  <si>
    <t xml:space="preserve">Retail Real Estate Rental &amp; Development</t>
  </si>
  <si>
    <t xml:space="preserve">Industrial Real Estate Rental &amp; Development</t>
  </si>
  <si>
    <t xml:space="preserve">Residential Real Estate Rental &amp; Development</t>
  </si>
  <si>
    <t xml:space="preserve">Diversified REITs</t>
  </si>
  <si>
    <t xml:space="preserve">Commercial REITs (NEC)</t>
  </si>
  <si>
    <t xml:space="preserve">Office REITs</t>
  </si>
  <si>
    <t xml:space="preserve">Retail REITs</t>
  </si>
  <si>
    <t xml:space="preserve">Industrial REITs</t>
  </si>
  <si>
    <t xml:space="preserve">Residential REITs</t>
  </si>
  <si>
    <t xml:space="preserve">Specialized REITs (NEC)</t>
  </si>
  <si>
    <t xml:space="preserve">Healthcare REITs</t>
  </si>
  <si>
    <t xml:space="preserve">Hospitality REITs</t>
  </si>
  <si>
    <t xml:space="preserve">Self-Storage REITs</t>
  </si>
  <si>
    <t xml:space="preserve">Timber REITs</t>
  </si>
  <si>
    <t xml:space="preserve">Mortgage REITs</t>
  </si>
  <si>
    <t xml:space="preserve">Islamic REITs</t>
  </si>
  <si>
    <t xml:space="preserve">68.20</t>
  </si>
  <si>
    <t xml:space="preserve">Renting and operating of own or leased real estate</t>
  </si>
  <si>
    <t xml:space="preserve">68.31</t>
  </si>
  <si>
    <t xml:space="preserve">Real estate agencies</t>
  </si>
  <si>
    <t xml:space="preserve">Real Estate Services (NEC)</t>
  </si>
  <si>
    <t xml:space="preserve">Office Real Estate Services</t>
  </si>
  <si>
    <t xml:space="preserve">Retail Real Estate Services</t>
  </si>
  <si>
    <t xml:space="preserve">Industrial Real Estate Services</t>
  </si>
  <si>
    <t xml:space="preserve">Residential Real Estate Services</t>
  </si>
  <si>
    <t xml:space="preserve">68.32</t>
  </si>
  <si>
    <t xml:space="preserve">Management of real estate on a fee or contract basis</t>
  </si>
  <si>
    <t xml:space="preserve">Group</t>
  </si>
  <si>
    <t xml:space="preserve">TRBC (6)</t>
  </si>
  <si>
    <t xml:space="preserve">NACE_Macro-sector</t>
  </si>
  <si>
    <r>
      <rPr>
        <b val="true"/>
        <sz val="10"/>
        <color rgb="FFFFFFFF"/>
        <rFont val="Arial"/>
        <family val="2"/>
        <charset val="1"/>
      </rPr>
      <t xml:space="preserve">Activity</t>
    </r>
    <r>
      <rPr>
        <sz val="10"/>
        <color rgb="FFFFFFFF"/>
        <rFont val="Arial"/>
        <family val="2"/>
        <charset val="1"/>
      </rPr>
      <t xml:space="preserve"> </t>
    </r>
  </si>
  <si>
    <t xml:space="preserve">TRBC_6</t>
  </si>
</sst>
</file>

<file path=xl/styles.xml><?xml version="1.0" encoding="utf-8"?>
<styleSheet xmlns="http://schemas.openxmlformats.org/spreadsheetml/2006/main">
  <numFmts count="4">
    <numFmt numFmtId="164" formatCode="General"/>
    <numFmt numFmtId="165" formatCode="General"/>
    <numFmt numFmtId="166" formatCode="0"/>
    <numFmt numFmtId="167" formatCode="@"/>
  </numFmts>
  <fonts count="29">
    <font>
      <sz val="11"/>
      <color rgb="FF000000"/>
      <name val="Calibri"/>
      <family val="2"/>
      <charset val="1"/>
    </font>
    <font>
      <sz val="10"/>
      <name val="Arial"/>
      <family val="0"/>
    </font>
    <font>
      <sz val="10"/>
      <name val="Arial"/>
      <family val="0"/>
    </font>
    <font>
      <sz val="10"/>
      <name val="Arial"/>
      <family val="0"/>
    </font>
    <font>
      <b val="true"/>
      <u val="single"/>
      <sz val="15"/>
      <color rgb="FF000000"/>
      <name val="Arial"/>
      <family val="2"/>
      <charset val="1"/>
    </font>
    <font>
      <sz val="11"/>
      <color rgb="FF000000"/>
      <name val="Arial"/>
      <family val="2"/>
      <charset val="1"/>
    </font>
    <font>
      <b val="true"/>
      <u val="single"/>
      <sz val="13"/>
      <color rgb="FF000000"/>
      <name val="Arial"/>
      <family val="2"/>
      <charset val="1"/>
    </font>
    <font>
      <b val="true"/>
      <sz val="10"/>
      <color rgb="FF000000"/>
      <name val="Arial"/>
      <family val="2"/>
      <charset val="1"/>
    </font>
    <font>
      <sz val="10"/>
      <color rgb="FF000000"/>
      <name val="Arial"/>
      <family val="2"/>
      <charset val="1"/>
    </font>
    <font>
      <u val="single"/>
      <sz val="11"/>
      <color rgb="FF0563C1"/>
      <name val="Calibri"/>
      <family val="2"/>
      <charset val="1"/>
    </font>
    <font>
      <u val="single"/>
      <sz val="10"/>
      <color rgb="FF0563C1"/>
      <name val="Arial"/>
      <family val="2"/>
      <charset val="1"/>
    </font>
    <font>
      <b val="true"/>
      <sz val="12"/>
      <color rgb="FFFFFFFF"/>
      <name val="Arial"/>
      <family val="2"/>
      <charset val="1"/>
    </font>
    <font>
      <b val="true"/>
      <sz val="12"/>
      <color rgb="FF000000"/>
      <name val="Calibri"/>
      <family val="2"/>
      <charset val="1"/>
    </font>
    <font>
      <sz val="10"/>
      <name val="Arial"/>
      <family val="2"/>
      <charset val="1"/>
    </font>
    <font>
      <b val="true"/>
      <sz val="11"/>
      <color rgb="FF000000"/>
      <name val="Arial"/>
      <family val="2"/>
      <charset val="1"/>
    </font>
    <font>
      <sz val="12"/>
      <color rgb="FF000000"/>
      <name val="Calibri"/>
      <family val="2"/>
      <charset val="1"/>
    </font>
    <font>
      <b val="true"/>
      <sz val="10"/>
      <color rgb="FFFFFFFF"/>
      <name val="Arial"/>
      <family val="2"/>
      <charset val="1"/>
    </font>
    <font>
      <sz val="10"/>
      <color rgb="FF000000"/>
      <name val="Calibri"/>
      <family val="2"/>
      <charset val="1"/>
    </font>
    <font>
      <b val="true"/>
      <sz val="10"/>
      <name val="Arial"/>
      <family val="2"/>
      <charset val="1"/>
    </font>
    <font>
      <sz val="10"/>
      <name val="Calibri"/>
      <family val="2"/>
      <charset val="1"/>
    </font>
    <font>
      <vertAlign val="subscript"/>
      <sz val="10"/>
      <color rgb="FF000000"/>
      <name val="Arial"/>
      <family val="2"/>
      <charset val="1"/>
    </font>
    <font>
      <b val="true"/>
      <sz val="10"/>
      <color rgb="FF00B0F0"/>
      <name val="Arial"/>
      <family val="2"/>
      <charset val="1"/>
    </font>
    <font>
      <sz val="10"/>
      <color rgb="FF31A3A9"/>
      <name val="Wingdings"/>
      <family val="0"/>
      <charset val="2"/>
    </font>
    <font>
      <sz val="7"/>
      <color rgb="FF31A3A9"/>
      <name val="Times New Roman"/>
      <family val="1"/>
      <charset val="1"/>
    </font>
    <font>
      <b val="true"/>
      <sz val="11"/>
      <color rgb="FF44546A"/>
      <name val="Arial"/>
      <family val="2"/>
      <charset val="1"/>
    </font>
    <font>
      <sz val="9"/>
      <name val="Arial"/>
      <family val="2"/>
      <charset val="1"/>
    </font>
    <font>
      <b val="true"/>
      <sz val="9"/>
      <name val="Arial"/>
      <family val="2"/>
      <charset val="1"/>
    </font>
    <font>
      <b val="true"/>
      <sz val="10"/>
      <color rgb="FFF2F2F2"/>
      <name val="Arial"/>
      <family val="2"/>
      <charset val="1"/>
    </font>
    <font>
      <sz val="10"/>
      <color rgb="FFFFFFFF"/>
      <name val="Arial"/>
      <family val="2"/>
      <charset val="1"/>
    </font>
  </fonts>
  <fills count="20">
    <fill>
      <patternFill patternType="none"/>
    </fill>
    <fill>
      <patternFill patternType="gray125"/>
    </fill>
    <fill>
      <patternFill patternType="solid">
        <fgColor rgb="FFB4C7E7"/>
        <bgColor rgb="FF9DC3E6"/>
      </patternFill>
    </fill>
    <fill>
      <patternFill patternType="solid">
        <fgColor rgb="FFDAE3F3"/>
        <bgColor rgb="FFDEEBF7"/>
      </patternFill>
    </fill>
    <fill>
      <patternFill patternType="solid">
        <fgColor rgb="FF1F4E79"/>
        <bgColor rgb="FF2F5597"/>
      </patternFill>
    </fill>
    <fill>
      <patternFill patternType="solid">
        <fgColor rgb="FF8FAADC"/>
        <bgColor rgb="FF9DC3E6"/>
      </patternFill>
    </fill>
    <fill>
      <patternFill patternType="solid">
        <fgColor rgb="FF2E75B6"/>
        <bgColor rgb="FF2F5597"/>
      </patternFill>
    </fill>
    <fill>
      <patternFill patternType="solid">
        <fgColor rgb="FF9DC3E6"/>
        <bgColor rgb="FFB4C7E7"/>
      </patternFill>
    </fill>
    <fill>
      <patternFill patternType="solid">
        <fgColor rgb="FF806000"/>
        <bgColor rgb="FF993300"/>
      </patternFill>
    </fill>
    <fill>
      <patternFill patternType="solid">
        <fgColor rgb="FFBF9000"/>
        <bgColor rgb="FFFF6600"/>
      </patternFill>
    </fill>
    <fill>
      <patternFill patternType="solid">
        <fgColor rgb="FFFFD966"/>
        <bgColor rgb="FFFFF2CC"/>
      </patternFill>
    </fill>
    <fill>
      <patternFill patternType="solid">
        <fgColor rgb="FFFFC000"/>
        <bgColor rgb="FFFFD966"/>
      </patternFill>
    </fill>
    <fill>
      <patternFill patternType="solid">
        <fgColor rgb="FFFFF2CC"/>
        <bgColor rgb="FFF2F2F2"/>
      </patternFill>
    </fill>
    <fill>
      <patternFill patternType="solid">
        <fgColor rgb="FFD6DCE5"/>
        <bgColor rgb="FFD9D9D9"/>
      </patternFill>
    </fill>
    <fill>
      <patternFill patternType="solid">
        <fgColor rgb="FF7F7F7F"/>
        <bgColor rgb="FF767171"/>
      </patternFill>
    </fill>
    <fill>
      <patternFill patternType="solid">
        <fgColor rgb="FF767171"/>
        <bgColor rgb="FF7F7F7F"/>
      </patternFill>
    </fill>
    <fill>
      <patternFill patternType="solid">
        <fgColor rgb="FF2F5597"/>
        <bgColor rgb="FF1F4E79"/>
      </patternFill>
    </fill>
    <fill>
      <patternFill patternType="solid">
        <fgColor rgb="FFDEEBF7"/>
        <bgColor rgb="FFDAE3F3"/>
      </patternFill>
    </fill>
    <fill>
      <patternFill patternType="solid">
        <fgColor rgb="FFF2F2F2"/>
        <bgColor rgb="FFEDEDED"/>
      </patternFill>
    </fill>
    <fill>
      <patternFill patternType="solid">
        <fgColor rgb="FFEDEDED"/>
        <bgColor rgb="FFF2F2F2"/>
      </patternFill>
    </fill>
  </fills>
  <borders count="13">
    <border diagonalUp="false" diagonalDown="false">
      <left/>
      <right/>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style="medium">
        <color rgb="FFFFC000"/>
      </left>
      <right/>
      <top style="medium">
        <color rgb="FFFFC000"/>
      </top>
      <bottom style="medium">
        <color rgb="FFFFC000"/>
      </bottom>
      <diagonal/>
    </border>
    <border diagonalUp="false" diagonalDown="false">
      <left/>
      <right style="medium">
        <color rgb="FFFFC000"/>
      </right>
      <top style="medium">
        <color rgb="FFFFC000"/>
      </top>
      <bottom style="medium">
        <color rgb="FFFFC000"/>
      </bottom>
      <diagonal/>
    </border>
    <border diagonalUp="false" diagonalDown="false">
      <left style="medium">
        <color rgb="FFFFD966"/>
      </left>
      <right style="medium">
        <color rgb="FFFFD966"/>
      </right>
      <top/>
      <bottom style="medium">
        <color rgb="FFFFD966"/>
      </bottom>
      <diagonal/>
    </border>
    <border diagonalUp="false" diagonalDown="false">
      <left/>
      <right style="medium">
        <color rgb="FFFFD966"/>
      </right>
      <top/>
      <bottom style="medium">
        <color rgb="FFFFD966"/>
      </bottom>
      <diagonal/>
    </border>
    <border diagonalUp="false" diagonalDown="false">
      <left style="medium">
        <color rgb="FFFFD966"/>
      </left>
      <right style="medium">
        <color rgb="FFFFD966"/>
      </right>
      <top style="medium">
        <color rgb="FFFFD966"/>
      </top>
      <bottom style="medium">
        <color rgb="FFFFD966"/>
      </bottom>
      <diagonal/>
    </border>
    <border diagonalUp="false" diagonalDown="false">
      <left/>
      <right style="medium">
        <color rgb="FFFFD966"/>
      </right>
      <top/>
      <bottom/>
      <diagonal/>
    </border>
    <border diagonalUp="false" diagonalDown="false">
      <left style="medium">
        <color rgb="FFFFD966"/>
      </left>
      <right style="medium">
        <color rgb="FFFFD966"/>
      </right>
      <top style="medium">
        <color rgb="FFFFC000"/>
      </top>
      <bottom style="medium">
        <color rgb="FFFFD966"/>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1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4" fontId="7" fillId="3"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20" applyFont="true" applyBorder="true" applyAlignment="true" applyProtection="true">
      <alignment horizontal="general" vertical="top" textRotation="0" wrapText="false" indent="0" shrinkToFit="false"/>
      <protection locked="true" hidden="false"/>
    </xf>
    <xf numFmtId="164" fontId="9" fillId="0" borderId="0" xfId="20" applyFont="fals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11" fillId="4" borderId="1"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7" fillId="5" borderId="1" xfId="0" applyFont="true" applyBorder="true" applyAlignment="true" applyProtection="false">
      <alignment horizontal="left" vertical="center" textRotation="0" wrapText="true" indent="0" shrinkToFit="false"/>
      <protection locked="true" hidden="false"/>
    </xf>
    <xf numFmtId="164" fontId="7" fillId="5"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7" fillId="2"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1" fillId="4" borderId="1" xfId="0" applyFont="true" applyBorder="true" applyAlignment="true" applyProtection="false">
      <alignment horizontal="left" vertical="bottom" textRotation="0" wrapText="false" indent="0" shrinkToFit="false"/>
      <protection locked="true" hidden="false"/>
    </xf>
    <xf numFmtId="164" fontId="11" fillId="4" borderId="1" xfId="0" applyFont="true" applyBorder="true" applyAlignment="true" applyProtection="false">
      <alignment horizontal="center"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6" borderId="1" xfId="0" applyFont="true" applyBorder="true" applyAlignment="true" applyProtection="false">
      <alignment horizontal="general" vertical="center" textRotation="0" wrapText="false" indent="0" shrinkToFit="false"/>
      <protection locked="true" hidden="false"/>
    </xf>
    <xf numFmtId="164" fontId="16" fillId="7" borderId="1" xfId="0" applyFont="true" applyBorder="true" applyAlignment="true" applyProtection="false">
      <alignment horizontal="general" vertical="center" textRotation="0" wrapText="false" indent="0" shrinkToFit="false"/>
      <protection locked="true" hidden="false"/>
    </xf>
    <xf numFmtId="164" fontId="16" fillId="2" borderId="1" xfId="0" applyFont="true" applyBorder="true" applyAlignment="true" applyProtection="false">
      <alignment horizontal="general" vertical="center" textRotation="0" wrapText="false" indent="0" shrinkToFit="false"/>
      <protection locked="true" hidden="false"/>
    </xf>
    <xf numFmtId="164" fontId="16" fillId="2" borderId="1" xfId="0" applyFont="true" applyBorder="tru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true" applyAlignment="true" applyProtection="false">
      <alignment horizontal="general" vertical="bottom" textRotation="0" wrapText="false" indent="0" shrinkToFit="false"/>
      <protection locked="true" hidden="false"/>
    </xf>
    <xf numFmtId="164" fontId="13" fillId="0" borderId="1" xfId="20" applyFont="true" applyBorder="true" applyAlignment="true" applyProtection="true">
      <alignment horizontal="general" vertical="bottom" textRotation="0" wrapText="true" indent="0" shrinkToFit="false"/>
      <protection locked="true" hidden="false"/>
    </xf>
    <xf numFmtId="164" fontId="19" fillId="0" borderId="0"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left" vertical="bottom" textRotation="0" wrapText="true" indent="0" shrinkToFit="false"/>
      <protection locked="true" hidden="false"/>
    </xf>
    <xf numFmtId="164" fontId="11" fillId="8" borderId="1"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7" fillId="9" borderId="1" xfId="0" applyFont="true" applyBorder="true" applyAlignment="true" applyProtection="false">
      <alignment horizontal="center" vertical="center" textRotation="0" wrapText="true" indent="0" shrinkToFit="false"/>
      <protection locked="true" hidden="false"/>
    </xf>
    <xf numFmtId="164" fontId="7" fillId="9" borderId="1" xfId="0" applyFont="true" applyBorder="true" applyAlignment="true" applyProtection="false">
      <alignment horizontal="center" vertical="center" textRotation="0" wrapText="false" indent="0" shrinkToFit="false"/>
      <protection locked="true" hidden="false"/>
    </xf>
    <xf numFmtId="164" fontId="7" fillId="9" borderId="1" xfId="0" applyFont="true" applyBorder="true" applyAlignment="true" applyProtection="false">
      <alignment horizontal="left" vertical="center" textRotation="0" wrapText="false" indent="0" shrinkToFit="false"/>
      <protection locked="true" hidden="false"/>
    </xf>
    <xf numFmtId="164" fontId="7" fillId="9" borderId="1"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7" fillId="10" borderId="1"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1" fillId="8" borderId="1" xfId="0" applyFont="true" applyBorder="true" applyAlignment="true" applyProtection="false">
      <alignment horizontal="left" vertical="bottom" textRotation="0" wrapText="false" indent="0" shrinkToFit="false"/>
      <protection locked="true" hidden="false"/>
    </xf>
    <xf numFmtId="164" fontId="11" fillId="8" borderId="1" xfId="0" applyFont="true" applyBorder="true" applyAlignment="true" applyProtection="false">
      <alignment horizontal="general" vertical="top" textRotation="0" wrapText="false" indent="0" shrinkToFit="false"/>
      <protection locked="true" hidden="false"/>
    </xf>
    <xf numFmtId="164" fontId="11" fillId="8" borderId="1"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9" borderId="1" xfId="0" applyFont="true" applyBorder="true" applyAlignment="true" applyProtection="false">
      <alignment horizontal="general" vertical="top" textRotation="0" wrapText="false" indent="0" shrinkToFit="false"/>
      <protection locked="true" hidden="false"/>
    </xf>
    <xf numFmtId="164" fontId="16" fillId="10" borderId="1" xfId="0" applyFont="true" applyBorder="tru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general" vertical="top" textRotation="0" wrapText="false" indent="0" shrinkToFit="false"/>
      <protection locked="true" hidden="false"/>
    </xf>
    <xf numFmtId="164" fontId="8" fillId="0" borderId="1" xfId="0" applyFont="true" applyBorder="true" applyAlignment="true" applyProtection="false">
      <alignment horizontal="left" vertical="top" textRotation="0" wrapText="fals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1" fillId="0" borderId="0" xfId="0" applyFont="true" applyBorder="tru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4" fontId="16" fillId="11" borderId="2" xfId="0" applyFont="true" applyBorder="true" applyAlignment="true" applyProtection="false">
      <alignment horizontal="general" vertical="center" textRotation="0" wrapText="true" indent="0" shrinkToFit="false"/>
      <protection locked="true" hidden="false"/>
    </xf>
    <xf numFmtId="164" fontId="16" fillId="11" borderId="3" xfId="0" applyFont="true" applyBorder="true" applyAlignment="true" applyProtection="false">
      <alignment horizontal="general" vertical="center" textRotation="0" wrapText="true" indent="0" shrinkToFit="false"/>
      <protection locked="true" hidden="false"/>
    </xf>
    <xf numFmtId="164" fontId="7" fillId="12" borderId="4" xfId="0" applyFont="true" applyBorder="true" applyAlignment="true" applyProtection="false">
      <alignment horizontal="left" vertical="center" textRotation="0" wrapText="true" indent="0" shrinkToFit="false"/>
      <protection locked="true" hidden="false"/>
    </xf>
    <xf numFmtId="164" fontId="8" fillId="12" borderId="5" xfId="0" applyFont="true" applyBorder="true" applyAlignment="true" applyProtection="false">
      <alignment horizontal="general" vertical="center" textRotation="0" wrapText="true" indent="0" shrinkToFit="false"/>
      <protection locked="true" hidden="false"/>
    </xf>
    <xf numFmtId="164" fontId="7" fillId="0" borderId="4" xfId="0" applyFont="true" applyBorder="true" applyAlignment="true" applyProtection="false">
      <alignment horizontal="right" vertical="center" textRotation="0" wrapText="true" indent="0" shrinkToFit="false"/>
      <protection locked="true" hidden="false"/>
    </xf>
    <xf numFmtId="164" fontId="8" fillId="0" borderId="5" xfId="0" applyFont="true" applyBorder="true" applyAlignment="true" applyProtection="false">
      <alignment horizontal="general" vertical="center" textRotation="0" wrapText="true" indent="0" shrinkToFit="false"/>
      <protection locked="true" hidden="false"/>
    </xf>
    <xf numFmtId="164" fontId="7" fillId="12" borderId="6" xfId="0" applyFont="true" applyBorder="true" applyAlignment="true" applyProtection="false">
      <alignment horizontal="right" vertical="center" textRotation="0" wrapText="true" indent="0" shrinkToFit="false"/>
      <protection locked="true" hidden="false"/>
    </xf>
    <xf numFmtId="164" fontId="8" fillId="12" borderId="7" xfId="0" applyFont="true" applyBorder="true" applyAlignment="true" applyProtection="false">
      <alignment horizontal="general" vertical="center" textRotation="0" wrapText="true" indent="0" shrinkToFit="false"/>
      <protection locked="true" hidden="false"/>
    </xf>
    <xf numFmtId="164" fontId="22" fillId="12" borderId="7" xfId="0" applyFont="true" applyBorder="true" applyAlignment="true" applyProtection="false">
      <alignment horizontal="left" vertical="center" textRotation="0" wrapText="true" indent="0" shrinkToFit="false"/>
      <protection locked="true" hidden="false"/>
    </xf>
    <xf numFmtId="164" fontId="22" fillId="12" borderId="5" xfId="0" applyFont="true" applyBorder="true" applyAlignment="true" applyProtection="false">
      <alignment horizontal="left" vertical="center" textRotation="0" wrapText="true" indent="0" shrinkToFit="false"/>
      <protection locked="true" hidden="false"/>
    </xf>
    <xf numFmtId="164" fontId="7" fillId="0" borderId="4" xfId="0" applyFont="true" applyBorder="true" applyAlignment="true" applyProtection="false">
      <alignment horizontal="left" vertical="center" textRotation="0" wrapText="true" indent="0" shrinkToFit="false"/>
      <protection locked="true" hidden="false"/>
    </xf>
    <xf numFmtId="164" fontId="7" fillId="12" borderId="4" xfId="0" applyFont="true" applyBorder="true" applyAlignment="true" applyProtection="false">
      <alignment horizontal="right"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true" applyAlignment="true" applyProtection="false">
      <alignment horizontal="left" vertical="center" textRotation="0" wrapText="true" indent="0" shrinkToFit="false"/>
      <protection locked="true" hidden="false"/>
    </xf>
    <xf numFmtId="164" fontId="7" fillId="12" borderId="8" xfId="0" applyFont="true" applyBorder="true" applyAlignment="true" applyProtection="false">
      <alignment horizontal="left" vertical="center" textRotation="0" wrapText="true" indent="0" shrinkToFit="false"/>
      <protection locked="true" hidden="false"/>
    </xf>
    <xf numFmtId="164" fontId="22" fillId="12" borderId="7" xfId="0" applyFont="true" applyBorder="true" applyAlignment="true" applyProtection="false">
      <alignment horizontal="left" vertical="center" textRotation="0" wrapText="true" indent="15" shrinkToFit="false"/>
      <protection locked="true" hidden="false"/>
    </xf>
    <xf numFmtId="164" fontId="22" fillId="12" borderId="5" xfId="0" applyFont="true" applyBorder="true" applyAlignment="true" applyProtection="false">
      <alignment horizontal="left" vertical="center" textRotation="0" wrapText="true" indent="15" shrinkToFit="false"/>
      <protection locked="true" hidden="false"/>
    </xf>
    <xf numFmtId="164" fontId="7" fillId="0" borderId="6" xfId="0" applyFont="true" applyBorder="true" applyAlignment="true" applyProtection="false">
      <alignment horizontal="right" vertical="center" textRotation="0" wrapText="true" indent="0" shrinkToFit="false"/>
      <protection locked="true" hidden="false"/>
    </xf>
    <xf numFmtId="164" fontId="8" fillId="0" borderId="7" xfId="0" applyFont="true" applyBorder="true" applyAlignment="true" applyProtection="false">
      <alignment horizontal="general" vertical="center" textRotation="0" wrapText="true" indent="0" shrinkToFit="false"/>
      <protection locked="true" hidden="false"/>
    </xf>
    <xf numFmtId="164" fontId="22" fillId="0" borderId="7" xfId="0" applyFont="true" applyBorder="true" applyAlignment="true" applyProtection="false">
      <alignment horizontal="left" vertical="center" textRotation="0" wrapText="true" indent="15" shrinkToFit="false"/>
      <protection locked="true" hidden="false"/>
    </xf>
    <xf numFmtId="164" fontId="22" fillId="0" borderId="5" xfId="0" applyFont="true" applyBorder="true" applyAlignment="true" applyProtection="false">
      <alignment horizontal="left" vertical="center" textRotation="0" wrapText="true" indent="15"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5" fontId="10" fillId="0" borderId="0" xfId="20" applyFont="true" applyBorder="true" applyAlignment="true" applyProtection="true">
      <alignment horizontal="general" vertical="bottom" textRotation="0" wrapText="tru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5" fontId="10" fillId="0" borderId="0" xfId="20" applyFont="true" applyBorder="true" applyAlignment="true" applyProtection="true">
      <alignment horizontal="general" vertical="bottom" textRotation="0" wrapText="false" indent="0" shrinkToFit="false"/>
      <protection locked="true" hidden="false"/>
    </xf>
    <xf numFmtId="166" fontId="24" fillId="13" borderId="9" xfId="0" applyFont="true" applyBorder="true" applyAlignment="true" applyProtection="false">
      <alignment horizontal="general" vertical="center" textRotation="0" wrapText="true" indent="0" shrinkToFit="false"/>
      <protection locked="true" hidden="false"/>
    </xf>
    <xf numFmtId="166" fontId="24" fillId="13" borderId="9" xfId="0" applyFont="true" applyBorder="true" applyAlignment="true" applyProtection="false">
      <alignment horizontal="left" vertical="center" textRotation="0" wrapText="true" indent="0" shrinkToFit="false"/>
      <protection locked="true" hidden="false"/>
    </xf>
    <xf numFmtId="166" fontId="25" fillId="0" borderId="9" xfId="0" applyFont="true" applyBorder="true" applyAlignment="true" applyProtection="false">
      <alignment horizontal="left" vertical="bottom" textRotation="0" wrapText="false" indent="0" shrinkToFit="false"/>
      <protection locked="true" hidden="false"/>
    </xf>
    <xf numFmtId="166" fontId="25" fillId="0" borderId="9" xfId="0" applyFont="true" applyBorder="true" applyAlignment="true" applyProtection="false">
      <alignment horizontal="center" vertical="bottom" textRotation="0" wrapText="false" indent="0" shrinkToFit="false"/>
      <protection locked="true" hidden="false"/>
    </xf>
    <xf numFmtId="166" fontId="26" fillId="0" borderId="9" xfId="0" applyFont="true" applyBorder="true" applyAlignment="true" applyProtection="false">
      <alignment horizontal="left" vertical="bottom" textRotation="0" wrapText="false" indent="0" shrinkToFit="false"/>
      <protection locked="true" hidden="false"/>
    </xf>
    <xf numFmtId="166" fontId="25" fillId="0" borderId="9" xfId="0" applyFont="true" applyBorder="true" applyAlignment="true" applyProtection="false">
      <alignment horizontal="left" vertical="bottom" textRotation="0" wrapText="false" indent="15" shrinkToFit="false"/>
      <protection locked="true" hidden="false"/>
    </xf>
    <xf numFmtId="164" fontId="25" fillId="0" borderId="9" xfId="0" applyFont="true" applyBorder="true" applyAlignment="true" applyProtection="false">
      <alignment horizontal="left" vertical="bottom" textRotation="0" wrapText="false" indent="15" shrinkToFit="false"/>
      <protection locked="true" hidden="false"/>
    </xf>
    <xf numFmtId="164" fontId="16" fillId="14" borderId="10" xfId="0" applyFont="true" applyBorder="true" applyAlignment="true" applyProtection="false">
      <alignment horizontal="left" vertical="center" textRotation="0" wrapText="true" indent="0" shrinkToFit="false"/>
      <protection locked="true" hidden="false"/>
    </xf>
    <xf numFmtId="164" fontId="16" fillId="14" borderId="11" xfId="0" applyFont="true" applyBorder="true" applyAlignment="true" applyProtection="false">
      <alignment horizontal="left" vertical="center" textRotation="0" wrapText="false" indent="0" shrinkToFit="false"/>
      <protection locked="true" hidden="false"/>
    </xf>
    <xf numFmtId="164" fontId="16" fillId="14" borderId="11" xfId="0" applyFont="true" applyBorder="true" applyAlignment="true" applyProtection="false">
      <alignment horizontal="left" vertical="center" textRotation="0" wrapText="true" indent="0" shrinkToFit="false"/>
      <protection locked="true" hidden="false"/>
    </xf>
    <xf numFmtId="164" fontId="16" fillId="14" borderId="12" xfId="0" applyFont="true" applyBorder="true" applyAlignment="true" applyProtection="false">
      <alignment horizontal="left" vertical="center" textRotation="0" wrapText="true" indent="0" shrinkToFit="false"/>
      <protection locked="true" hidden="false"/>
    </xf>
    <xf numFmtId="164" fontId="27" fillId="15" borderId="0" xfId="0" applyFont="true" applyBorder="false" applyAlignment="false" applyProtection="false">
      <alignment horizontal="general" vertical="bottom" textRotation="0" wrapText="false" indent="0" shrinkToFit="false"/>
      <protection locked="true" hidden="false"/>
    </xf>
    <xf numFmtId="164" fontId="16" fillId="16" borderId="0" xfId="0" applyFont="true" applyBorder="true" applyAlignment="true" applyProtection="false">
      <alignment horizontal="center" vertical="center" textRotation="0" wrapText="true" indent="0" shrinkToFit="false"/>
      <protection locked="true" hidden="false"/>
    </xf>
    <xf numFmtId="164" fontId="8" fillId="17" borderId="0" xfId="0" applyFont="true" applyBorder="false" applyAlignment="true" applyProtection="false">
      <alignment horizontal="left" vertical="center" textRotation="0" wrapText="false" indent="0" shrinkToFit="false"/>
      <protection locked="true" hidden="false"/>
    </xf>
    <xf numFmtId="164" fontId="8" fillId="17" borderId="0" xfId="0" applyFont="true" applyBorder="false" applyAlignment="false" applyProtection="false">
      <alignment horizontal="general" vertical="bottom" textRotation="0" wrapText="false" indent="0" shrinkToFit="false"/>
      <protection locked="true" hidden="false"/>
    </xf>
    <xf numFmtId="164" fontId="8" fillId="17" borderId="0" xfId="0" applyFont="true" applyBorder="false" applyAlignment="true" applyProtection="false">
      <alignment horizontal="left" vertical="center" textRotation="0" wrapText="true" indent="0" shrinkToFit="false"/>
      <protection locked="true" hidden="false"/>
    </xf>
    <xf numFmtId="164" fontId="8" fillId="18" borderId="0" xfId="0" applyFont="true" applyBorder="false" applyAlignment="true" applyProtection="false">
      <alignment horizontal="left" vertical="center" textRotation="0" wrapText="false" indent="0" shrinkToFit="false"/>
      <protection locked="true" hidden="false"/>
    </xf>
    <xf numFmtId="164" fontId="8" fillId="18" borderId="0" xfId="0" applyFont="true" applyBorder="false" applyAlignment="false" applyProtection="false">
      <alignment horizontal="general" vertical="bottom" textRotation="0" wrapText="false" indent="0" shrinkToFit="false"/>
      <protection locked="true" hidden="false"/>
    </xf>
    <xf numFmtId="167" fontId="8" fillId="17" borderId="0" xfId="0" applyFont="true" applyBorder="false" applyAlignment="false" applyProtection="false">
      <alignment horizontal="general" vertical="bottom" textRotation="0" wrapText="false" indent="0" shrinkToFit="false"/>
      <protection locked="true" hidden="false"/>
    </xf>
    <xf numFmtId="164" fontId="8" fillId="19" borderId="0" xfId="0" applyFont="true" applyBorder="false" applyAlignment="false" applyProtection="false">
      <alignment horizontal="general" vertical="bottom" textRotation="0" wrapText="false" indent="0" shrinkToFit="false"/>
      <protection locked="true" hidden="false"/>
    </xf>
    <xf numFmtId="167" fontId="8" fillId="19" borderId="0" xfId="0" applyFont="true" applyBorder="false" applyAlignment="false" applyProtection="false">
      <alignment horizontal="general" vertical="bottom" textRotation="0" wrapText="false" indent="0" shrinkToFit="false"/>
      <protection locked="true" hidden="false"/>
    </xf>
    <xf numFmtId="164" fontId="8" fillId="17" borderId="0" xfId="0" applyFont="true" applyBorder="false" applyAlignment="true" applyProtection="false">
      <alignment horizontal="left" vertical="bottom" textRotation="0" wrapText="false" indent="0" shrinkToFit="false"/>
      <protection locked="true" hidden="false"/>
    </xf>
    <xf numFmtId="164" fontId="8" fillId="19"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6">
    <dxf>
      <font>
        <color rgb="FF385724"/>
      </font>
      <fill>
        <patternFill>
          <bgColor rgb="FFE2F0D9"/>
        </patternFill>
      </fill>
    </dxf>
    <dxf>
      <font>
        <color rgb="FF006100"/>
      </font>
      <fill>
        <patternFill>
          <bgColor rgb="FFC6EFCE"/>
        </patternFill>
      </fill>
    </dxf>
    <dxf>
      <font>
        <color rgb="FF385724"/>
      </font>
      <fill>
        <patternFill>
          <bgColor rgb="FFE2F0D9"/>
        </patternFill>
      </fill>
    </dxf>
    <dxf>
      <font>
        <color rgb="FF006100"/>
      </font>
      <fill>
        <patternFill>
          <bgColor rgb="FFC6EFCE"/>
        </patternFill>
      </fill>
    </dxf>
    <dxf>
      <font>
        <color rgb="FF385724"/>
      </font>
      <fill>
        <patternFill>
          <bgColor rgb="FFE2F0D9"/>
        </patternFill>
      </fill>
    </dxf>
    <dxf>
      <font>
        <color rgb="FF006100"/>
      </font>
      <fill>
        <patternFill>
          <bgColor rgb="FFC6EFCE"/>
        </patternFill>
      </fill>
    </dxf>
  </dxfs>
  <colors>
    <indexedColors>
      <rgbColor rgb="FF000000"/>
      <rgbColor rgb="FFFFFFFF"/>
      <rgbColor rgb="FFFF0000"/>
      <rgbColor rgb="FF00FF00"/>
      <rgbColor rgb="FF0000FF"/>
      <rgbColor rgb="FFEDEDED"/>
      <rgbColor rgb="FFFF00FF"/>
      <rgbColor rgb="FF00FFFF"/>
      <rgbColor rgb="FF800000"/>
      <rgbColor rgb="FF006100"/>
      <rgbColor rgb="FF000080"/>
      <rgbColor rgb="FF806000"/>
      <rgbColor rgb="FF800080"/>
      <rgbColor rgb="FF008080"/>
      <rgbColor rgb="FFB4C7E7"/>
      <rgbColor rgb="FF7F7F7F"/>
      <rgbColor rgb="FF8FAADC"/>
      <rgbColor rgb="FF993366"/>
      <rgbColor rgb="FFFFF2CC"/>
      <rgbColor rgb="FFDEEBF7"/>
      <rgbColor rgb="FF660066"/>
      <rgbColor rgb="FFFF8080"/>
      <rgbColor rgb="FF0563C1"/>
      <rgbColor rgb="FFD6DCE5"/>
      <rgbColor rgb="FF000080"/>
      <rgbColor rgb="FFFF00FF"/>
      <rgbColor rgb="FFFFFF00"/>
      <rgbColor rgb="FF00FFFF"/>
      <rgbColor rgb="FF800080"/>
      <rgbColor rgb="FF800000"/>
      <rgbColor rgb="FF008080"/>
      <rgbColor rgb="FF0000FF"/>
      <rgbColor rgb="FF00B0F0"/>
      <rgbColor rgb="FFE2F0D9"/>
      <rgbColor rgb="FFC6EFCE"/>
      <rgbColor rgb="FFF2F2F2"/>
      <rgbColor rgb="FF9DC3E6"/>
      <rgbColor rgb="FFDAE3F3"/>
      <rgbColor rgb="FFD9D9D9"/>
      <rgbColor rgb="FFFFD966"/>
      <rgbColor rgb="FF2E75B6"/>
      <rgbColor rgb="FF33CCCC"/>
      <rgbColor rgb="FF99CC00"/>
      <rgbColor rgb="FFFFC000"/>
      <rgbColor rgb="FFBF9000"/>
      <rgbColor rgb="FFFF6600"/>
      <rgbColor rgb="FF767171"/>
      <rgbColor rgb="FF969696"/>
      <rgbColor rgb="FF2F5597"/>
      <rgbColor rgb="FF31A3A9"/>
      <rgbColor rgb="FF003300"/>
      <rgbColor rgb="FF44546A"/>
      <rgbColor rgb="FF993300"/>
      <rgbColor rgb="FF993366"/>
      <rgbColor rgb="FF1F4E7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hyperlink" Target="https://eur-lex.europa.eu/legal-content/EN/TXT/?uri=CELEX:02012R0528-20140425" TargetMode="External"/><Relationship Id="rId2" Type="http://schemas.openxmlformats.org/officeDocument/2006/relationships/hyperlink" Target="https://eur-lex.europa.eu/legal-content/EN/TXT/HTML/?uri=LEGISSUM:ev0002&amp;from=EN&amp;isLegissum=true" TargetMode="External"/><Relationship Id="rId3" Type="http://schemas.openxmlformats.org/officeDocument/2006/relationships/hyperlink" Target="https://eur-lex.europa.eu/legal-content/EN/ALL/?uri=CELEX%3A32008L0050" TargetMode="External"/><Relationship Id="rId4" Type="http://schemas.openxmlformats.org/officeDocument/2006/relationships/hyperlink" Target="https://eur-lex.europa.eu/legal-content/EN/TXT/?uri=CELEX:02009L0125-20121204" TargetMode="External"/><Relationship Id="rId5" Type="http://schemas.openxmlformats.org/officeDocument/2006/relationships/hyperlink" Target="http://ec.europa.eu/environment/water/water-urbanwaste/index_en.html" TargetMode="External"/><Relationship Id="rId6" Type="http://schemas.openxmlformats.org/officeDocument/2006/relationships/hyperlink" Target="https://eur-lex.europa.eu/legal-content/EN/TXT/HTML/?uri=LEGISSUM:l28008&amp;from=EN&amp;isLegissum=true" TargetMode="External"/><Relationship Id="rId7" Type="http://schemas.openxmlformats.org/officeDocument/2006/relationships/hyperlink" Target="https://eur-lex.europa.eu/legal-content/EN/TXT/?uri=CELEX:31991L0271" TargetMode="External"/><Relationship Id="rId8" Type="http://schemas.openxmlformats.org/officeDocument/2006/relationships/hyperlink" Target="https://eur-lex.europa.eu/legal-content/EN/TXT/?uri=CELEX%3A32019R1009" TargetMode="External"/><Relationship Id="rId9" Type="http://schemas.openxmlformats.org/officeDocument/2006/relationships/hyperlink" Target="http://ec.europa.eu/environment/waste/landfill_index.htm" TargetMode="External"/><Relationship Id="rId10" Type="http://schemas.openxmlformats.org/officeDocument/2006/relationships/hyperlink" Target="https://eur-lex.europa.eu/legal-content/EN/TXT/HTML/?uri=LEGISSUM:l21208&amp;from=EN&amp;isLegissum=true" TargetMode="External"/><Relationship Id="rId11" Type="http://schemas.openxmlformats.org/officeDocument/2006/relationships/hyperlink" Target="https://eur-lex.europa.eu/legal-content/EN/TXT/?uri=CELEX%3A31999L0031" TargetMode="External"/><Relationship Id="rId12" Type="http://schemas.openxmlformats.org/officeDocument/2006/relationships/hyperlink" Target="https://eur-lex.europa.eu/legal-content/EN/TXT/?uri=CELEX:02009L0031-20181224" TargetMode="External"/><Relationship Id="rId13" Type="http://schemas.openxmlformats.org/officeDocument/2006/relationships/hyperlink" Target="http://ec.europa.eu/environment/chemicals/reach/reach_en.htm" TargetMode="External"/><Relationship Id="rId14" Type="http://schemas.openxmlformats.org/officeDocument/2006/relationships/hyperlink" Target="https://eur-lex.europa.eu/legal-content/EN/TXT/HTML/?uri=LEGISSUM:l21282&amp;from=EN&amp;isLegissum=true" TargetMode="External"/><Relationship Id="rId15" Type="http://schemas.openxmlformats.org/officeDocument/2006/relationships/hyperlink" Target="https://eur-lex.europa.eu/legal-content/EN/ALL/?uri=CELEX:32006R1907" TargetMode="External"/><Relationship Id="rId16" Type="http://schemas.openxmlformats.org/officeDocument/2006/relationships/hyperlink" Target="http://ec.europa.eu/environment/noise/directive_en.htm" TargetMode="External"/><Relationship Id="rId17" Type="http://schemas.openxmlformats.org/officeDocument/2006/relationships/hyperlink" Target="https://eur-lex.europa.eu/legal-content/EN/TXT/HTML/?uri=LEGISSUM:l21180&amp;from=EN&amp;isLegissum=true" TargetMode="External"/><Relationship Id="rId18" Type="http://schemas.openxmlformats.org/officeDocument/2006/relationships/hyperlink" Target="https://eur-lex.europa.eu/legal-content/EN/TXT/?uri=CELEX%3A32002L0049" TargetMode="External"/><Relationship Id="rId19" Type="http://schemas.openxmlformats.org/officeDocument/2006/relationships/hyperlink" Target="https://eur-lex.europa.eu/legal-content/EN/TXT/?uri=CELEX:02014R1304-20190616" TargetMode="External"/><Relationship Id="rId20" Type="http://schemas.openxmlformats.org/officeDocument/2006/relationships/hyperlink" Target="https://eur-lex.europa.eu/legal-content/EN/TXT/?uri=CELEX:02016R1628-20160916" TargetMode="External"/><Relationship Id="rId21" Type="http://schemas.openxmlformats.org/officeDocument/2006/relationships/hyperlink" Target="https://eur-lex.europa.eu/legal-content/EN/TXT/?uri=CELEX:02009R0661-20190424" TargetMode="External"/><Relationship Id="rId22" Type="http://schemas.openxmlformats.org/officeDocument/2006/relationships/hyperlink" Target="https://eur-lex.europa.eu/eli/dir/2019/1161/oj" TargetMode="External"/><Relationship Id="rId23" Type="http://schemas.openxmlformats.org/officeDocument/2006/relationships/hyperlink" Target="https://eur-lex.europa.eu/legal-content/EN/TXT/?uri=CELEX%3A32014R0517" TargetMode="External"/><Relationship Id="rId24" Type="http://schemas.openxmlformats.org/officeDocument/2006/relationships/hyperlink" Target="http://ec.europa.eu/environment/eia/eia-legalcontext.htm" TargetMode="External"/><Relationship Id="rId25" Type="http://schemas.openxmlformats.org/officeDocument/2006/relationships/hyperlink" Target="https://eur-lex.europa.eu/legal-content/EN/TXT/HTML/?uri=LEGISSUM:ev0032&amp;from=EN&amp;isLegissum=true" TargetMode="External"/><Relationship Id="rId26" Type="http://schemas.openxmlformats.org/officeDocument/2006/relationships/hyperlink" Target="https://eur-lex.europa.eu/legal-content/EN/TXT/?uri=CELEX%3A32011L0092" TargetMode="External"/><Relationship Id="rId27" Type="http://schemas.openxmlformats.org/officeDocument/2006/relationships/hyperlink" Target="http://ec.europa.eu/environment/eia/sea-legalcontext.htm" TargetMode="External"/><Relationship Id="rId28" Type="http://schemas.openxmlformats.org/officeDocument/2006/relationships/hyperlink" Target="https://eur-lex.europa.eu/legal-content/EN/TXT/HTML/?uri=LEGISSUM:l28036&amp;from=EN&amp;isLegissum=true" TargetMode="External"/><Relationship Id="rId29" Type="http://schemas.openxmlformats.org/officeDocument/2006/relationships/hyperlink" Target="https://eur-lex.europa.eu/legal-content/EN/TXT/?uri=CELEX:32001L0042" TargetMode="External"/><Relationship Id="rId30" Type="http://schemas.openxmlformats.org/officeDocument/2006/relationships/hyperlink" Target="http://ec.europa.eu/environment/nature/legislation/birdsdirective/index_en.htm" TargetMode="External"/><Relationship Id="rId31" Type="http://schemas.openxmlformats.org/officeDocument/2006/relationships/hyperlink" Target="https://eur-lex.europa.eu/legal-content/EN/TXT/HTML/?uri=LEGISSUM:ev0024&amp;from=EN&amp;isLegissum=true" TargetMode="External"/><Relationship Id="rId32" Type="http://schemas.openxmlformats.org/officeDocument/2006/relationships/hyperlink" Target="https://eur-lex.europa.eu/legal-content/EN/TXT/?uri=CELEX%3A32009L0147" TargetMode="External"/><Relationship Id="rId33" Type="http://schemas.openxmlformats.org/officeDocument/2006/relationships/hyperlink" Target="http://ec.europa.eu/environment/nature/legislation/habitatsdirective/index_en.htm" TargetMode="External"/><Relationship Id="rId34" Type="http://schemas.openxmlformats.org/officeDocument/2006/relationships/hyperlink" Target="https://eur-lex.europa.eu/legal-content/EN/TXT/HTML/?uri=LEGISSUM:l28076&amp;from=EN&amp;isLegissum=true" TargetMode="External"/><Relationship Id="rId35" Type="http://schemas.openxmlformats.org/officeDocument/2006/relationships/hyperlink" Target="https://eur-lex.europa.eu/legal-content/EN/TXT/?uri=CELEX%3A31992L0043" TargetMode="External"/><Relationship Id="rId36" Type="http://schemas.openxmlformats.org/officeDocument/2006/relationships/hyperlink" Target="http://ec.europa.eu/environment/water/water-framework/index_en.html" TargetMode="External"/><Relationship Id="rId37" Type="http://schemas.openxmlformats.org/officeDocument/2006/relationships/hyperlink" Target="https://eur-lex.europa.eu/legal-content/EN/TXT/HTML/?uri=LEGISSUM:l28002b&amp;from=EN&amp;isLegissum=true" TargetMode="External"/><Relationship Id="rId38" Type="http://schemas.openxmlformats.org/officeDocument/2006/relationships/hyperlink" Target="https://eur-lex.europa.eu/legal-content/EN/TXT/?uri=CELEX:32000L0060" TargetMode="External"/><Relationship Id="rId39" Type="http://schemas.openxmlformats.org/officeDocument/2006/relationships/hyperlink" Target="https://ec.europa.eu/food/plant/pesticides/sustainable_use_pesticides_en" TargetMode="External"/><Relationship Id="rId40" Type="http://schemas.openxmlformats.org/officeDocument/2006/relationships/hyperlink" Target="https://eur-lex.europa.eu/legal-content/EN/TXT/HTML/?uri=LEGISSUM:ev0023&amp;qid=1549269979071&amp;from=EN" TargetMode="External"/><Relationship Id="rId41" Type="http://schemas.openxmlformats.org/officeDocument/2006/relationships/hyperlink" Target="https://eur-lex.europa.eu/legal-content/EN/TXT/PDF/?uri=CELEX:02009L0128-20091125&amp;from=EN" TargetMode="External"/><Relationship Id="rId42" Type="http://schemas.openxmlformats.org/officeDocument/2006/relationships/hyperlink" Target="https://ec.europa.eu/transparency/regdoc/rep/1/2016/EN/1-2016-157-EN-F1-1.PDF" TargetMode="External"/><Relationship Id="rId43" Type="http://schemas.openxmlformats.org/officeDocument/2006/relationships/hyperlink" Target="https://op.europa.eu/en/publication-detail/-/publication/9509b04f-1df0-4221-bfa2-c7af77975556/language-en" TargetMode="External"/><Relationship Id="rId44" Type="http://schemas.openxmlformats.org/officeDocument/2006/relationships/hyperlink" Target="https://eippcb.jrc.ec.europa.eu/reference" TargetMode="External"/><Relationship Id="rId45" Type="http://schemas.openxmlformats.org/officeDocument/2006/relationships/hyperlink" Target="http://ec.europa.eu/environment/waste/framework/list.htm" TargetMode="External"/><Relationship Id="rId46" Type="http://schemas.openxmlformats.org/officeDocument/2006/relationships/hyperlink" Target="https://eur-lex.europa.eu/legal-content/EN/TXT/?uri=CELEX%3A32000D0532" TargetMode="External"/><Relationship Id="rId47" Type="http://schemas.openxmlformats.org/officeDocument/2006/relationships/hyperlink" Target="https://ec.europa.eu/growth/content/eu-construction-and-demolition-waste-protocol-0_e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27"/>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2" min="2" style="0" width="36.7"/>
    <col collapsed="false" customWidth="true" hidden="false" outlineLevel="0" max="3" min="3" style="0" width="91.3"/>
  </cols>
  <sheetData>
    <row r="2" customFormat="false" ht="19.5" hidden="false" customHeight="false" outlineLevel="0" collapsed="false">
      <c r="B2" s="1" t="s">
        <v>0</v>
      </c>
      <c r="C2" s="2"/>
    </row>
    <row r="3" customFormat="false" ht="15" hidden="false" customHeight="false" outlineLevel="0" collapsed="false">
      <c r="B3" s="2"/>
      <c r="C3" s="2"/>
    </row>
    <row r="4" customFormat="false" ht="17.25" hidden="false" customHeight="true" outlineLevel="0" collapsed="false">
      <c r="B4" s="3" t="s">
        <v>1</v>
      </c>
      <c r="C4" s="3" t="s">
        <v>2</v>
      </c>
    </row>
    <row r="5" customFormat="false" ht="63.75" hidden="false" customHeight="false" outlineLevel="0" collapsed="false">
      <c r="B5" s="4" t="s">
        <v>3</v>
      </c>
      <c r="C5" s="5" t="s">
        <v>4</v>
      </c>
    </row>
    <row r="6" customFormat="false" ht="81" hidden="false" customHeight="true" outlineLevel="0" collapsed="false">
      <c r="B6" s="4" t="s">
        <v>5</v>
      </c>
      <c r="C6" s="5" t="s">
        <v>6</v>
      </c>
    </row>
    <row r="7" customFormat="false" ht="25.5" hidden="false" customHeight="false" outlineLevel="0" collapsed="false">
      <c r="B7" s="4" t="s">
        <v>7</v>
      </c>
      <c r="C7" s="5" t="s">
        <v>8</v>
      </c>
    </row>
    <row r="8" customFormat="false" ht="102" hidden="false" customHeight="false" outlineLevel="0" collapsed="false">
      <c r="B8" s="4" t="s">
        <v>9</v>
      </c>
      <c r="C8" s="5" t="s">
        <v>10</v>
      </c>
    </row>
    <row r="9" customFormat="false" ht="25.5" hidden="false" customHeight="false" outlineLevel="0" collapsed="false">
      <c r="B9" s="4" t="s">
        <v>11</v>
      </c>
      <c r="C9" s="6" t="s">
        <v>12</v>
      </c>
    </row>
    <row r="10" customFormat="false" ht="25.5" hidden="false" customHeight="false" outlineLevel="0" collapsed="false">
      <c r="B10" s="4" t="s">
        <v>13</v>
      </c>
      <c r="C10" s="5" t="s">
        <v>14</v>
      </c>
    </row>
    <row r="11" customFormat="false" ht="15" hidden="false" customHeight="false" outlineLevel="0" collapsed="false">
      <c r="B11" s="4" t="s">
        <v>15</v>
      </c>
      <c r="C11" s="7" t="s">
        <v>16</v>
      </c>
    </row>
    <row r="12" customFormat="false" ht="15" hidden="false" customHeight="false" outlineLevel="0" collapsed="false">
      <c r="B12" s="4" t="s">
        <v>17</v>
      </c>
      <c r="C12" s="7" t="s">
        <v>18</v>
      </c>
    </row>
    <row r="13" customFormat="false" ht="15" hidden="false" customHeight="false" outlineLevel="0" collapsed="false">
      <c r="B13" s="8"/>
      <c r="C13" s="7"/>
    </row>
    <row r="14" s="9" customFormat="true" ht="30" hidden="false" customHeight="true" outlineLevel="0" collapsed="false">
      <c r="B14" s="10" t="s">
        <v>19</v>
      </c>
      <c r="C14" s="10"/>
    </row>
    <row r="15" customFormat="false" ht="15" hidden="false" customHeight="false" outlineLevel="0" collapsed="false">
      <c r="B15" s="8"/>
      <c r="C15" s="5"/>
    </row>
    <row r="16" customFormat="false" ht="45" hidden="false" customHeight="true" outlineLevel="0" collapsed="false">
      <c r="B16" s="11" t="s">
        <v>20</v>
      </c>
      <c r="C16" s="11"/>
    </row>
    <row r="17" customFormat="false" ht="15" hidden="false" customHeight="false" outlineLevel="0" collapsed="false">
      <c r="B17" s="2"/>
      <c r="C17" s="2"/>
    </row>
    <row r="18" customFormat="false" ht="19.5" hidden="false" customHeight="false" outlineLevel="0" collapsed="false">
      <c r="B18" s="1" t="s">
        <v>21</v>
      </c>
      <c r="C18" s="2"/>
    </row>
    <row r="19" customFormat="false" ht="15" hidden="false" customHeight="false" outlineLevel="0" collapsed="false">
      <c r="A19" s="12"/>
      <c r="B19" s="7"/>
      <c r="C19" s="7"/>
    </row>
    <row r="20" customFormat="false" ht="15" hidden="false" customHeight="false" outlineLevel="0" collapsed="false">
      <c r="A20" s="12"/>
      <c r="B20" s="13" t="str">
        <f aca="false">HYPERLINK("https://ec.europa.eu/info/files/200309-sustainable-finance-teg-final-report-taxonomy_en","EU Taxonomy: Summary Report")</f>
        <v>EU Taxonomy: Summary Report</v>
      </c>
      <c r="C20" s="7" t="s">
        <v>22</v>
      </c>
      <c r="D20" s="14"/>
    </row>
    <row r="21" customFormat="false" ht="15" hidden="false" customHeight="false" outlineLevel="0" collapsed="false">
      <c r="A21" s="12"/>
      <c r="B21" s="13" t="str">
        <f aca="false">HYPERLINK("https://ec.europa.eu/info/sites/info/files/business_economy_euro/banking_and_finance/documents/200309-sustainable-finance-teg-final-report-taxonomy-annexes_en.pdf","EU Taxonomy: Technical Annex")</f>
        <v>EU Taxonomy: Technical Annex</v>
      </c>
      <c r="C21" s="7" t="s">
        <v>23</v>
      </c>
    </row>
    <row r="22" customFormat="false" ht="15" hidden="false" customHeight="false" outlineLevel="0" collapsed="false">
      <c r="A22" s="12"/>
      <c r="B22" s="13" t="str">
        <f aca="false">HYPERLINK("https://ec.europa.eu/info/files/192020-sustainable-finance-teg-benchmarks-handbook_en","Handbook on Climate Benchmarks and benchmarks’ ESG disclosures")</f>
        <v>Handbook on Climate Benchmarks and benchmarks’ ESG disclosures</v>
      </c>
      <c r="C22" s="7" t="s">
        <v>24</v>
      </c>
    </row>
    <row r="23" customFormat="false" ht="15" hidden="false" customHeight="false" outlineLevel="0" collapsed="false">
      <c r="A23" s="12"/>
      <c r="B23" s="12"/>
      <c r="C23" s="12"/>
    </row>
    <row r="24" customFormat="false" ht="15" hidden="false" customHeight="false" outlineLevel="0" collapsed="false">
      <c r="B24" s="15"/>
      <c r="C24" s="15"/>
    </row>
    <row r="25" customFormat="false" ht="15" hidden="false" customHeight="false" outlineLevel="0" collapsed="false">
      <c r="B25" s="15"/>
      <c r="C25" s="15"/>
    </row>
    <row r="26" customFormat="false" ht="15" hidden="false" customHeight="false" outlineLevel="0" collapsed="false">
      <c r="B26" s="15"/>
      <c r="C26" s="15"/>
    </row>
    <row r="27" customFormat="false" ht="15" hidden="false" customHeight="false" outlineLevel="0" collapsed="false">
      <c r="B27" s="15"/>
      <c r="C27" s="15"/>
    </row>
  </sheetData>
  <mergeCells count="2">
    <mergeCell ref="B14:C14"/>
    <mergeCell ref="B16:C1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36"/>
  <sheetViews>
    <sheetView showFormulas="false" showGridLines="true" showRowColHeaders="true" showZeros="true" rightToLeft="false" tabSelected="false" showOutlineSymbols="true" defaultGridColor="true" view="normal" topLeftCell="E1" colorId="64" zoomScale="150" zoomScaleNormal="150" zoomScalePageLayoutView="100" workbookViewId="0">
      <pane xSplit="0" ySplit="1" topLeftCell="A351" activePane="bottomLeft" state="frozen"/>
      <selection pane="topLeft" activeCell="E1" activeCellId="0" sqref="E1"/>
      <selection pane="bottomLeft" activeCell="I364" activeCellId="0" sqref="I364"/>
    </sheetView>
  </sheetViews>
  <sheetFormatPr defaultColWidth="8.54296875" defaultRowHeight="13.8" zeroHeight="false" outlineLevelRow="0" outlineLevelCol="0"/>
  <cols>
    <col collapsed="false" customWidth="true" hidden="false" outlineLevel="0" max="1" min="1" style="0" width="46.67"/>
    <col collapsed="false" customWidth="true" hidden="false" outlineLevel="0" max="2" min="2" style="12" width="54.47"/>
    <col collapsed="false" customWidth="true" hidden="false" outlineLevel="0" max="3" min="3" style="12" width="10.71"/>
    <col collapsed="false" customWidth="true" hidden="false" outlineLevel="0" max="4" min="4" style="12" width="11.71"/>
    <col collapsed="false" customWidth="true" hidden="false" outlineLevel="0" max="5" min="5" style="12" width="45.57"/>
    <col collapsed="false" customWidth="true" hidden="false" outlineLevel="0" max="6" min="6" style="12" width="11.43"/>
    <col collapsed="false" customWidth="true" hidden="false" outlineLevel="0" max="7" min="7" style="12" width="18"/>
    <col collapsed="false" customWidth="true" hidden="false" outlineLevel="0" max="8" min="8" style="12" width="36"/>
    <col collapsed="false" customWidth="true" hidden="false" outlineLevel="0" max="9" min="9" style="0" width="7.2"/>
    <col collapsed="false" customWidth="true" hidden="false" outlineLevel="0" max="1024" min="1024" style="0" width="9.14"/>
  </cols>
  <sheetData>
    <row r="1" customFormat="false" ht="13.8" hidden="false" customHeight="false" outlineLevel="0" collapsed="false">
      <c r="A1" s="110" t="s">
        <v>1500</v>
      </c>
      <c r="B1" s="110" t="s">
        <v>1001</v>
      </c>
      <c r="C1" s="111" t="s">
        <v>1002</v>
      </c>
      <c r="D1" s="110" t="s">
        <v>1003</v>
      </c>
      <c r="E1" s="112" t="s">
        <v>1004</v>
      </c>
      <c r="F1" s="112" t="s">
        <v>1005</v>
      </c>
      <c r="G1" s="113" t="s">
        <v>1006</v>
      </c>
      <c r="H1" s="114" t="s">
        <v>1007</v>
      </c>
      <c r="I1" s="114" t="s">
        <v>1501</v>
      </c>
    </row>
    <row r="2" customFormat="false" ht="13.8" hidden="false" customHeight="false" outlineLevel="0" collapsed="false">
      <c r="A2" s="116" t="s">
        <v>1008</v>
      </c>
      <c r="B2" s="122" t="s">
        <v>1087</v>
      </c>
      <c r="C2" s="122" t="n">
        <v>4</v>
      </c>
      <c r="D2" s="122" t="s">
        <v>1088</v>
      </c>
      <c r="E2" s="122" t="s">
        <v>1089</v>
      </c>
      <c r="F2" s="122" t="s">
        <v>128</v>
      </c>
      <c r="G2" s="122" t="n">
        <v>5130101010</v>
      </c>
      <c r="H2" s="122" t="s">
        <v>1050</v>
      </c>
      <c r="I2" s="117" t="n">
        <v>513010</v>
      </c>
    </row>
    <row r="3" customFormat="false" ht="13.8" hidden="false" customHeight="false" outlineLevel="0" collapsed="false">
      <c r="A3" s="116" t="s">
        <v>1008</v>
      </c>
      <c r="B3" s="122" t="s">
        <v>1087</v>
      </c>
      <c r="C3" s="122" t="n">
        <v>4</v>
      </c>
      <c r="D3" s="122" t="s">
        <v>1091</v>
      </c>
      <c r="E3" s="122" t="s">
        <v>1092</v>
      </c>
      <c r="F3" s="122" t="s">
        <v>128</v>
      </c>
      <c r="G3" s="122" t="n">
        <v>5130101010</v>
      </c>
      <c r="H3" s="122" t="s">
        <v>1050</v>
      </c>
      <c r="I3" s="117" t="n">
        <v>513010</v>
      </c>
    </row>
    <row r="4" customFormat="false" ht="13.8" hidden="false" customHeight="false" outlineLevel="0" collapsed="false">
      <c r="A4" s="116" t="s">
        <v>1008</v>
      </c>
      <c r="B4" s="122" t="s">
        <v>1087</v>
      </c>
      <c r="C4" s="122" t="n">
        <v>4</v>
      </c>
      <c r="D4" s="123" t="s">
        <v>1094</v>
      </c>
      <c r="E4" s="123" t="s">
        <v>1095</v>
      </c>
      <c r="F4" s="122" t="s">
        <v>128</v>
      </c>
      <c r="G4" s="122" t="n">
        <v>5130101010</v>
      </c>
      <c r="H4" s="122" t="s">
        <v>1050</v>
      </c>
      <c r="I4" s="117" t="n">
        <v>513010</v>
      </c>
    </row>
    <row r="5" customFormat="false" ht="13.8" hidden="false" customHeight="false" outlineLevel="0" collapsed="false">
      <c r="A5" s="116" t="s">
        <v>1008</v>
      </c>
      <c r="B5" s="122" t="s">
        <v>1087</v>
      </c>
      <c r="C5" s="122" t="n">
        <v>4</v>
      </c>
      <c r="D5" s="122" t="s">
        <v>1096</v>
      </c>
      <c r="E5" s="122" t="s">
        <v>1097</v>
      </c>
      <c r="F5" s="122" t="s">
        <v>128</v>
      </c>
      <c r="G5" s="122" t="n">
        <v>5130101010</v>
      </c>
      <c r="H5" s="122" t="s">
        <v>1050</v>
      </c>
      <c r="I5" s="117" t="n">
        <v>513010</v>
      </c>
    </row>
    <row r="6" customFormat="false" ht="13.8" hidden="false" customHeight="false" outlineLevel="0" collapsed="false">
      <c r="A6" s="116" t="s">
        <v>1008</v>
      </c>
      <c r="B6" s="122" t="s">
        <v>1087</v>
      </c>
      <c r="C6" s="122" t="n">
        <v>4</v>
      </c>
      <c r="D6" s="122" t="s">
        <v>1088</v>
      </c>
      <c r="E6" s="122" t="s">
        <v>1089</v>
      </c>
      <c r="F6" s="122" t="s">
        <v>128</v>
      </c>
      <c r="G6" s="122" t="n">
        <v>5130101011</v>
      </c>
      <c r="H6" s="122" t="s">
        <v>1090</v>
      </c>
      <c r="I6" s="117" t="n">
        <v>513010</v>
      </c>
    </row>
    <row r="7" customFormat="false" ht="13.8" hidden="false" customHeight="false" outlineLevel="0" collapsed="false">
      <c r="A7" s="116" t="s">
        <v>1008</v>
      </c>
      <c r="B7" s="122" t="s">
        <v>1087</v>
      </c>
      <c r="C7" s="122" t="n">
        <v>4</v>
      </c>
      <c r="D7" s="122" t="s">
        <v>1088</v>
      </c>
      <c r="E7" s="122" t="s">
        <v>1089</v>
      </c>
      <c r="F7" s="122" t="s">
        <v>128</v>
      </c>
      <c r="G7" s="122" t="n">
        <v>5130101012</v>
      </c>
      <c r="H7" s="122" t="s">
        <v>1051</v>
      </c>
      <c r="I7" s="117" t="n">
        <v>513010</v>
      </c>
    </row>
    <row r="8" customFormat="false" ht="13.8" hidden="false" customHeight="false" outlineLevel="0" collapsed="false">
      <c r="A8" s="116" t="s">
        <v>1008</v>
      </c>
      <c r="B8" s="122" t="s">
        <v>1087</v>
      </c>
      <c r="C8" s="122" t="n">
        <v>4</v>
      </c>
      <c r="D8" s="123" t="s">
        <v>1094</v>
      </c>
      <c r="E8" s="123" t="s">
        <v>1095</v>
      </c>
      <c r="F8" s="122" t="s">
        <v>128</v>
      </c>
      <c r="G8" s="122" t="n">
        <v>5130101012</v>
      </c>
      <c r="H8" s="122" t="s">
        <v>1051</v>
      </c>
      <c r="I8" s="117" t="n">
        <v>513010</v>
      </c>
    </row>
    <row r="9" customFormat="false" ht="13.8" hidden="false" customHeight="false" outlineLevel="0" collapsed="false">
      <c r="A9" s="116" t="s">
        <v>1008</v>
      </c>
      <c r="B9" s="122" t="s">
        <v>1087</v>
      </c>
      <c r="C9" s="122" t="n">
        <v>4</v>
      </c>
      <c r="D9" s="122" t="s">
        <v>1091</v>
      </c>
      <c r="E9" s="122" t="s">
        <v>1092</v>
      </c>
      <c r="F9" s="122" t="s">
        <v>128</v>
      </c>
      <c r="G9" s="122" t="n">
        <v>5130101013</v>
      </c>
      <c r="H9" s="122" t="s">
        <v>1093</v>
      </c>
      <c r="I9" s="117" t="n">
        <v>513010</v>
      </c>
    </row>
    <row r="10" customFormat="false" ht="13.8" hidden="false" customHeight="false" outlineLevel="0" collapsed="false">
      <c r="A10" s="116" t="s">
        <v>1008</v>
      </c>
      <c r="B10" s="122" t="s">
        <v>1087</v>
      </c>
      <c r="C10" s="122" t="n">
        <v>4</v>
      </c>
      <c r="D10" s="122" t="s">
        <v>1096</v>
      </c>
      <c r="E10" s="122" t="s">
        <v>1097</v>
      </c>
      <c r="F10" s="122" t="s">
        <v>128</v>
      </c>
      <c r="G10" s="122" t="n">
        <v>5130101014</v>
      </c>
      <c r="H10" s="122" t="s">
        <v>1098</v>
      </c>
      <c r="I10" s="117" t="n">
        <v>513010</v>
      </c>
    </row>
    <row r="11" customFormat="false" ht="13.8" hidden="false" customHeight="false" outlineLevel="0" collapsed="false">
      <c r="A11" s="116" t="s">
        <v>1008</v>
      </c>
      <c r="B11" s="116" t="s">
        <v>50</v>
      </c>
      <c r="C11" s="117" t="n">
        <v>4</v>
      </c>
      <c r="D11" s="117" t="s">
        <v>1026</v>
      </c>
      <c r="E11" s="117" t="s">
        <v>1027</v>
      </c>
      <c r="F11" s="117" t="s">
        <v>128</v>
      </c>
      <c r="G11" s="117" t="n">
        <v>5320201010</v>
      </c>
      <c r="H11" s="117" t="s">
        <v>1028</v>
      </c>
      <c r="I11" s="117" t="n">
        <v>532020</v>
      </c>
    </row>
    <row r="12" customFormat="false" ht="13.8" hidden="false" customHeight="false" outlineLevel="0" collapsed="false">
      <c r="A12" s="116" t="s">
        <v>1008</v>
      </c>
      <c r="B12" s="116" t="s">
        <v>50</v>
      </c>
      <c r="C12" s="117" t="n">
        <v>4</v>
      </c>
      <c r="D12" s="117" t="s">
        <v>1026</v>
      </c>
      <c r="E12" s="117" t="s">
        <v>1027</v>
      </c>
      <c r="F12" s="117" t="s">
        <v>128</v>
      </c>
      <c r="G12" s="117" t="n">
        <v>5320201018</v>
      </c>
      <c r="H12" s="117" t="s">
        <v>1029</v>
      </c>
      <c r="I12" s="117" t="n">
        <v>532020</v>
      </c>
    </row>
    <row r="13" customFormat="false" ht="13.8" hidden="false" customHeight="false" outlineLevel="0" collapsed="false">
      <c r="A13" s="116" t="s">
        <v>1008</v>
      </c>
      <c r="B13" s="116" t="s">
        <v>50</v>
      </c>
      <c r="C13" s="117" t="n">
        <v>4</v>
      </c>
      <c r="D13" s="118" t="s">
        <v>1009</v>
      </c>
      <c r="E13" s="117" t="s">
        <v>1010</v>
      </c>
      <c r="F13" s="117" t="s">
        <v>128</v>
      </c>
      <c r="G13" s="117" t="n">
        <v>5410201010</v>
      </c>
      <c r="H13" s="117" t="s">
        <v>1011</v>
      </c>
      <c r="I13" s="117" t="n">
        <v>541020</v>
      </c>
    </row>
    <row r="14" customFormat="false" ht="13.8" hidden="false" customHeight="false" outlineLevel="0" collapsed="false">
      <c r="A14" s="116" t="s">
        <v>1008</v>
      </c>
      <c r="B14" s="116" t="s">
        <v>50</v>
      </c>
      <c r="C14" s="117" t="n">
        <v>4</v>
      </c>
      <c r="D14" s="117" t="s">
        <v>1014</v>
      </c>
      <c r="E14" s="117" t="s">
        <v>1015</v>
      </c>
      <c r="F14" s="117" t="s">
        <v>128</v>
      </c>
      <c r="G14" s="117" t="n">
        <v>5410201010</v>
      </c>
      <c r="H14" s="117" t="s">
        <v>1011</v>
      </c>
      <c r="I14" s="117" t="n">
        <v>541020</v>
      </c>
    </row>
    <row r="15" customFormat="false" ht="13.8" hidden="false" customHeight="false" outlineLevel="0" collapsed="false">
      <c r="A15" s="116" t="s">
        <v>1008</v>
      </c>
      <c r="B15" s="116" t="s">
        <v>50</v>
      </c>
      <c r="C15" s="117" t="n">
        <v>4</v>
      </c>
      <c r="D15" s="117" t="s">
        <v>1016</v>
      </c>
      <c r="E15" s="117" t="s">
        <v>1017</v>
      </c>
      <c r="F15" s="117" t="s">
        <v>128</v>
      </c>
      <c r="G15" s="117" t="n">
        <v>5410201010</v>
      </c>
      <c r="H15" s="117" t="s">
        <v>1011</v>
      </c>
      <c r="I15" s="117" t="n">
        <v>541020</v>
      </c>
    </row>
    <row r="16" customFormat="false" ht="13.8" hidden="false" customHeight="false" outlineLevel="0" collapsed="false">
      <c r="A16" s="116" t="s">
        <v>1008</v>
      </c>
      <c r="B16" s="116" t="s">
        <v>50</v>
      </c>
      <c r="C16" s="117" t="n">
        <v>4</v>
      </c>
      <c r="D16" s="117" t="s">
        <v>1019</v>
      </c>
      <c r="E16" s="117" t="s">
        <v>1020</v>
      </c>
      <c r="F16" s="117" t="s">
        <v>128</v>
      </c>
      <c r="G16" s="117" t="n">
        <v>5410201010</v>
      </c>
      <c r="H16" s="117" t="s">
        <v>1011</v>
      </c>
      <c r="I16" s="117" t="n">
        <v>541020</v>
      </c>
    </row>
    <row r="17" customFormat="false" ht="13.8" hidden="false" customHeight="false" outlineLevel="0" collapsed="false">
      <c r="A17" s="116" t="s">
        <v>1008</v>
      </c>
      <c r="B17" s="116" t="s">
        <v>50</v>
      </c>
      <c r="C17" s="117" t="n">
        <v>4</v>
      </c>
      <c r="D17" s="117" t="s">
        <v>1030</v>
      </c>
      <c r="E17" s="117" t="s">
        <v>1031</v>
      </c>
      <c r="F17" s="117" t="s">
        <v>128</v>
      </c>
      <c r="G17" s="117" t="n">
        <v>5410201010</v>
      </c>
      <c r="H17" s="117" t="s">
        <v>1011</v>
      </c>
      <c r="I17" s="117" t="n">
        <v>541020</v>
      </c>
    </row>
    <row r="18" customFormat="false" ht="13.8" hidden="false" customHeight="false" outlineLevel="0" collapsed="false">
      <c r="A18" s="116" t="s">
        <v>1008</v>
      </c>
      <c r="B18" s="116" t="s">
        <v>50</v>
      </c>
      <c r="C18" s="117" t="n">
        <v>4</v>
      </c>
      <c r="D18" s="118" t="s">
        <v>1009</v>
      </c>
      <c r="E18" s="117" t="s">
        <v>1010</v>
      </c>
      <c r="F18" s="117" t="s">
        <v>128</v>
      </c>
      <c r="G18" s="117" t="n">
        <v>5410201011</v>
      </c>
      <c r="H18" s="117" t="s">
        <v>1012</v>
      </c>
      <c r="I18" s="117" t="n">
        <v>541020</v>
      </c>
    </row>
    <row r="19" customFormat="false" ht="13.8" hidden="false" customHeight="false" outlineLevel="0" collapsed="false">
      <c r="A19" s="116" t="s">
        <v>1008</v>
      </c>
      <c r="B19" s="116" t="s">
        <v>50</v>
      </c>
      <c r="C19" s="117" t="n">
        <v>4</v>
      </c>
      <c r="D19" s="117" t="s">
        <v>1016</v>
      </c>
      <c r="E19" s="117" t="s">
        <v>1015</v>
      </c>
      <c r="F19" s="117" t="s">
        <v>128</v>
      </c>
      <c r="G19" s="117" t="n">
        <v>5410201011</v>
      </c>
      <c r="H19" s="117" t="s">
        <v>1012</v>
      </c>
      <c r="I19" s="117" t="n">
        <v>541020</v>
      </c>
    </row>
    <row r="20" customFormat="false" ht="13.8" hidden="false" customHeight="false" outlineLevel="0" collapsed="false">
      <c r="A20" s="116" t="s">
        <v>1008</v>
      </c>
      <c r="B20" s="116" t="s">
        <v>50</v>
      </c>
      <c r="C20" s="117" t="n">
        <v>4</v>
      </c>
      <c r="D20" s="117" t="s">
        <v>1030</v>
      </c>
      <c r="E20" s="117" t="s">
        <v>1031</v>
      </c>
      <c r="F20" s="117" t="s">
        <v>128</v>
      </c>
      <c r="G20" s="117" t="n">
        <v>5410201011</v>
      </c>
      <c r="H20" s="117" t="s">
        <v>1012</v>
      </c>
      <c r="I20" s="117" t="n">
        <v>541020</v>
      </c>
    </row>
    <row r="21" customFormat="false" ht="13.8" hidden="false" customHeight="false" outlineLevel="0" collapsed="false">
      <c r="A21" s="116" t="s">
        <v>1008</v>
      </c>
      <c r="B21" s="116" t="s">
        <v>50</v>
      </c>
      <c r="C21" s="117" t="n">
        <v>4</v>
      </c>
      <c r="D21" s="117" t="s">
        <v>1016</v>
      </c>
      <c r="E21" s="117" t="s">
        <v>1017</v>
      </c>
      <c r="F21" s="117" t="s">
        <v>128</v>
      </c>
      <c r="G21" s="117" t="n">
        <v>5410201014</v>
      </c>
      <c r="H21" s="117" t="s">
        <v>1018</v>
      </c>
      <c r="I21" s="117" t="n">
        <v>541020</v>
      </c>
    </row>
    <row r="22" customFormat="false" ht="13.8" hidden="false" customHeight="false" outlineLevel="0" collapsed="false">
      <c r="A22" s="116" t="s">
        <v>1008</v>
      </c>
      <c r="B22" s="116" t="s">
        <v>50</v>
      </c>
      <c r="C22" s="117" t="n">
        <v>4</v>
      </c>
      <c r="D22" s="117" t="s">
        <v>1030</v>
      </c>
      <c r="E22" s="117" t="s">
        <v>1031</v>
      </c>
      <c r="F22" s="117" t="s">
        <v>128</v>
      </c>
      <c r="G22" s="117" t="n">
        <v>5410201014</v>
      </c>
      <c r="H22" s="117" t="s">
        <v>1018</v>
      </c>
      <c r="I22" s="117" t="n">
        <v>541020</v>
      </c>
    </row>
    <row r="23" customFormat="false" ht="13.8" hidden="false" customHeight="false" outlineLevel="0" collapsed="false">
      <c r="A23" s="116" t="s">
        <v>1008</v>
      </c>
      <c r="B23" s="116" t="s">
        <v>50</v>
      </c>
      <c r="C23" s="117" t="n">
        <v>4</v>
      </c>
      <c r="D23" s="117" t="s">
        <v>1019</v>
      </c>
      <c r="E23" s="117" t="s">
        <v>1020</v>
      </c>
      <c r="F23" s="117" t="s">
        <v>128</v>
      </c>
      <c r="G23" s="117" t="n">
        <v>5410201016</v>
      </c>
      <c r="H23" s="117" t="s">
        <v>1021</v>
      </c>
      <c r="I23" s="117" t="n">
        <v>541020</v>
      </c>
    </row>
    <row r="24" customFormat="false" ht="13.8" hidden="false" customHeight="false" outlineLevel="0" collapsed="false">
      <c r="A24" s="116" t="s">
        <v>1008</v>
      </c>
      <c r="B24" s="116" t="s">
        <v>50</v>
      </c>
      <c r="C24" s="117" t="n">
        <v>4</v>
      </c>
      <c r="D24" s="117" t="s">
        <v>1030</v>
      </c>
      <c r="E24" s="117" t="s">
        <v>1031</v>
      </c>
      <c r="F24" s="117" t="s">
        <v>128</v>
      </c>
      <c r="G24" s="117" t="n">
        <v>5410201017</v>
      </c>
      <c r="H24" s="117" t="s">
        <v>1032</v>
      </c>
      <c r="I24" s="117" t="n">
        <v>541020</v>
      </c>
    </row>
    <row r="25" customFormat="false" ht="13.8" hidden="false" customHeight="false" outlineLevel="0" collapsed="false">
      <c r="A25" s="116" t="s">
        <v>1008</v>
      </c>
      <c r="B25" s="116" t="s">
        <v>50</v>
      </c>
      <c r="C25" s="117" t="n">
        <v>4</v>
      </c>
      <c r="D25" s="118" t="s">
        <v>1009</v>
      </c>
      <c r="E25" s="117" t="s">
        <v>1010</v>
      </c>
      <c r="F25" s="117" t="s">
        <v>128</v>
      </c>
      <c r="G25" s="117" t="n">
        <v>5410201023</v>
      </c>
      <c r="H25" s="117" t="s">
        <v>1013</v>
      </c>
      <c r="I25" s="117" t="n">
        <v>541020</v>
      </c>
    </row>
    <row r="26" customFormat="false" ht="13.8" hidden="false" customHeight="false" outlineLevel="0" collapsed="false">
      <c r="A26" s="116" t="s">
        <v>1008</v>
      </c>
      <c r="B26" s="116" t="s">
        <v>50</v>
      </c>
      <c r="C26" s="117" t="n">
        <v>4</v>
      </c>
      <c r="D26" s="117" t="s">
        <v>1016</v>
      </c>
      <c r="E26" s="117" t="s">
        <v>1015</v>
      </c>
      <c r="F26" s="117" t="s">
        <v>128</v>
      </c>
      <c r="G26" s="117" t="n">
        <v>5410201023</v>
      </c>
      <c r="H26" s="117" t="s">
        <v>1013</v>
      </c>
      <c r="I26" s="117" t="n">
        <v>541020</v>
      </c>
    </row>
    <row r="27" customFormat="false" ht="13.8" hidden="false" customHeight="false" outlineLevel="0" collapsed="false">
      <c r="A27" s="116" t="s">
        <v>1008</v>
      </c>
      <c r="B27" s="116" t="s">
        <v>50</v>
      </c>
      <c r="C27" s="117" t="n">
        <v>4</v>
      </c>
      <c r="D27" s="117" t="s">
        <v>1016</v>
      </c>
      <c r="E27" s="117" t="s">
        <v>1017</v>
      </c>
      <c r="F27" s="117" t="s">
        <v>128</v>
      </c>
      <c r="G27" s="117" t="n">
        <v>5410201023</v>
      </c>
      <c r="H27" s="117" t="s">
        <v>1013</v>
      </c>
      <c r="I27" s="117" t="n">
        <v>541020</v>
      </c>
    </row>
    <row r="28" customFormat="false" ht="13.8" hidden="false" customHeight="false" outlineLevel="0" collapsed="false">
      <c r="A28" s="116" t="s">
        <v>1008</v>
      </c>
      <c r="B28" s="116" t="s">
        <v>50</v>
      </c>
      <c r="C28" s="117" t="n">
        <v>4</v>
      </c>
      <c r="D28" s="117" t="s">
        <v>1019</v>
      </c>
      <c r="E28" s="117" t="s">
        <v>1020</v>
      </c>
      <c r="F28" s="117" t="s">
        <v>128</v>
      </c>
      <c r="G28" s="117" t="n">
        <v>5410201023</v>
      </c>
      <c r="H28" s="117" t="s">
        <v>1013</v>
      </c>
      <c r="I28" s="117" t="n">
        <v>541020</v>
      </c>
    </row>
    <row r="29" customFormat="false" ht="13.8" hidden="false" customHeight="false" outlineLevel="0" collapsed="false">
      <c r="A29" s="116" t="s">
        <v>1008</v>
      </c>
      <c r="B29" s="116" t="s">
        <v>50</v>
      </c>
      <c r="C29" s="117" t="n">
        <v>4</v>
      </c>
      <c r="D29" s="117" t="s">
        <v>1030</v>
      </c>
      <c r="E29" s="117" t="s">
        <v>1031</v>
      </c>
      <c r="F29" s="117" t="s">
        <v>128</v>
      </c>
      <c r="G29" s="117" t="n">
        <v>5410201023</v>
      </c>
      <c r="H29" s="117" t="s">
        <v>1013</v>
      </c>
      <c r="I29" s="117" t="n">
        <v>541020</v>
      </c>
    </row>
    <row r="30" customFormat="false" ht="13.8" hidden="false" customHeight="false" outlineLevel="0" collapsed="false">
      <c r="A30" s="116" t="s">
        <v>1008</v>
      </c>
      <c r="B30" s="116" t="s">
        <v>50</v>
      </c>
      <c r="C30" s="117" t="n">
        <v>4</v>
      </c>
      <c r="D30" s="117" t="s">
        <v>1022</v>
      </c>
      <c r="E30" s="117" t="s">
        <v>1023</v>
      </c>
      <c r="F30" s="117" t="s">
        <v>128</v>
      </c>
      <c r="G30" s="117" t="n">
        <v>5410203010</v>
      </c>
      <c r="H30" s="117" t="s">
        <v>1024</v>
      </c>
      <c r="I30" s="117" t="n">
        <v>541020</v>
      </c>
    </row>
    <row r="31" customFormat="false" ht="13.8" hidden="false" customHeight="false" outlineLevel="0" collapsed="false">
      <c r="A31" s="116" t="s">
        <v>1008</v>
      </c>
      <c r="B31" s="116" t="s">
        <v>50</v>
      </c>
      <c r="C31" s="117" t="n">
        <v>4</v>
      </c>
      <c r="D31" s="117" t="s">
        <v>1022</v>
      </c>
      <c r="E31" s="117" t="s">
        <v>1023</v>
      </c>
      <c r="F31" s="117" t="s">
        <v>128</v>
      </c>
      <c r="G31" s="117" t="n">
        <v>5410203011</v>
      </c>
      <c r="H31" s="117" t="s">
        <v>1025</v>
      </c>
      <c r="I31" s="117" t="n">
        <v>541020</v>
      </c>
    </row>
    <row r="32" customFormat="false" ht="13.8" hidden="false" customHeight="false" outlineLevel="0" collapsed="false">
      <c r="A32" s="116" t="s">
        <v>1008</v>
      </c>
      <c r="B32" s="119" t="s">
        <v>49</v>
      </c>
      <c r="C32" s="120" t="n">
        <v>4</v>
      </c>
      <c r="D32" s="120" t="s">
        <v>1048</v>
      </c>
      <c r="E32" s="120" t="s">
        <v>1049</v>
      </c>
      <c r="F32" s="120" t="s">
        <v>128</v>
      </c>
      <c r="G32" s="120" t="n">
        <v>5130101010</v>
      </c>
      <c r="H32" s="120" t="s">
        <v>1050</v>
      </c>
      <c r="I32" s="117" t="n">
        <v>513010</v>
      </c>
    </row>
    <row r="33" customFormat="false" ht="13.8" hidden="false" customHeight="false" outlineLevel="0" collapsed="false">
      <c r="A33" s="116" t="s">
        <v>1008</v>
      </c>
      <c r="B33" s="119" t="s">
        <v>49</v>
      </c>
      <c r="C33" s="120" t="n">
        <v>4</v>
      </c>
      <c r="D33" s="120" t="s">
        <v>1052</v>
      </c>
      <c r="E33" s="120" t="s">
        <v>1053</v>
      </c>
      <c r="F33" s="120" t="s">
        <v>128</v>
      </c>
      <c r="G33" s="120" t="n">
        <v>5130101010</v>
      </c>
      <c r="H33" s="120" t="s">
        <v>1050</v>
      </c>
      <c r="I33" s="117" t="n">
        <v>513010</v>
      </c>
    </row>
    <row r="34" customFormat="false" ht="13.8" hidden="false" customHeight="false" outlineLevel="0" collapsed="false">
      <c r="A34" s="116" t="s">
        <v>1008</v>
      </c>
      <c r="B34" s="119" t="s">
        <v>49</v>
      </c>
      <c r="C34" s="120" t="n">
        <v>4</v>
      </c>
      <c r="D34" s="120" t="s">
        <v>1048</v>
      </c>
      <c r="E34" s="120" t="s">
        <v>1049</v>
      </c>
      <c r="F34" s="120" t="s">
        <v>128</v>
      </c>
      <c r="G34" s="120" t="n">
        <v>5130101012</v>
      </c>
      <c r="H34" s="120" t="s">
        <v>1051</v>
      </c>
      <c r="I34" s="117" t="n">
        <v>513010</v>
      </c>
    </row>
    <row r="35" customFormat="false" ht="13.8" hidden="false" customHeight="false" outlineLevel="0" collapsed="false">
      <c r="A35" s="116" t="s">
        <v>1008</v>
      </c>
      <c r="B35" s="119" t="s">
        <v>49</v>
      </c>
      <c r="C35" s="120" t="n">
        <v>4</v>
      </c>
      <c r="D35" s="120" t="s">
        <v>1052</v>
      </c>
      <c r="E35" s="120" t="s">
        <v>1053</v>
      </c>
      <c r="F35" s="120" t="s">
        <v>128</v>
      </c>
      <c r="G35" s="120" t="n">
        <v>5130101012</v>
      </c>
      <c r="H35" s="120" t="s">
        <v>1051</v>
      </c>
      <c r="I35" s="117" t="n">
        <v>513010</v>
      </c>
    </row>
    <row r="36" customFormat="false" ht="13.8" hidden="false" customHeight="false" outlineLevel="0" collapsed="false">
      <c r="A36" s="116" t="s">
        <v>1008</v>
      </c>
      <c r="B36" s="119" t="s">
        <v>49</v>
      </c>
      <c r="C36" s="120" t="n">
        <v>4</v>
      </c>
      <c r="D36" s="120" t="s">
        <v>1052</v>
      </c>
      <c r="E36" s="120" t="s">
        <v>1053</v>
      </c>
      <c r="F36" s="120" t="s">
        <v>128</v>
      </c>
      <c r="G36" s="120" t="n">
        <v>5310103010</v>
      </c>
      <c r="H36" s="120" t="s">
        <v>1054</v>
      </c>
      <c r="I36" s="117" t="n">
        <v>531010</v>
      </c>
    </row>
    <row r="37" customFormat="false" ht="13.8" hidden="false" customHeight="false" outlineLevel="0" collapsed="false">
      <c r="A37" s="116" t="s">
        <v>1008</v>
      </c>
      <c r="B37" s="119" t="s">
        <v>49</v>
      </c>
      <c r="C37" s="120" t="n">
        <v>4</v>
      </c>
      <c r="D37" s="120" t="s">
        <v>1052</v>
      </c>
      <c r="E37" s="120" t="s">
        <v>1053</v>
      </c>
      <c r="F37" s="120" t="s">
        <v>128</v>
      </c>
      <c r="G37" s="120" t="n">
        <v>5310103014</v>
      </c>
      <c r="H37" s="120" t="s">
        <v>1055</v>
      </c>
      <c r="I37" s="117" t="n">
        <v>531010</v>
      </c>
    </row>
    <row r="38" customFormat="false" ht="13.8" hidden="false" customHeight="false" outlineLevel="0" collapsed="false">
      <c r="A38" s="116" t="s">
        <v>1008</v>
      </c>
      <c r="B38" s="119" t="s">
        <v>49</v>
      </c>
      <c r="C38" s="120" t="n">
        <v>4</v>
      </c>
      <c r="D38" s="120" t="s">
        <v>1033</v>
      </c>
      <c r="E38" s="120" t="s">
        <v>1034</v>
      </c>
      <c r="F38" s="120" t="s">
        <v>128</v>
      </c>
      <c r="G38" s="120" t="n">
        <v>5410201010</v>
      </c>
      <c r="H38" s="120" t="s">
        <v>1011</v>
      </c>
      <c r="I38" s="117" t="n">
        <v>541020</v>
      </c>
    </row>
    <row r="39" customFormat="false" ht="13.8" hidden="false" customHeight="false" outlineLevel="0" collapsed="false">
      <c r="A39" s="116" t="s">
        <v>1008</v>
      </c>
      <c r="B39" s="119" t="s">
        <v>49</v>
      </c>
      <c r="C39" s="120" t="n">
        <v>4</v>
      </c>
      <c r="D39" s="120" t="s">
        <v>1035</v>
      </c>
      <c r="E39" s="120" t="s">
        <v>1036</v>
      </c>
      <c r="F39" s="120" t="s">
        <v>128</v>
      </c>
      <c r="G39" s="120" t="n">
        <v>5410201010</v>
      </c>
      <c r="H39" s="120" t="s">
        <v>1011</v>
      </c>
      <c r="I39" s="117" t="n">
        <v>541020</v>
      </c>
    </row>
    <row r="40" customFormat="false" ht="13.8" hidden="false" customHeight="false" outlineLevel="0" collapsed="false">
      <c r="A40" s="116" t="s">
        <v>1008</v>
      </c>
      <c r="B40" s="119" t="s">
        <v>49</v>
      </c>
      <c r="C40" s="120" t="n">
        <v>4</v>
      </c>
      <c r="D40" s="120" t="s">
        <v>1037</v>
      </c>
      <c r="E40" s="120" t="s">
        <v>1038</v>
      </c>
      <c r="F40" s="120" t="s">
        <v>128</v>
      </c>
      <c r="G40" s="120" t="n">
        <v>5410201010</v>
      </c>
      <c r="H40" s="120" t="s">
        <v>1011</v>
      </c>
      <c r="I40" s="117" t="n">
        <v>541020</v>
      </c>
    </row>
    <row r="41" customFormat="false" ht="13.8" hidden="false" customHeight="false" outlineLevel="0" collapsed="false">
      <c r="A41" s="116" t="s">
        <v>1008</v>
      </c>
      <c r="B41" s="119" t="s">
        <v>49</v>
      </c>
      <c r="C41" s="120" t="n">
        <v>4</v>
      </c>
      <c r="D41" s="120" t="s">
        <v>1039</v>
      </c>
      <c r="E41" s="120" t="s">
        <v>1040</v>
      </c>
      <c r="F41" s="120" t="s">
        <v>128</v>
      </c>
      <c r="G41" s="120" t="n">
        <v>5410201010</v>
      </c>
      <c r="H41" s="120" t="s">
        <v>1011</v>
      </c>
      <c r="I41" s="117" t="n">
        <v>541020</v>
      </c>
    </row>
    <row r="42" customFormat="false" ht="13.8" hidden="false" customHeight="false" outlineLevel="0" collapsed="false">
      <c r="A42" s="116" t="s">
        <v>1008</v>
      </c>
      <c r="B42" s="119" t="s">
        <v>49</v>
      </c>
      <c r="C42" s="120" t="n">
        <v>4</v>
      </c>
      <c r="D42" s="120" t="s">
        <v>1041</v>
      </c>
      <c r="E42" s="120" t="s">
        <v>1042</v>
      </c>
      <c r="F42" s="120" t="s">
        <v>128</v>
      </c>
      <c r="G42" s="120" t="n">
        <v>5410201010</v>
      </c>
      <c r="H42" s="120" t="s">
        <v>1011</v>
      </c>
      <c r="I42" s="117" t="n">
        <v>541020</v>
      </c>
    </row>
    <row r="43" customFormat="false" ht="13.8" hidden="false" customHeight="false" outlineLevel="0" collapsed="false">
      <c r="A43" s="116" t="s">
        <v>1008</v>
      </c>
      <c r="B43" s="119" t="s">
        <v>49</v>
      </c>
      <c r="C43" s="120" t="n">
        <v>4</v>
      </c>
      <c r="D43" s="120" t="s">
        <v>1043</v>
      </c>
      <c r="E43" s="120" t="s">
        <v>1044</v>
      </c>
      <c r="F43" s="120" t="s">
        <v>128</v>
      </c>
      <c r="G43" s="120" t="n">
        <v>5410201010</v>
      </c>
      <c r="H43" s="120" t="s">
        <v>1011</v>
      </c>
      <c r="I43" s="117" t="n">
        <v>541020</v>
      </c>
    </row>
    <row r="44" customFormat="false" ht="13.8" hidden="false" customHeight="false" outlineLevel="0" collapsed="false">
      <c r="A44" s="116" t="s">
        <v>1008</v>
      </c>
      <c r="B44" s="119" t="s">
        <v>49</v>
      </c>
      <c r="C44" s="120" t="n">
        <v>4</v>
      </c>
      <c r="D44" s="120" t="s">
        <v>1045</v>
      </c>
      <c r="E44" s="120" t="s">
        <v>1046</v>
      </c>
      <c r="F44" s="120" t="s">
        <v>128</v>
      </c>
      <c r="G44" s="120" t="n">
        <v>5410201010</v>
      </c>
      <c r="H44" s="120" t="s">
        <v>1011</v>
      </c>
      <c r="I44" s="117" t="n">
        <v>541020</v>
      </c>
    </row>
    <row r="45" customFormat="false" ht="13.8" hidden="false" customHeight="false" outlineLevel="0" collapsed="false">
      <c r="A45" s="116" t="s">
        <v>1008</v>
      </c>
      <c r="B45" s="119" t="s">
        <v>49</v>
      </c>
      <c r="C45" s="120" t="n">
        <v>4</v>
      </c>
      <c r="D45" s="120" t="s">
        <v>1048</v>
      </c>
      <c r="E45" s="120" t="s">
        <v>1049</v>
      </c>
      <c r="F45" s="120" t="s">
        <v>128</v>
      </c>
      <c r="G45" s="120" t="n">
        <v>5410201010</v>
      </c>
      <c r="H45" s="120" t="s">
        <v>1011</v>
      </c>
      <c r="I45" s="117" t="n">
        <v>541020</v>
      </c>
    </row>
    <row r="46" customFormat="false" ht="13.8" hidden="false" customHeight="false" outlineLevel="0" collapsed="false">
      <c r="A46" s="116" t="s">
        <v>1008</v>
      </c>
      <c r="B46" s="119" t="s">
        <v>49</v>
      </c>
      <c r="C46" s="120" t="n">
        <v>4</v>
      </c>
      <c r="D46" s="120" t="s">
        <v>1052</v>
      </c>
      <c r="E46" s="120" t="s">
        <v>1053</v>
      </c>
      <c r="F46" s="120" t="s">
        <v>128</v>
      </c>
      <c r="G46" s="120" t="n">
        <v>5410201010</v>
      </c>
      <c r="H46" s="120" t="s">
        <v>1011</v>
      </c>
      <c r="I46" s="117" t="n">
        <v>541020</v>
      </c>
    </row>
    <row r="47" customFormat="false" ht="13.8" hidden="false" customHeight="false" outlineLevel="0" collapsed="false">
      <c r="A47" s="116" t="s">
        <v>1008</v>
      </c>
      <c r="B47" s="119" t="s">
        <v>49</v>
      </c>
      <c r="C47" s="120" t="n">
        <v>4</v>
      </c>
      <c r="D47" s="120" t="s">
        <v>1048</v>
      </c>
      <c r="E47" s="120" t="s">
        <v>1049</v>
      </c>
      <c r="F47" s="120" t="s">
        <v>128</v>
      </c>
      <c r="G47" s="120" t="n">
        <v>5410201011</v>
      </c>
      <c r="H47" s="120" t="s">
        <v>1012</v>
      </c>
      <c r="I47" s="117" t="n">
        <v>541020</v>
      </c>
    </row>
    <row r="48" customFormat="false" ht="13.8" hidden="false" customHeight="false" outlineLevel="0" collapsed="false">
      <c r="A48" s="116" t="s">
        <v>1008</v>
      </c>
      <c r="B48" s="119" t="s">
        <v>49</v>
      </c>
      <c r="C48" s="120" t="n">
        <v>4</v>
      </c>
      <c r="D48" s="120" t="s">
        <v>1052</v>
      </c>
      <c r="E48" s="120" t="s">
        <v>1053</v>
      </c>
      <c r="F48" s="120" t="s">
        <v>128</v>
      </c>
      <c r="G48" s="120" t="n">
        <v>5410201011</v>
      </c>
      <c r="H48" s="120" t="s">
        <v>1012</v>
      </c>
      <c r="I48" s="117" t="n">
        <v>541020</v>
      </c>
    </row>
    <row r="49" customFormat="false" ht="13.8" hidden="false" customHeight="false" outlineLevel="0" collapsed="false">
      <c r="A49" s="116" t="s">
        <v>1008</v>
      </c>
      <c r="B49" s="119" t="s">
        <v>49</v>
      </c>
      <c r="C49" s="120" t="n">
        <v>4</v>
      </c>
      <c r="D49" s="120" t="s">
        <v>1033</v>
      </c>
      <c r="E49" s="120" t="s">
        <v>1034</v>
      </c>
      <c r="F49" s="120" t="s">
        <v>128</v>
      </c>
      <c r="G49" s="120" t="n">
        <v>5410201014</v>
      </c>
      <c r="H49" s="120" t="s">
        <v>1018</v>
      </c>
      <c r="I49" s="117" t="n">
        <v>541020</v>
      </c>
    </row>
    <row r="50" customFormat="false" ht="13.8" hidden="false" customHeight="false" outlineLevel="0" collapsed="false">
      <c r="A50" s="116" t="s">
        <v>1008</v>
      </c>
      <c r="B50" s="119" t="s">
        <v>49</v>
      </c>
      <c r="C50" s="120" t="n">
        <v>4</v>
      </c>
      <c r="D50" s="120" t="s">
        <v>1035</v>
      </c>
      <c r="E50" s="120" t="s">
        <v>1036</v>
      </c>
      <c r="F50" s="120" t="s">
        <v>128</v>
      </c>
      <c r="G50" s="120" t="n">
        <v>5410201014</v>
      </c>
      <c r="H50" s="120" t="s">
        <v>1018</v>
      </c>
      <c r="I50" s="117" t="n">
        <v>541020</v>
      </c>
    </row>
    <row r="51" customFormat="false" ht="13.8" hidden="false" customHeight="false" outlineLevel="0" collapsed="false">
      <c r="A51" s="116" t="s">
        <v>1008</v>
      </c>
      <c r="B51" s="119" t="s">
        <v>49</v>
      </c>
      <c r="C51" s="120" t="n">
        <v>4</v>
      </c>
      <c r="D51" s="120" t="s">
        <v>1037</v>
      </c>
      <c r="E51" s="120" t="s">
        <v>1038</v>
      </c>
      <c r="F51" s="120" t="s">
        <v>128</v>
      </c>
      <c r="G51" s="120" t="n">
        <v>5410201014</v>
      </c>
      <c r="H51" s="120" t="s">
        <v>1018</v>
      </c>
      <c r="I51" s="117" t="n">
        <v>541020</v>
      </c>
    </row>
    <row r="52" customFormat="false" ht="13.8" hidden="false" customHeight="false" outlineLevel="0" collapsed="false">
      <c r="A52" s="116" t="s">
        <v>1008</v>
      </c>
      <c r="B52" s="119" t="s">
        <v>49</v>
      </c>
      <c r="C52" s="120" t="n">
        <v>4</v>
      </c>
      <c r="D52" s="120" t="s">
        <v>1039</v>
      </c>
      <c r="E52" s="120" t="s">
        <v>1040</v>
      </c>
      <c r="F52" s="120" t="s">
        <v>128</v>
      </c>
      <c r="G52" s="120" t="n">
        <v>5410201014</v>
      </c>
      <c r="H52" s="120" t="s">
        <v>1018</v>
      </c>
      <c r="I52" s="117" t="n">
        <v>541020</v>
      </c>
    </row>
    <row r="53" customFormat="false" ht="13.8" hidden="false" customHeight="false" outlineLevel="0" collapsed="false">
      <c r="A53" s="116" t="s">
        <v>1008</v>
      </c>
      <c r="B53" s="119" t="s">
        <v>49</v>
      </c>
      <c r="C53" s="120" t="n">
        <v>4</v>
      </c>
      <c r="D53" s="120" t="s">
        <v>1041</v>
      </c>
      <c r="E53" s="120" t="s">
        <v>1042</v>
      </c>
      <c r="F53" s="120" t="s">
        <v>128</v>
      </c>
      <c r="G53" s="120" t="n">
        <v>5410201014</v>
      </c>
      <c r="H53" s="120" t="s">
        <v>1018</v>
      </c>
      <c r="I53" s="117" t="n">
        <v>541020</v>
      </c>
    </row>
    <row r="54" customFormat="false" ht="13.8" hidden="false" customHeight="false" outlineLevel="0" collapsed="false">
      <c r="A54" s="116" t="s">
        <v>1008</v>
      </c>
      <c r="B54" s="119" t="s">
        <v>49</v>
      </c>
      <c r="C54" s="120" t="n">
        <v>4</v>
      </c>
      <c r="D54" s="120" t="s">
        <v>1043</v>
      </c>
      <c r="E54" s="120" t="s">
        <v>1044</v>
      </c>
      <c r="F54" s="120" t="s">
        <v>128</v>
      </c>
      <c r="G54" s="120" t="n">
        <v>5410201014</v>
      </c>
      <c r="H54" s="120" t="s">
        <v>1018</v>
      </c>
      <c r="I54" s="117" t="n">
        <v>541020</v>
      </c>
    </row>
    <row r="55" customFormat="false" ht="13.8" hidden="false" customHeight="false" outlineLevel="0" collapsed="false">
      <c r="A55" s="116" t="s">
        <v>1008</v>
      </c>
      <c r="B55" s="119" t="s">
        <v>49</v>
      </c>
      <c r="C55" s="120" t="n">
        <v>4</v>
      </c>
      <c r="D55" s="120" t="s">
        <v>1052</v>
      </c>
      <c r="E55" s="120" t="s">
        <v>1053</v>
      </c>
      <c r="F55" s="120" t="s">
        <v>128</v>
      </c>
      <c r="G55" s="120" t="n">
        <v>5410201014</v>
      </c>
      <c r="H55" s="120" t="s">
        <v>1018</v>
      </c>
      <c r="I55" s="117" t="n">
        <v>541020</v>
      </c>
    </row>
    <row r="56" customFormat="false" ht="13.8" hidden="false" customHeight="false" outlineLevel="0" collapsed="false">
      <c r="A56" s="116" t="s">
        <v>1008</v>
      </c>
      <c r="B56" s="119" t="s">
        <v>49</v>
      </c>
      <c r="C56" s="120" t="n">
        <v>4</v>
      </c>
      <c r="D56" s="120" t="s">
        <v>1045</v>
      </c>
      <c r="E56" s="120" t="s">
        <v>1046</v>
      </c>
      <c r="F56" s="120" t="s">
        <v>128</v>
      </c>
      <c r="G56" s="120" t="n">
        <v>5410201015</v>
      </c>
      <c r="H56" s="120" t="s">
        <v>1047</v>
      </c>
      <c r="I56" s="117" t="n">
        <v>541020</v>
      </c>
    </row>
    <row r="57" customFormat="false" ht="13.8" hidden="false" customHeight="false" outlineLevel="0" collapsed="false">
      <c r="A57" s="116" t="s">
        <v>1008</v>
      </c>
      <c r="B57" s="119" t="s">
        <v>49</v>
      </c>
      <c r="C57" s="120" t="n">
        <v>4</v>
      </c>
      <c r="D57" s="120" t="s">
        <v>1052</v>
      </c>
      <c r="E57" s="120" t="s">
        <v>1053</v>
      </c>
      <c r="F57" s="120" t="s">
        <v>128</v>
      </c>
      <c r="G57" s="120" t="n">
        <v>5410201017</v>
      </c>
      <c r="H57" s="120" t="s">
        <v>1032</v>
      </c>
      <c r="I57" s="117" t="n">
        <v>541020</v>
      </c>
    </row>
    <row r="58" customFormat="false" ht="13.8" hidden="false" customHeight="false" outlineLevel="0" collapsed="false">
      <c r="A58" s="116" t="s">
        <v>1008</v>
      </c>
      <c r="B58" s="119" t="s">
        <v>49</v>
      </c>
      <c r="C58" s="120" t="n">
        <v>4</v>
      </c>
      <c r="D58" s="120" t="s">
        <v>1033</v>
      </c>
      <c r="E58" s="120" t="s">
        <v>1034</v>
      </c>
      <c r="F58" s="120" t="s">
        <v>128</v>
      </c>
      <c r="G58" s="120" t="n">
        <v>5410201023</v>
      </c>
      <c r="H58" s="120" t="s">
        <v>1013</v>
      </c>
      <c r="I58" s="117" t="n">
        <v>541020</v>
      </c>
    </row>
    <row r="59" customFormat="false" ht="13.8" hidden="false" customHeight="false" outlineLevel="0" collapsed="false">
      <c r="A59" s="116" t="s">
        <v>1008</v>
      </c>
      <c r="B59" s="119" t="s">
        <v>49</v>
      </c>
      <c r="C59" s="120" t="n">
        <v>4</v>
      </c>
      <c r="D59" s="120" t="s">
        <v>1035</v>
      </c>
      <c r="E59" s="120" t="s">
        <v>1036</v>
      </c>
      <c r="F59" s="120" t="s">
        <v>128</v>
      </c>
      <c r="G59" s="120" t="n">
        <v>5410201023</v>
      </c>
      <c r="H59" s="120" t="s">
        <v>1013</v>
      </c>
      <c r="I59" s="117" t="n">
        <v>541020</v>
      </c>
    </row>
    <row r="60" customFormat="false" ht="13.8" hidden="false" customHeight="false" outlineLevel="0" collapsed="false">
      <c r="A60" s="116" t="s">
        <v>1008</v>
      </c>
      <c r="B60" s="119" t="s">
        <v>49</v>
      </c>
      <c r="C60" s="120" t="n">
        <v>4</v>
      </c>
      <c r="D60" s="120" t="s">
        <v>1037</v>
      </c>
      <c r="E60" s="120" t="s">
        <v>1038</v>
      </c>
      <c r="F60" s="120" t="s">
        <v>128</v>
      </c>
      <c r="G60" s="120" t="n">
        <v>5410201023</v>
      </c>
      <c r="H60" s="120" t="s">
        <v>1013</v>
      </c>
      <c r="I60" s="117" t="n">
        <v>541020</v>
      </c>
    </row>
    <row r="61" customFormat="false" ht="13.8" hidden="false" customHeight="false" outlineLevel="0" collapsed="false">
      <c r="A61" s="116" t="s">
        <v>1008</v>
      </c>
      <c r="B61" s="119" t="s">
        <v>49</v>
      </c>
      <c r="C61" s="120" t="n">
        <v>4</v>
      </c>
      <c r="D61" s="120" t="s">
        <v>1039</v>
      </c>
      <c r="E61" s="120" t="s">
        <v>1040</v>
      </c>
      <c r="F61" s="120" t="s">
        <v>128</v>
      </c>
      <c r="G61" s="120" t="n">
        <v>5410201023</v>
      </c>
      <c r="H61" s="120" t="s">
        <v>1013</v>
      </c>
      <c r="I61" s="117" t="n">
        <v>541020</v>
      </c>
    </row>
    <row r="62" customFormat="false" ht="13.8" hidden="false" customHeight="false" outlineLevel="0" collapsed="false">
      <c r="A62" s="116" t="s">
        <v>1008</v>
      </c>
      <c r="B62" s="119" t="s">
        <v>49</v>
      </c>
      <c r="C62" s="120" t="n">
        <v>4</v>
      </c>
      <c r="D62" s="120" t="s">
        <v>1041</v>
      </c>
      <c r="E62" s="120" t="s">
        <v>1042</v>
      </c>
      <c r="F62" s="120" t="s">
        <v>128</v>
      </c>
      <c r="G62" s="120" t="n">
        <v>5410201023</v>
      </c>
      <c r="H62" s="120" t="s">
        <v>1013</v>
      </c>
      <c r="I62" s="117" t="n">
        <v>541020</v>
      </c>
    </row>
    <row r="63" customFormat="false" ht="13.8" hidden="false" customHeight="false" outlineLevel="0" collapsed="false">
      <c r="A63" s="116" t="s">
        <v>1008</v>
      </c>
      <c r="B63" s="119" t="s">
        <v>49</v>
      </c>
      <c r="C63" s="120" t="n">
        <v>4</v>
      </c>
      <c r="D63" s="120" t="s">
        <v>1043</v>
      </c>
      <c r="E63" s="120" t="s">
        <v>1044</v>
      </c>
      <c r="F63" s="120" t="s">
        <v>128</v>
      </c>
      <c r="G63" s="120" t="n">
        <v>5410201023</v>
      </c>
      <c r="H63" s="120" t="s">
        <v>1013</v>
      </c>
      <c r="I63" s="117" t="n">
        <v>541020</v>
      </c>
    </row>
    <row r="64" customFormat="false" ht="13.8" hidden="false" customHeight="false" outlineLevel="0" collapsed="false">
      <c r="A64" s="116" t="s">
        <v>1008</v>
      </c>
      <c r="B64" s="119" t="s">
        <v>49</v>
      </c>
      <c r="C64" s="120" t="n">
        <v>4</v>
      </c>
      <c r="D64" s="120" t="s">
        <v>1045</v>
      </c>
      <c r="E64" s="120" t="s">
        <v>1046</v>
      </c>
      <c r="F64" s="120" t="s">
        <v>128</v>
      </c>
      <c r="G64" s="120" t="n">
        <v>5410201023</v>
      </c>
      <c r="H64" s="120" t="s">
        <v>1013</v>
      </c>
      <c r="I64" s="117" t="n">
        <v>541020</v>
      </c>
    </row>
    <row r="65" customFormat="false" ht="13.8" hidden="false" customHeight="false" outlineLevel="0" collapsed="false">
      <c r="A65" s="116" t="s">
        <v>1008</v>
      </c>
      <c r="B65" s="119" t="s">
        <v>49</v>
      </c>
      <c r="C65" s="120" t="n">
        <v>4</v>
      </c>
      <c r="D65" s="120" t="s">
        <v>1048</v>
      </c>
      <c r="E65" s="120" t="s">
        <v>1049</v>
      </c>
      <c r="F65" s="120" t="s">
        <v>128</v>
      </c>
      <c r="G65" s="120" t="n">
        <v>5410201023</v>
      </c>
      <c r="H65" s="120" t="s">
        <v>1013</v>
      </c>
      <c r="I65" s="117" t="n">
        <v>541020</v>
      </c>
    </row>
    <row r="66" customFormat="false" ht="13.8" hidden="false" customHeight="false" outlineLevel="0" collapsed="false">
      <c r="A66" s="116" t="s">
        <v>1008</v>
      </c>
      <c r="B66" s="119" t="s">
        <v>49</v>
      </c>
      <c r="C66" s="120" t="n">
        <v>4</v>
      </c>
      <c r="D66" s="120" t="s">
        <v>1052</v>
      </c>
      <c r="E66" s="120" t="s">
        <v>1053</v>
      </c>
      <c r="F66" s="120" t="s">
        <v>128</v>
      </c>
      <c r="G66" s="120" t="n">
        <v>5410201023</v>
      </c>
      <c r="H66" s="120" t="s">
        <v>1013</v>
      </c>
      <c r="I66" s="117" t="n">
        <v>541020</v>
      </c>
    </row>
    <row r="67" customFormat="false" ht="13.8" hidden="false" customHeight="false" outlineLevel="0" collapsed="false">
      <c r="A67" s="116" t="s">
        <v>1008</v>
      </c>
      <c r="B67" s="117" t="s">
        <v>1080</v>
      </c>
      <c r="C67" s="117" t="n">
        <v>4</v>
      </c>
      <c r="D67" s="121" t="s">
        <v>1081</v>
      </c>
      <c r="E67" s="121" t="s">
        <v>1082</v>
      </c>
      <c r="F67" s="117" t="s">
        <v>128</v>
      </c>
      <c r="G67" s="117" t="n">
        <v>5410201010</v>
      </c>
      <c r="H67" s="117" t="s">
        <v>1011</v>
      </c>
      <c r="I67" s="117" t="n">
        <v>541020</v>
      </c>
    </row>
    <row r="68" customFormat="false" ht="13.8" hidden="false" customHeight="false" outlineLevel="0" collapsed="false">
      <c r="A68" s="116" t="s">
        <v>1008</v>
      </c>
      <c r="B68" s="117" t="s">
        <v>1080</v>
      </c>
      <c r="C68" s="117" t="n">
        <v>4</v>
      </c>
      <c r="D68" s="121" t="s">
        <v>1081</v>
      </c>
      <c r="E68" s="121" t="s">
        <v>1082</v>
      </c>
      <c r="F68" s="117" t="s">
        <v>128</v>
      </c>
      <c r="G68" s="117" t="n">
        <v>5410201022</v>
      </c>
      <c r="H68" s="117" t="s">
        <v>1083</v>
      </c>
      <c r="I68" s="117" t="n">
        <v>541020</v>
      </c>
    </row>
    <row r="69" customFormat="false" ht="13.8" hidden="false" customHeight="false" outlineLevel="0" collapsed="false">
      <c r="A69" s="116" t="s">
        <v>1008</v>
      </c>
      <c r="B69" s="117" t="s">
        <v>1080</v>
      </c>
      <c r="C69" s="117" t="n">
        <v>4</v>
      </c>
      <c r="D69" s="117" t="s">
        <v>1099</v>
      </c>
      <c r="E69" s="117" t="s">
        <v>1100</v>
      </c>
      <c r="F69" s="117" t="s">
        <v>128</v>
      </c>
      <c r="G69" s="117" t="n">
        <v>5410201027</v>
      </c>
      <c r="H69" s="117" t="s">
        <v>1101</v>
      </c>
      <c r="I69" s="117" t="n">
        <v>541020</v>
      </c>
    </row>
    <row r="70" customFormat="false" ht="13.8" hidden="false" customHeight="false" outlineLevel="0" collapsed="false">
      <c r="A70" s="116" t="s">
        <v>1008</v>
      </c>
      <c r="B70" s="122" t="s">
        <v>1077</v>
      </c>
      <c r="C70" s="122" t="n">
        <v>4</v>
      </c>
      <c r="D70" s="123" t="s">
        <v>1078</v>
      </c>
      <c r="E70" s="123" t="s">
        <v>1079</v>
      </c>
      <c r="F70" s="122" t="s">
        <v>128</v>
      </c>
      <c r="G70" s="122" t="n">
        <v>5410201010</v>
      </c>
      <c r="H70" s="122" t="s">
        <v>1011</v>
      </c>
      <c r="I70" s="117" t="n">
        <v>541020</v>
      </c>
    </row>
    <row r="71" customFormat="false" ht="13.8" hidden="false" customHeight="false" outlineLevel="0" collapsed="false">
      <c r="A71" s="116" t="s">
        <v>1008</v>
      </c>
      <c r="B71" s="122" t="s">
        <v>1077</v>
      </c>
      <c r="C71" s="122" t="n">
        <v>4</v>
      </c>
      <c r="D71" s="123" t="s">
        <v>1078</v>
      </c>
      <c r="E71" s="123" t="s">
        <v>1079</v>
      </c>
      <c r="F71" s="122" t="s">
        <v>128</v>
      </c>
      <c r="G71" s="122" t="n">
        <v>5410201011</v>
      </c>
      <c r="H71" s="122" t="s">
        <v>1012</v>
      </c>
      <c r="I71" s="117" t="n">
        <v>541020</v>
      </c>
    </row>
    <row r="72" customFormat="false" ht="13.8" hidden="false" customHeight="false" outlineLevel="0" collapsed="false">
      <c r="A72" s="116" t="s">
        <v>1008</v>
      </c>
      <c r="B72" s="122" t="s">
        <v>1077</v>
      </c>
      <c r="C72" s="122" t="n">
        <v>4</v>
      </c>
      <c r="D72" s="123" t="s">
        <v>1078</v>
      </c>
      <c r="E72" s="123" t="s">
        <v>1079</v>
      </c>
      <c r="F72" s="122" t="s">
        <v>128</v>
      </c>
      <c r="G72" s="122" t="n">
        <v>5410201012</v>
      </c>
      <c r="H72" s="122" t="s">
        <v>1073</v>
      </c>
      <c r="I72" s="117" t="n">
        <v>541020</v>
      </c>
    </row>
    <row r="73" customFormat="false" ht="13.8" hidden="false" customHeight="false" outlineLevel="0" collapsed="false">
      <c r="A73" s="116" t="s">
        <v>1008</v>
      </c>
      <c r="B73" s="122" t="s">
        <v>1077</v>
      </c>
      <c r="C73" s="122" t="n">
        <v>4</v>
      </c>
      <c r="D73" s="123" t="s">
        <v>1078</v>
      </c>
      <c r="E73" s="123" t="s">
        <v>1079</v>
      </c>
      <c r="F73" s="122" t="s">
        <v>128</v>
      </c>
      <c r="G73" s="122" t="n">
        <v>5410201013</v>
      </c>
      <c r="H73" s="122" t="s">
        <v>1063</v>
      </c>
      <c r="I73" s="117" t="n">
        <v>541020</v>
      </c>
    </row>
    <row r="74" customFormat="false" ht="13.8" hidden="false" customHeight="false" outlineLevel="0" collapsed="false">
      <c r="A74" s="116" t="s">
        <v>1008</v>
      </c>
      <c r="B74" s="122" t="s">
        <v>1077</v>
      </c>
      <c r="C74" s="122" t="n">
        <v>4</v>
      </c>
      <c r="D74" s="123" t="s">
        <v>1078</v>
      </c>
      <c r="E74" s="123" t="s">
        <v>1079</v>
      </c>
      <c r="F74" s="122" t="s">
        <v>128</v>
      </c>
      <c r="G74" s="122" t="n">
        <v>5410201014</v>
      </c>
      <c r="H74" s="122" t="s">
        <v>1018</v>
      </c>
      <c r="I74" s="117" t="n">
        <v>541020</v>
      </c>
    </row>
    <row r="75" customFormat="false" ht="13.8" hidden="false" customHeight="false" outlineLevel="0" collapsed="false">
      <c r="A75" s="116" t="s">
        <v>1008</v>
      </c>
      <c r="B75" s="122" t="s">
        <v>1077</v>
      </c>
      <c r="C75" s="122" t="n">
        <v>4</v>
      </c>
      <c r="D75" s="123" t="s">
        <v>1078</v>
      </c>
      <c r="E75" s="123" t="s">
        <v>1079</v>
      </c>
      <c r="F75" s="122" t="s">
        <v>128</v>
      </c>
      <c r="G75" s="122" t="n">
        <v>5410201015</v>
      </c>
      <c r="H75" s="122" t="s">
        <v>1047</v>
      </c>
      <c r="I75" s="117" t="n">
        <v>541020</v>
      </c>
    </row>
    <row r="76" customFormat="false" ht="13.8" hidden="false" customHeight="false" outlineLevel="0" collapsed="false">
      <c r="A76" s="116" t="s">
        <v>1008</v>
      </c>
      <c r="B76" s="122" t="s">
        <v>1077</v>
      </c>
      <c r="C76" s="122" t="n">
        <v>4</v>
      </c>
      <c r="D76" s="123" t="s">
        <v>1078</v>
      </c>
      <c r="E76" s="123" t="s">
        <v>1079</v>
      </c>
      <c r="F76" s="122" t="s">
        <v>128</v>
      </c>
      <c r="G76" s="122" t="n">
        <v>5410201016</v>
      </c>
      <c r="H76" s="122" t="s">
        <v>1021</v>
      </c>
      <c r="I76" s="117" t="n">
        <v>541020</v>
      </c>
    </row>
    <row r="77" customFormat="false" ht="13.8" hidden="false" customHeight="false" outlineLevel="0" collapsed="false">
      <c r="A77" s="116" t="s">
        <v>1008</v>
      </c>
      <c r="B77" s="122" t="s">
        <v>1077</v>
      </c>
      <c r="C77" s="122" t="n">
        <v>4</v>
      </c>
      <c r="D77" s="123" t="s">
        <v>1078</v>
      </c>
      <c r="E77" s="123" t="s">
        <v>1079</v>
      </c>
      <c r="F77" s="122" t="s">
        <v>128</v>
      </c>
      <c r="G77" s="122" t="n">
        <v>5410201017</v>
      </c>
      <c r="H77" s="122" t="s">
        <v>1032</v>
      </c>
      <c r="I77" s="117" t="n">
        <v>541020</v>
      </c>
    </row>
    <row r="78" customFormat="false" ht="13.8" hidden="false" customHeight="false" outlineLevel="0" collapsed="false">
      <c r="A78" s="116" t="s">
        <v>1008</v>
      </c>
      <c r="B78" s="122" t="s">
        <v>1077</v>
      </c>
      <c r="C78" s="122" t="n">
        <v>4</v>
      </c>
      <c r="D78" s="123" t="s">
        <v>1078</v>
      </c>
      <c r="E78" s="123" t="s">
        <v>1079</v>
      </c>
      <c r="F78" s="122" t="s">
        <v>128</v>
      </c>
      <c r="G78" s="122" t="n">
        <v>5410201020</v>
      </c>
      <c r="H78" s="122" t="s">
        <v>1076</v>
      </c>
      <c r="I78" s="117" t="n">
        <v>541020</v>
      </c>
    </row>
    <row r="79" customFormat="false" ht="13.8" hidden="false" customHeight="false" outlineLevel="0" collapsed="false">
      <c r="A79" s="116" t="s">
        <v>1008</v>
      </c>
      <c r="B79" s="122" t="s">
        <v>1077</v>
      </c>
      <c r="C79" s="122" t="n">
        <v>4</v>
      </c>
      <c r="D79" s="123" t="s">
        <v>1078</v>
      </c>
      <c r="E79" s="123" t="s">
        <v>1079</v>
      </c>
      <c r="F79" s="122" t="s">
        <v>128</v>
      </c>
      <c r="G79" s="122" t="n">
        <v>5410201023</v>
      </c>
      <c r="H79" s="122" t="s">
        <v>1013</v>
      </c>
      <c r="I79" s="117" t="n">
        <v>541020</v>
      </c>
    </row>
    <row r="80" customFormat="false" ht="13.8" hidden="false" customHeight="false" outlineLevel="0" collapsed="false">
      <c r="A80" s="116" t="s">
        <v>1008</v>
      </c>
      <c r="B80" s="122" t="s">
        <v>1077</v>
      </c>
      <c r="C80" s="122" t="n">
        <v>4</v>
      </c>
      <c r="D80" s="123" t="s">
        <v>1078</v>
      </c>
      <c r="E80" s="123" t="s">
        <v>1079</v>
      </c>
      <c r="F80" s="122" t="s">
        <v>128</v>
      </c>
      <c r="G80" s="122" t="n">
        <v>5410201028</v>
      </c>
      <c r="H80" s="122" t="s">
        <v>1070</v>
      </c>
      <c r="I80" s="117" t="n">
        <v>541020</v>
      </c>
    </row>
    <row r="81" customFormat="false" ht="13.8" hidden="false" customHeight="false" outlineLevel="0" collapsed="false">
      <c r="A81" s="116" t="s">
        <v>1008</v>
      </c>
      <c r="B81" s="122" t="s">
        <v>1077</v>
      </c>
      <c r="C81" s="122" t="n">
        <v>4</v>
      </c>
      <c r="D81" s="123" t="s">
        <v>1078</v>
      </c>
      <c r="E81" s="123" t="s">
        <v>1079</v>
      </c>
      <c r="F81" s="122" t="s">
        <v>128</v>
      </c>
      <c r="G81" s="122" t="n">
        <v>5410201029</v>
      </c>
      <c r="H81" s="122" t="s">
        <v>1058</v>
      </c>
      <c r="I81" s="117" t="n">
        <v>541020</v>
      </c>
    </row>
    <row r="82" customFormat="false" ht="13.8" hidden="false" customHeight="false" outlineLevel="0" collapsed="false">
      <c r="A82" s="116" t="s">
        <v>1008</v>
      </c>
      <c r="B82" s="117" t="s">
        <v>51</v>
      </c>
      <c r="C82" s="117" t="n">
        <v>4</v>
      </c>
      <c r="D82" s="121" t="s">
        <v>1056</v>
      </c>
      <c r="E82" s="121" t="s">
        <v>1057</v>
      </c>
      <c r="F82" s="117" t="s">
        <v>128</v>
      </c>
      <c r="G82" s="117" t="n">
        <v>5410201010</v>
      </c>
      <c r="H82" s="117" t="s">
        <v>1011</v>
      </c>
      <c r="I82" s="117" t="n">
        <v>541020</v>
      </c>
    </row>
    <row r="83" customFormat="false" ht="13.8" hidden="false" customHeight="false" outlineLevel="0" collapsed="false">
      <c r="A83" s="116" t="s">
        <v>1008</v>
      </c>
      <c r="B83" s="117" t="s">
        <v>51</v>
      </c>
      <c r="C83" s="117" t="n">
        <v>4</v>
      </c>
      <c r="D83" s="121" t="s">
        <v>1059</v>
      </c>
      <c r="E83" s="121" t="s">
        <v>1060</v>
      </c>
      <c r="F83" s="117" t="s">
        <v>128</v>
      </c>
      <c r="G83" s="117" t="n">
        <v>5410201010</v>
      </c>
      <c r="H83" s="117" t="s">
        <v>1011</v>
      </c>
      <c r="I83" s="117" t="n">
        <v>541020</v>
      </c>
    </row>
    <row r="84" customFormat="false" ht="13.8" hidden="false" customHeight="false" outlineLevel="0" collapsed="false">
      <c r="A84" s="116" t="s">
        <v>1008</v>
      </c>
      <c r="B84" s="117" t="s">
        <v>51</v>
      </c>
      <c r="C84" s="117" t="n">
        <v>4</v>
      </c>
      <c r="D84" s="121" t="s">
        <v>1061</v>
      </c>
      <c r="E84" s="121" t="s">
        <v>1062</v>
      </c>
      <c r="F84" s="117" t="s">
        <v>128</v>
      </c>
      <c r="G84" s="117" t="n">
        <v>5410201010</v>
      </c>
      <c r="H84" s="117" t="s">
        <v>1011</v>
      </c>
      <c r="I84" s="117" t="n">
        <v>541020</v>
      </c>
    </row>
    <row r="85" customFormat="false" ht="13.8" hidden="false" customHeight="false" outlineLevel="0" collapsed="false">
      <c r="A85" s="116" t="s">
        <v>1008</v>
      </c>
      <c r="B85" s="117" t="s">
        <v>51</v>
      </c>
      <c r="C85" s="117" t="n">
        <v>4</v>
      </c>
      <c r="D85" s="121" t="s">
        <v>1064</v>
      </c>
      <c r="E85" s="121" t="s">
        <v>1065</v>
      </c>
      <c r="F85" s="117" t="s">
        <v>128</v>
      </c>
      <c r="G85" s="117" t="n">
        <v>5410201010</v>
      </c>
      <c r="H85" s="117" t="s">
        <v>1011</v>
      </c>
      <c r="I85" s="117" t="n">
        <v>541020</v>
      </c>
    </row>
    <row r="86" customFormat="false" ht="13.8" hidden="false" customHeight="false" outlineLevel="0" collapsed="false">
      <c r="A86" s="116" t="s">
        <v>1008</v>
      </c>
      <c r="B86" s="117" t="s">
        <v>51</v>
      </c>
      <c r="C86" s="117" t="n">
        <v>4</v>
      </c>
      <c r="D86" s="121" t="s">
        <v>1066</v>
      </c>
      <c r="E86" s="121" t="s">
        <v>1067</v>
      </c>
      <c r="F86" s="117" t="s">
        <v>128</v>
      </c>
      <c r="G86" s="117" t="n">
        <v>5410201010</v>
      </c>
      <c r="H86" s="117" t="s">
        <v>1011</v>
      </c>
      <c r="I86" s="117" t="n">
        <v>541020</v>
      </c>
    </row>
    <row r="87" customFormat="false" ht="13.8" hidden="false" customHeight="false" outlineLevel="0" collapsed="false">
      <c r="A87" s="116" t="s">
        <v>1008</v>
      </c>
      <c r="B87" s="117" t="s">
        <v>51</v>
      </c>
      <c r="C87" s="117" t="n">
        <v>4</v>
      </c>
      <c r="D87" s="121" t="s">
        <v>1068</v>
      </c>
      <c r="E87" s="121" t="s">
        <v>1069</v>
      </c>
      <c r="F87" s="117" t="s">
        <v>128</v>
      </c>
      <c r="G87" s="117" t="n">
        <v>5410201010</v>
      </c>
      <c r="H87" s="117" t="s">
        <v>1011</v>
      </c>
      <c r="I87" s="117" t="n">
        <v>541020</v>
      </c>
    </row>
    <row r="88" customFormat="false" ht="13.8" hidden="false" customHeight="false" outlineLevel="0" collapsed="false">
      <c r="A88" s="116" t="s">
        <v>1008</v>
      </c>
      <c r="B88" s="117" t="s">
        <v>51</v>
      </c>
      <c r="C88" s="117" t="n">
        <v>4</v>
      </c>
      <c r="D88" s="121" t="s">
        <v>1071</v>
      </c>
      <c r="E88" s="121" t="s">
        <v>1072</v>
      </c>
      <c r="F88" s="117" t="s">
        <v>128</v>
      </c>
      <c r="G88" s="117" t="n">
        <v>5410201010</v>
      </c>
      <c r="H88" s="117" t="s">
        <v>1011</v>
      </c>
      <c r="I88" s="117" t="n">
        <v>541020</v>
      </c>
    </row>
    <row r="89" customFormat="false" ht="13.8" hidden="false" customHeight="false" outlineLevel="0" collapsed="false">
      <c r="A89" s="116" t="s">
        <v>1008</v>
      </c>
      <c r="B89" s="117" t="s">
        <v>51</v>
      </c>
      <c r="C89" s="117" t="n">
        <v>4</v>
      </c>
      <c r="D89" s="121" t="s">
        <v>1074</v>
      </c>
      <c r="E89" s="121" t="s">
        <v>1075</v>
      </c>
      <c r="F89" s="117" t="s">
        <v>128</v>
      </c>
      <c r="G89" s="117" t="n">
        <v>5410201010</v>
      </c>
      <c r="H89" s="117" t="s">
        <v>1011</v>
      </c>
      <c r="I89" s="117" t="n">
        <v>541020</v>
      </c>
    </row>
    <row r="90" customFormat="false" ht="13.8" hidden="false" customHeight="false" outlineLevel="0" collapsed="false">
      <c r="A90" s="116" t="s">
        <v>1008</v>
      </c>
      <c r="B90" s="117" t="s">
        <v>51</v>
      </c>
      <c r="C90" s="117" t="n">
        <v>4</v>
      </c>
      <c r="D90" s="121" t="s">
        <v>1084</v>
      </c>
      <c r="E90" s="121" t="s">
        <v>1085</v>
      </c>
      <c r="F90" s="117" t="s">
        <v>128</v>
      </c>
      <c r="G90" s="117" t="n">
        <v>5410201010</v>
      </c>
      <c r="H90" s="117" t="s">
        <v>1011</v>
      </c>
      <c r="I90" s="117" t="n">
        <v>541020</v>
      </c>
    </row>
    <row r="91" customFormat="false" ht="13.8" hidden="false" customHeight="false" outlineLevel="0" collapsed="false">
      <c r="A91" s="116" t="s">
        <v>1008</v>
      </c>
      <c r="B91" s="117" t="s">
        <v>51</v>
      </c>
      <c r="C91" s="117" t="n">
        <v>4</v>
      </c>
      <c r="D91" s="121" t="s">
        <v>1071</v>
      </c>
      <c r="E91" s="121" t="s">
        <v>1072</v>
      </c>
      <c r="F91" s="117" t="s">
        <v>128</v>
      </c>
      <c r="G91" s="117" t="n">
        <v>5410201012</v>
      </c>
      <c r="H91" s="117" t="s">
        <v>1073</v>
      </c>
      <c r="I91" s="117" t="n">
        <v>541020</v>
      </c>
    </row>
    <row r="92" customFormat="false" ht="13.8" hidden="false" customHeight="false" outlineLevel="0" collapsed="false">
      <c r="A92" s="116" t="s">
        <v>1008</v>
      </c>
      <c r="B92" s="117" t="s">
        <v>51</v>
      </c>
      <c r="C92" s="117" t="n">
        <v>4</v>
      </c>
      <c r="D92" s="121" t="s">
        <v>1061</v>
      </c>
      <c r="E92" s="121" t="s">
        <v>1062</v>
      </c>
      <c r="F92" s="117" t="s">
        <v>128</v>
      </c>
      <c r="G92" s="117" t="n">
        <v>5410201013</v>
      </c>
      <c r="H92" s="117" t="s">
        <v>1063</v>
      </c>
      <c r="I92" s="117" t="n">
        <v>541020</v>
      </c>
    </row>
    <row r="93" customFormat="false" ht="13.8" hidden="false" customHeight="false" outlineLevel="0" collapsed="false">
      <c r="A93" s="116" t="s">
        <v>1008</v>
      </c>
      <c r="B93" s="117" t="s">
        <v>51</v>
      </c>
      <c r="C93" s="117" t="n">
        <v>4</v>
      </c>
      <c r="D93" s="121" t="s">
        <v>1064</v>
      </c>
      <c r="E93" s="121" t="s">
        <v>1065</v>
      </c>
      <c r="F93" s="117" t="s">
        <v>128</v>
      </c>
      <c r="G93" s="117" t="n">
        <v>5410201013</v>
      </c>
      <c r="H93" s="117" t="s">
        <v>1063</v>
      </c>
      <c r="I93" s="117" t="n">
        <v>541020</v>
      </c>
    </row>
    <row r="94" customFormat="false" ht="13.8" hidden="false" customHeight="false" outlineLevel="0" collapsed="false">
      <c r="A94" s="116" t="s">
        <v>1008</v>
      </c>
      <c r="B94" s="117" t="s">
        <v>51</v>
      </c>
      <c r="C94" s="117" t="n">
        <v>4</v>
      </c>
      <c r="D94" s="121" t="s">
        <v>1066</v>
      </c>
      <c r="E94" s="121" t="s">
        <v>1067</v>
      </c>
      <c r="F94" s="117" t="s">
        <v>128</v>
      </c>
      <c r="G94" s="117" t="n">
        <v>5410201013</v>
      </c>
      <c r="H94" s="117" t="s">
        <v>1063</v>
      </c>
      <c r="I94" s="117" t="n">
        <v>541020</v>
      </c>
    </row>
    <row r="95" customFormat="false" ht="13.8" hidden="false" customHeight="false" outlineLevel="0" collapsed="false">
      <c r="A95" s="116" t="s">
        <v>1008</v>
      </c>
      <c r="B95" s="117" t="s">
        <v>51</v>
      </c>
      <c r="C95" s="117" t="n">
        <v>4</v>
      </c>
      <c r="D95" s="121" t="s">
        <v>1074</v>
      </c>
      <c r="E95" s="121" t="s">
        <v>1075</v>
      </c>
      <c r="F95" s="117" t="s">
        <v>128</v>
      </c>
      <c r="G95" s="117" t="n">
        <v>5410201013</v>
      </c>
      <c r="H95" s="117" t="s">
        <v>1063</v>
      </c>
      <c r="I95" s="117" t="n">
        <v>541020</v>
      </c>
    </row>
    <row r="96" customFormat="false" ht="13.8" hidden="false" customHeight="false" outlineLevel="0" collapsed="false">
      <c r="A96" s="116" t="s">
        <v>1008</v>
      </c>
      <c r="B96" s="117" t="s">
        <v>51</v>
      </c>
      <c r="C96" s="117" t="n">
        <v>4</v>
      </c>
      <c r="D96" s="121" t="s">
        <v>1074</v>
      </c>
      <c r="E96" s="121" t="s">
        <v>1075</v>
      </c>
      <c r="F96" s="117" t="s">
        <v>128</v>
      </c>
      <c r="G96" s="117" t="n">
        <v>5410201020</v>
      </c>
      <c r="H96" s="117" t="s">
        <v>1076</v>
      </c>
      <c r="I96" s="117" t="n">
        <v>541020</v>
      </c>
    </row>
    <row r="97" customFormat="false" ht="13.8" hidden="false" customHeight="false" outlineLevel="0" collapsed="false">
      <c r="A97" s="116" t="s">
        <v>1008</v>
      </c>
      <c r="B97" s="117" t="s">
        <v>51</v>
      </c>
      <c r="C97" s="117" t="n">
        <v>4</v>
      </c>
      <c r="D97" s="121" t="s">
        <v>1084</v>
      </c>
      <c r="E97" s="121" t="s">
        <v>1085</v>
      </c>
      <c r="F97" s="117" t="s">
        <v>128</v>
      </c>
      <c r="G97" s="117" t="n">
        <v>5410201021</v>
      </c>
      <c r="H97" s="117" t="s">
        <v>1086</v>
      </c>
      <c r="I97" s="117" t="n">
        <v>541020</v>
      </c>
    </row>
    <row r="98" customFormat="false" ht="13.8" hidden="false" customHeight="false" outlineLevel="0" collapsed="false">
      <c r="A98" s="116" t="s">
        <v>1008</v>
      </c>
      <c r="B98" s="117" t="s">
        <v>51</v>
      </c>
      <c r="C98" s="117" t="n">
        <v>4</v>
      </c>
      <c r="D98" s="121" t="s">
        <v>1068</v>
      </c>
      <c r="E98" s="121" t="s">
        <v>1069</v>
      </c>
      <c r="F98" s="117" t="s">
        <v>128</v>
      </c>
      <c r="G98" s="117" t="n">
        <v>5410201028</v>
      </c>
      <c r="H98" s="117" t="s">
        <v>1070</v>
      </c>
      <c r="I98" s="117" t="n">
        <v>541020</v>
      </c>
    </row>
    <row r="99" customFormat="false" ht="13.8" hidden="false" customHeight="false" outlineLevel="0" collapsed="false">
      <c r="A99" s="116" t="s">
        <v>1008</v>
      </c>
      <c r="B99" s="117" t="s">
        <v>51</v>
      </c>
      <c r="C99" s="117" t="n">
        <v>4</v>
      </c>
      <c r="D99" s="121" t="s">
        <v>1056</v>
      </c>
      <c r="E99" s="121" t="s">
        <v>1057</v>
      </c>
      <c r="F99" s="117" t="s">
        <v>128</v>
      </c>
      <c r="G99" s="117" t="n">
        <v>5410201029</v>
      </c>
      <c r="H99" s="117" t="s">
        <v>1058</v>
      </c>
      <c r="I99" s="117" t="n">
        <v>541020</v>
      </c>
    </row>
    <row r="100" customFormat="false" ht="13.8" hidden="false" customHeight="false" outlineLevel="0" collapsed="false">
      <c r="A100" s="116" t="s">
        <v>1008</v>
      </c>
      <c r="B100" s="117" t="s">
        <v>51</v>
      </c>
      <c r="C100" s="117" t="n">
        <v>4</v>
      </c>
      <c r="D100" s="121" t="s">
        <v>1059</v>
      </c>
      <c r="E100" s="121" t="s">
        <v>1060</v>
      </c>
      <c r="F100" s="117" t="s">
        <v>128</v>
      </c>
      <c r="G100" s="117" t="n">
        <v>5410201029</v>
      </c>
      <c r="H100" s="117" t="s">
        <v>1058</v>
      </c>
      <c r="I100" s="117" t="n">
        <v>541020</v>
      </c>
    </row>
    <row r="101" customFormat="false" ht="13.8" hidden="false" customHeight="false" outlineLevel="0" collapsed="false">
      <c r="A101" s="116" t="s">
        <v>1349</v>
      </c>
      <c r="B101" s="122" t="s">
        <v>115</v>
      </c>
      <c r="C101" s="122" t="n">
        <v>4</v>
      </c>
      <c r="D101" s="122" t="s">
        <v>1437</v>
      </c>
      <c r="E101" s="122" t="s">
        <v>1438</v>
      </c>
      <c r="F101" s="122" t="s">
        <v>128</v>
      </c>
      <c r="G101" s="122" t="n">
        <v>5220102010</v>
      </c>
      <c r="H101" s="122" t="s">
        <v>1253</v>
      </c>
      <c r="I101" s="117" t="n">
        <v>522010</v>
      </c>
    </row>
    <row r="102" customFormat="false" ht="13.8" hidden="false" customHeight="false" outlineLevel="0" collapsed="false">
      <c r="A102" s="116" t="s">
        <v>1349</v>
      </c>
      <c r="B102" s="122" t="s">
        <v>115</v>
      </c>
      <c r="C102" s="122" t="n">
        <v>4</v>
      </c>
      <c r="D102" s="122" t="s">
        <v>1446</v>
      </c>
      <c r="E102" s="122" t="s">
        <v>1447</v>
      </c>
      <c r="F102" s="122" t="s">
        <v>128</v>
      </c>
      <c r="G102" s="122" t="n">
        <v>5220102010</v>
      </c>
      <c r="H102" s="122" t="s">
        <v>1253</v>
      </c>
      <c r="I102" s="117" t="n">
        <v>522010</v>
      </c>
    </row>
    <row r="103" customFormat="false" ht="13.8" hidden="false" customHeight="false" outlineLevel="0" collapsed="false">
      <c r="A103" s="116" t="s">
        <v>1349</v>
      </c>
      <c r="B103" s="117" t="s">
        <v>115</v>
      </c>
      <c r="C103" s="117" t="n">
        <v>4</v>
      </c>
      <c r="D103" s="117" t="s">
        <v>1448</v>
      </c>
      <c r="E103" s="117" t="s">
        <v>1449</v>
      </c>
      <c r="F103" s="117" t="s">
        <v>128</v>
      </c>
      <c r="G103" s="117" t="n">
        <v>5220102010</v>
      </c>
      <c r="H103" s="117" t="s">
        <v>1253</v>
      </c>
      <c r="I103" s="117" t="n">
        <v>522010</v>
      </c>
    </row>
    <row r="104" customFormat="false" ht="13.8" hidden="false" customHeight="false" outlineLevel="0" collapsed="false">
      <c r="A104" s="116" t="s">
        <v>1349</v>
      </c>
      <c r="B104" s="117" t="s">
        <v>115</v>
      </c>
      <c r="C104" s="117" t="n">
        <v>4</v>
      </c>
      <c r="D104" s="117" t="s">
        <v>1295</v>
      </c>
      <c r="E104" s="117" t="s">
        <v>1450</v>
      </c>
      <c r="F104" s="117" t="s">
        <v>128</v>
      </c>
      <c r="G104" s="117" t="n">
        <v>5220102010</v>
      </c>
      <c r="H104" s="117" t="s">
        <v>1253</v>
      </c>
      <c r="I104" s="117" t="n">
        <v>522010</v>
      </c>
    </row>
    <row r="105" customFormat="false" ht="13.8" hidden="false" customHeight="false" outlineLevel="0" collapsed="false">
      <c r="A105" s="116" t="s">
        <v>1349</v>
      </c>
      <c r="B105" s="117" t="s">
        <v>115</v>
      </c>
      <c r="C105" s="117" t="n">
        <v>4</v>
      </c>
      <c r="D105" s="117" t="s">
        <v>1451</v>
      </c>
      <c r="E105" s="117" t="s">
        <v>1452</v>
      </c>
      <c r="F105" s="117" t="s">
        <v>128</v>
      </c>
      <c r="G105" s="117" t="n">
        <v>5220102010</v>
      </c>
      <c r="H105" s="117" t="s">
        <v>1253</v>
      </c>
      <c r="I105" s="117" t="n">
        <v>522010</v>
      </c>
    </row>
    <row r="106" customFormat="false" ht="13.8" hidden="false" customHeight="false" outlineLevel="0" collapsed="false">
      <c r="A106" s="116" t="s">
        <v>1349</v>
      </c>
      <c r="B106" s="117" t="s">
        <v>115</v>
      </c>
      <c r="C106" s="117" t="n">
        <v>4</v>
      </c>
      <c r="D106" s="117" t="s">
        <v>1453</v>
      </c>
      <c r="E106" s="117" t="s">
        <v>1454</v>
      </c>
      <c r="F106" s="117" t="s">
        <v>128</v>
      </c>
      <c r="G106" s="117" t="n">
        <v>5220102010</v>
      </c>
      <c r="H106" s="117" t="s">
        <v>1253</v>
      </c>
      <c r="I106" s="117" t="n">
        <v>522010</v>
      </c>
    </row>
    <row r="107" customFormat="false" ht="13.8" hidden="false" customHeight="false" outlineLevel="0" collapsed="false">
      <c r="A107" s="116" t="s">
        <v>1349</v>
      </c>
      <c r="B107" s="117" t="s">
        <v>115</v>
      </c>
      <c r="C107" s="117" t="n">
        <v>4</v>
      </c>
      <c r="D107" s="117" t="s">
        <v>1455</v>
      </c>
      <c r="E107" s="117" t="s">
        <v>1456</v>
      </c>
      <c r="F107" s="117" t="s">
        <v>128</v>
      </c>
      <c r="G107" s="117" t="n">
        <v>5220102010</v>
      </c>
      <c r="H107" s="117" t="s">
        <v>1253</v>
      </c>
      <c r="I107" s="117" t="n">
        <v>522010</v>
      </c>
    </row>
    <row r="108" customFormat="false" ht="13.8" hidden="false" customHeight="false" outlineLevel="0" collapsed="false">
      <c r="A108" s="116" t="s">
        <v>1349</v>
      </c>
      <c r="B108" s="117" t="s">
        <v>115</v>
      </c>
      <c r="C108" s="117" t="n">
        <v>4</v>
      </c>
      <c r="D108" s="117" t="s">
        <v>1457</v>
      </c>
      <c r="E108" s="117" t="s">
        <v>1458</v>
      </c>
      <c r="F108" s="117" t="s">
        <v>128</v>
      </c>
      <c r="G108" s="117" t="n">
        <v>5220102010</v>
      </c>
      <c r="H108" s="117" t="s">
        <v>1253</v>
      </c>
      <c r="I108" s="117" t="n">
        <v>522010</v>
      </c>
    </row>
    <row r="109" customFormat="false" ht="13.8" hidden="false" customHeight="false" outlineLevel="0" collapsed="false">
      <c r="A109" s="116" t="s">
        <v>1349</v>
      </c>
      <c r="B109" s="117" t="s">
        <v>115</v>
      </c>
      <c r="C109" s="117" t="n">
        <v>4</v>
      </c>
      <c r="D109" s="117" t="s">
        <v>1459</v>
      </c>
      <c r="E109" s="117" t="s">
        <v>1460</v>
      </c>
      <c r="F109" s="117" t="s">
        <v>128</v>
      </c>
      <c r="G109" s="117" t="n">
        <v>5220102010</v>
      </c>
      <c r="H109" s="117" t="s">
        <v>1253</v>
      </c>
      <c r="I109" s="117" t="n">
        <v>522010</v>
      </c>
    </row>
    <row r="110" customFormat="false" ht="13.8" hidden="false" customHeight="false" outlineLevel="0" collapsed="false">
      <c r="A110" s="116" t="s">
        <v>1349</v>
      </c>
      <c r="B110" s="117" t="s">
        <v>115</v>
      </c>
      <c r="C110" s="117" t="n">
        <v>4</v>
      </c>
      <c r="D110" s="117" t="s">
        <v>1461</v>
      </c>
      <c r="E110" s="117" t="s">
        <v>1462</v>
      </c>
      <c r="F110" s="117" t="s">
        <v>128</v>
      </c>
      <c r="G110" s="117" t="n">
        <v>5220102010</v>
      </c>
      <c r="H110" s="117" t="s">
        <v>1253</v>
      </c>
      <c r="I110" s="117" t="n">
        <v>522010</v>
      </c>
    </row>
    <row r="111" customFormat="false" ht="13.8" hidden="false" customHeight="false" outlineLevel="0" collapsed="false">
      <c r="A111" s="116" t="s">
        <v>1349</v>
      </c>
      <c r="B111" s="117" t="s">
        <v>115</v>
      </c>
      <c r="C111" s="117" t="n">
        <v>4</v>
      </c>
      <c r="D111" s="117" t="s">
        <v>1463</v>
      </c>
      <c r="E111" s="117" t="s">
        <v>1464</v>
      </c>
      <c r="F111" s="117" t="s">
        <v>128</v>
      </c>
      <c r="G111" s="117" t="n">
        <v>5220102010</v>
      </c>
      <c r="H111" s="117" t="s">
        <v>1253</v>
      </c>
      <c r="I111" s="117" t="n">
        <v>522010</v>
      </c>
    </row>
    <row r="112" customFormat="false" ht="13.8" hidden="false" customHeight="false" outlineLevel="0" collapsed="false">
      <c r="A112" s="116" t="s">
        <v>1349</v>
      </c>
      <c r="B112" s="117" t="s">
        <v>115</v>
      </c>
      <c r="C112" s="117" t="n">
        <v>4</v>
      </c>
      <c r="D112" s="117" t="s">
        <v>1465</v>
      </c>
      <c r="E112" s="117" t="s">
        <v>1466</v>
      </c>
      <c r="F112" s="117" t="s">
        <v>128</v>
      </c>
      <c r="G112" s="117" t="n">
        <v>5220102010</v>
      </c>
      <c r="H112" s="117" t="s">
        <v>1253</v>
      </c>
      <c r="I112" s="117" t="n">
        <v>522010</v>
      </c>
    </row>
    <row r="113" customFormat="false" ht="13.8" hidden="false" customHeight="false" outlineLevel="0" collapsed="false">
      <c r="A113" s="116" t="s">
        <v>1349</v>
      </c>
      <c r="B113" s="122" t="s">
        <v>115</v>
      </c>
      <c r="C113" s="122" t="n">
        <v>4</v>
      </c>
      <c r="D113" s="122" t="s">
        <v>1437</v>
      </c>
      <c r="E113" s="122" t="s">
        <v>1438</v>
      </c>
      <c r="F113" s="122" t="s">
        <v>128</v>
      </c>
      <c r="G113" s="122" t="n">
        <v>5220102011</v>
      </c>
      <c r="H113" s="122" t="s">
        <v>1439</v>
      </c>
      <c r="I113" s="117" t="n">
        <v>522010</v>
      </c>
    </row>
    <row r="114" customFormat="false" ht="13.8" hidden="false" customHeight="false" outlineLevel="0" collapsed="false">
      <c r="A114" s="116" t="s">
        <v>1349</v>
      </c>
      <c r="B114" s="122" t="s">
        <v>115</v>
      </c>
      <c r="C114" s="122" t="n">
        <v>4</v>
      </c>
      <c r="D114" s="122" t="s">
        <v>1446</v>
      </c>
      <c r="E114" s="122" t="s">
        <v>1447</v>
      </c>
      <c r="F114" s="122" t="s">
        <v>128</v>
      </c>
      <c r="G114" s="122" t="n">
        <v>5220102011</v>
      </c>
      <c r="H114" s="122" t="s">
        <v>1439</v>
      </c>
      <c r="I114" s="117" t="n">
        <v>522010</v>
      </c>
    </row>
    <row r="115" customFormat="false" ht="13.8" hidden="false" customHeight="false" outlineLevel="0" collapsed="false">
      <c r="A115" s="116" t="s">
        <v>1349</v>
      </c>
      <c r="B115" s="117" t="s">
        <v>115</v>
      </c>
      <c r="C115" s="117" t="n">
        <v>4</v>
      </c>
      <c r="D115" s="117" t="s">
        <v>1448</v>
      </c>
      <c r="E115" s="117" t="s">
        <v>1449</v>
      </c>
      <c r="F115" s="117" t="s">
        <v>128</v>
      </c>
      <c r="G115" s="117" t="n">
        <v>5220102016</v>
      </c>
      <c r="H115" s="117" t="s">
        <v>1297</v>
      </c>
      <c r="I115" s="117" t="n">
        <v>522010</v>
      </c>
    </row>
    <row r="116" customFormat="false" ht="13.8" hidden="false" customHeight="false" outlineLevel="0" collapsed="false">
      <c r="A116" s="116" t="s">
        <v>1349</v>
      </c>
      <c r="B116" s="117" t="s">
        <v>115</v>
      </c>
      <c r="C116" s="117" t="n">
        <v>4</v>
      </c>
      <c r="D116" s="117" t="s">
        <v>1295</v>
      </c>
      <c r="E116" s="117" t="s">
        <v>1450</v>
      </c>
      <c r="F116" s="117" t="s">
        <v>128</v>
      </c>
      <c r="G116" s="117" t="n">
        <v>5220102016</v>
      </c>
      <c r="H116" s="117" t="s">
        <v>1297</v>
      </c>
      <c r="I116" s="117" t="n">
        <v>522010</v>
      </c>
    </row>
    <row r="117" customFormat="false" ht="13.8" hidden="false" customHeight="false" outlineLevel="0" collapsed="false">
      <c r="A117" s="116" t="s">
        <v>1349</v>
      </c>
      <c r="B117" s="117" t="s">
        <v>115</v>
      </c>
      <c r="C117" s="117" t="n">
        <v>4</v>
      </c>
      <c r="D117" s="117" t="s">
        <v>1451</v>
      </c>
      <c r="E117" s="117" t="s">
        <v>1452</v>
      </c>
      <c r="F117" s="117" t="s">
        <v>128</v>
      </c>
      <c r="G117" s="117" t="n">
        <v>5220102016</v>
      </c>
      <c r="H117" s="117" t="s">
        <v>1297</v>
      </c>
      <c r="I117" s="117" t="n">
        <v>522010</v>
      </c>
    </row>
    <row r="118" customFormat="false" ht="13.8" hidden="false" customHeight="false" outlineLevel="0" collapsed="false">
      <c r="A118" s="116" t="s">
        <v>1349</v>
      </c>
      <c r="B118" s="117" t="s">
        <v>115</v>
      </c>
      <c r="C118" s="117" t="n">
        <v>4</v>
      </c>
      <c r="D118" s="117" t="s">
        <v>1453</v>
      </c>
      <c r="E118" s="117" t="s">
        <v>1454</v>
      </c>
      <c r="F118" s="117" t="s">
        <v>128</v>
      </c>
      <c r="G118" s="117" t="n">
        <v>5220102016</v>
      </c>
      <c r="H118" s="117" t="s">
        <v>1297</v>
      </c>
      <c r="I118" s="117" t="n">
        <v>522010</v>
      </c>
    </row>
    <row r="119" customFormat="false" ht="13.8" hidden="false" customHeight="false" outlineLevel="0" collapsed="false">
      <c r="A119" s="116" t="s">
        <v>1349</v>
      </c>
      <c r="B119" s="117" t="s">
        <v>115</v>
      </c>
      <c r="C119" s="117" t="n">
        <v>4</v>
      </c>
      <c r="D119" s="117" t="s">
        <v>1455</v>
      </c>
      <c r="E119" s="117" t="s">
        <v>1456</v>
      </c>
      <c r="F119" s="117" t="s">
        <v>128</v>
      </c>
      <c r="G119" s="117" t="n">
        <v>5220102016</v>
      </c>
      <c r="H119" s="117" t="s">
        <v>1297</v>
      </c>
      <c r="I119" s="117" t="n">
        <v>522010</v>
      </c>
    </row>
    <row r="120" customFormat="false" ht="13.8" hidden="false" customHeight="false" outlineLevel="0" collapsed="false">
      <c r="A120" s="116" t="s">
        <v>1349</v>
      </c>
      <c r="B120" s="117" t="s">
        <v>115</v>
      </c>
      <c r="C120" s="117" t="n">
        <v>4</v>
      </c>
      <c r="D120" s="117" t="s">
        <v>1457</v>
      </c>
      <c r="E120" s="117" t="s">
        <v>1458</v>
      </c>
      <c r="F120" s="117" t="s">
        <v>128</v>
      </c>
      <c r="G120" s="117" t="n">
        <v>5220102016</v>
      </c>
      <c r="H120" s="117" t="s">
        <v>1297</v>
      </c>
      <c r="I120" s="117" t="n">
        <v>522010</v>
      </c>
    </row>
    <row r="121" customFormat="false" ht="13.8" hidden="false" customHeight="false" outlineLevel="0" collapsed="false">
      <c r="A121" s="116" t="s">
        <v>1349</v>
      </c>
      <c r="B121" s="117" t="s">
        <v>115</v>
      </c>
      <c r="C121" s="117" t="n">
        <v>4</v>
      </c>
      <c r="D121" s="117" t="s">
        <v>1459</v>
      </c>
      <c r="E121" s="117" t="s">
        <v>1460</v>
      </c>
      <c r="F121" s="117" t="s">
        <v>128</v>
      </c>
      <c r="G121" s="117" t="n">
        <v>5220102016</v>
      </c>
      <c r="H121" s="117" t="s">
        <v>1297</v>
      </c>
      <c r="I121" s="117" t="n">
        <v>522010</v>
      </c>
    </row>
    <row r="122" customFormat="false" ht="13.8" hidden="false" customHeight="false" outlineLevel="0" collapsed="false">
      <c r="A122" s="116" t="s">
        <v>1349</v>
      </c>
      <c r="B122" s="117" t="s">
        <v>115</v>
      </c>
      <c r="C122" s="117" t="n">
        <v>4</v>
      </c>
      <c r="D122" s="117" t="s">
        <v>1461</v>
      </c>
      <c r="E122" s="117" t="s">
        <v>1462</v>
      </c>
      <c r="F122" s="117" t="s">
        <v>128</v>
      </c>
      <c r="G122" s="117" t="n">
        <v>5220102016</v>
      </c>
      <c r="H122" s="117" t="s">
        <v>1297</v>
      </c>
      <c r="I122" s="117" t="n">
        <v>522010</v>
      </c>
    </row>
    <row r="123" customFormat="false" ht="13.8" hidden="false" customHeight="false" outlineLevel="0" collapsed="false">
      <c r="A123" s="116" t="s">
        <v>1349</v>
      </c>
      <c r="B123" s="117" t="s">
        <v>115</v>
      </c>
      <c r="C123" s="117" t="n">
        <v>4</v>
      </c>
      <c r="D123" s="117" t="s">
        <v>1463</v>
      </c>
      <c r="E123" s="117" t="s">
        <v>1464</v>
      </c>
      <c r="F123" s="117" t="s">
        <v>128</v>
      </c>
      <c r="G123" s="117" t="n">
        <v>5220102016</v>
      </c>
      <c r="H123" s="117" t="s">
        <v>1297</v>
      </c>
      <c r="I123" s="117" t="n">
        <v>522010</v>
      </c>
    </row>
    <row r="124" customFormat="false" ht="13.8" hidden="false" customHeight="false" outlineLevel="0" collapsed="false">
      <c r="A124" s="116" t="s">
        <v>1349</v>
      </c>
      <c r="B124" s="117" t="s">
        <v>115</v>
      </c>
      <c r="C124" s="117" t="n">
        <v>4</v>
      </c>
      <c r="D124" s="117" t="s">
        <v>1465</v>
      </c>
      <c r="E124" s="117" t="s">
        <v>1466</v>
      </c>
      <c r="F124" s="117" t="s">
        <v>128</v>
      </c>
      <c r="G124" s="117" t="n">
        <v>5220102016</v>
      </c>
      <c r="H124" s="117" t="s">
        <v>1297</v>
      </c>
      <c r="I124" s="117" t="n">
        <v>522010</v>
      </c>
    </row>
    <row r="125" customFormat="false" ht="13.8" hidden="false" customHeight="false" outlineLevel="0" collapsed="false">
      <c r="A125" s="116" t="s">
        <v>1349</v>
      </c>
      <c r="B125" s="122" t="s">
        <v>115</v>
      </c>
      <c r="C125" s="122" t="n">
        <v>4</v>
      </c>
      <c r="D125" s="122" t="s">
        <v>1437</v>
      </c>
      <c r="E125" s="122" t="s">
        <v>1438</v>
      </c>
      <c r="F125" s="122" t="s">
        <v>128</v>
      </c>
      <c r="G125" s="122" t="n">
        <v>5320301010</v>
      </c>
      <c r="H125" s="122" t="s">
        <v>1440</v>
      </c>
      <c r="I125" s="117" t="n">
        <v>532030</v>
      </c>
    </row>
    <row r="126" customFormat="false" ht="13.8" hidden="false" customHeight="false" outlineLevel="0" collapsed="false">
      <c r="A126" s="116" t="s">
        <v>1349</v>
      </c>
      <c r="B126" s="122" t="s">
        <v>115</v>
      </c>
      <c r="C126" s="122" t="n">
        <v>4</v>
      </c>
      <c r="D126" s="122" t="s">
        <v>1446</v>
      </c>
      <c r="E126" s="122" t="s">
        <v>1447</v>
      </c>
      <c r="F126" s="122" t="s">
        <v>128</v>
      </c>
      <c r="G126" s="122" t="n">
        <v>5320301010</v>
      </c>
      <c r="H126" s="122" t="s">
        <v>1440</v>
      </c>
      <c r="I126" s="117" t="n">
        <v>532030</v>
      </c>
    </row>
    <row r="127" customFormat="false" ht="13.8" hidden="false" customHeight="false" outlineLevel="0" collapsed="false">
      <c r="A127" s="116" t="s">
        <v>1349</v>
      </c>
      <c r="B127" s="122" t="s">
        <v>115</v>
      </c>
      <c r="C127" s="122" t="n">
        <v>4</v>
      </c>
      <c r="D127" s="122" t="s">
        <v>1437</v>
      </c>
      <c r="E127" s="122" t="s">
        <v>1438</v>
      </c>
      <c r="F127" s="122" t="s">
        <v>128</v>
      </c>
      <c r="G127" s="122" t="n">
        <v>5320301011</v>
      </c>
      <c r="H127" s="122" t="s">
        <v>1441</v>
      </c>
      <c r="I127" s="117" t="n">
        <v>532030</v>
      </c>
    </row>
    <row r="128" customFormat="false" ht="13.8" hidden="false" customHeight="false" outlineLevel="0" collapsed="false">
      <c r="A128" s="116" t="s">
        <v>1349</v>
      </c>
      <c r="B128" s="122" t="s">
        <v>115</v>
      </c>
      <c r="C128" s="122" t="n">
        <v>4</v>
      </c>
      <c r="D128" s="122" t="s">
        <v>1446</v>
      </c>
      <c r="E128" s="122" t="s">
        <v>1447</v>
      </c>
      <c r="F128" s="122" t="s">
        <v>128</v>
      </c>
      <c r="G128" s="122" t="n">
        <v>5320301011</v>
      </c>
      <c r="H128" s="122" t="s">
        <v>1441</v>
      </c>
      <c r="I128" s="117" t="n">
        <v>532030</v>
      </c>
    </row>
    <row r="129" customFormat="false" ht="13.8" hidden="false" customHeight="false" outlineLevel="0" collapsed="false">
      <c r="A129" s="116" t="s">
        <v>1349</v>
      </c>
      <c r="B129" s="122" t="s">
        <v>115</v>
      </c>
      <c r="C129" s="122" t="n">
        <v>4</v>
      </c>
      <c r="D129" s="122" t="s">
        <v>1437</v>
      </c>
      <c r="E129" s="122" t="s">
        <v>1438</v>
      </c>
      <c r="F129" s="122" t="s">
        <v>128</v>
      </c>
      <c r="G129" s="122" t="n">
        <v>5320301012</v>
      </c>
      <c r="H129" s="122" t="s">
        <v>1442</v>
      </c>
      <c r="I129" s="117" t="n">
        <v>532030</v>
      </c>
    </row>
    <row r="130" customFormat="false" ht="13.8" hidden="false" customHeight="false" outlineLevel="0" collapsed="false">
      <c r="A130" s="116" t="s">
        <v>1349</v>
      </c>
      <c r="B130" s="122" t="s">
        <v>115</v>
      </c>
      <c r="C130" s="122" t="n">
        <v>4</v>
      </c>
      <c r="D130" s="122" t="s">
        <v>1446</v>
      </c>
      <c r="E130" s="122" t="s">
        <v>1447</v>
      </c>
      <c r="F130" s="122" t="s">
        <v>128</v>
      </c>
      <c r="G130" s="122" t="n">
        <v>5320301012</v>
      </c>
      <c r="H130" s="122" t="s">
        <v>1442</v>
      </c>
      <c r="I130" s="117" t="n">
        <v>532030</v>
      </c>
    </row>
    <row r="131" customFormat="false" ht="13.8" hidden="false" customHeight="false" outlineLevel="0" collapsed="false">
      <c r="A131" s="116" t="s">
        <v>1349</v>
      </c>
      <c r="B131" s="122" t="s">
        <v>115</v>
      </c>
      <c r="C131" s="122" t="n">
        <v>4</v>
      </c>
      <c r="D131" s="122" t="s">
        <v>1437</v>
      </c>
      <c r="E131" s="122" t="s">
        <v>1438</v>
      </c>
      <c r="F131" s="122" t="s">
        <v>128</v>
      </c>
      <c r="G131" s="122" t="n">
        <v>5320301013</v>
      </c>
      <c r="H131" s="122" t="s">
        <v>1443</v>
      </c>
      <c r="I131" s="117" t="n">
        <v>532030</v>
      </c>
    </row>
    <row r="132" customFormat="false" ht="13.8" hidden="false" customHeight="false" outlineLevel="0" collapsed="false">
      <c r="A132" s="116" t="s">
        <v>1349</v>
      </c>
      <c r="B132" s="122" t="s">
        <v>115</v>
      </c>
      <c r="C132" s="122" t="n">
        <v>4</v>
      </c>
      <c r="D132" s="122" t="s">
        <v>1446</v>
      </c>
      <c r="E132" s="122" t="s">
        <v>1447</v>
      </c>
      <c r="F132" s="122" t="s">
        <v>128</v>
      </c>
      <c r="G132" s="122" t="n">
        <v>5320301013</v>
      </c>
      <c r="H132" s="122" t="s">
        <v>1443</v>
      </c>
      <c r="I132" s="117" t="n">
        <v>532030</v>
      </c>
    </row>
    <row r="133" customFormat="false" ht="13.8" hidden="false" customHeight="false" outlineLevel="0" collapsed="false">
      <c r="A133" s="116" t="s">
        <v>1349</v>
      </c>
      <c r="B133" s="122" t="s">
        <v>115</v>
      </c>
      <c r="C133" s="122" t="n">
        <v>4</v>
      </c>
      <c r="D133" s="122" t="s">
        <v>1437</v>
      </c>
      <c r="E133" s="122" t="s">
        <v>1438</v>
      </c>
      <c r="F133" s="122" t="s">
        <v>128</v>
      </c>
      <c r="G133" s="122" t="n">
        <v>5320301014</v>
      </c>
      <c r="H133" s="122" t="s">
        <v>1444</v>
      </c>
      <c r="I133" s="117" t="n">
        <v>532030</v>
      </c>
    </row>
    <row r="134" customFormat="false" ht="13.8" hidden="false" customHeight="false" outlineLevel="0" collapsed="false">
      <c r="A134" s="116" t="s">
        <v>1349</v>
      </c>
      <c r="B134" s="122" t="s">
        <v>115</v>
      </c>
      <c r="C134" s="122" t="n">
        <v>4</v>
      </c>
      <c r="D134" s="122" t="s">
        <v>1446</v>
      </c>
      <c r="E134" s="122" t="s">
        <v>1447</v>
      </c>
      <c r="F134" s="122" t="s">
        <v>128</v>
      </c>
      <c r="G134" s="122" t="n">
        <v>5320301014</v>
      </c>
      <c r="H134" s="122" t="s">
        <v>1444</v>
      </c>
      <c r="I134" s="117" t="n">
        <v>532030</v>
      </c>
    </row>
    <row r="135" customFormat="false" ht="13.8" hidden="false" customHeight="false" outlineLevel="0" collapsed="false">
      <c r="A135" s="116" t="s">
        <v>1349</v>
      </c>
      <c r="B135" s="122" t="s">
        <v>115</v>
      </c>
      <c r="C135" s="122" t="n">
        <v>4</v>
      </c>
      <c r="D135" s="122" t="s">
        <v>1437</v>
      </c>
      <c r="E135" s="122" t="s">
        <v>1438</v>
      </c>
      <c r="F135" s="122" t="s">
        <v>128</v>
      </c>
      <c r="G135" s="122" t="n">
        <v>5320301015</v>
      </c>
      <c r="H135" s="122" t="s">
        <v>1445</v>
      </c>
      <c r="I135" s="117" t="n">
        <v>532030</v>
      </c>
    </row>
    <row r="136" customFormat="false" ht="13.8" hidden="false" customHeight="false" outlineLevel="0" collapsed="false">
      <c r="A136" s="116" t="s">
        <v>1349</v>
      </c>
      <c r="B136" s="122" t="s">
        <v>115</v>
      </c>
      <c r="C136" s="122" t="n">
        <v>4</v>
      </c>
      <c r="D136" s="122" t="s">
        <v>1446</v>
      </c>
      <c r="E136" s="122" t="s">
        <v>1447</v>
      </c>
      <c r="F136" s="122" t="s">
        <v>128</v>
      </c>
      <c r="G136" s="122" t="n">
        <v>5320301015</v>
      </c>
      <c r="H136" s="122" t="s">
        <v>1445</v>
      </c>
      <c r="I136" s="117" t="n">
        <v>532030</v>
      </c>
    </row>
    <row r="137" customFormat="false" ht="13.8" hidden="false" customHeight="false" outlineLevel="0" collapsed="false">
      <c r="A137" s="116" t="s">
        <v>1349</v>
      </c>
      <c r="B137" s="122" t="s">
        <v>117</v>
      </c>
      <c r="C137" s="122" t="n">
        <v>4</v>
      </c>
      <c r="D137" s="122" t="s">
        <v>1437</v>
      </c>
      <c r="E137" s="122" t="s">
        <v>1438</v>
      </c>
      <c r="F137" s="122" t="s">
        <v>128</v>
      </c>
      <c r="G137" s="122" t="n">
        <v>5220102010</v>
      </c>
      <c r="H137" s="122" t="s">
        <v>1253</v>
      </c>
      <c r="I137" s="117" t="n">
        <v>522010</v>
      </c>
    </row>
    <row r="138" customFormat="false" ht="13.8" hidden="false" customHeight="false" outlineLevel="0" collapsed="false">
      <c r="A138" s="116" t="s">
        <v>1349</v>
      </c>
      <c r="B138" s="122" t="s">
        <v>117</v>
      </c>
      <c r="C138" s="122" t="n">
        <v>4</v>
      </c>
      <c r="D138" s="122" t="s">
        <v>1446</v>
      </c>
      <c r="E138" s="122" t="s">
        <v>1447</v>
      </c>
      <c r="F138" s="122" t="s">
        <v>128</v>
      </c>
      <c r="G138" s="122" t="n">
        <v>5220102010</v>
      </c>
      <c r="H138" s="122" t="s">
        <v>1253</v>
      </c>
      <c r="I138" s="117" t="n">
        <v>522010</v>
      </c>
    </row>
    <row r="139" customFormat="false" ht="13.8" hidden="false" customHeight="false" outlineLevel="0" collapsed="false">
      <c r="A139" s="116" t="s">
        <v>1349</v>
      </c>
      <c r="B139" s="122" t="s">
        <v>117</v>
      </c>
      <c r="C139" s="122" t="n">
        <v>4</v>
      </c>
      <c r="D139" s="122" t="s">
        <v>1448</v>
      </c>
      <c r="E139" s="122" t="s">
        <v>1449</v>
      </c>
      <c r="F139" s="122" t="s">
        <v>128</v>
      </c>
      <c r="G139" s="122" t="n">
        <v>5220102010</v>
      </c>
      <c r="H139" s="122" t="s">
        <v>1253</v>
      </c>
      <c r="I139" s="117" t="n">
        <v>522010</v>
      </c>
    </row>
    <row r="140" customFormat="false" ht="13.8" hidden="false" customHeight="false" outlineLevel="0" collapsed="false">
      <c r="A140" s="116" t="s">
        <v>1349</v>
      </c>
      <c r="B140" s="122" t="s">
        <v>117</v>
      </c>
      <c r="C140" s="122" t="n">
        <v>4</v>
      </c>
      <c r="D140" s="122" t="s">
        <v>1295</v>
      </c>
      <c r="E140" s="122" t="s">
        <v>1450</v>
      </c>
      <c r="F140" s="122" t="s">
        <v>128</v>
      </c>
      <c r="G140" s="122" t="n">
        <v>5220102010</v>
      </c>
      <c r="H140" s="122" t="s">
        <v>1253</v>
      </c>
      <c r="I140" s="117" t="n">
        <v>522010</v>
      </c>
    </row>
    <row r="141" customFormat="false" ht="13.8" hidden="false" customHeight="false" outlineLevel="0" collapsed="false">
      <c r="A141" s="116" t="s">
        <v>1349</v>
      </c>
      <c r="B141" s="122" t="s">
        <v>117</v>
      </c>
      <c r="C141" s="122" t="n">
        <v>4</v>
      </c>
      <c r="D141" s="122" t="s">
        <v>1451</v>
      </c>
      <c r="E141" s="122" t="s">
        <v>1452</v>
      </c>
      <c r="F141" s="122" t="s">
        <v>128</v>
      </c>
      <c r="G141" s="122" t="n">
        <v>5220102010</v>
      </c>
      <c r="H141" s="122" t="s">
        <v>1253</v>
      </c>
      <c r="I141" s="117" t="n">
        <v>522010</v>
      </c>
    </row>
    <row r="142" customFormat="false" ht="13.8" hidden="false" customHeight="false" outlineLevel="0" collapsed="false">
      <c r="A142" s="116" t="s">
        <v>1349</v>
      </c>
      <c r="B142" s="122" t="s">
        <v>117</v>
      </c>
      <c r="C142" s="122" t="n">
        <v>4</v>
      </c>
      <c r="D142" s="122" t="s">
        <v>1453</v>
      </c>
      <c r="E142" s="122" t="s">
        <v>1454</v>
      </c>
      <c r="F142" s="122" t="s">
        <v>128</v>
      </c>
      <c r="G142" s="122" t="n">
        <v>5220102010</v>
      </c>
      <c r="H142" s="122" t="s">
        <v>1253</v>
      </c>
      <c r="I142" s="117" t="n">
        <v>522010</v>
      </c>
    </row>
    <row r="143" customFormat="false" ht="13.8" hidden="false" customHeight="false" outlineLevel="0" collapsed="false">
      <c r="A143" s="116" t="s">
        <v>1349</v>
      </c>
      <c r="B143" s="122" t="s">
        <v>117</v>
      </c>
      <c r="C143" s="122" t="n">
        <v>4</v>
      </c>
      <c r="D143" s="122" t="s">
        <v>1455</v>
      </c>
      <c r="E143" s="122" t="s">
        <v>1456</v>
      </c>
      <c r="F143" s="122" t="s">
        <v>128</v>
      </c>
      <c r="G143" s="122" t="n">
        <v>5220102010</v>
      </c>
      <c r="H143" s="122" t="s">
        <v>1253</v>
      </c>
      <c r="I143" s="117" t="n">
        <v>522010</v>
      </c>
    </row>
    <row r="144" customFormat="false" ht="13.8" hidden="false" customHeight="false" outlineLevel="0" collapsed="false">
      <c r="A144" s="116" t="s">
        <v>1349</v>
      </c>
      <c r="B144" s="122" t="s">
        <v>117</v>
      </c>
      <c r="C144" s="122" t="n">
        <v>4</v>
      </c>
      <c r="D144" s="122" t="s">
        <v>1457</v>
      </c>
      <c r="E144" s="122" t="s">
        <v>1458</v>
      </c>
      <c r="F144" s="122" t="s">
        <v>128</v>
      </c>
      <c r="G144" s="122" t="n">
        <v>5220102010</v>
      </c>
      <c r="H144" s="122" t="s">
        <v>1253</v>
      </c>
      <c r="I144" s="117" t="n">
        <v>522010</v>
      </c>
    </row>
    <row r="145" customFormat="false" ht="13.8" hidden="false" customHeight="false" outlineLevel="0" collapsed="false">
      <c r="A145" s="116" t="s">
        <v>1349</v>
      </c>
      <c r="B145" s="122" t="s">
        <v>117</v>
      </c>
      <c r="C145" s="122" t="n">
        <v>4</v>
      </c>
      <c r="D145" s="122" t="s">
        <v>1459</v>
      </c>
      <c r="E145" s="122" t="s">
        <v>1460</v>
      </c>
      <c r="F145" s="122" t="s">
        <v>128</v>
      </c>
      <c r="G145" s="122" t="n">
        <v>5220102010</v>
      </c>
      <c r="H145" s="122" t="s">
        <v>1253</v>
      </c>
      <c r="I145" s="117" t="n">
        <v>522010</v>
      </c>
    </row>
    <row r="146" customFormat="false" ht="13.8" hidden="false" customHeight="false" outlineLevel="0" collapsed="false">
      <c r="A146" s="116" t="s">
        <v>1349</v>
      </c>
      <c r="B146" s="122" t="s">
        <v>117</v>
      </c>
      <c r="C146" s="122" t="n">
        <v>4</v>
      </c>
      <c r="D146" s="122" t="s">
        <v>1461</v>
      </c>
      <c r="E146" s="122" t="s">
        <v>1462</v>
      </c>
      <c r="F146" s="122" t="s">
        <v>128</v>
      </c>
      <c r="G146" s="122" t="n">
        <v>5220102010</v>
      </c>
      <c r="H146" s="122" t="s">
        <v>1253</v>
      </c>
      <c r="I146" s="117" t="n">
        <v>522010</v>
      </c>
    </row>
    <row r="147" customFormat="false" ht="13.8" hidden="false" customHeight="false" outlineLevel="0" collapsed="false">
      <c r="A147" s="116" t="s">
        <v>1349</v>
      </c>
      <c r="B147" s="122" t="s">
        <v>117</v>
      </c>
      <c r="C147" s="122" t="n">
        <v>4</v>
      </c>
      <c r="D147" s="122" t="s">
        <v>1463</v>
      </c>
      <c r="E147" s="122" t="s">
        <v>1464</v>
      </c>
      <c r="F147" s="122" t="s">
        <v>128</v>
      </c>
      <c r="G147" s="122" t="n">
        <v>5220102010</v>
      </c>
      <c r="H147" s="122" t="s">
        <v>1253</v>
      </c>
      <c r="I147" s="117" t="n">
        <v>522010</v>
      </c>
    </row>
    <row r="148" customFormat="false" ht="13.8" hidden="false" customHeight="false" outlineLevel="0" collapsed="false">
      <c r="A148" s="116" t="s">
        <v>1349</v>
      </c>
      <c r="B148" s="122" t="s">
        <v>117</v>
      </c>
      <c r="C148" s="122" t="n">
        <v>4</v>
      </c>
      <c r="D148" s="122" t="s">
        <v>1465</v>
      </c>
      <c r="E148" s="122" t="s">
        <v>1466</v>
      </c>
      <c r="F148" s="122" t="s">
        <v>128</v>
      </c>
      <c r="G148" s="122" t="n">
        <v>5220102010</v>
      </c>
      <c r="H148" s="122" t="s">
        <v>1253</v>
      </c>
      <c r="I148" s="117" t="n">
        <v>522010</v>
      </c>
    </row>
    <row r="149" customFormat="false" ht="13.8" hidden="false" customHeight="false" outlineLevel="0" collapsed="false">
      <c r="A149" s="116" t="s">
        <v>1349</v>
      </c>
      <c r="B149" s="122" t="s">
        <v>117</v>
      </c>
      <c r="C149" s="122" t="n">
        <v>4</v>
      </c>
      <c r="D149" s="122" t="s">
        <v>1437</v>
      </c>
      <c r="E149" s="122" t="s">
        <v>1438</v>
      </c>
      <c r="F149" s="122" t="s">
        <v>128</v>
      </c>
      <c r="G149" s="122" t="n">
        <v>5220102011</v>
      </c>
      <c r="H149" s="122" t="s">
        <v>1439</v>
      </c>
      <c r="I149" s="117" t="n">
        <v>522010</v>
      </c>
    </row>
    <row r="150" customFormat="false" ht="13.8" hidden="false" customHeight="false" outlineLevel="0" collapsed="false">
      <c r="A150" s="116" t="s">
        <v>1349</v>
      </c>
      <c r="B150" s="122" t="s">
        <v>117</v>
      </c>
      <c r="C150" s="122" t="n">
        <v>4</v>
      </c>
      <c r="D150" s="122" t="s">
        <v>1446</v>
      </c>
      <c r="E150" s="122" t="s">
        <v>1447</v>
      </c>
      <c r="F150" s="122" t="s">
        <v>128</v>
      </c>
      <c r="G150" s="122" t="n">
        <v>5220102011</v>
      </c>
      <c r="H150" s="122" t="s">
        <v>1439</v>
      </c>
      <c r="I150" s="117" t="n">
        <v>522010</v>
      </c>
    </row>
    <row r="151" customFormat="false" ht="13.8" hidden="false" customHeight="false" outlineLevel="0" collapsed="false">
      <c r="A151" s="116" t="s">
        <v>1349</v>
      </c>
      <c r="B151" s="122" t="s">
        <v>117</v>
      </c>
      <c r="C151" s="122" t="n">
        <v>4</v>
      </c>
      <c r="D151" s="122" t="s">
        <v>1448</v>
      </c>
      <c r="E151" s="122" t="s">
        <v>1449</v>
      </c>
      <c r="F151" s="122" t="s">
        <v>128</v>
      </c>
      <c r="G151" s="122" t="n">
        <v>5220102016</v>
      </c>
      <c r="H151" s="122" t="s">
        <v>1297</v>
      </c>
      <c r="I151" s="117" t="n">
        <v>522010</v>
      </c>
    </row>
    <row r="152" customFormat="false" ht="13.8" hidden="false" customHeight="false" outlineLevel="0" collapsed="false">
      <c r="A152" s="116" t="s">
        <v>1349</v>
      </c>
      <c r="B152" s="122" t="s">
        <v>117</v>
      </c>
      <c r="C152" s="122" t="n">
        <v>4</v>
      </c>
      <c r="D152" s="122" t="s">
        <v>1295</v>
      </c>
      <c r="E152" s="122" t="s">
        <v>1450</v>
      </c>
      <c r="F152" s="122" t="s">
        <v>128</v>
      </c>
      <c r="G152" s="122" t="n">
        <v>5220102016</v>
      </c>
      <c r="H152" s="122" t="s">
        <v>1297</v>
      </c>
      <c r="I152" s="117" t="n">
        <v>522010</v>
      </c>
    </row>
    <row r="153" customFormat="false" ht="13.8" hidden="false" customHeight="false" outlineLevel="0" collapsed="false">
      <c r="A153" s="116" t="s">
        <v>1349</v>
      </c>
      <c r="B153" s="122" t="s">
        <v>117</v>
      </c>
      <c r="C153" s="122" t="n">
        <v>4</v>
      </c>
      <c r="D153" s="122" t="s">
        <v>1451</v>
      </c>
      <c r="E153" s="122" t="s">
        <v>1452</v>
      </c>
      <c r="F153" s="122" t="s">
        <v>128</v>
      </c>
      <c r="G153" s="122" t="n">
        <v>5220102016</v>
      </c>
      <c r="H153" s="122" t="s">
        <v>1297</v>
      </c>
      <c r="I153" s="117" t="n">
        <v>522010</v>
      </c>
    </row>
    <row r="154" customFormat="false" ht="13.8" hidden="false" customHeight="false" outlineLevel="0" collapsed="false">
      <c r="A154" s="116" t="s">
        <v>1349</v>
      </c>
      <c r="B154" s="122" t="s">
        <v>117</v>
      </c>
      <c r="C154" s="122" t="n">
        <v>4</v>
      </c>
      <c r="D154" s="122" t="s">
        <v>1453</v>
      </c>
      <c r="E154" s="122" t="s">
        <v>1454</v>
      </c>
      <c r="F154" s="122" t="s">
        <v>128</v>
      </c>
      <c r="G154" s="122" t="n">
        <v>5220102016</v>
      </c>
      <c r="H154" s="122" t="s">
        <v>1297</v>
      </c>
      <c r="I154" s="117" t="n">
        <v>522010</v>
      </c>
    </row>
    <row r="155" customFormat="false" ht="13.8" hidden="false" customHeight="false" outlineLevel="0" collapsed="false">
      <c r="A155" s="116" t="s">
        <v>1349</v>
      </c>
      <c r="B155" s="122" t="s">
        <v>117</v>
      </c>
      <c r="C155" s="122" t="n">
        <v>4</v>
      </c>
      <c r="D155" s="122" t="s">
        <v>1455</v>
      </c>
      <c r="E155" s="122" t="s">
        <v>1456</v>
      </c>
      <c r="F155" s="122" t="s">
        <v>128</v>
      </c>
      <c r="G155" s="122" t="n">
        <v>5220102016</v>
      </c>
      <c r="H155" s="122" t="s">
        <v>1297</v>
      </c>
      <c r="I155" s="117" t="n">
        <v>522010</v>
      </c>
    </row>
    <row r="156" customFormat="false" ht="13.8" hidden="false" customHeight="false" outlineLevel="0" collapsed="false">
      <c r="A156" s="116" t="s">
        <v>1349</v>
      </c>
      <c r="B156" s="122" t="s">
        <v>117</v>
      </c>
      <c r="C156" s="122" t="n">
        <v>4</v>
      </c>
      <c r="D156" s="122" t="s">
        <v>1457</v>
      </c>
      <c r="E156" s="122" t="s">
        <v>1458</v>
      </c>
      <c r="F156" s="122" t="s">
        <v>128</v>
      </c>
      <c r="G156" s="122" t="n">
        <v>5220102016</v>
      </c>
      <c r="H156" s="122" t="s">
        <v>1297</v>
      </c>
      <c r="I156" s="117" t="n">
        <v>522010</v>
      </c>
    </row>
    <row r="157" customFormat="false" ht="13.8" hidden="false" customHeight="false" outlineLevel="0" collapsed="false">
      <c r="A157" s="116" t="s">
        <v>1349</v>
      </c>
      <c r="B157" s="122" t="s">
        <v>117</v>
      </c>
      <c r="C157" s="122" t="n">
        <v>4</v>
      </c>
      <c r="D157" s="122" t="s">
        <v>1459</v>
      </c>
      <c r="E157" s="122" t="s">
        <v>1460</v>
      </c>
      <c r="F157" s="122" t="s">
        <v>128</v>
      </c>
      <c r="G157" s="122" t="n">
        <v>5220102016</v>
      </c>
      <c r="H157" s="122" t="s">
        <v>1297</v>
      </c>
      <c r="I157" s="117" t="n">
        <v>522010</v>
      </c>
    </row>
    <row r="158" customFormat="false" ht="13.8" hidden="false" customHeight="false" outlineLevel="0" collapsed="false">
      <c r="A158" s="116" t="s">
        <v>1349</v>
      </c>
      <c r="B158" s="122" t="s">
        <v>117</v>
      </c>
      <c r="C158" s="122" t="n">
        <v>4</v>
      </c>
      <c r="D158" s="122" t="s">
        <v>1461</v>
      </c>
      <c r="E158" s="122" t="s">
        <v>1462</v>
      </c>
      <c r="F158" s="122" t="s">
        <v>128</v>
      </c>
      <c r="G158" s="122" t="n">
        <v>5220102016</v>
      </c>
      <c r="H158" s="122" t="s">
        <v>1297</v>
      </c>
      <c r="I158" s="117" t="n">
        <v>522010</v>
      </c>
    </row>
    <row r="159" customFormat="false" ht="13.8" hidden="false" customHeight="false" outlineLevel="0" collapsed="false">
      <c r="A159" s="116" t="s">
        <v>1349</v>
      </c>
      <c r="B159" s="122" t="s">
        <v>117</v>
      </c>
      <c r="C159" s="122" t="n">
        <v>4</v>
      </c>
      <c r="D159" s="122" t="s">
        <v>1463</v>
      </c>
      <c r="E159" s="122" t="s">
        <v>1464</v>
      </c>
      <c r="F159" s="122" t="s">
        <v>128</v>
      </c>
      <c r="G159" s="122" t="n">
        <v>5220102016</v>
      </c>
      <c r="H159" s="122" t="s">
        <v>1297</v>
      </c>
      <c r="I159" s="117" t="n">
        <v>522010</v>
      </c>
    </row>
    <row r="160" customFormat="false" ht="13.8" hidden="false" customHeight="false" outlineLevel="0" collapsed="false">
      <c r="A160" s="116" t="s">
        <v>1349</v>
      </c>
      <c r="B160" s="122" t="s">
        <v>117</v>
      </c>
      <c r="C160" s="122" t="n">
        <v>4</v>
      </c>
      <c r="D160" s="122" t="s">
        <v>1465</v>
      </c>
      <c r="E160" s="122" t="s">
        <v>1466</v>
      </c>
      <c r="F160" s="122" t="s">
        <v>128</v>
      </c>
      <c r="G160" s="122" t="n">
        <v>5220102016</v>
      </c>
      <c r="H160" s="122" t="s">
        <v>1297</v>
      </c>
      <c r="I160" s="117" t="n">
        <v>522010</v>
      </c>
    </row>
    <row r="161" customFormat="false" ht="13.8" hidden="false" customHeight="false" outlineLevel="0" collapsed="false">
      <c r="A161" s="116" t="s">
        <v>1349</v>
      </c>
      <c r="B161" s="122" t="s">
        <v>117</v>
      </c>
      <c r="C161" s="122" t="n">
        <v>4</v>
      </c>
      <c r="D161" s="122" t="s">
        <v>1437</v>
      </c>
      <c r="E161" s="122" t="s">
        <v>1438</v>
      </c>
      <c r="F161" s="122" t="s">
        <v>128</v>
      </c>
      <c r="G161" s="122" t="n">
        <v>5320301010</v>
      </c>
      <c r="H161" s="122" t="s">
        <v>1440</v>
      </c>
      <c r="I161" s="117" t="n">
        <v>532030</v>
      </c>
    </row>
    <row r="162" customFormat="false" ht="13.8" hidden="false" customHeight="false" outlineLevel="0" collapsed="false">
      <c r="A162" s="116" t="s">
        <v>1349</v>
      </c>
      <c r="B162" s="122" t="s">
        <v>117</v>
      </c>
      <c r="C162" s="122" t="n">
        <v>4</v>
      </c>
      <c r="D162" s="122" t="s">
        <v>1446</v>
      </c>
      <c r="E162" s="122" t="s">
        <v>1447</v>
      </c>
      <c r="F162" s="122" t="s">
        <v>128</v>
      </c>
      <c r="G162" s="122" t="n">
        <v>5320301010</v>
      </c>
      <c r="H162" s="122" t="s">
        <v>1440</v>
      </c>
      <c r="I162" s="117" t="n">
        <v>532030</v>
      </c>
    </row>
    <row r="163" customFormat="false" ht="13.8" hidden="false" customHeight="false" outlineLevel="0" collapsed="false">
      <c r="A163" s="116" t="s">
        <v>1349</v>
      </c>
      <c r="B163" s="122" t="s">
        <v>117</v>
      </c>
      <c r="C163" s="122" t="n">
        <v>4</v>
      </c>
      <c r="D163" s="122" t="s">
        <v>1437</v>
      </c>
      <c r="E163" s="122" t="s">
        <v>1438</v>
      </c>
      <c r="F163" s="122" t="s">
        <v>128</v>
      </c>
      <c r="G163" s="122" t="n">
        <v>5320301011</v>
      </c>
      <c r="H163" s="122" t="s">
        <v>1441</v>
      </c>
      <c r="I163" s="117" t="n">
        <v>532030</v>
      </c>
    </row>
    <row r="164" customFormat="false" ht="13.8" hidden="false" customHeight="false" outlineLevel="0" collapsed="false">
      <c r="A164" s="116" t="s">
        <v>1349</v>
      </c>
      <c r="B164" s="122" t="s">
        <v>117</v>
      </c>
      <c r="C164" s="122" t="n">
        <v>4</v>
      </c>
      <c r="D164" s="122" t="s">
        <v>1446</v>
      </c>
      <c r="E164" s="122" t="s">
        <v>1447</v>
      </c>
      <c r="F164" s="122" t="s">
        <v>128</v>
      </c>
      <c r="G164" s="122" t="n">
        <v>5320301011</v>
      </c>
      <c r="H164" s="122" t="s">
        <v>1441</v>
      </c>
      <c r="I164" s="117" t="n">
        <v>532030</v>
      </c>
    </row>
    <row r="165" customFormat="false" ht="13.8" hidden="false" customHeight="false" outlineLevel="0" collapsed="false">
      <c r="A165" s="116" t="s">
        <v>1349</v>
      </c>
      <c r="B165" s="122" t="s">
        <v>117</v>
      </c>
      <c r="C165" s="122" t="n">
        <v>4</v>
      </c>
      <c r="D165" s="122" t="s">
        <v>1437</v>
      </c>
      <c r="E165" s="122" t="s">
        <v>1438</v>
      </c>
      <c r="F165" s="122" t="s">
        <v>128</v>
      </c>
      <c r="G165" s="122" t="n">
        <v>5320301012</v>
      </c>
      <c r="H165" s="122" t="s">
        <v>1442</v>
      </c>
      <c r="I165" s="117" t="n">
        <v>532030</v>
      </c>
    </row>
    <row r="166" customFormat="false" ht="13.8" hidden="false" customHeight="false" outlineLevel="0" collapsed="false">
      <c r="A166" s="116" t="s">
        <v>1349</v>
      </c>
      <c r="B166" s="122" t="s">
        <v>117</v>
      </c>
      <c r="C166" s="122" t="n">
        <v>4</v>
      </c>
      <c r="D166" s="122" t="s">
        <v>1446</v>
      </c>
      <c r="E166" s="122" t="s">
        <v>1447</v>
      </c>
      <c r="F166" s="122" t="s">
        <v>128</v>
      </c>
      <c r="G166" s="122" t="n">
        <v>5320301012</v>
      </c>
      <c r="H166" s="122" t="s">
        <v>1442</v>
      </c>
      <c r="I166" s="117" t="n">
        <v>532030</v>
      </c>
    </row>
    <row r="167" customFormat="false" ht="13.8" hidden="false" customHeight="false" outlineLevel="0" collapsed="false">
      <c r="A167" s="116" t="s">
        <v>1349</v>
      </c>
      <c r="B167" s="122" t="s">
        <v>117</v>
      </c>
      <c r="C167" s="122" t="n">
        <v>4</v>
      </c>
      <c r="D167" s="122" t="s">
        <v>1437</v>
      </c>
      <c r="E167" s="122" t="s">
        <v>1438</v>
      </c>
      <c r="F167" s="122" t="s">
        <v>128</v>
      </c>
      <c r="G167" s="122" t="n">
        <v>5320301013</v>
      </c>
      <c r="H167" s="122" t="s">
        <v>1443</v>
      </c>
      <c r="I167" s="117" t="n">
        <v>532030</v>
      </c>
    </row>
    <row r="168" customFormat="false" ht="13.8" hidden="false" customHeight="false" outlineLevel="0" collapsed="false">
      <c r="A168" s="116" t="s">
        <v>1349</v>
      </c>
      <c r="B168" s="122" t="s">
        <v>117</v>
      </c>
      <c r="C168" s="122" t="n">
        <v>4</v>
      </c>
      <c r="D168" s="122" t="s">
        <v>1446</v>
      </c>
      <c r="E168" s="122" t="s">
        <v>1447</v>
      </c>
      <c r="F168" s="122" t="s">
        <v>128</v>
      </c>
      <c r="G168" s="122" t="n">
        <v>5320301013</v>
      </c>
      <c r="H168" s="122" t="s">
        <v>1443</v>
      </c>
      <c r="I168" s="117" t="n">
        <v>532030</v>
      </c>
    </row>
    <row r="169" customFormat="false" ht="13.8" hidden="false" customHeight="false" outlineLevel="0" collapsed="false">
      <c r="A169" s="116" t="s">
        <v>1349</v>
      </c>
      <c r="B169" s="122" t="s">
        <v>117</v>
      </c>
      <c r="C169" s="122" t="n">
        <v>4</v>
      </c>
      <c r="D169" s="122" t="s">
        <v>1437</v>
      </c>
      <c r="E169" s="122" t="s">
        <v>1438</v>
      </c>
      <c r="F169" s="122" t="s">
        <v>128</v>
      </c>
      <c r="G169" s="122" t="n">
        <v>5320301014</v>
      </c>
      <c r="H169" s="122" t="s">
        <v>1444</v>
      </c>
      <c r="I169" s="117" t="n">
        <v>532030</v>
      </c>
    </row>
    <row r="170" customFormat="false" ht="13.8" hidden="false" customHeight="false" outlineLevel="0" collapsed="false">
      <c r="A170" s="116" t="s">
        <v>1349</v>
      </c>
      <c r="B170" s="122" t="s">
        <v>117</v>
      </c>
      <c r="C170" s="122" t="n">
        <v>4</v>
      </c>
      <c r="D170" s="122" t="s">
        <v>1446</v>
      </c>
      <c r="E170" s="122" t="s">
        <v>1447</v>
      </c>
      <c r="F170" s="122" t="s">
        <v>128</v>
      </c>
      <c r="G170" s="122" t="n">
        <v>5320301014</v>
      </c>
      <c r="H170" s="122" t="s">
        <v>1444</v>
      </c>
      <c r="I170" s="117" t="n">
        <v>532030</v>
      </c>
    </row>
    <row r="171" customFormat="false" ht="13.8" hidden="false" customHeight="false" outlineLevel="0" collapsed="false">
      <c r="A171" s="116" t="s">
        <v>1349</v>
      </c>
      <c r="B171" s="122" t="s">
        <v>117</v>
      </c>
      <c r="C171" s="122" t="n">
        <v>4</v>
      </c>
      <c r="D171" s="122" t="s">
        <v>1437</v>
      </c>
      <c r="E171" s="122" t="s">
        <v>1438</v>
      </c>
      <c r="F171" s="122" t="s">
        <v>128</v>
      </c>
      <c r="G171" s="122" t="n">
        <v>5320301015</v>
      </c>
      <c r="H171" s="122" t="s">
        <v>1445</v>
      </c>
      <c r="I171" s="117" t="n">
        <v>532030</v>
      </c>
    </row>
    <row r="172" customFormat="false" ht="13.8" hidden="false" customHeight="false" outlineLevel="0" collapsed="false">
      <c r="A172" s="116" t="s">
        <v>1349</v>
      </c>
      <c r="B172" s="122" t="s">
        <v>117</v>
      </c>
      <c r="C172" s="122" t="n">
        <v>4</v>
      </c>
      <c r="D172" s="122" t="s">
        <v>1446</v>
      </c>
      <c r="E172" s="122" t="s">
        <v>1447</v>
      </c>
      <c r="F172" s="122" t="s">
        <v>128</v>
      </c>
      <c r="G172" s="122" t="n">
        <v>5320301015</v>
      </c>
      <c r="H172" s="122" t="s">
        <v>1445</v>
      </c>
      <c r="I172" s="117" t="n">
        <v>532030</v>
      </c>
    </row>
    <row r="173" customFormat="false" ht="13.8" hidden="false" customHeight="false" outlineLevel="0" collapsed="false">
      <c r="A173" s="116" t="s">
        <v>1349</v>
      </c>
      <c r="B173" s="117" t="s">
        <v>1350</v>
      </c>
      <c r="C173" s="117" t="n">
        <v>4</v>
      </c>
      <c r="D173" s="117" t="s">
        <v>1351</v>
      </c>
      <c r="E173" s="117" t="s">
        <v>1352</v>
      </c>
      <c r="F173" s="117" t="s">
        <v>128</v>
      </c>
      <c r="G173" s="117" t="n">
        <v>5220102010</v>
      </c>
      <c r="H173" s="117" t="s">
        <v>1253</v>
      </c>
      <c r="I173" s="117" t="n">
        <v>522010</v>
      </c>
    </row>
    <row r="174" customFormat="false" ht="13.8" hidden="false" customHeight="false" outlineLevel="0" collapsed="false">
      <c r="A174" s="116" t="s">
        <v>1349</v>
      </c>
      <c r="B174" s="117" t="s">
        <v>1350</v>
      </c>
      <c r="C174" s="117" t="n">
        <v>4</v>
      </c>
      <c r="D174" s="117" t="s">
        <v>1353</v>
      </c>
      <c r="E174" s="117" t="s">
        <v>1354</v>
      </c>
      <c r="F174" s="117" t="s">
        <v>128</v>
      </c>
      <c r="G174" s="117" t="n">
        <v>5220102010</v>
      </c>
      <c r="H174" s="117" t="s">
        <v>1253</v>
      </c>
      <c r="I174" s="117" t="n">
        <v>522010</v>
      </c>
    </row>
    <row r="175" customFormat="false" ht="13.8" hidden="false" customHeight="false" outlineLevel="0" collapsed="false">
      <c r="A175" s="116" t="s">
        <v>1349</v>
      </c>
      <c r="B175" s="117" t="s">
        <v>1350</v>
      </c>
      <c r="C175" s="117" t="n">
        <v>4</v>
      </c>
      <c r="D175" s="117" t="s">
        <v>1355</v>
      </c>
      <c r="E175" s="117" t="s">
        <v>1356</v>
      </c>
      <c r="F175" s="117" t="s">
        <v>128</v>
      </c>
      <c r="G175" s="117" t="n">
        <v>5220102010</v>
      </c>
      <c r="H175" s="117" t="s">
        <v>1253</v>
      </c>
      <c r="I175" s="117" t="n">
        <v>522010</v>
      </c>
    </row>
    <row r="176" customFormat="false" ht="13.8" hidden="false" customHeight="false" outlineLevel="0" collapsed="false">
      <c r="A176" s="116" t="s">
        <v>1349</v>
      </c>
      <c r="B176" s="117" t="s">
        <v>1350</v>
      </c>
      <c r="C176" s="117" t="n">
        <v>4</v>
      </c>
      <c r="D176" s="117" t="s">
        <v>1357</v>
      </c>
      <c r="E176" s="117" t="s">
        <v>1358</v>
      </c>
      <c r="F176" s="117" t="s">
        <v>128</v>
      </c>
      <c r="G176" s="117" t="n">
        <v>5220102010</v>
      </c>
      <c r="H176" s="117" t="s">
        <v>1253</v>
      </c>
      <c r="I176" s="117" t="n">
        <v>522010</v>
      </c>
    </row>
    <row r="177" customFormat="false" ht="13.8" hidden="false" customHeight="false" outlineLevel="0" collapsed="false">
      <c r="A177" s="116" t="s">
        <v>1349</v>
      </c>
      <c r="B177" s="117" t="s">
        <v>1350</v>
      </c>
      <c r="C177" s="117" t="n">
        <v>4</v>
      </c>
      <c r="D177" s="117" t="s">
        <v>1359</v>
      </c>
      <c r="E177" s="117" t="s">
        <v>1360</v>
      </c>
      <c r="F177" s="117" t="s">
        <v>128</v>
      </c>
      <c r="G177" s="117" t="n">
        <v>5220102010</v>
      </c>
      <c r="H177" s="117" t="s">
        <v>1253</v>
      </c>
      <c r="I177" s="117" t="n">
        <v>522010</v>
      </c>
    </row>
    <row r="178" customFormat="false" ht="13.8" hidden="false" customHeight="false" outlineLevel="0" collapsed="false">
      <c r="A178" s="116" t="s">
        <v>1349</v>
      </c>
      <c r="B178" s="117" t="s">
        <v>1350</v>
      </c>
      <c r="C178" s="117" t="n">
        <v>4</v>
      </c>
      <c r="D178" s="117" t="s">
        <v>1351</v>
      </c>
      <c r="E178" s="117" t="s">
        <v>1352</v>
      </c>
      <c r="F178" s="117" t="s">
        <v>128</v>
      </c>
      <c r="G178" s="117" t="n">
        <v>5220102012</v>
      </c>
      <c r="H178" s="117" t="s">
        <v>1361</v>
      </c>
      <c r="I178" s="117" t="n">
        <v>522010</v>
      </c>
    </row>
    <row r="179" customFormat="false" ht="13.8" hidden="false" customHeight="false" outlineLevel="0" collapsed="false">
      <c r="A179" s="116" t="s">
        <v>1349</v>
      </c>
      <c r="B179" s="117" t="s">
        <v>1350</v>
      </c>
      <c r="C179" s="117" t="n">
        <v>4</v>
      </c>
      <c r="D179" s="117" t="s">
        <v>1355</v>
      </c>
      <c r="E179" s="117" t="s">
        <v>1356</v>
      </c>
      <c r="F179" s="117" t="s">
        <v>128</v>
      </c>
      <c r="G179" s="117" t="n">
        <v>5220102012</v>
      </c>
      <c r="H179" s="117" t="s">
        <v>1361</v>
      </c>
      <c r="I179" s="117" t="n">
        <v>522010</v>
      </c>
    </row>
    <row r="180" customFormat="false" ht="13.8" hidden="false" customHeight="false" outlineLevel="0" collapsed="false">
      <c r="A180" s="116" t="s">
        <v>1349</v>
      </c>
      <c r="B180" s="117" t="s">
        <v>1350</v>
      </c>
      <c r="C180" s="117" t="n">
        <v>4</v>
      </c>
      <c r="D180" s="117" t="s">
        <v>1353</v>
      </c>
      <c r="E180" s="117" t="s">
        <v>1354</v>
      </c>
      <c r="F180" s="117" t="s">
        <v>128</v>
      </c>
      <c r="G180" s="117" t="n">
        <v>5220102013</v>
      </c>
      <c r="H180" s="117" t="s">
        <v>1362</v>
      </c>
      <c r="I180" s="117" t="n">
        <v>522010</v>
      </c>
    </row>
    <row r="181" customFormat="false" ht="13.8" hidden="false" customHeight="false" outlineLevel="0" collapsed="false">
      <c r="A181" s="116" t="s">
        <v>1252</v>
      </c>
      <c r="B181" s="122" t="s">
        <v>1264</v>
      </c>
      <c r="C181" s="122" t="n">
        <v>4</v>
      </c>
      <c r="D181" s="122" t="s">
        <v>1265</v>
      </c>
      <c r="E181" s="122" t="s">
        <v>1266</v>
      </c>
      <c r="F181" s="122" t="s">
        <v>128</v>
      </c>
      <c r="G181" s="122" t="n">
        <v>5910101010</v>
      </c>
      <c r="H181" s="122" t="s">
        <v>1257</v>
      </c>
      <c r="I181" s="117" t="n">
        <v>591010</v>
      </c>
    </row>
    <row r="182" customFormat="false" ht="13.8" hidden="false" customHeight="false" outlineLevel="0" collapsed="false">
      <c r="A182" s="116" t="s">
        <v>1252</v>
      </c>
      <c r="B182" s="122" t="s">
        <v>1264</v>
      </c>
      <c r="C182" s="122" t="n">
        <v>4</v>
      </c>
      <c r="D182" s="122" t="s">
        <v>1267</v>
      </c>
      <c r="E182" s="122" t="s">
        <v>1268</v>
      </c>
      <c r="F182" s="122" t="s">
        <v>128</v>
      </c>
      <c r="G182" s="122" t="n">
        <v>5910101010</v>
      </c>
      <c r="H182" s="122" t="s">
        <v>1257</v>
      </c>
      <c r="I182" s="117" t="n">
        <v>591010</v>
      </c>
    </row>
    <row r="183" customFormat="false" ht="13.8" hidden="false" customHeight="false" outlineLevel="0" collapsed="false">
      <c r="A183" s="116" t="s">
        <v>1252</v>
      </c>
      <c r="B183" s="122" t="s">
        <v>1264</v>
      </c>
      <c r="C183" s="122" t="n">
        <v>4</v>
      </c>
      <c r="D183" s="122" t="s">
        <v>1265</v>
      </c>
      <c r="E183" s="122" t="s">
        <v>1266</v>
      </c>
      <c r="F183" s="122" t="s">
        <v>128</v>
      </c>
      <c r="G183" s="122" t="n">
        <v>5910101011</v>
      </c>
      <c r="H183" s="122" t="s">
        <v>1258</v>
      </c>
      <c r="I183" s="117" t="n">
        <v>591010</v>
      </c>
    </row>
    <row r="184" customFormat="false" ht="13.8" hidden="false" customHeight="false" outlineLevel="0" collapsed="false">
      <c r="A184" s="116" t="s">
        <v>1252</v>
      </c>
      <c r="B184" s="122" t="s">
        <v>1264</v>
      </c>
      <c r="C184" s="122" t="n">
        <v>4</v>
      </c>
      <c r="D184" s="122" t="s">
        <v>1267</v>
      </c>
      <c r="E184" s="122" t="s">
        <v>1268</v>
      </c>
      <c r="F184" s="122" t="s">
        <v>128</v>
      </c>
      <c r="G184" s="122" t="n">
        <v>5910101011</v>
      </c>
      <c r="H184" s="122" t="s">
        <v>1258</v>
      </c>
      <c r="I184" s="117" t="n">
        <v>591010</v>
      </c>
    </row>
    <row r="185" customFormat="false" ht="13.8" hidden="false" customHeight="false" outlineLevel="0" collapsed="false">
      <c r="A185" s="116" t="s">
        <v>1252</v>
      </c>
      <c r="B185" s="122" t="s">
        <v>1264</v>
      </c>
      <c r="C185" s="122" t="n">
        <v>4</v>
      </c>
      <c r="D185" s="122" t="s">
        <v>1265</v>
      </c>
      <c r="E185" s="122" t="s">
        <v>1266</v>
      </c>
      <c r="F185" s="122" t="s">
        <v>128</v>
      </c>
      <c r="G185" s="122" t="n">
        <v>5910101013</v>
      </c>
      <c r="H185" s="122" t="s">
        <v>1263</v>
      </c>
      <c r="I185" s="117" t="n">
        <v>591010</v>
      </c>
    </row>
    <row r="186" customFormat="false" ht="13.8" hidden="false" customHeight="false" outlineLevel="0" collapsed="false">
      <c r="A186" s="116" t="s">
        <v>1252</v>
      </c>
      <c r="B186" s="122" t="s">
        <v>1264</v>
      </c>
      <c r="C186" s="122" t="n">
        <v>4</v>
      </c>
      <c r="D186" s="122" t="s">
        <v>1267</v>
      </c>
      <c r="E186" s="122" t="s">
        <v>1268</v>
      </c>
      <c r="F186" s="122" t="s">
        <v>128</v>
      </c>
      <c r="G186" s="122" t="n">
        <v>5910101013</v>
      </c>
      <c r="H186" s="122" t="s">
        <v>1263</v>
      </c>
      <c r="I186" s="117" t="n">
        <v>591010</v>
      </c>
    </row>
    <row r="187" customFormat="false" ht="13.8" hidden="false" customHeight="false" outlineLevel="0" collapsed="false">
      <c r="A187" s="116" t="s">
        <v>1252</v>
      </c>
      <c r="B187" s="122" t="s">
        <v>1264</v>
      </c>
      <c r="C187" s="122" t="n">
        <v>4</v>
      </c>
      <c r="D187" s="122" t="s">
        <v>1267</v>
      </c>
      <c r="E187" s="122" t="s">
        <v>1268</v>
      </c>
      <c r="F187" s="122" t="s">
        <v>128</v>
      </c>
      <c r="G187" s="122" t="n">
        <v>5910401010</v>
      </c>
      <c r="H187" s="122" t="s">
        <v>1261</v>
      </c>
      <c r="I187" s="117" t="n">
        <v>591040</v>
      </c>
    </row>
    <row r="188" customFormat="false" ht="13.8" hidden="false" customHeight="false" outlineLevel="0" collapsed="false">
      <c r="A188" s="116" t="s">
        <v>1252</v>
      </c>
      <c r="B188" s="117" t="s">
        <v>1262</v>
      </c>
      <c r="C188" s="117" t="n">
        <v>4</v>
      </c>
      <c r="D188" s="117" t="s">
        <v>1145</v>
      </c>
      <c r="E188" s="117" t="s">
        <v>1146</v>
      </c>
      <c r="F188" s="117" t="s">
        <v>128</v>
      </c>
      <c r="G188" s="117" t="n">
        <v>5020101010</v>
      </c>
      <c r="H188" s="117" t="s">
        <v>1114</v>
      </c>
      <c r="I188" s="117" t="n">
        <v>502010</v>
      </c>
    </row>
    <row r="189" customFormat="false" ht="13.8" hidden="false" customHeight="false" outlineLevel="0" collapsed="false">
      <c r="A189" s="116" t="s">
        <v>1252</v>
      </c>
      <c r="B189" s="117" t="s">
        <v>1262</v>
      </c>
      <c r="C189" s="117" t="n">
        <v>4</v>
      </c>
      <c r="D189" s="117" t="s">
        <v>1145</v>
      </c>
      <c r="E189" s="117" t="s">
        <v>1146</v>
      </c>
      <c r="F189" s="117" t="s">
        <v>128</v>
      </c>
      <c r="G189" s="117" t="n">
        <v>5020101019</v>
      </c>
      <c r="H189" s="117" t="s">
        <v>1158</v>
      </c>
      <c r="I189" s="117" t="n">
        <v>502010</v>
      </c>
    </row>
    <row r="190" customFormat="false" ht="13.8" hidden="false" customHeight="false" outlineLevel="0" collapsed="false">
      <c r="A190" s="116" t="s">
        <v>1252</v>
      </c>
      <c r="B190" s="117" t="s">
        <v>1262</v>
      </c>
      <c r="C190" s="117" t="n">
        <v>4</v>
      </c>
      <c r="D190" s="117" t="s">
        <v>1145</v>
      </c>
      <c r="E190" s="117" t="s">
        <v>1146</v>
      </c>
      <c r="F190" s="117" t="s">
        <v>128</v>
      </c>
      <c r="G190" s="117" t="n">
        <v>5220102010</v>
      </c>
      <c r="H190" s="117" t="s">
        <v>1253</v>
      </c>
      <c r="I190" s="117" t="n">
        <v>522010</v>
      </c>
    </row>
    <row r="191" customFormat="false" ht="13.8" hidden="false" customHeight="false" outlineLevel="0" collapsed="false">
      <c r="A191" s="116" t="s">
        <v>1252</v>
      </c>
      <c r="B191" s="117" t="s">
        <v>1262</v>
      </c>
      <c r="C191" s="117" t="n">
        <v>4</v>
      </c>
      <c r="D191" s="117" t="s">
        <v>1145</v>
      </c>
      <c r="E191" s="117" t="s">
        <v>1146</v>
      </c>
      <c r="F191" s="117" t="s">
        <v>128</v>
      </c>
      <c r="G191" s="117" t="n">
        <v>5220102021</v>
      </c>
      <c r="H191" s="117" t="s">
        <v>1254</v>
      </c>
      <c r="I191" s="117" t="n">
        <v>522010</v>
      </c>
    </row>
    <row r="192" customFormat="false" ht="13.8" hidden="false" customHeight="false" outlineLevel="0" collapsed="false">
      <c r="A192" s="116" t="s">
        <v>1252</v>
      </c>
      <c r="B192" s="117" t="s">
        <v>1262</v>
      </c>
      <c r="C192" s="117" t="n">
        <v>4</v>
      </c>
      <c r="D192" s="117" t="s">
        <v>1255</v>
      </c>
      <c r="E192" s="117" t="s">
        <v>1256</v>
      </c>
      <c r="F192" s="117" t="s">
        <v>128</v>
      </c>
      <c r="G192" s="117" t="n">
        <v>5910101010</v>
      </c>
      <c r="H192" s="117" t="s">
        <v>1257</v>
      </c>
      <c r="I192" s="117" t="n">
        <v>591010</v>
      </c>
    </row>
    <row r="193" customFormat="false" ht="13.8" hidden="false" customHeight="false" outlineLevel="0" collapsed="false">
      <c r="A193" s="116" t="s">
        <v>1252</v>
      </c>
      <c r="B193" s="117" t="s">
        <v>1262</v>
      </c>
      <c r="C193" s="117" t="n">
        <v>4</v>
      </c>
      <c r="D193" s="117" t="s">
        <v>1255</v>
      </c>
      <c r="E193" s="117" t="s">
        <v>1256</v>
      </c>
      <c r="F193" s="117" t="s">
        <v>128</v>
      </c>
      <c r="G193" s="117" t="n">
        <v>5910101011</v>
      </c>
      <c r="H193" s="117" t="s">
        <v>1258</v>
      </c>
      <c r="I193" s="117" t="n">
        <v>591010</v>
      </c>
    </row>
    <row r="194" customFormat="false" ht="13.8" hidden="false" customHeight="false" outlineLevel="0" collapsed="false">
      <c r="A194" s="116" t="s">
        <v>1252</v>
      </c>
      <c r="B194" s="117" t="s">
        <v>1262</v>
      </c>
      <c r="C194" s="117" t="n">
        <v>4</v>
      </c>
      <c r="D194" s="117" t="s">
        <v>1255</v>
      </c>
      <c r="E194" s="117" t="s">
        <v>1256</v>
      </c>
      <c r="F194" s="117" t="s">
        <v>128</v>
      </c>
      <c r="G194" s="117" t="n">
        <v>5910101013</v>
      </c>
      <c r="H194" s="117" t="s">
        <v>1263</v>
      </c>
      <c r="I194" s="117" t="n">
        <v>591010</v>
      </c>
    </row>
    <row r="195" customFormat="false" ht="13.8" hidden="false" customHeight="false" outlineLevel="0" collapsed="false">
      <c r="A195" s="116" t="s">
        <v>1252</v>
      </c>
      <c r="B195" s="117" t="s">
        <v>1262</v>
      </c>
      <c r="C195" s="117" t="n">
        <v>4</v>
      </c>
      <c r="D195" s="117" t="s">
        <v>1255</v>
      </c>
      <c r="E195" s="117" t="s">
        <v>1256</v>
      </c>
      <c r="F195" s="117" t="s">
        <v>128</v>
      </c>
      <c r="G195" s="117" t="n">
        <v>5910101013</v>
      </c>
      <c r="H195" s="117" t="s">
        <v>1263</v>
      </c>
      <c r="I195" s="117" t="n">
        <v>591010</v>
      </c>
    </row>
    <row r="196" customFormat="false" ht="13.8" hidden="false" customHeight="false" outlineLevel="0" collapsed="false">
      <c r="A196" s="116" t="s">
        <v>1252</v>
      </c>
      <c r="B196" s="117" t="s">
        <v>1262</v>
      </c>
      <c r="C196" s="117" t="n">
        <v>4</v>
      </c>
      <c r="D196" s="117" t="s">
        <v>1255</v>
      </c>
      <c r="E196" s="117" t="s">
        <v>1256</v>
      </c>
      <c r="F196" s="117" t="s">
        <v>128</v>
      </c>
      <c r="G196" s="117" t="n">
        <v>5910102010</v>
      </c>
      <c r="H196" s="117" t="s">
        <v>1259</v>
      </c>
      <c r="I196" s="117" t="n">
        <v>591010</v>
      </c>
    </row>
    <row r="197" customFormat="false" ht="13.8" hidden="false" customHeight="false" outlineLevel="0" collapsed="false">
      <c r="A197" s="116" t="s">
        <v>1252</v>
      </c>
      <c r="B197" s="117" t="s">
        <v>1262</v>
      </c>
      <c r="C197" s="117" t="n">
        <v>4</v>
      </c>
      <c r="D197" s="117" t="s">
        <v>1255</v>
      </c>
      <c r="E197" s="117" t="s">
        <v>1256</v>
      </c>
      <c r="F197" s="117" t="s">
        <v>128</v>
      </c>
      <c r="G197" s="117" t="n">
        <v>5910102012</v>
      </c>
      <c r="H197" s="117" t="s">
        <v>1260</v>
      </c>
      <c r="I197" s="117" t="n">
        <v>591010</v>
      </c>
    </row>
    <row r="198" customFormat="false" ht="13.8" hidden="false" customHeight="false" outlineLevel="0" collapsed="false">
      <c r="A198" s="116" t="s">
        <v>1252</v>
      </c>
      <c r="B198" s="117" t="s">
        <v>1262</v>
      </c>
      <c r="C198" s="117" t="n">
        <v>4</v>
      </c>
      <c r="D198" s="117" t="s">
        <v>1255</v>
      </c>
      <c r="E198" s="117" t="s">
        <v>1256</v>
      </c>
      <c r="F198" s="117" t="s">
        <v>128</v>
      </c>
      <c r="G198" s="117" t="n">
        <v>5910401010</v>
      </c>
      <c r="H198" s="117" t="s">
        <v>1261</v>
      </c>
      <c r="I198" s="117" t="n">
        <v>591040</v>
      </c>
    </row>
    <row r="199" customFormat="false" ht="13.8" hidden="false" customHeight="false" outlineLevel="0" collapsed="false">
      <c r="A199" s="116" t="s">
        <v>1252</v>
      </c>
      <c r="B199" s="122" t="s">
        <v>1299</v>
      </c>
      <c r="C199" s="122" t="n">
        <v>4</v>
      </c>
      <c r="D199" s="122" t="s">
        <v>1255</v>
      </c>
      <c r="E199" s="122" t="s">
        <v>1256</v>
      </c>
      <c r="F199" s="122" t="s">
        <v>128</v>
      </c>
      <c r="G199" s="122" t="n">
        <v>5910101010</v>
      </c>
      <c r="H199" s="122" t="s">
        <v>1257</v>
      </c>
      <c r="I199" s="117" t="n">
        <v>591010</v>
      </c>
    </row>
    <row r="200" customFormat="false" ht="13.8" hidden="false" customHeight="false" outlineLevel="0" collapsed="false">
      <c r="A200" s="116" t="s">
        <v>1252</v>
      </c>
      <c r="B200" s="122" t="s">
        <v>1299</v>
      </c>
      <c r="C200" s="122" t="n">
        <v>4</v>
      </c>
      <c r="D200" s="122" t="s">
        <v>1255</v>
      </c>
      <c r="E200" s="122" t="s">
        <v>1256</v>
      </c>
      <c r="F200" s="122" t="s">
        <v>128</v>
      </c>
      <c r="G200" s="122" t="n">
        <v>5910101011</v>
      </c>
      <c r="H200" s="122" t="s">
        <v>1258</v>
      </c>
      <c r="I200" s="117" t="n">
        <v>591010</v>
      </c>
    </row>
    <row r="201" customFormat="false" ht="13.8" hidden="false" customHeight="false" outlineLevel="0" collapsed="false">
      <c r="A201" s="116" t="s">
        <v>1252</v>
      </c>
      <c r="B201" s="122" t="s">
        <v>1299</v>
      </c>
      <c r="C201" s="122" t="n">
        <v>4</v>
      </c>
      <c r="D201" s="122" t="s">
        <v>1255</v>
      </c>
      <c r="E201" s="122" t="s">
        <v>1256</v>
      </c>
      <c r="F201" s="122" t="s">
        <v>128</v>
      </c>
      <c r="G201" s="122" t="n">
        <v>5910102010</v>
      </c>
      <c r="H201" s="122" t="s">
        <v>1259</v>
      </c>
      <c r="I201" s="117" t="n">
        <v>591010</v>
      </c>
    </row>
    <row r="202" customFormat="false" ht="13.8" hidden="false" customHeight="false" outlineLevel="0" collapsed="false">
      <c r="A202" s="116" t="s">
        <v>1252</v>
      </c>
      <c r="B202" s="122" t="s">
        <v>1299</v>
      </c>
      <c r="C202" s="122" t="n">
        <v>4</v>
      </c>
      <c r="D202" s="122" t="s">
        <v>1255</v>
      </c>
      <c r="E202" s="122" t="s">
        <v>1256</v>
      </c>
      <c r="F202" s="122" t="s">
        <v>128</v>
      </c>
      <c r="G202" s="122" t="n">
        <v>5910102012</v>
      </c>
      <c r="H202" s="122" t="s">
        <v>1260</v>
      </c>
      <c r="I202" s="117" t="n">
        <v>591010</v>
      </c>
    </row>
    <row r="203" customFormat="false" ht="13.8" hidden="false" customHeight="false" outlineLevel="0" collapsed="false">
      <c r="A203" s="116" t="s">
        <v>1252</v>
      </c>
      <c r="B203" s="122" t="s">
        <v>1299</v>
      </c>
      <c r="C203" s="122" t="n">
        <v>4</v>
      </c>
      <c r="D203" s="122" t="s">
        <v>1288</v>
      </c>
      <c r="E203" s="122" t="s">
        <v>1289</v>
      </c>
      <c r="F203" s="122" t="s">
        <v>128</v>
      </c>
      <c r="G203" s="122" t="n">
        <v>5910301010</v>
      </c>
      <c r="H203" s="122" t="s">
        <v>1290</v>
      </c>
      <c r="I203" s="117" t="n">
        <v>591030</v>
      </c>
    </row>
    <row r="204" customFormat="false" ht="13.8" hidden="false" customHeight="false" outlineLevel="0" collapsed="false">
      <c r="A204" s="116" t="s">
        <v>1252</v>
      </c>
      <c r="B204" s="122" t="s">
        <v>1299</v>
      </c>
      <c r="C204" s="122" t="n">
        <v>4</v>
      </c>
      <c r="D204" s="122" t="s">
        <v>1288</v>
      </c>
      <c r="E204" s="122" t="s">
        <v>1289</v>
      </c>
      <c r="F204" s="122" t="s">
        <v>128</v>
      </c>
      <c r="G204" s="122" t="n">
        <v>5910301013</v>
      </c>
      <c r="H204" s="122" t="s">
        <v>1291</v>
      </c>
      <c r="I204" s="117" t="n">
        <v>591030</v>
      </c>
    </row>
    <row r="205" customFormat="false" ht="13.8" hidden="false" customHeight="false" outlineLevel="0" collapsed="false">
      <c r="A205" s="116" t="s">
        <v>1252</v>
      </c>
      <c r="B205" s="117" t="s">
        <v>1300</v>
      </c>
      <c r="C205" s="117" t="n">
        <v>4</v>
      </c>
      <c r="D205" s="117" t="s">
        <v>1255</v>
      </c>
      <c r="E205" s="117" t="s">
        <v>1256</v>
      </c>
      <c r="F205" s="117" t="s">
        <v>128</v>
      </c>
      <c r="G205" s="117" t="n">
        <v>5910101010</v>
      </c>
      <c r="H205" s="117" t="s">
        <v>1257</v>
      </c>
      <c r="I205" s="117" t="n">
        <v>591010</v>
      </c>
    </row>
    <row r="206" customFormat="false" ht="13.8" hidden="false" customHeight="false" outlineLevel="0" collapsed="false">
      <c r="A206" s="116" t="s">
        <v>1252</v>
      </c>
      <c r="B206" s="117" t="s">
        <v>1300</v>
      </c>
      <c r="C206" s="117" t="n">
        <v>4</v>
      </c>
      <c r="D206" s="117" t="s">
        <v>1255</v>
      </c>
      <c r="E206" s="117" t="s">
        <v>1256</v>
      </c>
      <c r="F206" s="117" t="s">
        <v>128</v>
      </c>
      <c r="G206" s="117" t="n">
        <v>5910101011</v>
      </c>
      <c r="H206" s="117" t="s">
        <v>1258</v>
      </c>
      <c r="I206" s="117" t="n">
        <v>591010</v>
      </c>
    </row>
    <row r="207" customFormat="false" ht="13.8" hidden="false" customHeight="false" outlineLevel="0" collapsed="false">
      <c r="A207" s="116" t="s">
        <v>1252</v>
      </c>
      <c r="B207" s="117" t="s">
        <v>1300</v>
      </c>
      <c r="C207" s="117" t="n">
        <v>4</v>
      </c>
      <c r="D207" s="117" t="s">
        <v>1255</v>
      </c>
      <c r="E207" s="117" t="s">
        <v>1256</v>
      </c>
      <c r="F207" s="117" t="s">
        <v>128</v>
      </c>
      <c r="G207" s="117" t="n">
        <v>5910102010</v>
      </c>
      <c r="H207" s="117" t="s">
        <v>1259</v>
      </c>
      <c r="I207" s="117" t="n">
        <v>591010</v>
      </c>
    </row>
    <row r="208" customFormat="false" ht="13.8" hidden="false" customHeight="false" outlineLevel="0" collapsed="false">
      <c r="A208" s="116" t="s">
        <v>1252</v>
      </c>
      <c r="B208" s="117" t="s">
        <v>1300</v>
      </c>
      <c r="C208" s="117" t="n">
        <v>4</v>
      </c>
      <c r="D208" s="117" t="s">
        <v>1255</v>
      </c>
      <c r="E208" s="117" t="s">
        <v>1256</v>
      </c>
      <c r="F208" s="117" t="s">
        <v>128</v>
      </c>
      <c r="G208" s="117" t="n">
        <v>5910102012</v>
      </c>
      <c r="H208" s="117" t="s">
        <v>1260</v>
      </c>
      <c r="I208" s="117" t="n">
        <v>591010</v>
      </c>
    </row>
    <row r="209" customFormat="false" ht="13.8" hidden="false" customHeight="false" outlineLevel="0" collapsed="false">
      <c r="A209" s="116" t="s">
        <v>1252</v>
      </c>
      <c r="B209" s="117" t="s">
        <v>1300</v>
      </c>
      <c r="C209" s="117" t="n">
        <v>4</v>
      </c>
      <c r="D209" s="117" t="s">
        <v>1288</v>
      </c>
      <c r="E209" s="117" t="s">
        <v>1289</v>
      </c>
      <c r="F209" s="117" t="s">
        <v>128</v>
      </c>
      <c r="G209" s="117" t="n">
        <v>5910301010</v>
      </c>
      <c r="H209" s="117" t="s">
        <v>1290</v>
      </c>
      <c r="I209" s="117" t="n">
        <v>591030</v>
      </c>
    </row>
    <row r="210" customFormat="false" ht="13.8" hidden="false" customHeight="false" outlineLevel="0" collapsed="false">
      <c r="A210" s="116" t="s">
        <v>1252</v>
      </c>
      <c r="B210" s="117" t="s">
        <v>1300</v>
      </c>
      <c r="C210" s="117" t="n">
        <v>4</v>
      </c>
      <c r="D210" s="117" t="s">
        <v>1288</v>
      </c>
      <c r="E210" s="117" t="s">
        <v>1289</v>
      </c>
      <c r="F210" s="117" t="s">
        <v>128</v>
      </c>
      <c r="G210" s="117" t="n">
        <v>5910301013</v>
      </c>
      <c r="H210" s="117" t="s">
        <v>1291</v>
      </c>
      <c r="I210" s="117" t="n">
        <v>591030</v>
      </c>
    </row>
    <row r="211" customFormat="false" ht="13.8" hidden="false" customHeight="false" outlineLevel="0" collapsed="false">
      <c r="A211" s="116" t="s">
        <v>1252</v>
      </c>
      <c r="B211" s="122" t="s">
        <v>321</v>
      </c>
      <c r="C211" s="122" t="n">
        <v>4</v>
      </c>
      <c r="D211" s="122" t="s">
        <v>1145</v>
      </c>
      <c r="E211" s="122" t="s">
        <v>1146</v>
      </c>
      <c r="F211" s="122" t="s">
        <v>128</v>
      </c>
      <c r="G211" s="122" t="n">
        <v>5020101010</v>
      </c>
      <c r="H211" s="122" t="s">
        <v>1114</v>
      </c>
      <c r="I211" s="117" t="n">
        <v>502010</v>
      </c>
    </row>
    <row r="212" customFormat="false" ht="13.8" hidden="false" customHeight="false" outlineLevel="0" collapsed="false">
      <c r="A212" s="116" t="s">
        <v>1252</v>
      </c>
      <c r="B212" s="122" t="s">
        <v>321</v>
      </c>
      <c r="C212" s="122" t="n">
        <v>4</v>
      </c>
      <c r="D212" s="122" t="s">
        <v>1145</v>
      </c>
      <c r="E212" s="122" t="s">
        <v>1146</v>
      </c>
      <c r="F212" s="122" t="s">
        <v>128</v>
      </c>
      <c r="G212" s="122" t="n">
        <v>5020101019</v>
      </c>
      <c r="H212" s="122" t="s">
        <v>1158</v>
      </c>
      <c r="I212" s="117" t="n">
        <v>502010</v>
      </c>
    </row>
    <row r="213" customFormat="false" ht="13.8" hidden="false" customHeight="false" outlineLevel="0" collapsed="false">
      <c r="A213" s="116" t="s">
        <v>1252</v>
      </c>
      <c r="B213" s="122" t="s">
        <v>321</v>
      </c>
      <c r="C213" s="122" t="n">
        <v>4</v>
      </c>
      <c r="D213" s="122" t="s">
        <v>1145</v>
      </c>
      <c r="E213" s="122" t="s">
        <v>1146</v>
      </c>
      <c r="F213" s="122" t="s">
        <v>128</v>
      </c>
      <c r="G213" s="122" t="n">
        <v>5220102010</v>
      </c>
      <c r="H213" s="122" t="s">
        <v>1253</v>
      </c>
      <c r="I213" s="117" t="n">
        <v>522010</v>
      </c>
    </row>
    <row r="214" customFormat="false" ht="13.8" hidden="false" customHeight="false" outlineLevel="0" collapsed="false">
      <c r="A214" s="116" t="s">
        <v>1252</v>
      </c>
      <c r="B214" s="122" t="s">
        <v>321</v>
      </c>
      <c r="C214" s="122" t="n">
        <v>4</v>
      </c>
      <c r="D214" s="122" t="s">
        <v>1145</v>
      </c>
      <c r="E214" s="122" t="s">
        <v>1146</v>
      </c>
      <c r="F214" s="122" t="s">
        <v>128</v>
      </c>
      <c r="G214" s="122" t="n">
        <v>5220102021</v>
      </c>
      <c r="H214" s="122" t="s">
        <v>1254</v>
      </c>
      <c r="I214" s="117" t="n">
        <v>522010</v>
      </c>
    </row>
    <row r="215" customFormat="false" ht="13.8" hidden="false" customHeight="false" outlineLevel="0" collapsed="false">
      <c r="A215" s="116" t="s">
        <v>1252</v>
      </c>
      <c r="B215" s="122" t="s">
        <v>321</v>
      </c>
      <c r="C215" s="122" t="n">
        <v>4</v>
      </c>
      <c r="D215" s="122" t="s">
        <v>1255</v>
      </c>
      <c r="E215" s="122" t="s">
        <v>1256</v>
      </c>
      <c r="F215" s="122" t="s">
        <v>128</v>
      </c>
      <c r="G215" s="122" t="n">
        <v>5910101010</v>
      </c>
      <c r="H215" s="122" t="s">
        <v>1257</v>
      </c>
      <c r="I215" s="117" t="n">
        <v>591010</v>
      </c>
    </row>
    <row r="216" customFormat="false" ht="13.8" hidden="false" customHeight="false" outlineLevel="0" collapsed="false">
      <c r="A216" s="116" t="s">
        <v>1252</v>
      </c>
      <c r="B216" s="122" t="s">
        <v>321</v>
      </c>
      <c r="C216" s="122" t="n">
        <v>4</v>
      </c>
      <c r="D216" s="122" t="s">
        <v>1255</v>
      </c>
      <c r="E216" s="122" t="s">
        <v>1256</v>
      </c>
      <c r="F216" s="122" t="s">
        <v>128</v>
      </c>
      <c r="G216" s="122" t="n">
        <v>5910101011</v>
      </c>
      <c r="H216" s="122" t="s">
        <v>1258</v>
      </c>
      <c r="I216" s="117" t="n">
        <v>591010</v>
      </c>
    </row>
    <row r="217" customFormat="false" ht="13.8" hidden="false" customHeight="false" outlineLevel="0" collapsed="false">
      <c r="A217" s="116" t="s">
        <v>1252</v>
      </c>
      <c r="B217" s="122" t="s">
        <v>321</v>
      </c>
      <c r="C217" s="122" t="n">
        <v>4</v>
      </c>
      <c r="D217" s="122" t="s">
        <v>1255</v>
      </c>
      <c r="E217" s="122" t="s">
        <v>1256</v>
      </c>
      <c r="F217" s="122" t="s">
        <v>128</v>
      </c>
      <c r="G217" s="122" t="n">
        <v>5910102010</v>
      </c>
      <c r="H217" s="122" t="s">
        <v>1259</v>
      </c>
      <c r="I217" s="117" t="n">
        <v>591010</v>
      </c>
    </row>
    <row r="218" customFormat="false" ht="13.8" hidden="false" customHeight="false" outlineLevel="0" collapsed="false">
      <c r="A218" s="116" t="s">
        <v>1252</v>
      </c>
      <c r="B218" s="122" t="s">
        <v>321</v>
      </c>
      <c r="C218" s="122" t="n">
        <v>4</v>
      </c>
      <c r="D218" s="122" t="s">
        <v>1255</v>
      </c>
      <c r="E218" s="122" t="s">
        <v>1256</v>
      </c>
      <c r="F218" s="122" t="s">
        <v>128</v>
      </c>
      <c r="G218" s="122" t="n">
        <v>5910102012</v>
      </c>
      <c r="H218" s="122" t="s">
        <v>1260</v>
      </c>
      <c r="I218" s="117" t="n">
        <v>591010</v>
      </c>
    </row>
    <row r="219" customFormat="false" ht="13.8" hidden="false" customHeight="false" outlineLevel="0" collapsed="false">
      <c r="A219" s="116" t="s">
        <v>1252</v>
      </c>
      <c r="B219" s="122" t="s">
        <v>321</v>
      </c>
      <c r="C219" s="122" t="n">
        <v>4</v>
      </c>
      <c r="D219" s="122" t="s">
        <v>1255</v>
      </c>
      <c r="E219" s="122" t="s">
        <v>1256</v>
      </c>
      <c r="F219" s="122" t="s">
        <v>128</v>
      </c>
      <c r="G219" s="122" t="n">
        <v>5910401010</v>
      </c>
      <c r="H219" s="122" t="s">
        <v>1261</v>
      </c>
      <c r="I219" s="117" t="n">
        <v>591040</v>
      </c>
    </row>
    <row r="220" customFormat="false" ht="13.8" hidden="false" customHeight="false" outlineLevel="0" collapsed="false">
      <c r="A220" s="116" t="s">
        <v>1252</v>
      </c>
      <c r="B220" s="117" t="s">
        <v>1269</v>
      </c>
      <c r="C220" s="117"/>
      <c r="D220" s="117" t="s">
        <v>1270</v>
      </c>
      <c r="E220" s="117"/>
      <c r="F220" s="117" t="s">
        <v>128</v>
      </c>
      <c r="G220" s="117" t="n">
        <v>5910101010</v>
      </c>
      <c r="H220" s="117" t="s">
        <v>1257</v>
      </c>
      <c r="I220" s="117" t="n">
        <v>591010</v>
      </c>
    </row>
    <row r="221" customFormat="false" ht="13.8" hidden="false" customHeight="false" outlineLevel="0" collapsed="false">
      <c r="A221" s="116" t="s">
        <v>1252</v>
      </c>
      <c r="B221" s="117" t="s">
        <v>1269</v>
      </c>
      <c r="C221" s="117"/>
      <c r="D221" s="117" t="s">
        <v>1270</v>
      </c>
      <c r="E221" s="117"/>
      <c r="F221" s="117" t="s">
        <v>128</v>
      </c>
      <c r="G221" s="117" t="n">
        <v>5910101011</v>
      </c>
      <c r="H221" s="117" t="s">
        <v>1258</v>
      </c>
      <c r="I221" s="117" t="n">
        <v>591010</v>
      </c>
    </row>
    <row r="222" customFormat="false" ht="13.8" hidden="false" customHeight="false" outlineLevel="0" collapsed="false">
      <c r="A222" s="116" t="s">
        <v>1252</v>
      </c>
      <c r="B222" s="117" t="s">
        <v>1269</v>
      </c>
      <c r="C222" s="117"/>
      <c r="D222" s="117" t="s">
        <v>1270</v>
      </c>
      <c r="E222" s="117"/>
      <c r="F222" s="117" t="s">
        <v>128</v>
      </c>
      <c r="G222" s="117" t="n">
        <v>5910101013</v>
      </c>
      <c r="H222" s="117" t="s">
        <v>1263</v>
      </c>
      <c r="I222" s="117" t="n">
        <v>591010</v>
      </c>
    </row>
    <row r="223" customFormat="false" ht="13.8" hidden="false" customHeight="false" outlineLevel="0" collapsed="false">
      <c r="A223" s="116" t="s">
        <v>1252</v>
      </c>
      <c r="B223" s="117" t="s">
        <v>1269</v>
      </c>
      <c r="C223" s="117"/>
      <c r="D223" s="117" t="s">
        <v>1270</v>
      </c>
      <c r="E223" s="117"/>
      <c r="F223" s="117" t="s">
        <v>128</v>
      </c>
      <c r="G223" s="117" t="n">
        <v>5910401010</v>
      </c>
      <c r="H223" s="117" t="s">
        <v>1261</v>
      </c>
      <c r="I223" s="117" t="n">
        <v>591040</v>
      </c>
    </row>
    <row r="224" customFormat="false" ht="13.8" hidden="false" customHeight="false" outlineLevel="0" collapsed="false">
      <c r="A224" s="116" t="s">
        <v>1252</v>
      </c>
      <c r="B224" s="117" t="s">
        <v>79</v>
      </c>
      <c r="C224" s="117" t="n">
        <v>4</v>
      </c>
      <c r="D224" s="117" t="s">
        <v>1288</v>
      </c>
      <c r="E224" s="117" t="s">
        <v>1289</v>
      </c>
      <c r="F224" s="117" t="s">
        <v>128</v>
      </c>
      <c r="G224" s="117" t="n">
        <v>5910301010</v>
      </c>
      <c r="H224" s="117" t="s">
        <v>1290</v>
      </c>
      <c r="I224" s="117" t="n">
        <v>591030</v>
      </c>
    </row>
    <row r="225" customFormat="false" ht="13.8" hidden="false" customHeight="false" outlineLevel="0" collapsed="false">
      <c r="A225" s="116" t="s">
        <v>1252</v>
      </c>
      <c r="B225" s="117" t="s">
        <v>79</v>
      </c>
      <c r="C225" s="117" t="n">
        <v>4</v>
      </c>
      <c r="D225" s="117" t="s">
        <v>1288</v>
      </c>
      <c r="E225" s="117" t="s">
        <v>1289</v>
      </c>
      <c r="F225" s="117" t="s">
        <v>128</v>
      </c>
      <c r="G225" s="117" t="n">
        <v>5910301013</v>
      </c>
      <c r="H225" s="117" t="s">
        <v>1291</v>
      </c>
      <c r="I225" s="117" t="n">
        <v>591030</v>
      </c>
    </row>
    <row r="226" customFormat="false" ht="13.8" hidden="false" customHeight="false" outlineLevel="0" collapsed="false">
      <c r="A226" s="116" t="s">
        <v>1252</v>
      </c>
      <c r="B226" s="117" t="s">
        <v>79</v>
      </c>
      <c r="C226" s="117" t="n">
        <v>4</v>
      </c>
      <c r="D226" s="117" t="s">
        <v>1288</v>
      </c>
      <c r="E226" s="117" t="s">
        <v>1289</v>
      </c>
      <c r="F226" s="117" t="s">
        <v>128</v>
      </c>
      <c r="G226" s="117" t="n">
        <v>5910401010</v>
      </c>
      <c r="H226" s="117" t="s">
        <v>1261</v>
      </c>
      <c r="I226" s="117" t="n">
        <v>591040</v>
      </c>
    </row>
    <row r="227" customFormat="false" ht="13.8" hidden="false" customHeight="false" outlineLevel="0" collapsed="false">
      <c r="A227" s="116" t="s">
        <v>1252</v>
      </c>
      <c r="B227" s="122" t="s">
        <v>1292</v>
      </c>
      <c r="C227" s="122" t="n">
        <v>4</v>
      </c>
      <c r="D227" s="122" t="s">
        <v>1293</v>
      </c>
      <c r="E227" s="122" t="s">
        <v>1294</v>
      </c>
      <c r="F227" s="122" t="s">
        <v>128</v>
      </c>
      <c r="G227" s="122" t="n">
        <v>5220102010</v>
      </c>
      <c r="H227" s="122" t="s">
        <v>1253</v>
      </c>
      <c r="I227" s="117" t="n">
        <v>522010</v>
      </c>
    </row>
    <row r="228" customFormat="false" ht="13.8" hidden="false" customHeight="false" outlineLevel="0" collapsed="false">
      <c r="A228" s="116" t="s">
        <v>1252</v>
      </c>
      <c r="B228" s="122" t="s">
        <v>1292</v>
      </c>
      <c r="C228" s="122" t="n">
        <v>4</v>
      </c>
      <c r="D228" s="122" t="s">
        <v>1295</v>
      </c>
      <c r="E228" s="122" t="s">
        <v>1296</v>
      </c>
      <c r="F228" s="122" t="s">
        <v>128</v>
      </c>
      <c r="G228" s="122" t="n">
        <v>5220102010</v>
      </c>
      <c r="H228" s="122" t="s">
        <v>1253</v>
      </c>
      <c r="I228" s="117" t="n">
        <v>522010</v>
      </c>
    </row>
    <row r="229" customFormat="false" ht="13.8" hidden="false" customHeight="false" outlineLevel="0" collapsed="false">
      <c r="A229" s="116" t="s">
        <v>1252</v>
      </c>
      <c r="B229" s="122" t="s">
        <v>1292</v>
      </c>
      <c r="C229" s="122" t="n">
        <v>4</v>
      </c>
      <c r="D229" s="122" t="s">
        <v>1295</v>
      </c>
      <c r="E229" s="122" t="s">
        <v>1296</v>
      </c>
      <c r="F229" s="122" t="s">
        <v>128</v>
      </c>
      <c r="G229" s="122" t="n">
        <v>5220102016</v>
      </c>
      <c r="H229" s="122" t="s">
        <v>1297</v>
      </c>
      <c r="I229" s="117" t="n">
        <v>522010</v>
      </c>
    </row>
    <row r="230" customFormat="false" ht="13.8" hidden="false" customHeight="false" outlineLevel="0" collapsed="false">
      <c r="A230" s="116" t="s">
        <v>1252</v>
      </c>
      <c r="B230" s="122" t="s">
        <v>395</v>
      </c>
      <c r="C230" s="122" t="n">
        <v>4</v>
      </c>
      <c r="D230" s="122" t="s">
        <v>1271</v>
      </c>
      <c r="E230" s="122" t="s">
        <v>1272</v>
      </c>
      <c r="F230" s="122" t="s">
        <v>128</v>
      </c>
      <c r="G230" s="122" t="n">
        <v>5020102010</v>
      </c>
      <c r="H230" s="122" t="s">
        <v>1117</v>
      </c>
      <c r="I230" s="117" t="n">
        <v>502010</v>
      </c>
    </row>
    <row r="231" customFormat="false" ht="13.8" hidden="false" customHeight="false" outlineLevel="0" collapsed="false">
      <c r="A231" s="116" t="s">
        <v>1252</v>
      </c>
      <c r="B231" s="122" t="s">
        <v>395</v>
      </c>
      <c r="C231" s="122" t="n">
        <v>4</v>
      </c>
      <c r="D231" s="122" t="s">
        <v>1116</v>
      </c>
      <c r="E231" s="122" t="s">
        <v>61</v>
      </c>
      <c r="F231" s="122" t="s">
        <v>128</v>
      </c>
      <c r="G231" s="122" t="n">
        <v>5020102011</v>
      </c>
      <c r="H231" s="122" t="s">
        <v>1273</v>
      </c>
      <c r="I231" s="117" t="n">
        <v>502010</v>
      </c>
    </row>
    <row r="232" customFormat="false" ht="13.8" hidden="false" customHeight="false" outlineLevel="0" collapsed="false">
      <c r="A232" s="116" t="s">
        <v>1252</v>
      </c>
      <c r="B232" s="122" t="s">
        <v>395</v>
      </c>
      <c r="C232" s="122" t="n">
        <v>4</v>
      </c>
      <c r="D232" s="122" t="s">
        <v>1116</v>
      </c>
      <c r="E232" s="122" t="s">
        <v>61</v>
      </c>
      <c r="F232" s="122" t="s">
        <v>128</v>
      </c>
      <c r="G232" s="122" t="n">
        <v>5020102012</v>
      </c>
      <c r="H232" s="122" t="s">
        <v>1274</v>
      </c>
      <c r="I232" s="117" t="n">
        <v>502010</v>
      </c>
    </row>
    <row r="233" customFormat="false" ht="13.8" hidden="false" customHeight="false" outlineLevel="0" collapsed="false">
      <c r="A233" s="116" t="s">
        <v>1252</v>
      </c>
      <c r="B233" s="122" t="s">
        <v>395</v>
      </c>
      <c r="C233" s="122" t="n">
        <v>4</v>
      </c>
      <c r="D233" s="122" t="s">
        <v>1116</v>
      </c>
      <c r="E233" s="122" t="s">
        <v>61</v>
      </c>
      <c r="F233" s="122" t="s">
        <v>128</v>
      </c>
      <c r="G233" s="122" t="n">
        <v>5020102013</v>
      </c>
      <c r="H233" s="122" t="s">
        <v>1275</v>
      </c>
      <c r="I233" s="117" t="n">
        <v>502010</v>
      </c>
    </row>
    <row r="234" customFormat="false" ht="13.8" hidden="false" customHeight="false" outlineLevel="0" collapsed="false">
      <c r="A234" s="116" t="s">
        <v>1252</v>
      </c>
      <c r="B234" s="122" t="s">
        <v>395</v>
      </c>
      <c r="C234" s="122" t="n">
        <v>4</v>
      </c>
      <c r="D234" s="122" t="s">
        <v>1116</v>
      </c>
      <c r="E234" s="122" t="s">
        <v>61</v>
      </c>
      <c r="F234" s="122" t="s">
        <v>128</v>
      </c>
      <c r="G234" s="122" t="n">
        <v>5020102014</v>
      </c>
      <c r="H234" s="122" t="s">
        <v>1276</v>
      </c>
      <c r="I234" s="117" t="n">
        <v>502010</v>
      </c>
    </row>
    <row r="235" customFormat="false" ht="13.8" hidden="false" customHeight="false" outlineLevel="0" collapsed="false">
      <c r="A235" s="116" t="s">
        <v>1252</v>
      </c>
      <c r="B235" s="122" t="s">
        <v>395</v>
      </c>
      <c r="C235" s="122" t="n">
        <v>4</v>
      </c>
      <c r="D235" s="122" t="s">
        <v>1271</v>
      </c>
      <c r="E235" s="122" t="s">
        <v>1272</v>
      </c>
      <c r="F235" s="122" t="s">
        <v>128</v>
      </c>
      <c r="G235" s="122" t="n">
        <v>5020102014</v>
      </c>
      <c r="H235" s="122" t="s">
        <v>1276</v>
      </c>
      <c r="I235" s="117" t="n">
        <v>502010</v>
      </c>
    </row>
    <row r="236" customFormat="false" ht="13.8" hidden="false" customHeight="false" outlineLevel="0" collapsed="false">
      <c r="A236" s="116" t="s">
        <v>1252</v>
      </c>
      <c r="B236" s="117" t="s">
        <v>1298</v>
      </c>
      <c r="C236" s="117" t="n">
        <v>4</v>
      </c>
      <c r="D236" s="117" t="s">
        <v>1288</v>
      </c>
      <c r="E236" s="117" t="s">
        <v>1289</v>
      </c>
      <c r="F236" s="117" t="s">
        <v>128</v>
      </c>
      <c r="G236" s="117" t="n">
        <v>5910301010</v>
      </c>
      <c r="H236" s="117" t="s">
        <v>1290</v>
      </c>
      <c r="I236" s="117" t="n">
        <v>591030</v>
      </c>
    </row>
    <row r="237" customFormat="false" ht="13.8" hidden="false" customHeight="false" outlineLevel="0" collapsed="false">
      <c r="A237" s="116" t="s">
        <v>1252</v>
      </c>
      <c r="B237" s="117" t="s">
        <v>1298</v>
      </c>
      <c r="C237" s="117" t="n">
        <v>4</v>
      </c>
      <c r="D237" s="117" t="s">
        <v>1288</v>
      </c>
      <c r="E237" s="117" t="s">
        <v>1289</v>
      </c>
      <c r="F237" s="117" t="s">
        <v>128</v>
      </c>
      <c r="G237" s="117" t="n">
        <v>5910301013</v>
      </c>
      <c r="H237" s="117" t="s">
        <v>1291</v>
      </c>
      <c r="I237" s="117" t="n">
        <v>591030</v>
      </c>
    </row>
    <row r="238" customFormat="false" ht="13.8" hidden="false" customHeight="false" outlineLevel="0" collapsed="false">
      <c r="A238" s="116" t="s">
        <v>1252</v>
      </c>
      <c r="B238" s="117" t="s">
        <v>1298</v>
      </c>
      <c r="C238" s="117" t="n">
        <v>4</v>
      </c>
      <c r="D238" s="117" t="s">
        <v>1288</v>
      </c>
      <c r="E238" s="117" t="s">
        <v>1289</v>
      </c>
      <c r="F238" s="117" t="s">
        <v>128</v>
      </c>
      <c r="G238" s="117" t="n">
        <v>5910401010</v>
      </c>
      <c r="H238" s="117" t="s">
        <v>1261</v>
      </c>
      <c r="I238" s="117" t="n">
        <v>591040</v>
      </c>
    </row>
    <row r="239" customFormat="false" ht="13.8" hidden="false" customHeight="false" outlineLevel="0" collapsed="false">
      <c r="A239" s="116" t="s">
        <v>1252</v>
      </c>
      <c r="B239" s="122" t="s">
        <v>1301</v>
      </c>
      <c r="C239" s="122" t="n">
        <v>4</v>
      </c>
      <c r="D239" s="122" t="s">
        <v>1288</v>
      </c>
      <c r="E239" s="122" t="s">
        <v>1289</v>
      </c>
      <c r="F239" s="122" t="s">
        <v>128</v>
      </c>
      <c r="G239" s="122" t="n">
        <v>5910301010</v>
      </c>
      <c r="H239" s="122" t="s">
        <v>1290</v>
      </c>
      <c r="I239" s="117" t="n">
        <v>591030</v>
      </c>
    </row>
    <row r="240" customFormat="false" ht="13.8" hidden="false" customHeight="false" outlineLevel="0" collapsed="false">
      <c r="A240" s="116" t="s">
        <v>1252</v>
      </c>
      <c r="B240" s="122" t="s">
        <v>1301</v>
      </c>
      <c r="C240" s="122" t="n">
        <v>4</v>
      </c>
      <c r="D240" s="122" t="s">
        <v>1288</v>
      </c>
      <c r="E240" s="122" t="s">
        <v>1289</v>
      </c>
      <c r="F240" s="122" t="s">
        <v>128</v>
      </c>
      <c r="G240" s="122" t="n">
        <v>5910301013</v>
      </c>
      <c r="H240" s="122" t="s">
        <v>1291</v>
      </c>
      <c r="I240" s="117" t="n">
        <v>591030</v>
      </c>
    </row>
    <row r="241" customFormat="false" ht="13.8" hidden="false" customHeight="false" outlineLevel="0" collapsed="false">
      <c r="A241" s="116" t="s">
        <v>1252</v>
      </c>
      <c r="B241" s="117" t="s">
        <v>1302</v>
      </c>
      <c r="C241" s="117" t="n">
        <v>4</v>
      </c>
      <c r="D241" s="117" t="s">
        <v>1288</v>
      </c>
      <c r="E241" s="117" t="s">
        <v>1289</v>
      </c>
      <c r="F241" s="117" t="s">
        <v>128</v>
      </c>
      <c r="G241" s="117" t="n">
        <v>5910301010</v>
      </c>
      <c r="H241" s="117" t="s">
        <v>1290</v>
      </c>
      <c r="I241" s="117" t="n">
        <v>591030</v>
      </c>
    </row>
    <row r="242" customFormat="false" ht="13.8" hidden="false" customHeight="false" outlineLevel="0" collapsed="false">
      <c r="A242" s="116" t="s">
        <v>1252</v>
      </c>
      <c r="B242" s="117" t="s">
        <v>1302</v>
      </c>
      <c r="C242" s="117" t="n">
        <v>4</v>
      </c>
      <c r="D242" s="117" t="s">
        <v>1288</v>
      </c>
      <c r="E242" s="117" t="s">
        <v>1289</v>
      </c>
      <c r="F242" s="117" t="s">
        <v>128</v>
      </c>
      <c r="G242" s="117" t="n">
        <v>5910301013</v>
      </c>
      <c r="H242" s="117" t="s">
        <v>1291</v>
      </c>
      <c r="I242" s="117" t="n">
        <v>591030</v>
      </c>
    </row>
    <row r="243" customFormat="false" ht="13.8" hidden="false" customHeight="false" outlineLevel="0" collapsed="false">
      <c r="A243" s="116" t="s">
        <v>1252</v>
      </c>
      <c r="B243" s="122" t="s">
        <v>1282</v>
      </c>
      <c r="C243" s="122" t="n">
        <v>4</v>
      </c>
      <c r="D243" s="122" t="s">
        <v>1283</v>
      </c>
      <c r="E243" s="122" t="s">
        <v>1284</v>
      </c>
      <c r="F243" s="122" t="s">
        <v>128</v>
      </c>
      <c r="G243" s="122" t="n">
        <v>5010303010</v>
      </c>
      <c r="H243" s="122" t="s">
        <v>1285</v>
      </c>
      <c r="I243" s="117" t="n">
        <v>501030</v>
      </c>
    </row>
    <row r="244" customFormat="false" ht="13.8" hidden="false" customHeight="false" outlineLevel="0" collapsed="false">
      <c r="A244" s="116" t="s">
        <v>1252</v>
      </c>
      <c r="B244" s="122" t="s">
        <v>1282</v>
      </c>
      <c r="C244" s="122" t="n">
        <v>4</v>
      </c>
      <c r="D244" s="122" t="s">
        <v>1283</v>
      </c>
      <c r="E244" s="122" t="s">
        <v>1284</v>
      </c>
      <c r="F244" s="122" t="s">
        <v>128</v>
      </c>
      <c r="G244" s="122" t="n">
        <v>5010303011</v>
      </c>
      <c r="H244" s="122" t="s">
        <v>1286</v>
      </c>
      <c r="I244" s="117" t="n">
        <v>501030</v>
      </c>
    </row>
    <row r="245" customFormat="false" ht="13.8" hidden="false" customHeight="false" outlineLevel="0" collapsed="false">
      <c r="A245" s="116" t="s">
        <v>1252</v>
      </c>
      <c r="B245" s="122" t="s">
        <v>1282</v>
      </c>
      <c r="C245" s="122" t="n">
        <v>4</v>
      </c>
      <c r="D245" s="122" t="s">
        <v>1283</v>
      </c>
      <c r="E245" s="122" t="s">
        <v>1284</v>
      </c>
      <c r="F245" s="122" t="s">
        <v>128</v>
      </c>
      <c r="G245" s="122" t="n">
        <v>5010303012</v>
      </c>
      <c r="H245" s="122" t="s">
        <v>1287</v>
      </c>
      <c r="I245" s="117" t="n">
        <v>501030</v>
      </c>
    </row>
    <row r="246" customFormat="false" ht="13.8" hidden="false" customHeight="false" outlineLevel="0" collapsed="false">
      <c r="A246" s="116" t="s">
        <v>1252</v>
      </c>
      <c r="B246" s="117" t="s">
        <v>1277</v>
      </c>
      <c r="C246" s="117" t="n">
        <v>4</v>
      </c>
      <c r="D246" s="117" t="s">
        <v>1278</v>
      </c>
      <c r="E246" s="117" t="s">
        <v>1279</v>
      </c>
      <c r="F246" s="117" t="s">
        <v>128</v>
      </c>
      <c r="G246" s="117" t="n">
        <v>5910201010</v>
      </c>
      <c r="H246" s="117" t="s">
        <v>1280</v>
      </c>
      <c r="I246" s="117" t="n">
        <v>591020</v>
      </c>
    </row>
    <row r="247" customFormat="false" ht="13.8" hidden="false" customHeight="false" outlineLevel="0" collapsed="false">
      <c r="A247" s="116" t="s">
        <v>1252</v>
      </c>
      <c r="B247" s="117" t="s">
        <v>1277</v>
      </c>
      <c r="C247" s="117" t="n">
        <v>4</v>
      </c>
      <c r="D247" s="117" t="s">
        <v>1278</v>
      </c>
      <c r="E247" s="117" t="s">
        <v>1279</v>
      </c>
      <c r="F247" s="117" t="s">
        <v>128</v>
      </c>
      <c r="G247" s="117" t="n">
        <v>5910201011</v>
      </c>
      <c r="H247" s="117" t="s">
        <v>1281</v>
      </c>
      <c r="I247" s="117" t="n">
        <v>591020</v>
      </c>
    </row>
    <row r="248" customFormat="false" ht="13.8" hidden="false" customHeight="false" outlineLevel="0" collapsed="false">
      <c r="A248" s="116" t="s">
        <v>1252</v>
      </c>
      <c r="B248" s="117" t="s">
        <v>1277</v>
      </c>
      <c r="C248" s="117" t="n">
        <v>4</v>
      </c>
      <c r="D248" s="117" t="s">
        <v>1278</v>
      </c>
      <c r="E248" s="117" t="s">
        <v>1279</v>
      </c>
      <c r="F248" s="117" t="s">
        <v>128</v>
      </c>
      <c r="G248" s="117" t="n">
        <v>5910401010</v>
      </c>
      <c r="H248" s="117" t="s">
        <v>1261</v>
      </c>
      <c r="I248" s="117" t="n">
        <v>591040</v>
      </c>
    </row>
    <row r="249" customFormat="false" ht="13.8" hidden="false" customHeight="false" outlineLevel="0" collapsed="false">
      <c r="A249" s="116" t="s">
        <v>1396</v>
      </c>
      <c r="B249" s="122" t="s">
        <v>120</v>
      </c>
      <c r="C249" s="122" t="n">
        <v>4</v>
      </c>
      <c r="D249" s="122" t="s">
        <v>1397</v>
      </c>
      <c r="E249" s="122" t="s">
        <v>120</v>
      </c>
      <c r="F249" s="122" t="s">
        <v>128</v>
      </c>
      <c r="G249" s="122" t="n">
        <v>5220304010</v>
      </c>
      <c r="H249" s="122" t="s">
        <v>1398</v>
      </c>
      <c r="I249" s="117" t="n">
        <v>522030</v>
      </c>
    </row>
    <row r="250" customFormat="false" ht="13.8" hidden="false" customHeight="false" outlineLevel="0" collapsed="false">
      <c r="A250" s="116" t="s">
        <v>1396</v>
      </c>
      <c r="B250" s="122" t="s">
        <v>120</v>
      </c>
      <c r="C250" s="122" t="n">
        <v>4</v>
      </c>
      <c r="D250" s="122" t="s">
        <v>1397</v>
      </c>
      <c r="E250" s="122" t="s">
        <v>120</v>
      </c>
      <c r="F250" s="122" t="s">
        <v>128</v>
      </c>
      <c r="G250" s="122" t="n">
        <v>5220304017</v>
      </c>
      <c r="H250" s="122" t="s">
        <v>1399</v>
      </c>
      <c r="I250" s="117" t="n">
        <v>522030</v>
      </c>
    </row>
    <row r="251" customFormat="false" ht="13.8" hidden="false" customHeight="false" outlineLevel="0" collapsed="false">
      <c r="A251" s="116" t="s">
        <v>1396</v>
      </c>
      <c r="B251" s="122" t="s">
        <v>120</v>
      </c>
      <c r="C251" s="122" t="n">
        <v>4</v>
      </c>
      <c r="D251" s="122" t="s">
        <v>1397</v>
      </c>
      <c r="E251" s="122" t="s">
        <v>120</v>
      </c>
      <c r="F251" s="122" t="s">
        <v>128</v>
      </c>
      <c r="G251" s="122" t="n">
        <v>5220307010</v>
      </c>
      <c r="H251" s="122" t="s">
        <v>1400</v>
      </c>
      <c r="I251" s="117" t="n">
        <v>522030</v>
      </c>
    </row>
    <row r="252" customFormat="false" ht="13.8" hidden="false" customHeight="false" outlineLevel="0" collapsed="false">
      <c r="A252" s="116" t="s">
        <v>1396</v>
      </c>
      <c r="B252" s="122" t="s">
        <v>120</v>
      </c>
      <c r="C252" s="122" t="n">
        <v>4</v>
      </c>
      <c r="D252" s="122" t="s">
        <v>1397</v>
      </c>
      <c r="E252" s="122" t="s">
        <v>120</v>
      </c>
      <c r="F252" s="122" t="s">
        <v>128</v>
      </c>
      <c r="G252" s="122" t="n">
        <v>5220307011</v>
      </c>
      <c r="H252" s="122" t="s">
        <v>1401</v>
      </c>
      <c r="I252" s="117" t="n">
        <v>522030</v>
      </c>
    </row>
    <row r="253" customFormat="false" ht="13.8" hidden="false" customHeight="false" outlineLevel="0" collapsed="false">
      <c r="A253" s="116" t="s">
        <v>1396</v>
      </c>
      <c r="B253" s="122" t="s">
        <v>120</v>
      </c>
      <c r="C253" s="122" t="n">
        <v>4</v>
      </c>
      <c r="D253" s="122" t="s">
        <v>1397</v>
      </c>
      <c r="E253" s="122" t="s">
        <v>120</v>
      </c>
      <c r="F253" s="122" t="s">
        <v>128</v>
      </c>
      <c r="G253" s="122" t="n">
        <v>5720101010</v>
      </c>
      <c r="H253" s="122" t="s">
        <v>1402</v>
      </c>
      <c r="I253" s="117" t="n">
        <v>572010</v>
      </c>
    </row>
    <row r="254" customFormat="false" ht="13.8" hidden="false" customHeight="false" outlineLevel="0" collapsed="false">
      <c r="A254" s="116" t="s">
        <v>1396</v>
      </c>
      <c r="B254" s="122" t="s">
        <v>120</v>
      </c>
      <c r="C254" s="122" t="n">
        <v>4</v>
      </c>
      <c r="D254" s="122" t="s">
        <v>1397</v>
      </c>
      <c r="E254" s="122" t="s">
        <v>120</v>
      </c>
      <c r="F254" s="122" t="s">
        <v>128</v>
      </c>
      <c r="G254" s="122" t="n">
        <v>5720103010</v>
      </c>
      <c r="H254" s="122" t="s">
        <v>1403</v>
      </c>
      <c r="I254" s="117" t="n">
        <v>572010</v>
      </c>
    </row>
    <row r="255" customFormat="false" ht="13.8" hidden="false" customHeight="false" outlineLevel="0" collapsed="false">
      <c r="A255" s="116" t="s">
        <v>1396</v>
      </c>
      <c r="B255" s="117" t="s">
        <v>1404</v>
      </c>
      <c r="C255" s="117" t="n">
        <v>4</v>
      </c>
      <c r="D255" s="117" t="s">
        <v>1397</v>
      </c>
      <c r="E255" s="117" t="s">
        <v>120</v>
      </c>
      <c r="F255" s="117" t="s">
        <v>128</v>
      </c>
      <c r="G255" s="117" t="n">
        <v>5220304010</v>
      </c>
      <c r="H255" s="117" t="s">
        <v>1398</v>
      </c>
      <c r="I255" s="117" t="n">
        <v>522030</v>
      </c>
    </row>
    <row r="256" customFormat="false" ht="13.8" hidden="false" customHeight="false" outlineLevel="0" collapsed="false">
      <c r="A256" s="116" t="s">
        <v>1396</v>
      </c>
      <c r="B256" s="117" t="s">
        <v>1404</v>
      </c>
      <c r="C256" s="117" t="n">
        <v>4</v>
      </c>
      <c r="D256" s="117" t="s">
        <v>1397</v>
      </c>
      <c r="E256" s="117" t="s">
        <v>120</v>
      </c>
      <c r="F256" s="117" t="s">
        <v>128</v>
      </c>
      <c r="G256" s="117" t="n">
        <v>5220304017</v>
      </c>
      <c r="H256" s="117" t="s">
        <v>1399</v>
      </c>
      <c r="I256" s="117" t="n">
        <v>522030</v>
      </c>
    </row>
    <row r="257" customFormat="false" ht="13.8" hidden="false" customHeight="false" outlineLevel="0" collapsed="false">
      <c r="A257" s="116" t="s">
        <v>1396</v>
      </c>
      <c r="B257" s="122" t="s">
        <v>1404</v>
      </c>
      <c r="C257" s="122" t="n">
        <v>4</v>
      </c>
      <c r="D257" s="122" t="s">
        <v>1422</v>
      </c>
      <c r="E257" s="122" t="s">
        <v>1423</v>
      </c>
      <c r="F257" s="122" t="s">
        <v>128</v>
      </c>
      <c r="G257" s="122" t="n">
        <v>5510205010</v>
      </c>
      <c r="H257" s="122" t="s">
        <v>1428</v>
      </c>
      <c r="I257" s="117" t="n">
        <v>551020</v>
      </c>
    </row>
    <row r="258" customFormat="false" ht="13.8" hidden="false" customHeight="false" outlineLevel="0" collapsed="false">
      <c r="A258" s="116" t="s">
        <v>1396</v>
      </c>
      <c r="B258" s="122" t="s">
        <v>1404</v>
      </c>
      <c r="C258" s="122" t="n">
        <v>4</v>
      </c>
      <c r="D258" s="122" t="s">
        <v>1422</v>
      </c>
      <c r="E258" s="122" t="s">
        <v>1423</v>
      </c>
      <c r="F258" s="122" t="s">
        <v>128</v>
      </c>
      <c r="G258" s="122" t="n">
        <v>5510205013</v>
      </c>
      <c r="H258" s="122" t="s">
        <v>1429</v>
      </c>
      <c r="I258" s="117" t="n">
        <v>551020</v>
      </c>
    </row>
    <row r="259" customFormat="false" ht="13.8" hidden="false" customHeight="false" outlineLevel="0" collapsed="false">
      <c r="A259" s="116" t="s">
        <v>1396</v>
      </c>
      <c r="B259" s="122" t="s">
        <v>1404</v>
      </c>
      <c r="C259" s="122" t="n">
        <v>4</v>
      </c>
      <c r="D259" s="122" t="s">
        <v>1422</v>
      </c>
      <c r="E259" s="122" t="s">
        <v>1423</v>
      </c>
      <c r="F259" s="122" t="s">
        <v>128</v>
      </c>
      <c r="G259" s="122" t="n">
        <v>5720101010</v>
      </c>
      <c r="H259" s="122" t="s">
        <v>1402</v>
      </c>
      <c r="I259" s="117" t="n">
        <v>572010</v>
      </c>
    </row>
    <row r="260" customFormat="false" ht="13.8" hidden="false" customHeight="false" outlineLevel="0" collapsed="false">
      <c r="A260" s="116" t="s">
        <v>1396</v>
      </c>
      <c r="B260" s="122" t="s">
        <v>1404</v>
      </c>
      <c r="C260" s="122" t="n">
        <v>4</v>
      </c>
      <c r="D260" s="122" t="s">
        <v>1430</v>
      </c>
      <c r="E260" s="122" t="s">
        <v>1431</v>
      </c>
      <c r="F260" s="122" t="s">
        <v>128</v>
      </c>
      <c r="G260" s="122" t="n">
        <v>5720101010</v>
      </c>
      <c r="H260" s="122" t="s">
        <v>1402</v>
      </c>
      <c r="I260" s="117" t="n">
        <v>572010</v>
      </c>
    </row>
    <row r="261" customFormat="false" ht="13.8" hidden="false" customHeight="false" outlineLevel="0" collapsed="false">
      <c r="A261" s="116" t="s">
        <v>1396</v>
      </c>
      <c r="B261" s="122" t="s">
        <v>1404</v>
      </c>
      <c r="C261" s="122" t="n">
        <v>4</v>
      </c>
      <c r="D261" s="122" t="s">
        <v>1433</v>
      </c>
      <c r="E261" s="122" t="s">
        <v>1434</v>
      </c>
      <c r="F261" s="122" t="s">
        <v>128</v>
      </c>
      <c r="G261" s="122" t="n">
        <v>5720101010</v>
      </c>
      <c r="H261" s="122" t="s">
        <v>1402</v>
      </c>
      <c r="I261" s="117" t="n">
        <v>572010</v>
      </c>
    </row>
    <row r="262" customFormat="false" ht="13.8" hidden="false" customHeight="false" outlineLevel="0" collapsed="false">
      <c r="A262" s="116" t="s">
        <v>1396</v>
      </c>
      <c r="B262" s="122" t="s">
        <v>1404</v>
      </c>
      <c r="C262" s="122" t="n">
        <v>4</v>
      </c>
      <c r="D262" s="122" t="s">
        <v>1435</v>
      </c>
      <c r="E262" s="122" t="s">
        <v>1436</v>
      </c>
      <c r="F262" s="122" t="s">
        <v>128</v>
      </c>
      <c r="G262" s="122" t="n">
        <v>5720101010</v>
      </c>
      <c r="H262" s="122" t="s">
        <v>1402</v>
      </c>
      <c r="I262" s="117" t="n">
        <v>572010</v>
      </c>
    </row>
    <row r="263" customFormat="false" ht="13.8" hidden="false" customHeight="false" outlineLevel="0" collapsed="false">
      <c r="A263" s="116" t="s">
        <v>1396</v>
      </c>
      <c r="B263" s="117" t="s">
        <v>1404</v>
      </c>
      <c r="C263" s="117" t="n">
        <v>4</v>
      </c>
      <c r="D263" s="117" t="s">
        <v>1397</v>
      </c>
      <c r="E263" s="117" t="s">
        <v>120</v>
      </c>
      <c r="F263" s="117" t="s">
        <v>128</v>
      </c>
      <c r="G263" s="117" t="n">
        <v>5720101010</v>
      </c>
      <c r="H263" s="117" t="s">
        <v>1402</v>
      </c>
      <c r="I263" s="117" t="n">
        <v>572010</v>
      </c>
    </row>
    <row r="264" customFormat="false" ht="13.8" hidden="false" customHeight="false" outlineLevel="0" collapsed="false">
      <c r="A264" s="116" t="s">
        <v>1396</v>
      </c>
      <c r="B264" s="122" t="s">
        <v>1404</v>
      </c>
      <c r="C264" s="122" t="n">
        <v>4</v>
      </c>
      <c r="D264" s="122" t="s">
        <v>1422</v>
      </c>
      <c r="E264" s="122" t="s">
        <v>1423</v>
      </c>
      <c r="F264" s="122" t="s">
        <v>128</v>
      </c>
      <c r="G264" s="122" t="n">
        <v>5720101011</v>
      </c>
      <c r="H264" s="122" t="s">
        <v>1424</v>
      </c>
      <c r="I264" s="117" t="n">
        <v>572010</v>
      </c>
    </row>
    <row r="265" customFormat="false" ht="13.8" hidden="false" customHeight="false" outlineLevel="0" collapsed="false">
      <c r="A265" s="116" t="s">
        <v>1396</v>
      </c>
      <c r="B265" s="122" t="s">
        <v>1404</v>
      </c>
      <c r="C265" s="122" t="n">
        <v>4</v>
      </c>
      <c r="D265" s="122" t="s">
        <v>1430</v>
      </c>
      <c r="E265" s="122" t="s">
        <v>1431</v>
      </c>
      <c r="F265" s="122" t="s">
        <v>128</v>
      </c>
      <c r="G265" s="122" t="n">
        <v>5720101011</v>
      </c>
      <c r="H265" s="122" t="s">
        <v>1424</v>
      </c>
      <c r="I265" s="117" t="n">
        <v>572010</v>
      </c>
    </row>
    <row r="266" customFormat="false" ht="13.8" hidden="false" customHeight="false" outlineLevel="0" collapsed="false">
      <c r="A266" s="116" t="s">
        <v>1396</v>
      </c>
      <c r="B266" s="122" t="s">
        <v>1404</v>
      </c>
      <c r="C266" s="122" t="n">
        <v>4</v>
      </c>
      <c r="D266" s="122" t="s">
        <v>1430</v>
      </c>
      <c r="E266" s="122" t="s">
        <v>1431</v>
      </c>
      <c r="F266" s="122" t="s">
        <v>128</v>
      </c>
      <c r="G266" s="122" t="n">
        <v>5720101012</v>
      </c>
      <c r="H266" s="122" t="s">
        <v>1432</v>
      </c>
      <c r="I266" s="117" t="n">
        <v>572010</v>
      </c>
    </row>
    <row r="267" customFormat="false" ht="13.8" hidden="false" customHeight="false" outlineLevel="0" collapsed="false">
      <c r="A267" s="116" t="s">
        <v>1396</v>
      </c>
      <c r="B267" s="122" t="s">
        <v>1404</v>
      </c>
      <c r="C267" s="122" t="n">
        <v>4</v>
      </c>
      <c r="D267" s="122" t="s">
        <v>1422</v>
      </c>
      <c r="E267" s="122" t="s">
        <v>1423</v>
      </c>
      <c r="F267" s="122" t="s">
        <v>128</v>
      </c>
      <c r="G267" s="122" t="n">
        <v>5720101013</v>
      </c>
      <c r="H267" s="122" t="s">
        <v>1425</v>
      </c>
      <c r="I267" s="117" t="n">
        <v>572010</v>
      </c>
    </row>
    <row r="268" customFormat="false" ht="13.8" hidden="false" customHeight="false" outlineLevel="0" collapsed="false">
      <c r="A268" s="116" t="s">
        <v>1396</v>
      </c>
      <c r="B268" s="122" t="s">
        <v>1404</v>
      </c>
      <c r="C268" s="122" t="n">
        <v>4</v>
      </c>
      <c r="D268" s="122" t="s">
        <v>1433</v>
      </c>
      <c r="E268" s="122" t="s">
        <v>1434</v>
      </c>
      <c r="F268" s="122" t="s">
        <v>128</v>
      </c>
      <c r="G268" s="122" t="n">
        <v>5720101013</v>
      </c>
      <c r="H268" s="122" t="s">
        <v>1425</v>
      </c>
      <c r="I268" s="117" t="n">
        <v>572010</v>
      </c>
    </row>
    <row r="269" customFormat="false" ht="13.8" hidden="false" customHeight="false" outlineLevel="0" collapsed="false">
      <c r="A269" s="116" t="s">
        <v>1396</v>
      </c>
      <c r="B269" s="122" t="s">
        <v>1404</v>
      </c>
      <c r="C269" s="122" t="n">
        <v>4</v>
      </c>
      <c r="D269" s="122" t="s">
        <v>1435</v>
      </c>
      <c r="E269" s="122" t="s">
        <v>1436</v>
      </c>
      <c r="F269" s="122" t="s">
        <v>128</v>
      </c>
      <c r="G269" s="122" t="n">
        <v>5720101013</v>
      </c>
      <c r="H269" s="122" t="s">
        <v>1425</v>
      </c>
      <c r="I269" s="117" t="n">
        <v>572010</v>
      </c>
    </row>
    <row r="270" customFormat="false" ht="13.8" hidden="false" customHeight="false" outlineLevel="0" collapsed="false">
      <c r="A270" s="116" t="s">
        <v>1396</v>
      </c>
      <c r="B270" s="122" t="s">
        <v>1404</v>
      </c>
      <c r="C270" s="122" t="n">
        <v>4</v>
      </c>
      <c r="D270" s="122" t="s">
        <v>1422</v>
      </c>
      <c r="E270" s="122" t="s">
        <v>1423</v>
      </c>
      <c r="F270" s="122" t="s">
        <v>128</v>
      </c>
      <c r="G270" s="122" t="n">
        <v>5720101014</v>
      </c>
      <c r="H270" s="122" t="s">
        <v>1426</v>
      </c>
      <c r="I270" s="117" t="n">
        <v>572010</v>
      </c>
    </row>
    <row r="271" customFormat="false" ht="13.8" hidden="false" customHeight="false" outlineLevel="0" collapsed="false">
      <c r="A271" s="116" t="s">
        <v>1396</v>
      </c>
      <c r="B271" s="122" t="s">
        <v>1404</v>
      </c>
      <c r="C271" s="122" t="n">
        <v>4</v>
      </c>
      <c r="D271" s="122" t="s">
        <v>1422</v>
      </c>
      <c r="E271" s="122" t="s">
        <v>1423</v>
      </c>
      <c r="F271" s="122" t="s">
        <v>128</v>
      </c>
      <c r="G271" s="122" t="n">
        <v>5720101015</v>
      </c>
      <c r="H271" s="122" t="s">
        <v>1427</v>
      </c>
      <c r="I271" s="117" t="n">
        <v>572010</v>
      </c>
    </row>
    <row r="272" customFormat="false" ht="13.8" hidden="false" customHeight="false" outlineLevel="0" collapsed="false">
      <c r="A272" s="116" t="s">
        <v>1396</v>
      </c>
      <c r="B272" s="117" t="s">
        <v>1404</v>
      </c>
      <c r="C272" s="117" t="n">
        <v>4</v>
      </c>
      <c r="D272" s="117" t="s">
        <v>1397</v>
      </c>
      <c r="E272" s="117" t="s">
        <v>120</v>
      </c>
      <c r="F272" s="117" t="s">
        <v>128</v>
      </c>
      <c r="G272" s="117" t="n">
        <v>5720103010</v>
      </c>
      <c r="H272" s="117" t="s">
        <v>1403</v>
      </c>
      <c r="I272" s="117" t="n">
        <v>572010</v>
      </c>
    </row>
    <row r="273" customFormat="false" ht="13.8" hidden="false" customHeight="false" outlineLevel="0" collapsed="false">
      <c r="A273" s="116" t="s">
        <v>1396</v>
      </c>
      <c r="B273" s="117" t="s">
        <v>1404</v>
      </c>
      <c r="C273" s="117" t="n">
        <v>4</v>
      </c>
      <c r="D273" s="117" t="s">
        <v>1405</v>
      </c>
      <c r="E273" s="117" t="s">
        <v>1406</v>
      </c>
      <c r="F273" s="117" t="s">
        <v>128</v>
      </c>
      <c r="G273" s="117" t="n">
        <v>5810101010</v>
      </c>
      <c r="H273" s="117" t="s">
        <v>1407</v>
      </c>
      <c r="I273" s="117" t="n">
        <v>581010</v>
      </c>
    </row>
    <row r="274" customFormat="false" ht="13.8" hidden="false" customHeight="false" outlineLevel="0" collapsed="false">
      <c r="A274" s="116" t="s">
        <v>1396</v>
      </c>
      <c r="B274" s="117" t="s">
        <v>1404</v>
      </c>
      <c r="C274" s="117" t="n">
        <v>4</v>
      </c>
      <c r="D274" s="117" t="s">
        <v>1412</v>
      </c>
      <c r="E274" s="117" t="s">
        <v>1413</v>
      </c>
      <c r="F274" s="117" t="s">
        <v>128</v>
      </c>
      <c r="G274" s="117" t="n">
        <v>5810101010</v>
      </c>
      <c r="H274" s="117" t="s">
        <v>1407</v>
      </c>
      <c r="I274" s="117" t="n">
        <v>581010</v>
      </c>
    </row>
    <row r="275" customFormat="false" ht="13.8" hidden="false" customHeight="false" outlineLevel="0" collapsed="false">
      <c r="A275" s="116" t="s">
        <v>1396</v>
      </c>
      <c r="B275" s="117" t="s">
        <v>1404</v>
      </c>
      <c r="C275" s="117" t="n">
        <v>4</v>
      </c>
      <c r="D275" s="117" t="s">
        <v>1416</v>
      </c>
      <c r="E275" s="117" t="s">
        <v>1417</v>
      </c>
      <c r="F275" s="117" t="s">
        <v>128</v>
      </c>
      <c r="G275" s="117" t="n">
        <v>5810101010</v>
      </c>
      <c r="H275" s="117" t="s">
        <v>1407</v>
      </c>
      <c r="I275" s="117" t="n">
        <v>581010</v>
      </c>
    </row>
    <row r="276" customFormat="false" ht="13.8" hidden="false" customHeight="false" outlineLevel="0" collapsed="false">
      <c r="A276" s="116" t="s">
        <v>1396</v>
      </c>
      <c r="B276" s="117" t="s">
        <v>1404</v>
      </c>
      <c r="C276" s="117" t="n">
        <v>4</v>
      </c>
      <c r="D276" s="117" t="s">
        <v>1418</v>
      </c>
      <c r="E276" s="117" t="s">
        <v>1419</v>
      </c>
      <c r="F276" s="117" t="s">
        <v>128</v>
      </c>
      <c r="G276" s="117" t="n">
        <v>5810101010</v>
      </c>
      <c r="H276" s="117" t="s">
        <v>1407</v>
      </c>
      <c r="I276" s="117" t="n">
        <v>581010</v>
      </c>
    </row>
    <row r="277" customFormat="false" ht="13.8" hidden="false" customHeight="false" outlineLevel="0" collapsed="false">
      <c r="A277" s="116" t="s">
        <v>1396</v>
      </c>
      <c r="B277" s="117" t="s">
        <v>1404</v>
      </c>
      <c r="C277" s="117" t="n">
        <v>4</v>
      </c>
      <c r="D277" s="117" t="s">
        <v>1405</v>
      </c>
      <c r="E277" s="117" t="s">
        <v>1406</v>
      </c>
      <c r="F277" s="117" t="s">
        <v>128</v>
      </c>
      <c r="G277" s="117" t="n">
        <v>5810101011</v>
      </c>
      <c r="H277" s="117" t="s">
        <v>1408</v>
      </c>
      <c r="I277" s="117" t="n">
        <v>581010</v>
      </c>
    </row>
    <row r="278" customFormat="false" ht="13.8" hidden="false" customHeight="false" outlineLevel="0" collapsed="false">
      <c r="A278" s="116" t="s">
        <v>1396</v>
      </c>
      <c r="B278" s="117" t="s">
        <v>1404</v>
      </c>
      <c r="C278" s="117" t="n">
        <v>4</v>
      </c>
      <c r="D278" s="117" t="s">
        <v>1405</v>
      </c>
      <c r="E278" s="117" t="s">
        <v>1406</v>
      </c>
      <c r="F278" s="117" t="s">
        <v>128</v>
      </c>
      <c r="G278" s="117" t="n">
        <v>5810101012</v>
      </c>
      <c r="H278" s="117" t="s">
        <v>1409</v>
      </c>
      <c r="I278" s="117" t="n">
        <v>581010</v>
      </c>
    </row>
    <row r="279" customFormat="false" ht="13.8" hidden="false" customHeight="false" outlineLevel="0" collapsed="false">
      <c r="A279" s="116" t="s">
        <v>1396</v>
      </c>
      <c r="B279" s="117" t="s">
        <v>1404</v>
      </c>
      <c r="C279" s="117" t="n">
        <v>4</v>
      </c>
      <c r="D279" s="117" t="s">
        <v>1412</v>
      </c>
      <c r="E279" s="117" t="s">
        <v>1413</v>
      </c>
      <c r="F279" s="117" t="s">
        <v>128</v>
      </c>
      <c r="G279" s="117" t="n">
        <v>5810101012</v>
      </c>
      <c r="H279" s="117" t="s">
        <v>1409</v>
      </c>
      <c r="I279" s="117" t="n">
        <v>581010</v>
      </c>
    </row>
    <row r="280" customFormat="false" ht="13.8" hidden="false" customHeight="false" outlineLevel="0" collapsed="false">
      <c r="A280" s="116" t="s">
        <v>1396</v>
      </c>
      <c r="B280" s="117" t="s">
        <v>1404</v>
      </c>
      <c r="C280" s="117" t="n">
        <v>4</v>
      </c>
      <c r="D280" s="117" t="s">
        <v>1416</v>
      </c>
      <c r="E280" s="117" t="s">
        <v>1417</v>
      </c>
      <c r="F280" s="117" t="s">
        <v>128</v>
      </c>
      <c r="G280" s="117" t="n">
        <v>5810101012</v>
      </c>
      <c r="H280" s="117" t="s">
        <v>1409</v>
      </c>
      <c r="I280" s="117" t="n">
        <v>581010</v>
      </c>
    </row>
    <row r="281" customFormat="false" ht="13.8" hidden="false" customHeight="false" outlineLevel="0" collapsed="false">
      <c r="A281" s="116" t="s">
        <v>1396</v>
      </c>
      <c r="B281" s="117" t="s">
        <v>1404</v>
      </c>
      <c r="C281" s="117" t="n">
        <v>4</v>
      </c>
      <c r="D281" s="117" t="s">
        <v>1418</v>
      </c>
      <c r="E281" s="117" t="s">
        <v>1419</v>
      </c>
      <c r="F281" s="117" t="s">
        <v>128</v>
      </c>
      <c r="G281" s="117" t="n">
        <v>5810101012</v>
      </c>
      <c r="H281" s="117" t="s">
        <v>1409</v>
      </c>
      <c r="I281" s="117" t="n">
        <v>581010</v>
      </c>
    </row>
    <row r="282" customFormat="false" ht="13.8" hidden="false" customHeight="false" outlineLevel="0" collapsed="false">
      <c r="A282" s="116" t="s">
        <v>1396</v>
      </c>
      <c r="B282" s="117" t="s">
        <v>1404</v>
      </c>
      <c r="C282" s="117" t="n">
        <v>4</v>
      </c>
      <c r="D282" s="117" t="s">
        <v>1405</v>
      </c>
      <c r="E282" s="117" t="s">
        <v>1406</v>
      </c>
      <c r="F282" s="117" t="s">
        <v>128</v>
      </c>
      <c r="G282" s="117" t="n">
        <v>5810101013</v>
      </c>
      <c r="H282" s="117" t="s">
        <v>1410</v>
      </c>
      <c r="I282" s="117" t="n">
        <v>581010</v>
      </c>
    </row>
    <row r="283" customFormat="false" ht="13.8" hidden="false" customHeight="false" outlineLevel="0" collapsed="false">
      <c r="A283" s="116" t="s">
        <v>1396</v>
      </c>
      <c r="B283" s="117" t="s">
        <v>1404</v>
      </c>
      <c r="C283" s="117" t="n">
        <v>4</v>
      </c>
      <c r="D283" s="117" t="s">
        <v>1418</v>
      </c>
      <c r="E283" s="117" t="s">
        <v>1419</v>
      </c>
      <c r="F283" s="117" t="s">
        <v>128</v>
      </c>
      <c r="G283" s="117" t="n">
        <v>5810101013</v>
      </c>
      <c r="H283" s="117" t="s">
        <v>1410</v>
      </c>
      <c r="I283" s="117" t="n">
        <v>581010</v>
      </c>
    </row>
    <row r="284" customFormat="false" ht="13.8" hidden="false" customHeight="false" outlineLevel="0" collapsed="false">
      <c r="A284" s="116" t="s">
        <v>1396</v>
      </c>
      <c r="B284" s="117" t="s">
        <v>1404</v>
      </c>
      <c r="C284" s="117" t="n">
        <v>4</v>
      </c>
      <c r="D284" s="117" t="s">
        <v>1405</v>
      </c>
      <c r="E284" s="117" t="s">
        <v>1406</v>
      </c>
      <c r="F284" s="117" t="s">
        <v>128</v>
      </c>
      <c r="G284" s="117" t="n">
        <v>5810101014</v>
      </c>
      <c r="H284" s="117" t="s">
        <v>1411</v>
      </c>
      <c r="I284" s="117" t="n">
        <v>581010</v>
      </c>
    </row>
    <row r="285" customFormat="false" ht="13.8" hidden="false" customHeight="false" outlineLevel="0" collapsed="false">
      <c r="A285" s="116" t="s">
        <v>1396</v>
      </c>
      <c r="B285" s="117" t="s">
        <v>1404</v>
      </c>
      <c r="C285" s="117" t="n">
        <v>4</v>
      </c>
      <c r="D285" s="117" t="s">
        <v>1418</v>
      </c>
      <c r="E285" s="117" t="s">
        <v>1419</v>
      </c>
      <c r="F285" s="117" t="s">
        <v>128</v>
      </c>
      <c r="G285" s="117" t="n">
        <v>5810101015</v>
      </c>
      <c r="H285" s="117" t="s">
        <v>1420</v>
      </c>
      <c r="I285" s="117" t="n">
        <v>581010</v>
      </c>
    </row>
    <row r="286" customFormat="false" ht="13.8" hidden="false" customHeight="false" outlineLevel="0" collapsed="false">
      <c r="A286" s="116" t="s">
        <v>1396</v>
      </c>
      <c r="B286" s="117" t="s">
        <v>1404</v>
      </c>
      <c r="C286" s="117" t="n">
        <v>4</v>
      </c>
      <c r="D286" s="117" t="s">
        <v>1418</v>
      </c>
      <c r="E286" s="117" t="s">
        <v>1419</v>
      </c>
      <c r="F286" s="117" t="s">
        <v>128</v>
      </c>
      <c r="G286" s="117" t="n">
        <v>5810102011</v>
      </c>
      <c r="H286" s="117" t="s">
        <v>1421</v>
      </c>
      <c r="I286" s="117" t="n">
        <v>581010</v>
      </c>
    </row>
    <row r="287" customFormat="false" ht="13.8" hidden="false" customHeight="false" outlineLevel="0" collapsed="false">
      <c r="A287" s="116" t="s">
        <v>1396</v>
      </c>
      <c r="B287" s="117" t="s">
        <v>1404</v>
      </c>
      <c r="C287" s="117" t="n">
        <v>4</v>
      </c>
      <c r="D287" s="117" t="s">
        <v>1412</v>
      </c>
      <c r="E287" s="117" t="s">
        <v>1413</v>
      </c>
      <c r="F287" s="117" t="s">
        <v>128</v>
      </c>
      <c r="G287" s="117" t="n">
        <v>5810102013</v>
      </c>
      <c r="H287" s="117" t="s">
        <v>1414</v>
      </c>
      <c r="I287" s="117" t="n">
        <v>581010</v>
      </c>
    </row>
    <row r="288" customFormat="false" ht="13.8" hidden="false" customHeight="false" outlineLevel="0" collapsed="false">
      <c r="A288" s="116" t="s">
        <v>1396</v>
      </c>
      <c r="B288" s="117" t="s">
        <v>1404</v>
      </c>
      <c r="C288" s="117" t="n">
        <v>4</v>
      </c>
      <c r="D288" s="117" t="s">
        <v>1416</v>
      </c>
      <c r="E288" s="117" t="s">
        <v>1417</v>
      </c>
      <c r="F288" s="117" t="s">
        <v>128</v>
      </c>
      <c r="G288" s="117" t="n">
        <v>5810102013</v>
      </c>
      <c r="H288" s="117" t="s">
        <v>1414</v>
      </c>
      <c r="I288" s="117" t="n">
        <v>581010</v>
      </c>
    </row>
    <row r="289" customFormat="false" ht="13.8" hidden="false" customHeight="false" outlineLevel="0" collapsed="false">
      <c r="A289" s="116" t="s">
        <v>1396</v>
      </c>
      <c r="B289" s="117" t="s">
        <v>1404</v>
      </c>
      <c r="C289" s="117" t="n">
        <v>4</v>
      </c>
      <c r="D289" s="117" t="s">
        <v>1412</v>
      </c>
      <c r="E289" s="117" t="s">
        <v>1413</v>
      </c>
      <c r="F289" s="117" t="s">
        <v>128</v>
      </c>
      <c r="G289" s="117" t="n">
        <v>5810102014</v>
      </c>
      <c r="H289" s="117" t="s">
        <v>1415</v>
      </c>
      <c r="I289" s="117" t="n">
        <v>581010</v>
      </c>
    </row>
    <row r="290" customFormat="false" ht="13.8" hidden="false" customHeight="false" outlineLevel="0" collapsed="false">
      <c r="A290" s="116" t="s">
        <v>52</v>
      </c>
      <c r="B290" s="117" t="s">
        <v>224</v>
      </c>
      <c r="C290" s="117" t="n">
        <v>4</v>
      </c>
      <c r="D290" s="117" t="s">
        <v>1176</v>
      </c>
      <c r="E290" s="117" t="s">
        <v>1177</v>
      </c>
      <c r="F290" s="117" t="s">
        <v>128</v>
      </c>
      <c r="G290" s="117" t="n">
        <v>5120103010</v>
      </c>
      <c r="H290" s="117" t="s">
        <v>1178</v>
      </c>
      <c r="I290" s="117" t="n">
        <v>512010</v>
      </c>
    </row>
    <row r="291" customFormat="false" ht="13.8" hidden="false" customHeight="false" outlineLevel="0" collapsed="false">
      <c r="A291" s="116" t="s">
        <v>52</v>
      </c>
      <c r="B291" s="117" t="s">
        <v>224</v>
      </c>
      <c r="C291" s="117" t="n">
        <v>4</v>
      </c>
      <c r="D291" s="117" t="s">
        <v>1176</v>
      </c>
      <c r="E291" s="117" t="s">
        <v>1177</v>
      </c>
      <c r="F291" s="117" t="s">
        <v>128</v>
      </c>
      <c r="G291" s="117" t="n">
        <v>5120103011</v>
      </c>
      <c r="H291" s="117" t="s">
        <v>1179</v>
      </c>
      <c r="I291" s="117" t="n">
        <v>512010</v>
      </c>
    </row>
    <row r="292" customFormat="false" ht="13.8" hidden="false" customHeight="false" outlineLevel="0" collapsed="false">
      <c r="A292" s="116" t="s">
        <v>52</v>
      </c>
      <c r="B292" s="117" t="s">
        <v>224</v>
      </c>
      <c r="C292" s="117" t="n">
        <v>4</v>
      </c>
      <c r="D292" s="117" t="s">
        <v>1176</v>
      </c>
      <c r="E292" s="117" t="s">
        <v>1177</v>
      </c>
      <c r="F292" s="117" t="s">
        <v>128</v>
      </c>
      <c r="G292" s="117" t="n">
        <v>5120103012</v>
      </c>
      <c r="H292" s="117" t="s">
        <v>1180</v>
      </c>
      <c r="I292" s="117" t="n">
        <v>512010</v>
      </c>
    </row>
    <row r="293" customFormat="false" ht="13.8" hidden="false" customHeight="false" outlineLevel="0" collapsed="false">
      <c r="A293" s="116" t="s">
        <v>52</v>
      </c>
      <c r="B293" s="117" t="s">
        <v>224</v>
      </c>
      <c r="C293" s="117" t="n">
        <v>4</v>
      </c>
      <c r="D293" s="117" t="s">
        <v>1176</v>
      </c>
      <c r="E293" s="117" t="s">
        <v>1177</v>
      </c>
      <c r="F293" s="117" t="s">
        <v>128</v>
      </c>
      <c r="G293" s="117" t="n">
        <v>5120103013</v>
      </c>
      <c r="H293" s="117" t="s">
        <v>1181</v>
      </c>
      <c r="I293" s="117" t="n">
        <v>512010</v>
      </c>
    </row>
    <row r="294" customFormat="false" ht="13.8" hidden="false" customHeight="false" outlineLevel="0" collapsed="false">
      <c r="A294" s="116" t="s">
        <v>52</v>
      </c>
      <c r="B294" s="117" t="s">
        <v>224</v>
      </c>
      <c r="C294" s="117" t="n">
        <v>4</v>
      </c>
      <c r="D294" s="117" t="s">
        <v>1176</v>
      </c>
      <c r="E294" s="117" t="s">
        <v>1177</v>
      </c>
      <c r="F294" s="117" t="s">
        <v>128</v>
      </c>
      <c r="G294" s="117" t="n">
        <v>5120103014</v>
      </c>
      <c r="H294" s="117" t="s">
        <v>1182</v>
      </c>
      <c r="I294" s="117" t="n">
        <v>512010</v>
      </c>
    </row>
    <row r="295" customFormat="false" ht="13.8" hidden="false" customHeight="false" outlineLevel="0" collapsed="false">
      <c r="A295" s="116" t="s">
        <v>52</v>
      </c>
      <c r="B295" s="117" t="s">
        <v>224</v>
      </c>
      <c r="C295" s="117" t="n">
        <v>4</v>
      </c>
      <c r="D295" s="117" t="s">
        <v>1176</v>
      </c>
      <c r="E295" s="117" t="s">
        <v>1177</v>
      </c>
      <c r="F295" s="117" t="s">
        <v>128</v>
      </c>
      <c r="G295" s="117" t="n">
        <v>5130201010</v>
      </c>
      <c r="H295" s="117" t="s">
        <v>1183</v>
      </c>
      <c r="I295" s="117" t="n">
        <v>513020</v>
      </c>
    </row>
    <row r="296" customFormat="false" ht="13.8" hidden="false" customHeight="false" outlineLevel="0" collapsed="false">
      <c r="A296" s="116" t="s">
        <v>52</v>
      </c>
      <c r="B296" s="117" t="s">
        <v>224</v>
      </c>
      <c r="C296" s="117" t="n">
        <v>4</v>
      </c>
      <c r="D296" s="117" t="s">
        <v>1185</v>
      </c>
      <c r="E296" s="117" t="s">
        <v>1186</v>
      </c>
      <c r="F296" s="117" t="s">
        <v>128</v>
      </c>
      <c r="G296" s="117" t="n">
        <v>5130201010</v>
      </c>
      <c r="H296" s="117" t="s">
        <v>1183</v>
      </c>
      <c r="I296" s="117" t="n">
        <v>513020</v>
      </c>
    </row>
    <row r="297" customFormat="false" ht="13.8" hidden="false" customHeight="false" outlineLevel="0" collapsed="false">
      <c r="A297" s="116" t="s">
        <v>52</v>
      </c>
      <c r="B297" s="117" t="s">
        <v>224</v>
      </c>
      <c r="C297" s="117" t="n">
        <v>4</v>
      </c>
      <c r="D297" s="117" t="s">
        <v>1176</v>
      </c>
      <c r="E297" s="117" t="s">
        <v>1177</v>
      </c>
      <c r="F297" s="117" t="s">
        <v>128</v>
      </c>
      <c r="G297" s="117" t="n">
        <v>5130201013</v>
      </c>
      <c r="H297" s="117" t="s">
        <v>1184</v>
      </c>
      <c r="I297" s="117" t="n">
        <v>513020</v>
      </c>
    </row>
    <row r="298" customFormat="false" ht="13.8" hidden="false" customHeight="false" outlineLevel="0" collapsed="false">
      <c r="A298" s="116" t="s">
        <v>52</v>
      </c>
      <c r="B298" s="117" t="s">
        <v>224</v>
      </c>
      <c r="C298" s="117" t="n">
        <v>4</v>
      </c>
      <c r="D298" s="117" t="s">
        <v>1185</v>
      </c>
      <c r="E298" s="117" t="s">
        <v>1186</v>
      </c>
      <c r="F298" s="117" t="s">
        <v>128</v>
      </c>
      <c r="G298" s="117" t="n">
        <v>5130201013</v>
      </c>
      <c r="H298" s="117" t="s">
        <v>1184</v>
      </c>
      <c r="I298" s="117" t="n">
        <v>513020</v>
      </c>
    </row>
    <row r="299" customFormat="false" ht="13.8" hidden="false" customHeight="false" outlineLevel="0" collapsed="false">
      <c r="A299" s="116" t="s">
        <v>52</v>
      </c>
      <c r="B299" s="122" t="s">
        <v>1245</v>
      </c>
      <c r="C299" s="122" t="n">
        <v>4</v>
      </c>
      <c r="D299" s="122" t="s">
        <v>1246</v>
      </c>
      <c r="E299" s="122" t="s">
        <v>1247</v>
      </c>
      <c r="F299" s="122" t="s">
        <v>128</v>
      </c>
      <c r="G299" s="122" t="n">
        <v>5110102010</v>
      </c>
      <c r="H299" s="122" t="s">
        <v>1248</v>
      </c>
      <c r="I299" s="117" t="n">
        <v>511010</v>
      </c>
    </row>
    <row r="300" customFormat="false" ht="13.8" hidden="false" customHeight="false" outlineLevel="0" collapsed="false">
      <c r="A300" s="116" t="s">
        <v>52</v>
      </c>
      <c r="B300" s="122" t="s">
        <v>1245</v>
      </c>
      <c r="C300" s="122" t="n">
        <v>4</v>
      </c>
      <c r="D300" s="122" t="s">
        <v>1246</v>
      </c>
      <c r="E300" s="122" t="s">
        <v>1247</v>
      </c>
      <c r="F300" s="122" t="s">
        <v>128</v>
      </c>
      <c r="G300" s="122" t="n">
        <v>5110102011</v>
      </c>
      <c r="H300" s="122" t="s">
        <v>1249</v>
      </c>
      <c r="I300" s="117" t="n">
        <v>511010</v>
      </c>
    </row>
    <row r="301" customFormat="false" ht="13.8" hidden="false" customHeight="false" outlineLevel="0" collapsed="false">
      <c r="A301" s="116" t="s">
        <v>52</v>
      </c>
      <c r="B301" s="122" t="s">
        <v>1245</v>
      </c>
      <c r="C301" s="122" t="n">
        <v>4</v>
      </c>
      <c r="D301" s="122" t="s">
        <v>1246</v>
      </c>
      <c r="E301" s="122" t="s">
        <v>1247</v>
      </c>
      <c r="F301" s="122" t="s">
        <v>128</v>
      </c>
      <c r="G301" s="122" t="n">
        <v>5110102012</v>
      </c>
      <c r="H301" s="122" t="s">
        <v>1250</v>
      </c>
      <c r="I301" s="117" t="n">
        <v>511010</v>
      </c>
    </row>
    <row r="302" customFormat="false" ht="13.8" hidden="false" customHeight="false" outlineLevel="0" collapsed="false">
      <c r="A302" s="116" t="s">
        <v>52</v>
      </c>
      <c r="B302" s="122" t="s">
        <v>1245</v>
      </c>
      <c r="C302" s="122" t="n">
        <v>4</v>
      </c>
      <c r="D302" s="122" t="s">
        <v>1246</v>
      </c>
      <c r="E302" s="122" t="s">
        <v>1247</v>
      </c>
      <c r="F302" s="122" t="s">
        <v>128</v>
      </c>
      <c r="G302" s="122" t="n">
        <v>5110109010</v>
      </c>
      <c r="H302" s="122" t="s">
        <v>1212</v>
      </c>
      <c r="I302" s="117" t="n">
        <v>511010</v>
      </c>
    </row>
    <row r="303" customFormat="false" ht="13.8" hidden="false" customHeight="false" outlineLevel="0" collapsed="false">
      <c r="A303" s="116" t="s">
        <v>52</v>
      </c>
      <c r="B303" s="122" t="s">
        <v>1217</v>
      </c>
      <c r="C303" s="122" t="n">
        <v>4</v>
      </c>
      <c r="D303" s="122" t="s">
        <v>1214</v>
      </c>
      <c r="E303" s="122" t="s">
        <v>1215</v>
      </c>
      <c r="F303" s="122" t="s">
        <v>128</v>
      </c>
      <c r="G303" s="122" t="n">
        <v>5110103011</v>
      </c>
      <c r="H303" s="122" t="s">
        <v>1218</v>
      </c>
      <c r="I303" s="117" t="n">
        <v>511010</v>
      </c>
    </row>
    <row r="304" customFormat="false" ht="13.8" hidden="false" customHeight="false" outlineLevel="0" collapsed="false">
      <c r="A304" s="116" t="s">
        <v>52</v>
      </c>
      <c r="B304" s="122" t="s">
        <v>1213</v>
      </c>
      <c r="C304" s="122" t="n">
        <v>4</v>
      </c>
      <c r="D304" s="122" t="s">
        <v>1214</v>
      </c>
      <c r="E304" s="122" t="s">
        <v>1215</v>
      </c>
      <c r="F304" s="122" t="s">
        <v>128</v>
      </c>
      <c r="G304" s="122" t="n">
        <v>5110101010</v>
      </c>
      <c r="H304" s="122" t="s">
        <v>1209</v>
      </c>
      <c r="I304" s="117" t="n">
        <v>511010</v>
      </c>
    </row>
    <row r="305" customFormat="false" ht="13.8" hidden="false" customHeight="false" outlineLevel="0" collapsed="false">
      <c r="A305" s="116" t="s">
        <v>52</v>
      </c>
      <c r="B305" s="122" t="s">
        <v>1213</v>
      </c>
      <c r="C305" s="122" t="n">
        <v>4</v>
      </c>
      <c r="D305" s="122" t="s">
        <v>1214</v>
      </c>
      <c r="E305" s="122" t="s">
        <v>1215</v>
      </c>
      <c r="F305" s="122" t="s">
        <v>128</v>
      </c>
      <c r="G305" s="122" t="n">
        <v>5110103010</v>
      </c>
      <c r="H305" s="122" t="s">
        <v>1216</v>
      </c>
      <c r="I305" s="117" t="n">
        <v>511010</v>
      </c>
    </row>
    <row r="306" customFormat="false" ht="13.8" hidden="false" customHeight="false" outlineLevel="0" collapsed="false">
      <c r="A306" s="116" t="s">
        <v>52</v>
      </c>
      <c r="B306" s="122" t="s">
        <v>1213</v>
      </c>
      <c r="C306" s="122" t="n">
        <v>4</v>
      </c>
      <c r="D306" s="122" t="s">
        <v>1214</v>
      </c>
      <c r="E306" s="122" t="s">
        <v>1215</v>
      </c>
      <c r="F306" s="122" t="s">
        <v>128</v>
      </c>
      <c r="G306" s="122" t="n">
        <v>5110103013</v>
      </c>
      <c r="H306" s="122" t="s">
        <v>1219</v>
      </c>
      <c r="I306" s="117" t="n">
        <v>511010</v>
      </c>
    </row>
    <row r="307" customFormat="false" ht="13.8" hidden="false" customHeight="false" outlineLevel="0" collapsed="false">
      <c r="A307" s="116" t="s">
        <v>52</v>
      </c>
      <c r="B307" s="122" t="s">
        <v>1213</v>
      </c>
      <c r="C307" s="122" t="n">
        <v>4</v>
      </c>
      <c r="D307" s="122" t="s">
        <v>1214</v>
      </c>
      <c r="E307" s="122" t="s">
        <v>1215</v>
      </c>
      <c r="F307" s="122" t="s">
        <v>128</v>
      </c>
      <c r="G307" s="122" t="n">
        <v>5110103014</v>
      </c>
      <c r="H307" s="122" t="s">
        <v>1220</v>
      </c>
      <c r="I307" s="117" t="n">
        <v>511010</v>
      </c>
    </row>
    <row r="308" customFormat="false" ht="13.8" hidden="false" customHeight="false" outlineLevel="0" collapsed="false">
      <c r="A308" s="116" t="s">
        <v>52</v>
      </c>
      <c r="B308" s="122" t="s">
        <v>1213</v>
      </c>
      <c r="C308" s="122" t="n">
        <v>4</v>
      </c>
      <c r="D308" s="122" t="s">
        <v>1214</v>
      </c>
      <c r="E308" s="122" t="s">
        <v>1215</v>
      </c>
      <c r="F308" s="122" t="s">
        <v>128</v>
      </c>
      <c r="G308" s="122" t="n">
        <v>5110103015</v>
      </c>
      <c r="H308" s="122" t="s">
        <v>1221</v>
      </c>
      <c r="I308" s="117" t="n">
        <v>511010</v>
      </c>
    </row>
    <row r="309" customFormat="false" ht="13.8" hidden="false" customHeight="false" outlineLevel="0" collapsed="false">
      <c r="A309" s="116" t="s">
        <v>52</v>
      </c>
      <c r="B309" s="122" t="s">
        <v>1213</v>
      </c>
      <c r="C309" s="122" t="n">
        <v>4</v>
      </c>
      <c r="D309" s="125" t="n">
        <v>20.13</v>
      </c>
      <c r="E309" s="122" t="s">
        <v>1215</v>
      </c>
      <c r="F309" s="122" t="s">
        <v>128</v>
      </c>
      <c r="G309" s="122" t="n">
        <v>5110103016</v>
      </c>
      <c r="H309" s="122" t="s">
        <v>1211</v>
      </c>
      <c r="I309" s="117" t="n">
        <v>511010</v>
      </c>
    </row>
    <row r="310" customFormat="false" ht="13.8" hidden="false" customHeight="false" outlineLevel="0" collapsed="false">
      <c r="A310" s="116" t="s">
        <v>52</v>
      </c>
      <c r="B310" s="122" t="s">
        <v>1213</v>
      </c>
      <c r="C310" s="122" t="n">
        <v>4</v>
      </c>
      <c r="D310" s="122" t="s">
        <v>1214</v>
      </c>
      <c r="E310" s="122" t="s">
        <v>1215</v>
      </c>
      <c r="F310" s="122" t="s">
        <v>128</v>
      </c>
      <c r="G310" s="122" t="n">
        <v>5110109010</v>
      </c>
      <c r="H310" s="122" t="s">
        <v>1212</v>
      </c>
      <c r="I310" s="117" t="n">
        <v>511010</v>
      </c>
    </row>
    <row r="311" customFormat="false" ht="13.8" hidden="false" customHeight="false" outlineLevel="0" collapsed="false">
      <c r="A311" s="116" t="s">
        <v>52</v>
      </c>
      <c r="B311" s="122" t="s">
        <v>212</v>
      </c>
      <c r="C311" s="122" t="n">
        <v>4</v>
      </c>
      <c r="D311" s="122" t="s">
        <v>1160</v>
      </c>
      <c r="E311" s="122" t="s">
        <v>212</v>
      </c>
      <c r="F311" s="122" t="s">
        <v>128</v>
      </c>
      <c r="G311" s="122" t="n">
        <v>5120201010</v>
      </c>
      <c r="H311" s="122" t="s">
        <v>1161</v>
      </c>
      <c r="I311" s="117" t="n">
        <v>512020</v>
      </c>
    </row>
    <row r="312" customFormat="false" ht="13.8" hidden="false" customHeight="false" outlineLevel="0" collapsed="false">
      <c r="A312" s="116" t="s">
        <v>52</v>
      </c>
      <c r="B312" s="122" t="s">
        <v>212</v>
      </c>
      <c r="C312" s="122" t="n">
        <v>4</v>
      </c>
      <c r="D312" s="122" t="s">
        <v>1162</v>
      </c>
      <c r="E312" s="122" t="s">
        <v>1163</v>
      </c>
      <c r="F312" s="122" t="s">
        <v>128</v>
      </c>
      <c r="G312" s="122" t="n">
        <v>5120201010</v>
      </c>
      <c r="H312" s="122" t="s">
        <v>1161</v>
      </c>
      <c r="I312" s="117" t="n">
        <v>512020</v>
      </c>
    </row>
    <row r="313" customFormat="false" ht="13.8" hidden="false" customHeight="false" outlineLevel="0" collapsed="false">
      <c r="A313" s="116" t="s">
        <v>52</v>
      </c>
      <c r="B313" s="122" t="s">
        <v>212</v>
      </c>
      <c r="C313" s="122" t="n">
        <v>4</v>
      </c>
      <c r="D313" s="122" t="s">
        <v>1164</v>
      </c>
      <c r="E313" s="122" t="s">
        <v>1165</v>
      </c>
      <c r="F313" s="122" t="s">
        <v>128</v>
      </c>
      <c r="G313" s="122" t="n">
        <v>5120201010</v>
      </c>
      <c r="H313" s="122" t="s">
        <v>1161</v>
      </c>
      <c r="I313" s="117" t="n">
        <v>512020</v>
      </c>
    </row>
    <row r="314" customFormat="false" ht="13.8" hidden="false" customHeight="false" outlineLevel="0" collapsed="false">
      <c r="A314" s="116" t="s">
        <v>52</v>
      </c>
      <c r="B314" s="122" t="s">
        <v>212</v>
      </c>
      <c r="C314" s="122" t="n">
        <v>4</v>
      </c>
      <c r="D314" s="122" t="s">
        <v>1166</v>
      </c>
      <c r="E314" s="122" t="s">
        <v>1167</v>
      </c>
      <c r="F314" s="122" t="s">
        <v>128</v>
      </c>
      <c r="G314" s="122" t="n">
        <v>5120201010</v>
      </c>
      <c r="H314" s="122" t="s">
        <v>1161</v>
      </c>
      <c r="I314" s="117" t="n">
        <v>512020</v>
      </c>
    </row>
    <row r="315" customFormat="false" ht="13.8" hidden="false" customHeight="false" outlineLevel="0" collapsed="false">
      <c r="A315" s="116" t="s">
        <v>52</v>
      </c>
      <c r="B315" s="122" t="s">
        <v>212</v>
      </c>
      <c r="C315" s="122" t="n">
        <v>4</v>
      </c>
      <c r="D315" s="122" t="s">
        <v>1168</v>
      </c>
      <c r="E315" s="122" t="s">
        <v>1169</v>
      </c>
      <c r="F315" s="122" t="s">
        <v>128</v>
      </c>
      <c r="G315" s="122" t="n">
        <v>5120201010</v>
      </c>
      <c r="H315" s="122" t="s">
        <v>1161</v>
      </c>
      <c r="I315" s="117" t="n">
        <v>512020</v>
      </c>
    </row>
    <row r="316" customFormat="false" ht="13.8" hidden="false" customHeight="false" outlineLevel="0" collapsed="false">
      <c r="A316" s="116" t="s">
        <v>52</v>
      </c>
      <c r="B316" s="122" t="s">
        <v>212</v>
      </c>
      <c r="C316" s="122" t="n">
        <v>4</v>
      </c>
      <c r="D316" s="122" t="s">
        <v>1170</v>
      </c>
      <c r="E316" s="122" t="s">
        <v>1171</v>
      </c>
      <c r="F316" s="122" t="s">
        <v>128</v>
      </c>
      <c r="G316" s="122" t="n">
        <v>5120201010</v>
      </c>
      <c r="H316" s="122" t="s">
        <v>1161</v>
      </c>
      <c r="I316" s="117" t="n">
        <v>512020</v>
      </c>
    </row>
    <row r="317" customFormat="false" ht="13.8" hidden="false" customHeight="false" outlineLevel="0" collapsed="false">
      <c r="A317" s="116" t="s">
        <v>52</v>
      </c>
      <c r="B317" s="122" t="s">
        <v>212</v>
      </c>
      <c r="C317" s="122" t="n">
        <v>4</v>
      </c>
      <c r="D317" s="122" t="s">
        <v>1172</v>
      </c>
      <c r="E317" s="122" t="s">
        <v>1173</v>
      </c>
      <c r="F317" s="122" t="s">
        <v>128</v>
      </c>
      <c r="G317" s="122" t="n">
        <v>5120201010</v>
      </c>
      <c r="H317" s="122" t="s">
        <v>1161</v>
      </c>
      <c r="I317" s="117" t="n">
        <v>512020</v>
      </c>
    </row>
    <row r="318" customFormat="false" ht="13.8" hidden="false" customHeight="false" outlineLevel="0" collapsed="false">
      <c r="A318" s="116" t="s">
        <v>52</v>
      </c>
      <c r="B318" s="122" t="s">
        <v>212</v>
      </c>
      <c r="C318" s="122" t="n">
        <v>4</v>
      </c>
      <c r="D318" s="123" t="s">
        <v>1164</v>
      </c>
      <c r="E318" s="123" t="s">
        <v>1165</v>
      </c>
      <c r="F318" s="122" t="s">
        <v>128</v>
      </c>
      <c r="G318" s="122" t="n">
        <v>5120201011</v>
      </c>
      <c r="H318" s="122" t="s">
        <v>1174</v>
      </c>
      <c r="I318" s="117" t="n">
        <v>512020</v>
      </c>
    </row>
    <row r="319" customFormat="false" ht="13.8" hidden="false" customHeight="false" outlineLevel="0" collapsed="false">
      <c r="A319" s="116" t="s">
        <v>52</v>
      </c>
      <c r="B319" s="122" t="s">
        <v>212</v>
      </c>
      <c r="C319" s="122" t="n">
        <v>4</v>
      </c>
      <c r="D319" s="123" t="s">
        <v>1166</v>
      </c>
      <c r="E319" s="123" t="s">
        <v>1167</v>
      </c>
      <c r="F319" s="122" t="s">
        <v>128</v>
      </c>
      <c r="G319" s="122" t="n">
        <v>5120201011</v>
      </c>
      <c r="H319" s="122" t="s">
        <v>1174</v>
      </c>
      <c r="I319" s="117" t="n">
        <v>512020</v>
      </c>
    </row>
    <row r="320" customFormat="false" ht="13.8" hidden="false" customHeight="false" outlineLevel="0" collapsed="false">
      <c r="A320" s="116" t="s">
        <v>52</v>
      </c>
      <c r="B320" s="122" t="s">
        <v>212</v>
      </c>
      <c r="C320" s="122" t="n">
        <v>4</v>
      </c>
      <c r="D320" s="122" t="s">
        <v>1160</v>
      </c>
      <c r="E320" s="122" t="s">
        <v>212</v>
      </c>
      <c r="F320" s="122" t="s">
        <v>128</v>
      </c>
      <c r="G320" s="122" t="n">
        <v>5120201012</v>
      </c>
      <c r="H320" s="122" t="s">
        <v>1175</v>
      </c>
      <c r="I320" s="117" t="n">
        <v>512020</v>
      </c>
    </row>
    <row r="321" customFormat="false" ht="13.8" hidden="false" customHeight="false" outlineLevel="0" collapsed="false">
      <c r="A321" s="116" t="s">
        <v>52</v>
      </c>
      <c r="B321" s="122" t="s">
        <v>212</v>
      </c>
      <c r="C321" s="122" t="n">
        <v>4</v>
      </c>
      <c r="D321" s="122" t="s">
        <v>1168</v>
      </c>
      <c r="E321" s="122" t="s">
        <v>1169</v>
      </c>
      <c r="F321" s="122" t="s">
        <v>128</v>
      </c>
      <c r="G321" s="122" t="n">
        <v>5120201012</v>
      </c>
      <c r="H321" s="122" t="s">
        <v>1175</v>
      </c>
      <c r="I321" s="117" t="n">
        <v>512020</v>
      </c>
    </row>
    <row r="322" customFormat="false" ht="13.8" hidden="false" customHeight="false" outlineLevel="0" collapsed="false">
      <c r="A322" s="116" t="s">
        <v>52</v>
      </c>
      <c r="B322" s="122" t="s">
        <v>212</v>
      </c>
      <c r="C322" s="122" t="n">
        <v>4</v>
      </c>
      <c r="D322" s="122" t="s">
        <v>1170</v>
      </c>
      <c r="E322" s="122" t="s">
        <v>1171</v>
      </c>
      <c r="F322" s="122" t="s">
        <v>128</v>
      </c>
      <c r="G322" s="122" t="n">
        <v>5120201012</v>
      </c>
      <c r="H322" s="122" t="s">
        <v>1175</v>
      </c>
      <c r="I322" s="117" t="n">
        <v>512020</v>
      </c>
    </row>
    <row r="323" customFormat="false" ht="13.8" hidden="false" customHeight="false" outlineLevel="0" collapsed="false">
      <c r="A323" s="116" t="s">
        <v>52</v>
      </c>
      <c r="B323" s="117" t="s">
        <v>1222</v>
      </c>
      <c r="C323" s="117" t="n">
        <v>4</v>
      </c>
      <c r="D323" s="117" t="s">
        <v>1116</v>
      </c>
      <c r="E323" s="117" t="s">
        <v>61</v>
      </c>
      <c r="F323" s="117" t="s">
        <v>128</v>
      </c>
      <c r="G323" s="117" t="n">
        <v>5110101010</v>
      </c>
      <c r="H323" s="117" t="s">
        <v>1209</v>
      </c>
      <c r="I323" s="117" t="n">
        <v>511010</v>
      </c>
    </row>
    <row r="324" customFormat="false" ht="13.8" hidden="false" customHeight="false" outlineLevel="0" collapsed="false">
      <c r="A324" s="116" t="s">
        <v>52</v>
      </c>
      <c r="B324" s="117" t="s">
        <v>1222</v>
      </c>
      <c r="C324" s="117" t="n">
        <v>4</v>
      </c>
      <c r="D324" s="117" t="s">
        <v>1223</v>
      </c>
      <c r="E324" s="117" t="s">
        <v>1224</v>
      </c>
      <c r="F324" s="117" t="s">
        <v>128</v>
      </c>
      <c r="G324" s="117" t="n">
        <v>5110101012</v>
      </c>
      <c r="H324" s="117" t="s">
        <v>1225</v>
      </c>
      <c r="I324" s="117" t="n">
        <v>511010</v>
      </c>
    </row>
    <row r="325" customFormat="false" ht="13.8" hidden="false" customHeight="false" outlineLevel="0" collapsed="false">
      <c r="A325" s="116" t="s">
        <v>52</v>
      </c>
      <c r="B325" s="117" t="s">
        <v>1222</v>
      </c>
      <c r="C325" s="117" t="n">
        <v>4</v>
      </c>
      <c r="D325" s="117" t="s">
        <v>1226</v>
      </c>
      <c r="E325" s="117" t="s">
        <v>1227</v>
      </c>
      <c r="F325" s="117" t="s">
        <v>128</v>
      </c>
      <c r="G325" s="117" t="n">
        <v>5110101013</v>
      </c>
      <c r="H325" s="117" t="s">
        <v>1228</v>
      </c>
      <c r="I325" s="117" t="n">
        <v>511010</v>
      </c>
    </row>
    <row r="326" customFormat="false" ht="13.8" hidden="false" customHeight="false" outlineLevel="0" collapsed="false">
      <c r="A326" s="116" t="s">
        <v>52</v>
      </c>
      <c r="B326" s="117" t="s">
        <v>1222</v>
      </c>
      <c r="C326" s="117" t="n">
        <v>4</v>
      </c>
      <c r="D326" s="117" t="s">
        <v>1229</v>
      </c>
      <c r="E326" s="117" t="s">
        <v>1230</v>
      </c>
      <c r="F326" s="117" t="s">
        <v>128</v>
      </c>
      <c r="G326" s="117" t="n">
        <v>5110101014</v>
      </c>
      <c r="H326" s="117" t="s">
        <v>1231</v>
      </c>
      <c r="I326" s="117" t="n">
        <v>511010</v>
      </c>
    </row>
    <row r="327" customFormat="false" ht="13.8" hidden="false" customHeight="false" outlineLevel="0" collapsed="false">
      <c r="A327" s="116" t="s">
        <v>52</v>
      </c>
      <c r="B327" s="117" t="s">
        <v>1222</v>
      </c>
      <c r="C327" s="117" t="n">
        <v>4</v>
      </c>
      <c r="D327" s="117" t="s">
        <v>1207</v>
      </c>
      <c r="E327" s="117" t="s">
        <v>1208</v>
      </c>
      <c r="F327" s="117" t="s">
        <v>128</v>
      </c>
      <c r="G327" s="117" t="n">
        <v>5110101015</v>
      </c>
      <c r="H327" s="117" t="s">
        <v>1210</v>
      </c>
      <c r="I327" s="117" t="n">
        <v>511010</v>
      </c>
    </row>
    <row r="328" customFormat="false" ht="13.8" hidden="false" customHeight="false" outlineLevel="0" collapsed="false">
      <c r="A328" s="116" t="s">
        <v>52</v>
      </c>
      <c r="B328" s="117" t="s">
        <v>1222</v>
      </c>
      <c r="C328" s="117" t="n">
        <v>4</v>
      </c>
      <c r="D328" s="117" t="s">
        <v>1116</v>
      </c>
      <c r="E328" s="117" t="s">
        <v>61</v>
      </c>
      <c r="F328" s="117" t="s">
        <v>128</v>
      </c>
      <c r="G328" s="117" t="n">
        <v>5110103010</v>
      </c>
      <c r="H328" s="117" t="s">
        <v>1216</v>
      </c>
      <c r="I328" s="117" t="n">
        <v>511010</v>
      </c>
    </row>
    <row r="329" customFormat="false" ht="13.8" hidden="false" customHeight="false" outlineLevel="0" collapsed="false">
      <c r="A329" s="116" t="s">
        <v>52</v>
      </c>
      <c r="B329" s="117" t="s">
        <v>1222</v>
      </c>
      <c r="C329" s="117" t="n">
        <v>4</v>
      </c>
      <c r="D329" s="117" t="s">
        <v>1232</v>
      </c>
      <c r="E329" s="117" t="s">
        <v>1233</v>
      </c>
      <c r="F329" s="117" t="s">
        <v>128</v>
      </c>
      <c r="G329" s="117" t="n">
        <v>5110103011</v>
      </c>
      <c r="H329" s="117" t="s">
        <v>1218</v>
      </c>
      <c r="I329" s="117" t="n">
        <v>511010</v>
      </c>
    </row>
    <row r="330" customFormat="false" ht="13.8" hidden="false" customHeight="false" outlineLevel="0" collapsed="false">
      <c r="A330" s="116" t="s">
        <v>52</v>
      </c>
      <c r="B330" s="117" t="s">
        <v>1222</v>
      </c>
      <c r="C330" s="117" t="n">
        <v>4</v>
      </c>
      <c r="D330" s="117" t="s">
        <v>1234</v>
      </c>
      <c r="E330" s="117" t="s">
        <v>1235</v>
      </c>
      <c r="F330" s="117" t="s">
        <v>128</v>
      </c>
      <c r="G330" s="117" t="n">
        <v>5110103012</v>
      </c>
      <c r="H330" s="117" t="s">
        <v>1236</v>
      </c>
      <c r="I330" s="117" t="n">
        <v>511010</v>
      </c>
    </row>
    <row r="331" customFormat="false" ht="13.8" hidden="false" customHeight="false" outlineLevel="0" collapsed="false">
      <c r="A331" s="116" t="s">
        <v>52</v>
      </c>
      <c r="B331" s="117" t="s">
        <v>1222</v>
      </c>
      <c r="C331" s="117" t="n">
        <v>4</v>
      </c>
      <c r="D331" s="117" t="s">
        <v>1237</v>
      </c>
      <c r="E331" s="117" t="s">
        <v>1238</v>
      </c>
      <c r="F331" s="117" t="s">
        <v>128</v>
      </c>
      <c r="G331" s="117" t="n">
        <v>5110103013</v>
      </c>
      <c r="H331" s="117" t="s">
        <v>1219</v>
      </c>
      <c r="I331" s="117" t="n">
        <v>511010</v>
      </c>
    </row>
    <row r="332" customFormat="false" ht="13.8" hidden="false" customHeight="false" outlineLevel="0" collapsed="false">
      <c r="A332" s="116" t="s">
        <v>52</v>
      </c>
      <c r="B332" s="117" t="s">
        <v>1222</v>
      </c>
      <c r="C332" s="117" t="n">
        <v>4</v>
      </c>
      <c r="D332" s="117" t="s">
        <v>1239</v>
      </c>
      <c r="E332" s="117" t="s">
        <v>1240</v>
      </c>
      <c r="F332" s="117" t="s">
        <v>128</v>
      </c>
      <c r="G332" s="117" t="n">
        <v>5110103014</v>
      </c>
      <c r="H332" s="117" t="s">
        <v>1220</v>
      </c>
      <c r="I332" s="117" t="n">
        <v>511010</v>
      </c>
    </row>
    <row r="333" customFormat="false" ht="13.8" hidden="false" customHeight="false" outlineLevel="0" collapsed="false">
      <c r="A333" s="116" t="s">
        <v>52</v>
      </c>
      <c r="B333" s="117" t="s">
        <v>1222</v>
      </c>
      <c r="C333" s="117" t="n">
        <v>4</v>
      </c>
      <c r="D333" s="117" t="s">
        <v>1239</v>
      </c>
      <c r="E333" s="117" t="s">
        <v>1240</v>
      </c>
      <c r="F333" s="117" t="s">
        <v>128</v>
      </c>
      <c r="G333" s="117" t="n">
        <v>5110103015</v>
      </c>
      <c r="H333" s="117" t="s">
        <v>1221</v>
      </c>
      <c r="I333" s="117" t="n">
        <v>511010</v>
      </c>
    </row>
    <row r="334" customFormat="false" ht="13.8" hidden="false" customHeight="false" outlineLevel="0" collapsed="false">
      <c r="A334" s="116" t="s">
        <v>52</v>
      </c>
      <c r="B334" s="117" t="s">
        <v>1222</v>
      </c>
      <c r="C334" s="117" t="n">
        <v>4</v>
      </c>
      <c r="D334" s="124" t="n">
        <v>20.14</v>
      </c>
      <c r="E334" s="117" t="s">
        <v>61</v>
      </c>
      <c r="F334" s="117" t="s">
        <v>128</v>
      </c>
      <c r="G334" s="117" t="n">
        <v>5110103016</v>
      </c>
      <c r="H334" s="117" t="s">
        <v>1211</v>
      </c>
      <c r="I334" s="117" t="n">
        <v>511010</v>
      </c>
    </row>
    <row r="335" customFormat="false" ht="13.8" hidden="false" customHeight="false" outlineLevel="0" collapsed="false">
      <c r="A335" s="116" t="s">
        <v>52</v>
      </c>
      <c r="B335" s="117" t="s">
        <v>1222</v>
      </c>
      <c r="C335" s="117" t="n">
        <v>4</v>
      </c>
      <c r="D335" s="117" t="s">
        <v>1116</v>
      </c>
      <c r="E335" s="117" t="s">
        <v>61</v>
      </c>
      <c r="F335" s="117" t="s">
        <v>128</v>
      </c>
      <c r="G335" s="117" t="n">
        <v>5110109010</v>
      </c>
      <c r="H335" s="117" t="s">
        <v>1212</v>
      </c>
      <c r="I335" s="117" t="n">
        <v>511010</v>
      </c>
    </row>
    <row r="336" customFormat="false" ht="13.8" hidden="false" customHeight="false" outlineLevel="0" collapsed="false">
      <c r="A336" s="116" t="s">
        <v>52</v>
      </c>
      <c r="B336" s="117" t="s">
        <v>1222</v>
      </c>
      <c r="C336" s="117" t="n">
        <v>4</v>
      </c>
      <c r="D336" s="124" t="n">
        <v>26.11</v>
      </c>
      <c r="E336" s="117" t="s">
        <v>1140</v>
      </c>
      <c r="F336" s="117" t="s">
        <v>128</v>
      </c>
      <c r="G336" s="117" t="n">
        <v>5710101010</v>
      </c>
      <c r="H336" s="117" t="s">
        <v>1241</v>
      </c>
      <c r="I336" s="117" t="n">
        <v>571010</v>
      </c>
    </row>
    <row r="337" customFormat="false" ht="13.8" hidden="false" customHeight="false" outlineLevel="0" collapsed="false">
      <c r="A337" s="116" t="s">
        <v>52</v>
      </c>
      <c r="B337" s="117" t="s">
        <v>1222</v>
      </c>
      <c r="C337" s="117" t="n">
        <v>4</v>
      </c>
      <c r="D337" s="117" t="s">
        <v>1139</v>
      </c>
      <c r="E337" s="117" t="s">
        <v>1140</v>
      </c>
      <c r="F337" s="117" t="s">
        <v>128</v>
      </c>
      <c r="G337" s="117" t="n">
        <v>5710101011</v>
      </c>
      <c r="H337" s="117" t="s">
        <v>1242</v>
      </c>
      <c r="I337" s="117" t="n">
        <v>571010</v>
      </c>
    </row>
    <row r="338" customFormat="false" ht="13.8" hidden="false" customHeight="false" outlineLevel="0" collapsed="false">
      <c r="A338" s="116" t="s">
        <v>52</v>
      </c>
      <c r="B338" s="117" t="s">
        <v>1222</v>
      </c>
      <c r="C338" s="117" t="n">
        <v>4</v>
      </c>
      <c r="D338" s="117" t="s">
        <v>1139</v>
      </c>
      <c r="E338" s="117" t="s">
        <v>1140</v>
      </c>
      <c r="F338" s="117" t="s">
        <v>128</v>
      </c>
      <c r="G338" s="117" t="n">
        <v>5710101012</v>
      </c>
      <c r="H338" s="117" t="s">
        <v>1243</v>
      </c>
      <c r="I338" s="117" t="n">
        <v>571010</v>
      </c>
    </row>
    <row r="339" customFormat="false" ht="13.8" hidden="false" customHeight="false" outlineLevel="0" collapsed="false">
      <c r="A339" s="116" t="s">
        <v>52</v>
      </c>
      <c r="B339" s="117" t="s">
        <v>1222</v>
      </c>
      <c r="C339" s="117" t="n">
        <v>4</v>
      </c>
      <c r="D339" s="117" t="s">
        <v>1139</v>
      </c>
      <c r="E339" s="117" t="s">
        <v>1140</v>
      </c>
      <c r="F339" s="117" t="s">
        <v>128</v>
      </c>
      <c r="G339" s="117" t="n">
        <v>5710101013</v>
      </c>
      <c r="H339" s="117" t="s">
        <v>1244</v>
      </c>
      <c r="I339" s="117" t="n">
        <v>571010</v>
      </c>
    </row>
    <row r="340" customFormat="false" ht="13.8" hidden="false" customHeight="false" outlineLevel="0" collapsed="false">
      <c r="A340" s="116" t="s">
        <v>52</v>
      </c>
      <c r="B340" s="117" t="s">
        <v>249</v>
      </c>
      <c r="C340" s="117" t="n">
        <v>4</v>
      </c>
      <c r="D340" s="121" t="s">
        <v>1207</v>
      </c>
      <c r="E340" s="121" t="s">
        <v>1208</v>
      </c>
      <c r="F340" s="117" t="s">
        <v>128</v>
      </c>
      <c r="G340" s="117" t="n">
        <v>5110101010</v>
      </c>
      <c r="H340" s="117" t="s">
        <v>1209</v>
      </c>
      <c r="I340" s="117" t="n">
        <v>511010</v>
      </c>
    </row>
    <row r="341" customFormat="false" ht="13.8" hidden="false" customHeight="false" outlineLevel="0" collapsed="false">
      <c r="A341" s="116" t="s">
        <v>52</v>
      </c>
      <c r="B341" s="117" t="s">
        <v>249</v>
      </c>
      <c r="C341" s="117" t="n">
        <v>4</v>
      </c>
      <c r="D341" s="121" t="s">
        <v>1207</v>
      </c>
      <c r="E341" s="121" t="s">
        <v>1208</v>
      </c>
      <c r="F341" s="117" t="s">
        <v>128</v>
      </c>
      <c r="G341" s="117" t="n">
        <v>5110101015</v>
      </c>
      <c r="H341" s="117" t="s">
        <v>1210</v>
      </c>
      <c r="I341" s="117" t="n">
        <v>511010</v>
      </c>
    </row>
    <row r="342" customFormat="false" ht="13.8" hidden="false" customHeight="false" outlineLevel="0" collapsed="false">
      <c r="A342" s="116" t="s">
        <v>52</v>
      </c>
      <c r="B342" s="117" t="s">
        <v>249</v>
      </c>
      <c r="C342" s="117" t="n">
        <v>4</v>
      </c>
      <c r="D342" s="124" t="n">
        <v>20.11</v>
      </c>
      <c r="E342" s="117" t="s">
        <v>1208</v>
      </c>
      <c r="F342" s="117" t="s">
        <v>128</v>
      </c>
      <c r="G342" s="117" t="n">
        <v>5110103016</v>
      </c>
      <c r="H342" s="117" t="s">
        <v>1211</v>
      </c>
      <c r="I342" s="117" t="n">
        <v>511010</v>
      </c>
    </row>
    <row r="343" customFormat="false" ht="13.8" hidden="false" customHeight="false" outlineLevel="0" collapsed="false">
      <c r="A343" s="116" t="s">
        <v>52</v>
      </c>
      <c r="B343" s="117" t="s">
        <v>249</v>
      </c>
      <c r="C343" s="117" t="n">
        <v>4</v>
      </c>
      <c r="D343" s="117" t="s">
        <v>1207</v>
      </c>
      <c r="E343" s="117" t="s">
        <v>1208</v>
      </c>
      <c r="F343" s="117" t="s">
        <v>128</v>
      </c>
      <c r="G343" s="117" t="n">
        <v>5110109010</v>
      </c>
      <c r="H343" s="117" t="s">
        <v>1212</v>
      </c>
      <c r="I343" s="117" t="n">
        <v>511010</v>
      </c>
    </row>
    <row r="344" customFormat="false" ht="13.8" hidden="false" customHeight="false" outlineLevel="0" collapsed="false">
      <c r="A344" s="116" t="s">
        <v>52</v>
      </c>
      <c r="B344" s="122" t="s">
        <v>236</v>
      </c>
      <c r="C344" s="122" t="n">
        <v>4</v>
      </c>
      <c r="D344" s="122" t="s">
        <v>1187</v>
      </c>
      <c r="E344" s="122" t="s">
        <v>1188</v>
      </c>
      <c r="F344" s="122" t="s">
        <v>128</v>
      </c>
      <c r="G344" s="122" t="n">
        <v>5120102010</v>
      </c>
      <c r="H344" s="122" t="s">
        <v>1189</v>
      </c>
      <c r="I344" s="117" t="n">
        <v>512010</v>
      </c>
    </row>
    <row r="345" customFormat="false" ht="13.8" hidden="false" customHeight="false" outlineLevel="0" collapsed="false">
      <c r="A345" s="116" t="s">
        <v>52</v>
      </c>
      <c r="B345" s="122" t="s">
        <v>236</v>
      </c>
      <c r="C345" s="122" t="n">
        <v>4</v>
      </c>
      <c r="D345" s="122" t="s">
        <v>1191</v>
      </c>
      <c r="E345" s="122" t="s">
        <v>1192</v>
      </c>
      <c r="F345" s="122" t="s">
        <v>128</v>
      </c>
      <c r="G345" s="122" t="n">
        <v>5120102010</v>
      </c>
      <c r="H345" s="122" t="s">
        <v>1189</v>
      </c>
      <c r="I345" s="117" t="n">
        <v>512010</v>
      </c>
    </row>
    <row r="346" customFormat="false" ht="13.8" hidden="false" customHeight="false" outlineLevel="0" collapsed="false">
      <c r="A346" s="116" t="s">
        <v>52</v>
      </c>
      <c r="B346" s="122" t="s">
        <v>236</v>
      </c>
      <c r="C346" s="122" t="n">
        <v>4</v>
      </c>
      <c r="D346" s="122" t="s">
        <v>1195</v>
      </c>
      <c r="E346" s="122" t="s">
        <v>1196</v>
      </c>
      <c r="F346" s="122" t="s">
        <v>128</v>
      </c>
      <c r="G346" s="122" t="n">
        <v>5120102010</v>
      </c>
      <c r="H346" s="122" t="s">
        <v>1189</v>
      </c>
      <c r="I346" s="117" t="n">
        <v>512010</v>
      </c>
    </row>
    <row r="347" customFormat="false" ht="13.8" hidden="false" customHeight="false" outlineLevel="0" collapsed="false">
      <c r="A347" s="116" t="s">
        <v>52</v>
      </c>
      <c r="B347" s="122" t="s">
        <v>236</v>
      </c>
      <c r="C347" s="122" t="n">
        <v>4</v>
      </c>
      <c r="D347" s="122" t="s">
        <v>1197</v>
      </c>
      <c r="E347" s="122" t="s">
        <v>1198</v>
      </c>
      <c r="F347" s="122" t="s">
        <v>128</v>
      </c>
      <c r="G347" s="122" t="n">
        <v>5120102010</v>
      </c>
      <c r="H347" s="122" t="s">
        <v>1189</v>
      </c>
      <c r="I347" s="117" t="n">
        <v>512010</v>
      </c>
    </row>
    <row r="348" customFormat="false" ht="13.8" hidden="false" customHeight="false" outlineLevel="0" collapsed="false">
      <c r="A348" s="116" t="s">
        <v>52</v>
      </c>
      <c r="B348" s="122" t="s">
        <v>236</v>
      </c>
      <c r="C348" s="122" t="n">
        <v>4</v>
      </c>
      <c r="D348" s="122" t="s">
        <v>1199</v>
      </c>
      <c r="E348" s="122" t="s">
        <v>1200</v>
      </c>
      <c r="F348" s="122" t="s">
        <v>128</v>
      </c>
      <c r="G348" s="122" t="n">
        <v>5120102010</v>
      </c>
      <c r="H348" s="122" t="s">
        <v>1189</v>
      </c>
      <c r="I348" s="117" t="n">
        <v>512010</v>
      </c>
    </row>
    <row r="349" customFormat="false" ht="13.8" hidden="false" customHeight="false" outlineLevel="0" collapsed="false">
      <c r="A349" s="116" t="s">
        <v>52</v>
      </c>
      <c r="B349" s="122" t="s">
        <v>236</v>
      </c>
      <c r="C349" s="122" t="n">
        <v>4</v>
      </c>
      <c r="D349" s="122" t="s">
        <v>1201</v>
      </c>
      <c r="E349" s="122" t="s">
        <v>1202</v>
      </c>
      <c r="F349" s="122" t="s">
        <v>128</v>
      </c>
      <c r="G349" s="122" t="n">
        <v>5120102010</v>
      </c>
      <c r="H349" s="122" t="s">
        <v>1189</v>
      </c>
      <c r="I349" s="117" t="n">
        <v>512010</v>
      </c>
    </row>
    <row r="350" customFormat="false" ht="13.8" hidden="false" customHeight="false" outlineLevel="0" collapsed="false">
      <c r="A350" s="116" t="s">
        <v>52</v>
      </c>
      <c r="B350" s="122" t="s">
        <v>236</v>
      </c>
      <c r="C350" s="122" t="n">
        <v>4</v>
      </c>
      <c r="D350" s="122" t="s">
        <v>1203</v>
      </c>
      <c r="E350" s="122" t="s">
        <v>1204</v>
      </c>
      <c r="F350" s="122" t="s">
        <v>128</v>
      </c>
      <c r="G350" s="122" t="n">
        <v>5120102010</v>
      </c>
      <c r="H350" s="122" t="s">
        <v>1189</v>
      </c>
      <c r="I350" s="117" t="n">
        <v>512010</v>
      </c>
    </row>
    <row r="351" customFormat="false" ht="13.8" hidden="false" customHeight="false" outlineLevel="0" collapsed="false">
      <c r="A351" s="116" t="s">
        <v>52</v>
      </c>
      <c r="B351" s="122" t="s">
        <v>236</v>
      </c>
      <c r="C351" s="122" t="n">
        <v>4</v>
      </c>
      <c r="D351" s="122" t="s">
        <v>1205</v>
      </c>
      <c r="E351" s="122" t="s">
        <v>1206</v>
      </c>
      <c r="F351" s="122" t="s">
        <v>128</v>
      </c>
      <c r="G351" s="122" t="n">
        <v>5120102010</v>
      </c>
      <c r="H351" s="122" t="s">
        <v>1189</v>
      </c>
      <c r="I351" s="117" t="n">
        <v>512010</v>
      </c>
    </row>
    <row r="352" customFormat="false" ht="13.8" hidden="false" customHeight="false" outlineLevel="0" collapsed="false">
      <c r="A352" s="116" t="s">
        <v>52</v>
      </c>
      <c r="B352" s="122" t="s">
        <v>236</v>
      </c>
      <c r="C352" s="122" t="n">
        <v>4</v>
      </c>
      <c r="D352" s="122" t="s">
        <v>1187</v>
      </c>
      <c r="E352" s="122" t="s">
        <v>1188</v>
      </c>
      <c r="F352" s="122" t="s">
        <v>128</v>
      </c>
      <c r="G352" s="122" t="n">
        <v>5120102013</v>
      </c>
      <c r="H352" s="122" t="s">
        <v>1190</v>
      </c>
      <c r="I352" s="117" t="n">
        <v>512010</v>
      </c>
    </row>
    <row r="353" customFormat="false" ht="13.8" hidden="false" customHeight="false" outlineLevel="0" collapsed="false">
      <c r="A353" s="116" t="s">
        <v>52</v>
      </c>
      <c r="B353" s="122" t="s">
        <v>236</v>
      </c>
      <c r="C353" s="122" t="n">
        <v>4</v>
      </c>
      <c r="D353" s="122" t="s">
        <v>1203</v>
      </c>
      <c r="E353" s="122" t="s">
        <v>1204</v>
      </c>
      <c r="F353" s="122" t="s">
        <v>128</v>
      </c>
      <c r="G353" s="122" t="n">
        <v>5120102013</v>
      </c>
      <c r="H353" s="122" t="s">
        <v>1190</v>
      </c>
      <c r="I353" s="117" t="n">
        <v>512010</v>
      </c>
    </row>
    <row r="354" customFormat="false" ht="13.8" hidden="false" customHeight="false" outlineLevel="0" collapsed="false">
      <c r="A354" s="116" t="s">
        <v>52</v>
      </c>
      <c r="B354" s="122" t="s">
        <v>236</v>
      </c>
      <c r="C354" s="122" t="n">
        <v>4</v>
      </c>
      <c r="D354" s="122" t="s">
        <v>1205</v>
      </c>
      <c r="E354" s="122" t="s">
        <v>1206</v>
      </c>
      <c r="F354" s="122" t="s">
        <v>128</v>
      </c>
      <c r="G354" s="122" t="n">
        <v>5120102013</v>
      </c>
      <c r="H354" s="122" t="s">
        <v>1190</v>
      </c>
      <c r="I354" s="117" t="n">
        <v>512010</v>
      </c>
    </row>
    <row r="355" customFormat="false" ht="13.8" hidden="false" customHeight="false" outlineLevel="0" collapsed="false">
      <c r="A355" s="116" t="s">
        <v>52</v>
      </c>
      <c r="B355" s="122" t="s">
        <v>236</v>
      </c>
      <c r="C355" s="122" t="n">
        <v>4</v>
      </c>
      <c r="D355" s="122" t="s">
        <v>1191</v>
      </c>
      <c r="E355" s="122" t="s">
        <v>1192</v>
      </c>
      <c r="F355" s="122" t="s">
        <v>128</v>
      </c>
      <c r="G355" s="122" t="n">
        <v>5120102014</v>
      </c>
      <c r="H355" s="122" t="s">
        <v>1193</v>
      </c>
      <c r="I355" s="117" t="n">
        <v>512010</v>
      </c>
    </row>
    <row r="356" customFormat="false" ht="13.8" hidden="false" customHeight="false" outlineLevel="0" collapsed="false">
      <c r="A356" s="116" t="s">
        <v>52</v>
      </c>
      <c r="B356" s="122" t="s">
        <v>236</v>
      </c>
      <c r="C356" s="122" t="n">
        <v>4</v>
      </c>
      <c r="D356" s="122" t="s">
        <v>1195</v>
      </c>
      <c r="E356" s="122" t="s">
        <v>1196</v>
      </c>
      <c r="F356" s="122" t="s">
        <v>128</v>
      </c>
      <c r="G356" s="122" t="n">
        <v>5120102014</v>
      </c>
      <c r="H356" s="122" t="s">
        <v>1193</v>
      </c>
      <c r="I356" s="117" t="n">
        <v>512010</v>
      </c>
    </row>
    <row r="357" customFormat="false" ht="13.8" hidden="false" customHeight="false" outlineLevel="0" collapsed="false">
      <c r="A357" s="116" t="s">
        <v>52</v>
      </c>
      <c r="B357" s="122" t="s">
        <v>236</v>
      </c>
      <c r="C357" s="122" t="n">
        <v>4</v>
      </c>
      <c r="D357" s="122" t="s">
        <v>1197</v>
      </c>
      <c r="E357" s="122" t="s">
        <v>1198</v>
      </c>
      <c r="F357" s="122" t="s">
        <v>128</v>
      </c>
      <c r="G357" s="122" t="n">
        <v>5120102014</v>
      </c>
      <c r="H357" s="122" t="s">
        <v>1193</v>
      </c>
      <c r="I357" s="117" t="n">
        <v>512010</v>
      </c>
    </row>
    <row r="358" customFormat="false" ht="13.8" hidden="false" customHeight="false" outlineLevel="0" collapsed="false">
      <c r="A358" s="116" t="s">
        <v>52</v>
      </c>
      <c r="B358" s="122" t="s">
        <v>236</v>
      </c>
      <c r="C358" s="122" t="n">
        <v>4</v>
      </c>
      <c r="D358" s="122" t="s">
        <v>1199</v>
      </c>
      <c r="E358" s="122" t="s">
        <v>1200</v>
      </c>
      <c r="F358" s="122" t="s">
        <v>128</v>
      </c>
      <c r="G358" s="122" t="n">
        <v>5120102014</v>
      </c>
      <c r="H358" s="122" t="s">
        <v>1193</v>
      </c>
      <c r="I358" s="117" t="n">
        <v>512010</v>
      </c>
    </row>
    <row r="359" customFormat="false" ht="13.8" hidden="false" customHeight="false" outlineLevel="0" collapsed="false">
      <c r="A359" s="116" t="s">
        <v>52</v>
      </c>
      <c r="B359" s="122" t="s">
        <v>236</v>
      </c>
      <c r="C359" s="122" t="n">
        <v>4</v>
      </c>
      <c r="D359" s="122" t="s">
        <v>1201</v>
      </c>
      <c r="E359" s="122" t="s">
        <v>1202</v>
      </c>
      <c r="F359" s="122" t="s">
        <v>128</v>
      </c>
      <c r="G359" s="122" t="n">
        <v>5120102014</v>
      </c>
      <c r="H359" s="122" t="s">
        <v>1193</v>
      </c>
      <c r="I359" s="117" t="n">
        <v>512010</v>
      </c>
    </row>
    <row r="360" customFormat="false" ht="13.8" hidden="false" customHeight="false" outlineLevel="0" collapsed="false">
      <c r="A360" s="116" t="s">
        <v>52</v>
      </c>
      <c r="B360" s="122" t="s">
        <v>236</v>
      </c>
      <c r="C360" s="122" t="n">
        <v>4</v>
      </c>
      <c r="D360" s="122" t="s">
        <v>1191</v>
      </c>
      <c r="E360" s="122" t="s">
        <v>1192</v>
      </c>
      <c r="F360" s="122" t="s">
        <v>128</v>
      </c>
      <c r="G360" s="122" t="n">
        <v>5120102015</v>
      </c>
      <c r="H360" s="122" t="s">
        <v>1194</v>
      </c>
      <c r="I360" s="117" t="n">
        <v>512010</v>
      </c>
    </row>
    <row r="361" customFormat="false" ht="13.8" hidden="false" customHeight="false" outlineLevel="0" collapsed="false">
      <c r="A361" s="116" t="s">
        <v>52</v>
      </c>
      <c r="B361" s="122" t="s">
        <v>236</v>
      </c>
      <c r="C361" s="122" t="n">
        <v>4</v>
      </c>
      <c r="D361" s="122" t="s">
        <v>1195</v>
      </c>
      <c r="E361" s="122" t="s">
        <v>1196</v>
      </c>
      <c r="F361" s="122" t="s">
        <v>128</v>
      </c>
      <c r="G361" s="122" t="n">
        <v>5120102015</v>
      </c>
      <c r="H361" s="122" t="s">
        <v>1194</v>
      </c>
      <c r="I361" s="117" t="n">
        <v>512010</v>
      </c>
    </row>
    <row r="362" customFormat="false" ht="13.8" hidden="false" customHeight="false" outlineLevel="0" collapsed="false">
      <c r="A362" s="116" t="s">
        <v>52</v>
      </c>
      <c r="B362" s="122" t="s">
        <v>236</v>
      </c>
      <c r="C362" s="122" t="n">
        <v>4</v>
      </c>
      <c r="D362" s="122" t="s">
        <v>1197</v>
      </c>
      <c r="E362" s="122" t="s">
        <v>1198</v>
      </c>
      <c r="F362" s="122" t="s">
        <v>128</v>
      </c>
      <c r="G362" s="122" t="n">
        <v>5120102015</v>
      </c>
      <c r="H362" s="122" t="s">
        <v>1194</v>
      </c>
      <c r="I362" s="117" t="n">
        <v>512010</v>
      </c>
    </row>
    <row r="363" customFormat="false" ht="13.8" hidden="false" customHeight="false" outlineLevel="0" collapsed="false">
      <c r="A363" s="116" t="s">
        <v>52</v>
      </c>
      <c r="B363" s="122" t="s">
        <v>236</v>
      </c>
      <c r="C363" s="122" t="n">
        <v>4</v>
      </c>
      <c r="D363" s="122" t="s">
        <v>1199</v>
      </c>
      <c r="E363" s="122" t="s">
        <v>1200</v>
      </c>
      <c r="F363" s="122" t="s">
        <v>128</v>
      </c>
      <c r="G363" s="122" t="n">
        <v>5120102015</v>
      </c>
      <c r="H363" s="122" t="s">
        <v>1194</v>
      </c>
      <c r="I363" s="117" t="n">
        <v>512010</v>
      </c>
    </row>
    <row r="364" customFormat="false" ht="13.8" hidden="false" customHeight="false" outlineLevel="0" collapsed="false">
      <c r="A364" s="116" t="s">
        <v>52</v>
      </c>
      <c r="B364" s="122" t="s">
        <v>236</v>
      </c>
      <c r="C364" s="122" t="n">
        <v>4</v>
      </c>
      <c r="D364" s="122" t="s">
        <v>1201</v>
      </c>
      <c r="E364" s="122" t="s">
        <v>1202</v>
      </c>
      <c r="F364" s="122" t="s">
        <v>128</v>
      </c>
      <c r="G364" s="122" t="n">
        <v>5120102015</v>
      </c>
      <c r="H364" s="122" t="s">
        <v>1194</v>
      </c>
      <c r="I364" s="117" t="n">
        <v>512010</v>
      </c>
    </row>
    <row r="365" customFormat="false" ht="13.8" hidden="false" customHeight="false" outlineLevel="0" collapsed="false">
      <c r="A365" s="116" t="s">
        <v>52</v>
      </c>
      <c r="B365" s="122" t="s">
        <v>236</v>
      </c>
      <c r="C365" s="122" t="n">
        <v>4</v>
      </c>
      <c r="D365" s="122" t="s">
        <v>1185</v>
      </c>
      <c r="E365" s="122" t="s">
        <v>1186</v>
      </c>
      <c r="F365" s="122" t="s">
        <v>128</v>
      </c>
      <c r="G365" s="122" t="n">
        <v>5130201010</v>
      </c>
      <c r="H365" s="122" t="s">
        <v>1183</v>
      </c>
      <c r="I365" s="117" t="n">
        <v>513020</v>
      </c>
    </row>
    <row r="366" customFormat="false" ht="13.8" hidden="false" customHeight="false" outlineLevel="0" collapsed="false">
      <c r="A366" s="116" t="s">
        <v>52</v>
      </c>
      <c r="B366" s="122" t="s">
        <v>236</v>
      </c>
      <c r="C366" s="122" t="n">
        <v>4</v>
      </c>
      <c r="D366" s="122" t="s">
        <v>1185</v>
      </c>
      <c r="E366" s="122" t="s">
        <v>1186</v>
      </c>
      <c r="F366" s="122" t="s">
        <v>128</v>
      </c>
      <c r="G366" s="122" t="n">
        <v>5130201013</v>
      </c>
      <c r="H366" s="122" t="s">
        <v>1184</v>
      </c>
      <c r="I366" s="117" t="n">
        <v>513020</v>
      </c>
    </row>
    <row r="367" customFormat="false" ht="13.8" hidden="false" customHeight="false" outlineLevel="0" collapsed="false">
      <c r="A367" s="116" t="s">
        <v>52</v>
      </c>
      <c r="B367" s="117" t="s">
        <v>1111</v>
      </c>
      <c r="C367" s="117" t="n">
        <v>4</v>
      </c>
      <c r="D367" s="117" t="s">
        <v>1112</v>
      </c>
      <c r="E367" s="117" t="s">
        <v>1113</v>
      </c>
      <c r="F367" s="117" t="s">
        <v>128</v>
      </c>
      <c r="G367" s="117" t="n">
        <v>5020101010</v>
      </c>
      <c r="H367" s="117" t="s">
        <v>1114</v>
      </c>
      <c r="I367" s="117" t="n">
        <v>502010</v>
      </c>
    </row>
    <row r="368" customFormat="false" ht="13.8" hidden="false" customHeight="false" outlineLevel="0" collapsed="false">
      <c r="A368" s="116" t="s">
        <v>52</v>
      </c>
      <c r="B368" s="117" t="s">
        <v>1111</v>
      </c>
      <c r="C368" s="117" t="n">
        <v>4</v>
      </c>
      <c r="D368" s="117" t="s">
        <v>1137</v>
      </c>
      <c r="E368" s="117" t="s">
        <v>1138</v>
      </c>
      <c r="F368" s="117" t="s">
        <v>128</v>
      </c>
      <c r="G368" s="117" t="n">
        <v>5020101010</v>
      </c>
      <c r="H368" s="117" t="s">
        <v>1114</v>
      </c>
      <c r="I368" s="117" t="n">
        <v>502010</v>
      </c>
    </row>
    <row r="369" customFormat="false" ht="13.8" hidden="false" customHeight="false" outlineLevel="0" collapsed="false">
      <c r="A369" s="116" t="s">
        <v>52</v>
      </c>
      <c r="B369" s="117" t="s">
        <v>1111</v>
      </c>
      <c r="C369" s="117" t="n">
        <v>4</v>
      </c>
      <c r="D369" s="117" t="s">
        <v>1139</v>
      </c>
      <c r="E369" s="117" t="s">
        <v>1140</v>
      </c>
      <c r="F369" s="117" t="s">
        <v>128</v>
      </c>
      <c r="G369" s="117" t="n">
        <v>5020101010</v>
      </c>
      <c r="H369" s="117" t="s">
        <v>1114</v>
      </c>
      <c r="I369" s="117" t="n">
        <v>502010</v>
      </c>
    </row>
    <row r="370" customFormat="false" ht="13.8" hidden="false" customHeight="false" outlineLevel="0" collapsed="false">
      <c r="A370" s="116" t="s">
        <v>52</v>
      </c>
      <c r="B370" s="117" t="s">
        <v>1111</v>
      </c>
      <c r="C370" s="117" t="n">
        <v>4</v>
      </c>
      <c r="D370" s="117" t="s">
        <v>1141</v>
      </c>
      <c r="E370" s="117" t="s">
        <v>1142</v>
      </c>
      <c r="F370" s="117" t="s">
        <v>128</v>
      </c>
      <c r="G370" s="117" t="n">
        <v>5020101010</v>
      </c>
      <c r="H370" s="117" t="s">
        <v>1114</v>
      </c>
      <c r="I370" s="117" t="n">
        <v>502010</v>
      </c>
    </row>
    <row r="371" customFormat="false" ht="13.8" hidden="false" customHeight="false" outlineLevel="0" collapsed="false">
      <c r="A371" s="116" t="s">
        <v>52</v>
      </c>
      <c r="B371" s="117" t="s">
        <v>1111</v>
      </c>
      <c r="C371" s="117" t="n">
        <v>4</v>
      </c>
      <c r="D371" s="117" t="s">
        <v>1143</v>
      </c>
      <c r="E371" s="117" t="s">
        <v>1144</v>
      </c>
      <c r="F371" s="117" t="s">
        <v>128</v>
      </c>
      <c r="G371" s="117" t="n">
        <v>5020101010</v>
      </c>
      <c r="H371" s="117" t="s">
        <v>1114</v>
      </c>
      <c r="I371" s="117" t="n">
        <v>502010</v>
      </c>
    </row>
    <row r="372" customFormat="false" ht="13.8" hidden="false" customHeight="false" outlineLevel="0" collapsed="false">
      <c r="A372" s="116" t="s">
        <v>52</v>
      </c>
      <c r="B372" s="117" t="s">
        <v>1111</v>
      </c>
      <c r="C372" s="117" t="n">
        <v>4</v>
      </c>
      <c r="D372" s="117" t="s">
        <v>1145</v>
      </c>
      <c r="E372" s="117" t="s">
        <v>1146</v>
      </c>
      <c r="F372" s="117" t="s">
        <v>128</v>
      </c>
      <c r="G372" s="117" t="n">
        <v>5020101010</v>
      </c>
      <c r="H372" s="117" t="s">
        <v>1114</v>
      </c>
      <c r="I372" s="117" t="n">
        <v>502010</v>
      </c>
    </row>
    <row r="373" customFormat="false" ht="13.8" hidden="false" customHeight="false" outlineLevel="0" collapsed="false">
      <c r="A373" s="116" t="s">
        <v>52</v>
      </c>
      <c r="B373" s="117" t="s">
        <v>1111</v>
      </c>
      <c r="C373" s="117" t="n">
        <v>4</v>
      </c>
      <c r="D373" s="117" t="s">
        <v>1147</v>
      </c>
      <c r="E373" s="117" t="s">
        <v>1148</v>
      </c>
      <c r="F373" s="117" t="s">
        <v>128</v>
      </c>
      <c r="G373" s="117" t="n">
        <v>5020101010</v>
      </c>
      <c r="H373" s="117" t="s">
        <v>1114</v>
      </c>
      <c r="I373" s="117" t="n">
        <v>502010</v>
      </c>
    </row>
    <row r="374" customFormat="false" ht="13.8" hidden="false" customHeight="false" outlineLevel="0" collapsed="false">
      <c r="A374" s="116" t="s">
        <v>52</v>
      </c>
      <c r="B374" s="117" t="s">
        <v>1111</v>
      </c>
      <c r="C374" s="117" t="n">
        <v>4</v>
      </c>
      <c r="D374" s="117" t="s">
        <v>1149</v>
      </c>
      <c r="E374" s="117" t="s">
        <v>1150</v>
      </c>
      <c r="F374" s="117" t="s">
        <v>128</v>
      </c>
      <c r="G374" s="117" t="n">
        <v>5020101010</v>
      </c>
      <c r="H374" s="117" t="s">
        <v>1114</v>
      </c>
      <c r="I374" s="117" t="n">
        <v>502010</v>
      </c>
    </row>
    <row r="375" customFormat="false" ht="13.8" hidden="false" customHeight="false" outlineLevel="0" collapsed="false">
      <c r="A375" s="116" t="s">
        <v>52</v>
      </c>
      <c r="B375" s="117" t="s">
        <v>1111</v>
      </c>
      <c r="C375" s="117" t="n">
        <v>4</v>
      </c>
      <c r="D375" s="117" t="s">
        <v>1137</v>
      </c>
      <c r="E375" s="117" t="s">
        <v>1138</v>
      </c>
      <c r="F375" s="117" t="s">
        <v>128</v>
      </c>
      <c r="G375" s="117" t="n">
        <v>5020101011</v>
      </c>
      <c r="H375" s="117" t="s">
        <v>1151</v>
      </c>
      <c r="I375" s="117" t="n">
        <v>502010</v>
      </c>
    </row>
    <row r="376" customFormat="false" ht="13.8" hidden="false" customHeight="false" outlineLevel="0" collapsed="false">
      <c r="A376" s="116" t="s">
        <v>52</v>
      </c>
      <c r="B376" s="117" t="s">
        <v>1111</v>
      </c>
      <c r="C376" s="117" t="n">
        <v>4</v>
      </c>
      <c r="D376" s="117" t="s">
        <v>1112</v>
      </c>
      <c r="E376" s="117" t="s">
        <v>1113</v>
      </c>
      <c r="F376" s="117" t="s">
        <v>128</v>
      </c>
      <c r="G376" s="117" t="n">
        <v>5020101012</v>
      </c>
      <c r="H376" s="117" t="s">
        <v>1115</v>
      </c>
      <c r="I376" s="117" t="n">
        <v>502010</v>
      </c>
    </row>
    <row r="377" customFormat="false" ht="13.8" hidden="false" customHeight="false" outlineLevel="0" collapsed="false">
      <c r="A377" s="116" t="s">
        <v>52</v>
      </c>
      <c r="B377" s="117" t="s">
        <v>1111</v>
      </c>
      <c r="C377" s="117" t="n">
        <v>4</v>
      </c>
      <c r="D377" s="117" t="s">
        <v>1139</v>
      </c>
      <c r="E377" s="117" t="s">
        <v>1140</v>
      </c>
      <c r="F377" s="117" t="s">
        <v>128</v>
      </c>
      <c r="G377" s="117" t="n">
        <v>5020101013</v>
      </c>
      <c r="H377" s="117" t="s">
        <v>1152</v>
      </c>
      <c r="I377" s="117" t="n">
        <v>502010</v>
      </c>
    </row>
    <row r="378" customFormat="false" ht="13.8" hidden="false" customHeight="false" outlineLevel="0" collapsed="false">
      <c r="A378" s="116" t="s">
        <v>52</v>
      </c>
      <c r="B378" s="117" t="s">
        <v>1111</v>
      </c>
      <c r="C378" s="117" t="n">
        <v>4</v>
      </c>
      <c r="D378" s="117" t="s">
        <v>1139</v>
      </c>
      <c r="E378" s="117" t="s">
        <v>1140</v>
      </c>
      <c r="F378" s="117" t="s">
        <v>128</v>
      </c>
      <c r="G378" s="117" t="n">
        <v>5020101014</v>
      </c>
      <c r="H378" s="117" t="s">
        <v>1153</v>
      </c>
      <c r="I378" s="117" t="n">
        <v>502010</v>
      </c>
    </row>
    <row r="379" customFormat="false" ht="13.8" hidden="false" customHeight="false" outlineLevel="0" collapsed="false">
      <c r="A379" s="116" t="s">
        <v>52</v>
      </c>
      <c r="B379" s="117" t="s">
        <v>1111</v>
      </c>
      <c r="C379" s="117" t="n">
        <v>4</v>
      </c>
      <c r="D379" s="117" t="s">
        <v>1137</v>
      </c>
      <c r="E379" s="117" t="s">
        <v>1138</v>
      </c>
      <c r="F379" s="117" t="s">
        <v>128</v>
      </c>
      <c r="G379" s="117" t="n">
        <v>5020101015</v>
      </c>
      <c r="H379" s="117" t="s">
        <v>1154</v>
      </c>
      <c r="I379" s="117" t="n">
        <v>502010</v>
      </c>
    </row>
    <row r="380" customFormat="false" ht="13.8" hidden="false" customHeight="false" outlineLevel="0" collapsed="false">
      <c r="A380" s="116" t="s">
        <v>52</v>
      </c>
      <c r="B380" s="117" t="s">
        <v>1111</v>
      </c>
      <c r="C380" s="117" t="n">
        <v>4</v>
      </c>
      <c r="D380" s="117" t="s">
        <v>1141</v>
      </c>
      <c r="E380" s="117" t="s">
        <v>1142</v>
      </c>
      <c r="F380" s="117" t="s">
        <v>128</v>
      </c>
      <c r="G380" s="117" t="n">
        <v>5020101016</v>
      </c>
      <c r="H380" s="117" t="s">
        <v>1155</v>
      </c>
      <c r="I380" s="117" t="n">
        <v>502010</v>
      </c>
    </row>
    <row r="381" customFormat="false" ht="13.8" hidden="false" customHeight="false" outlineLevel="0" collapsed="false">
      <c r="A381" s="116" t="s">
        <v>52</v>
      </c>
      <c r="B381" s="117" t="s">
        <v>1111</v>
      </c>
      <c r="C381" s="117" t="n">
        <v>4</v>
      </c>
      <c r="D381" s="117" t="s">
        <v>1137</v>
      </c>
      <c r="E381" s="117" t="s">
        <v>1138</v>
      </c>
      <c r="F381" s="117" t="s">
        <v>128</v>
      </c>
      <c r="G381" s="117" t="n">
        <v>5020101017</v>
      </c>
      <c r="H381" s="117" t="s">
        <v>1156</v>
      </c>
      <c r="I381" s="117" t="n">
        <v>502010</v>
      </c>
    </row>
    <row r="382" customFormat="false" ht="13.8" hidden="false" customHeight="false" outlineLevel="0" collapsed="false">
      <c r="A382" s="116" t="s">
        <v>52</v>
      </c>
      <c r="B382" s="117" t="s">
        <v>1111</v>
      </c>
      <c r="C382" s="117" t="n">
        <v>4</v>
      </c>
      <c r="D382" s="117" t="s">
        <v>1143</v>
      </c>
      <c r="E382" s="117" t="s">
        <v>1144</v>
      </c>
      <c r="F382" s="117" t="s">
        <v>128</v>
      </c>
      <c r="G382" s="117" t="n">
        <v>5020101018</v>
      </c>
      <c r="H382" s="117" t="s">
        <v>1157</v>
      </c>
      <c r="I382" s="117" t="n">
        <v>502010</v>
      </c>
    </row>
    <row r="383" customFormat="false" ht="13.8" hidden="false" customHeight="false" outlineLevel="0" collapsed="false">
      <c r="A383" s="116" t="s">
        <v>52</v>
      </c>
      <c r="B383" s="117" t="s">
        <v>1111</v>
      </c>
      <c r="C383" s="117" t="n">
        <v>4</v>
      </c>
      <c r="D383" s="117" t="s">
        <v>1145</v>
      </c>
      <c r="E383" s="117" t="s">
        <v>1146</v>
      </c>
      <c r="F383" s="117" t="s">
        <v>128</v>
      </c>
      <c r="G383" s="117" t="n">
        <v>5020101019</v>
      </c>
      <c r="H383" s="117" t="s">
        <v>1158</v>
      </c>
      <c r="I383" s="117" t="n">
        <v>502010</v>
      </c>
    </row>
    <row r="384" customFormat="false" ht="13.8" hidden="false" customHeight="false" outlineLevel="0" collapsed="false">
      <c r="A384" s="116" t="s">
        <v>52</v>
      </c>
      <c r="B384" s="117" t="s">
        <v>1111</v>
      </c>
      <c r="C384" s="117" t="n">
        <v>4</v>
      </c>
      <c r="D384" s="117" t="s">
        <v>1147</v>
      </c>
      <c r="E384" s="117" t="s">
        <v>1148</v>
      </c>
      <c r="F384" s="117" t="s">
        <v>128</v>
      </c>
      <c r="G384" s="117" t="n">
        <v>5020101020</v>
      </c>
      <c r="H384" s="117" t="s">
        <v>1159</v>
      </c>
      <c r="I384" s="117" t="n">
        <v>502010</v>
      </c>
    </row>
    <row r="385" customFormat="false" ht="13.8" hidden="false" customHeight="false" outlineLevel="0" collapsed="false">
      <c r="A385" s="116" t="s">
        <v>52</v>
      </c>
      <c r="B385" s="117" t="s">
        <v>1111</v>
      </c>
      <c r="C385" s="117" t="n">
        <v>4</v>
      </c>
      <c r="D385" s="117" t="s">
        <v>1149</v>
      </c>
      <c r="E385" s="117" t="s">
        <v>1150</v>
      </c>
      <c r="F385" s="117" t="s">
        <v>128</v>
      </c>
      <c r="G385" s="117" t="n">
        <v>5020101020</v>
      </c>
      <c r="H385" s="117" t="s">
        <v>1159</v>
      </c>
      <c r="I385" s="117" t="n">
        <v>502010</v>
      </c>
    </row>
    <row r="386" customFormat="false" ht="13.8" hidden="false" customHeight="false" outlineLevel="0" collapsed="false">
      <c r="A386" s="116" t="s">
        <v>52</v>
      </c>
      <c r="B386" s="117" t="s">
        <v>1111</v>
      </c>
      <c r="C386" s="117" t="n">
        <v>4</v>
      </c>
      <c r="D386" s="117" t="s">
        <v>1116</v>
      </c>
      <c r="E386" s="117" t="s">
        <v>61</v>
      </c>
      <c r="F386" s="117" t="s">
        <v>128</v>
      </c>
      <c r="G386" s="117" t="n">
        <v>5020102010</v>
      </c>
      <c r="H386" s="117" t="s">
        <v>1117</v>
      </c>
      <c r="I386" s="117" t="n">
        <v>502010</v>
      </c>
    </row>
    <row r="387" customFormat="false" ht="13.8" hidden="false" customHeight="false" outlineLevel="0" collapsed="false">
      <c r="A387" s="116" t="s">
        <v>52</v>
      </c>
      <c r="B387" s="117" t="s">
        <v>1111</v>
      </c>
      <c r="C387" s="117" t="n">
        <v>4</v>
      </c>
      <c r="D387" s="117" t="s">
        <v>1116</v>
      </c>
      <c r="E387" s="117" t="s">
        <v>61</v>
      </c>
      <c r="F387" s="117" t="s">
        <v>128</v>
      </c>
      <c r="G387" s="117" t="n">
        <v>5020102015</v>
      </c>
      <c r="H387" s="117" t="s">
        <v>1118</v>
      </c>
      <c r="I387" s="117" t="n">
        <v>502010</v>
      </c>
    </row>
    <row r="388" customFormat="false" ht="13.8" hidden="false" customHeight="false" outlineLevel="0" collapsed="false">
      <c r="A388" s="116" t="s">
        <v>52</v>
      </c>
      <c r="B388" s="117" t="s">
        <v>1111</v>
      </c>
      <c r="C388" s="117" t="n">
        <v>4</v>
      </c>
      <c r="D388" s="117" t="s">
        <v>1119</v>
      </c>
      <c r="E388" s="117" t="s">
        <v>1120</v>
      </c>
      <c r="F388" s="117" t="s">
        <v>128</v>
      </c>
      <c r="G388" s="117" t="n">
        <v>5210202010</v>
      </c>
      <c r="H388" s="117" t="s">
        <v>1121</v>
      </c>
      <c r="I388" s="117" t="n">
        <v>521020</v>
      </c>
    </row>
    <row r="389" customFormat="false" ht="13.8" hidden="false" customHeight="false" outlineLevel="0" collapsed="false">
      <c r="A389" s="116" t="s">
        <v>52</v>
      </c>
      <c r="B389" s="117" t="s">
        <v>1111</v>
      </c>
      <c r="C389" s="117" t="n">
        <v>4</v>
      </c>
      <c r="D389" s="117" t="s">
        <v>1122</v>
      </c>
      <c r="E389" s="117" t="s">
        <v>1123</v>
      </c>
      <c r="F389" s="117" t="s">
        <v>128</v>
      </c>
      <c r="G389" s="117" t="n">
        <v>5210202010</v>
      </c>
      <c r="H389" s="117" t="s">
        <v>1121</v>
      </c>
      <c r="I389" s="117" t="n">
        <v>521020</v>
      </c>
    </row>
    <row r="390" customFormat="false" ht="13.8" hidden="false" customHeight="false" outlineLevel="0" collapsed="false">
      <c r="A390" s="116" t="s">
        <v>52</v>
      </c>
      <c r="B390" s="117" t="s">
        <v>1111</v>
      </c>
      <c r="C390" s="117" t="n">
        <v>4</v>
      </c>
      <c r="D390" s="117" t="s">
        <v>1124</v>
      </c>
      <c r="E390" s="117" t="s">
        <v>1125</v>
      </c>
      <c r="F390" s="117" t="s">
        <v>128</v>
      </c>
      <c r="G390" s="117" t="n">
        <v>5210202010</v>
      </c>
      <c r="H390" s="117" t="s">
        <v>1121</v>
      </c>
      <c r="I390" s="117" t="n">
        <v>521020</v>
      </c>
    </row>
    <row r="391" customFormat="false" ht="13.8" hidden="false" customHeight="false" outlineLevel="0" collapsed="false">
      <c r="A391" s="116" t="s">
        <v>52</v>
      </c>
      <c r="B391" s="117" t="s">
        <v>1111</v>
      </c>
      <c r="C391" s="117" t="n">
        <v>4</v>
      </c>
      <c r="D391" s="117" t="s">
        <v>1122</v>
      </c>
      <c r="E391" s="117" t="s">
        <v>1123</v>
      </c>
      <c r="F391" s="117" t="s">
        <v>128</v>
      </c>
      <c r="G391" s="117" t="n">
        <v>5210202011</v>
      </c>
      <c r="H391" s="117" t="s">
        <v>1126</v>
      </c>
      <c r="I391" s="117" t="n">
        <v>521020</v>
      </c>
    </row>
    <row r="392" customFormat="false" ht="13.8" hidden="false" customHeight="false" outlineLevel="0" collapsed="false">
      <c r="A392" s="116" t="s">
        <v>52</v>
      </c>
      <c r="B392" s="117" t="s">
        <v>1111</v>
      </c>
      <c r="C392" s="117" t="n">
        <v>4</v>
      </c>
      <c r="D392" s="117" t="s">
        <v>1124</v>
      </c>
      <c r="E392" s="117" t="s">
        <v>1125</v>
      </c>
      <c r="F392" s="117" t="s">
        <v>128</v>
      </c>
      <c r="G392" s="117" t="n">
        <v>5210202012</v>
      </c>
      <c r="H392" s="117" t="s">
        <v>1127</v>
      </c>
      <c r="I392" s="117" t="n">
        <v>521020</v>
      </c>
    </row>
    <row r="393" customFormat="false" ht="13.8" hidden="false" customHeight="false" outlineLevel="0" collapsed="false">
      <c r="A393" s="116" t="s">
        <v>52</v>
      </c>
      <c r="B393" s="117" t="s">
        <v>1111</v>
      </c>
      <c r="C393" s="117" t="n">
        <v>4</v>
      </c>
      <c r="D393" s="117" t="s">
        <v>1124</v>
      </c>
      <c r="E393" s="117" t="s">
        <v>1125</v>
      </c>
      <c r="F393" s="117" t="s">
        <v>128</v>
      </c>
      <c r="G393" s="117" t="n">
        <v>5210202013</v>
      </c>
      <c r="H393" s="117" t="s">
        <v>1128</v>
      </c>
      <c r="I393" s="117" t="n">
        <v>521020</v>
      </c>
    </row>
    <row r="394" customFormat="false" ht="13.8" hidden="false" customHeight="false" outlineLevel="0" collapsed="false">
      <c r="A394" s="116" t="s">
        <v>52</v>
      </c>
      <c r="B394" s="117" t="s">
        <v>1111</v>
      </c>
      <c r="C394" s="117" t="n">
        <v>4</v>
      </c>
      <c r="D394" s="117" t="s">
        <v>1119</v>
      </c>
      <c r="E394" s="117" t="s">
        <v>1120</v>
      </c>
      <c r="F394" s="117" t="s">
        <v>128</v>
      </c>
      <c r="G394" s="117" t="n">
        <v>5210202015</v>
      </c>
      <c r="H394" s="117" t="s">
        <v>954</v>
      </c>
      <c r="I394" s="117" t="n">
        <v>521020</v>
      </c>
    </row>
    <row r="395" customFormat="false" ht="13.8" hidden="false" customHeight="false" outlineLevel="0" collapsed="false">
      <c r="A395" s="116" t="s">
        <v>52</v>
      </c>
      <c r="B395" s="117" t="s">
        <v>1111</v>
      </c>
      <c r="C395" s="117" t="n">
        <v>4</v>
      </c>
      <c r="D395" s="117" t="s">
        <v>1112</v>
      </c>
      <c r="E395" s="117" t="s">
        <v>1113</v>
      </c>
      <c r="F395" s="117" t="s">
        <v>128</v>
      </c>
      <c r="G395" s="117" t="n">
        <v>5210203010</v>
      </c>
      <c r="H395" s="117" t="s">
        <v>1129</v>
      </c>
      <c r="I395" s="117" t="n">
        <v>521020</v>
      </c>
    </row>
    <row r="396" customFormat="false" ht="13.8" hidden="false" customHeight="false" outlineLevel="0" collapsed="false">
      <c r="A396" s="116" t="s">
        <v>52</v>
      </c>
      <c r="B396" s="117" t="s">
        <v>1111</v>
      </c>
      <c r="C396" s="117" t="n">
        <v>4</v>
      </c>
      <c r="D396" s="117" t="s">
        <v>1112</v>
      </c>
      <c r="E396" s="117" t="s">
        <v>1113</v>
      </c>
      <c r="F396" s="117" t="s">
        <v>128</v>
      </c>
      <c r="G396" s="117" t="n">
        <v>5210203018</v>
      </c>
      <c r="H396" s="117" t="s">
        <v>1130</v>
      </c>
      <c r="I396" s="117" t="n">
        <v>521020</v>
      </c>
    </row>
    <row r="397" customFormat="false" ht="13.8" hidden="false" customHeight="false" outlineLevel="0" collapsed="false">
      <c r="A397" s="116" t="s">
        <v>52</v>
      </c>
      <c r="B397" s="117" t="s">
        <v>1111</v>
      </c>
      <c r="C397" s="117" t="n">
        <v>4</v>
      </c>
      <c r="D397" s="117" t="s">
        <v>1124</v>
      </c>
      <c r="E397" s="117" t="s">
        <v>1125</v>
      </c>
      <c r="F397" s="117" t="s">
        <v>128</v>
      </c>
      <c r="G397" s="117" t="n">
        <v>5310101010</v>
      </c>
      <c r="H397" s="117" t="s">
        <v>1131</v>
      </c>
      <c r="I397" s="117" t="n">
        <v>531010</v>
      </c>
    </row>
    <row r="398" customFormat="false" ht="13.8" hidden="false" customHeight="false" outlineLevel="0" collapsed="false">
      <c r="A398" s="116" t="s">
        <v>52</v>
      </c>
      <c r="B398" s="117" t="s">
        <v>1111</v>
      </c>
      <c r="C398" s="117" t="n">
        <v>4</v>
      </c>
      <c r="D398" s="117" t="s">
        <v>1124</v>
      </c>
      <c r="E398" s="117" t="s">
        <v>1125</v>
      </c>
      <c r="F398" s="117" t="s">
        <v>128</v>
      </c>
      <c r="G398" s="117" t="n">
        <v>5310101014</v>
      </c>
      <c r="H398" s="117" t="s">
        <v>1132</v>
      </c>
      <c r="I398" s="117" t="n">
        <v>531010</v>
      </c>
    </row>
    <row r="399" customFormat="false" ht="13.8" hidden="false" customHeight="false" outlineLevel="0" collapsed="false">
      <c r="A399" s="116" t="s">
        <v>52</v>
      </c>
      <c r="B399" s="117" t="s">
        <v>1111</v>
      </c>
      <c r="C399" s="117" t="n">
        <v>4</v>
      </c>
      <c r="D399" s="117" t="s">
        <v>1133</v>
      </c>
      <c r="E399" s="117" t="s">
        <v>1134</v>
      </c>
      <c r="F399" s="117" t="s">
        <v>128</v>
      </c>
      <c r="G399" s="117" t="n">
        <v>5310102010</v>
      </c>
      <c r="H399" s="117" t="s">
        <v>1135</v>
      </c>
      <c r="I399" s="117" t="n">
        <v>531010</v>
      </c>
    </row>
    <row r="400" customFormat="false" ht="13.8" hidden="false" customHeight="false" outlineLevel="0" collapsed="false">
      <c r="A400" s="116" t="s">
        <v>52</v>
      </c>
      <c r="B400" s="117" t="s">
        <v>1111</v>
      </c>
      <c r="C400" s="117" t="n">
        <v>4</v>
      </c>
      <c r="D400" s="117" t="s">
        <v>1133</v>
      </c>
      <c r="E400" s="117" t="s">
        <v>1134</v>
      </c>
      <c r="F400" s="117" t="s">
        <v>128</v>
      </c>
      <c r="G400" s="117" t="n">
        <v>5310102014</v>
      </c>
      <c r="H400" s="117" t="s">
        <v>1136</v>
      </c>
      <c r="I400" s="117" t="n">
        <v>531010</v>
      </c>
    </row>
    <row r="401" customFormat="false" ht="13.8" hidden="false" customHeight="false" outlineLevel="0" collapsed="false">
      <c r="A401" s="116" t="s">
        <v>52</v>
      </c>
      <c r="B401" s="117" t="s">
        <v>63</v>
      </c>
      <c r="C401" s="117" t="n">
        <v>4</v>
      </c>
      <c r="D401" s="117" t="s">
        <v>1239</v>
      </c>
      <c r="E401" s="117" t="s">
        <v>1240</v>
      </c>
      <c r="F401" s="117" t="s">
        <v>128</v>
      </c>
      <c r="G401" s="117" t="n">
        <v>5110101010</v>
      </c>
      <c r="H401" s="117" t="s">
        <v>1209</v>
      </c>
      <c r="I401" s="117" t="n">
        <v>511010</v>
      </c>
    </row>
    <row r="402" customFormat="false" ht="13.8" hidden="false" customHeight="false" outlineLevel="0" collapsed="false">
      <c r="A402" s="116" t="s">
        <v>52</v>
      </c>
      <c r="B402" s="117" t="s">
        <v>63</v>
      </c>
      <c r="C402" s="117" t="n">
        <v>4</v>
      </c>
      <c r="D402" s="117" t="s">
        <v>1239</v>
      </c>
      <c r="E402" s="117" t="s">
        <v>1240</v>
      </c>
      <c r="F402" s="117" t="s">
        <v>128</v>
      </c>
      <c r="G402" s="117" t="n">
        <v>5110101011</v>
      </c>
      <c r="H402" s="117" t="s">
        <v>1251</v>
      </c>
      <c r="I402" s="117" t="n">
        <v>511010</v>
      </c>
    </row>
    <row r="403" customFormat="false" ht="13.8" hidden="false" customHeight="false" outlineLevel="0" collapsed="false">
      <c r="A403" s="116" t="s">
        <v>52</v>
      </c>
      <c r="B403" s="117" t="s">
        <v>63</v>
      </c>
      <c r="C403" s="117" t="n">
        <v>4</v>
      </c>
      <c r="D403" s="117" t="s">
        <v>1239</v>
      </c>
      <c r="E403" s="117" t="s">
        <v>1240</v>
      </c>
      <c r="F403" s="117" t="s">
        <v>128</v>
      </c>
      <c r="G403" s="117" t="n">
        <v>5110103014</v>
      </c>
      <c r="H403" s="117" t="s">
        <v>1220</v>
      </c>
      <c r="I403" s="117" t="n">
        <v>511010</v>
      </c>
    </row>
    <row r="404" customFormat="false" ht="13.8" hidden="false" customHeight="false" outlineLevel="0" collapsed="false">
      <c r="A404" s="116" t="s">
        <v>52</v>
      </c>
      <c r="B404" s="117" t="s">
        <v>63</v>
      </c>
      <c r="C404" s="117" t="n">
        <v>4</v>
      </c>
      <c r="D404" s="117" t="s">
        <v>1239</v>
      </c>
      <c r="E404" s="117" t="s">
        <v>1240</v>
      </c>
      <c r="F404" s="117" t="s">
        <v>128</v>
      </c>
      <c r="G404" s="117" t="n">
        <v>5110103015</v>
      </c>
      <c r="H404" s="117" t="s">
        <v>1221</v>
      </c>
      <c r="I404" s="117" t="n">
        <v>511010</v>
      </c>
    </row>
    <row r="405" customFormat="false" ht="13.8" hidden="false" customHeight="false" outlineLevel="0" collapsed="false">
      <c r="A405" s="116" t="s">
        <v>52</v>
      </c>
      <c r="B405" s="117" t="s">
        <v>63</v>
      </c>
      <c r="C405" s="117" t="n">
        <v>4</v>
      </c>
      <c r="D405" s="124" t="n">
        <v>20.16</v>
      </c>
      <c r="E405" s="117" t="s">
        <v>1240</v>
      </c>
      <c r="F405" s="117" t="s">
        <v>128</v>
      </c>
      <c r="G405" s="117" t="n">
        <v>5110103016</v>
      </c>
      <c r="H405" s="117" t="s">
        <v>1211</v>
      </c>
      <c r="I405" s="117" t="n">
        <v>511010</v>
      </c>
    </row>
    <row r="406" customFormat="false" ht="13.8" hidden="false" customHeight="false" outlineLevel="0" collapsed="false">
      <c r="A406" s="116" t="s">
        <v>52</v>
      </c>
      <c r="B406" s="117" t="s">
        <v>63</v>
      </c>
      <c r="C406" s="117" t="n">
        <v>4</v>
      </c>
      <c r="D406" s="117" t="s">
        <v>1239</v>
      </c>
      <c r="E406" s="117" t="s">
        <v>1240</v>
      </c>
      <c r="F406" s="117" t="s">
        <v>128</v>
      </c>
      <c r="G406" s="117" t="n">
        <v>5110109010</v>
      </c>
      <c r="H406" s="117" t="s">
        <v>1212</v>
      </c>
      <c r="I406" s="117" t="n">
        <v>511010</v>
      </c>
    </row>
    <row r="407" customFormat="false" ht="13.8" hidden="false" customHeight="false" outlineLevel="0" collapsed="false">
      <c r="A407" s="116" t="s">
        <v>52</v>
      </c>
      <c r="B407" s="122" t="s">
        <v>1102</v>
      </c>
      <c r="C407" s="122" t="n">
        <v>4</v>
      </c>
      <c r="D407" s="122" t="s">
        <v>1103</v>
      </c>
      <c r="E407" s="122" t="s">
        <v>1104</v>
      </c>
      <c r="F407" s="122" t="s">
        <v>128</v>
      </c>
      <c r="G407" s="122" t="n">
        <v>5130102010</v>
      </c>
      <c r="H407" s="122" t="s">
        <v>1105</v>
      </c>
      <c r="I407" s="117" t="n">
        <v>513010</v>
      </c>
    </row>
    <row r="408" customFormat="false" ht="13.8" hidden="false" customHeight="false" outlineLevel="0" collapsed="false">
      <c r="A408" s="116" t="s">
        <v>52</v>
      </c>
      <c r="B408" s="122" t="s">
        <v>1102</v>
      </c>
      <c r="C408" s="122" t="n">
        <v>4</v>
      </c>
      <c r="D408" s="122" t="s">
        <v>1106</v>
      </c>
      <c r="E408" s="122" t="s">
        <v>1107</v>
      </c>
      <c r="F408" s="122" t="s">
        <v>128</v>
      </c>
      <c r="G408" s="122" t="n">
        <v>5130102010</v>
      </c>
      <c r="H408" s="122" t="s">
        <v>1105</v>
      </c>
      <c r="I408" s="117" t="n">
        <v>513010</v>
      </c>
    </row>
    <row r="409" customFormat="false" ht="13.8" hidden="false" customHeight="false" outlineLevel="0" collapsed="false">
      <c r="A409" s="116" t="s">
        <v>52</v>
      </c>
      <c r="B409" s="122" t="s">
        <v>1102</v>
      </c>
      <c r="C409" s="122" t="n">
        <v>4</v>
      </c>
      <c r="D409" s="122" t="s">
        <v>1106</v>
      </c>
      <c r="E409" s="122" t="s">
        <v>1107</v>
      </c>
      <c r="F409" s="122" t="s">
        <v>128</v>
      </c>
      <c r="G409" s="122" t="n">
        <v>5130102011</v>
      </c>
      <c r="H409" s="122" t="s">
        <v>1108</v>
      </c>
      <c r="I409" s="117" t="n">
        <v>513010</v>
      </c>
    </row>
    <row r="410" customFormat="false" ht="13.8" hidden="false" customHeight="false" outlineLevel="0" collapsed="false">
      <c r="A410" s="116" t="s">
        <v>52</v>
      </c>
      <c r="B410" s="122" t="s">
        <v>1102</v>
      </c>
      <c r="C410" s="122" t="n">
        <v>4</v>
      </c>
      <c r="D410" s="122" t="s">
        <v>1106</v>
      </c>
      <c r="E410" s="122" t="s">
        <v>1107</v>
      </c>
      <c r="F410" s="122" t="s">
        <v>128</v>
      </c>
      <c r="G410" s="122" t="n">
        <v>5130102012</v>
      </c>
      <c r="H410" s="122" t="s">
        <v>1109</v>
      </c>
      <c r="I410" s="117" t="n">
        <v>513010</v>
      </c>
    </row>
    <row r="411" customFormat="false" ht="13.8" hidden="false" customHeight="false" outlineLevel="0" collapsed="false">
      <c r="A411" s="116" t="s">
        <v>52</v>
      </c>
      <c r="B411" s="122" t="s">
        <v>1102</v>
      </c>
      <c r="C411" s="122" t="n">
        <v>4</v>
      </c>
      <c r="D411" s="122" t="s">
        <v>1103</v>
      </c>
      <c r="E411" s="122" t="s">
        <v>1104</v>
      </c>
      <c r="F411" s="122" t="s">
        <v>128</v>
      </c>
      <c r="G411" s="122" t="n">
        <v>5130102013</v>
      </c>
      <c r="H411" s="122" t="s">
        <v>1110</v>
      </c>
      <c r="I411" s="117" t="n">
        <v>513010</v>
      </c>
    </row>
    <row r="412" customFormat="false" ht="13.8" hidden="false" customHeight="false" outlineLevel="0" collapsed="false">
      <c r="A412" s="116" t="s">
        <v>1467</v>
      </c>
      <c r="B412" s="117" t="s">
        <v>1468</v>
      </c>
      <c r="C412" s="117" t="n">
        <v>4</v>
      </c>
      <c r="D412" s="117" t="s">
        <v>1469</v>
      </c>
      <c r="E412" s="117" t="s">
        <v>1470</v>
      </c>
      <c r="F412" s="117" t="s">
        <v>128</v>
      </c>
      <c r="G412" s="117" t="n">
        <v>5540201010</v>
      </c>
      <c r="H412" s="117" t="s">
        <v>1471</v>
      </c>
      <c r="I412" s="117" t="n">
        <v>554020</v>
      </c>
    </row>
    <row r="413" customFormat="false" ht="13.8" hidden="false" customHeight="false" outlineLevel="0" collapsed="false">
      <c r="A413" s="116" t="s">
        <v>1467</v>
      </c>
      <c r="B413" s="122" t="s">
        <v>1468</v>
      </c>
      <c r="C413" s="122" t="n">
        <v>4</v>
      </c>
      <c r="D413" s="122" t="s">
        <v>1489</v>
      </c>
      <c r="E413" s="122" t="s">
        <v>1490</v>
      </c>
      <c r="F413" s="122" t="s">
        <v>128</v>
      </c>
      <c r="G413" s="122" t="n">
        <v>5540201010</v>
      </c>
      <c r="H413" s="122" t="s">
        <v>1471</v>
      </c>
      <c r="I413" s="117" t="n">
        <v>554020</v>
      </c>
    </row>
    <row r="414" customFormat="false" ht="13.8" hidden="false" customHeight="false" outlineLevel="0" collapsed="false">
      <c r="A414" s="116" t="s">
        <v>1467</v>
      </c>
      <c r="B414" s="117" t="s">
        <v>1468</v>
      </c>
      <c r="C414" s="117" t="n">
        <v>4</v>
      </c>
      <c r="D414" s="117" t="s">
        <v>1469</v>
      </c>
      <c r="E414" s="117" t="s">
        <v>1470</v>
      </c>
      <c r="F414" s="117" t="s">
        <v>128</v>
      </c>
      <c r="G414" s="117" t="n">
        <v>5540201011</v>
      </c>
      <c r="H414" s="117" t="s">
        <v>1472</v>
      </c>
      <c r="I414" s="117" t="n">
        <v>554020</v>
      </c>
    </row>
    <row r="415" customFormat="false" ht="13.8" hidden="false" customHeight="false" outlineLevel="0" collapsed="false">
      <c r="A415" s="116" t="s">
        <v>1467</v>
      </c>
      <c r="B415" s="122" t="s">
        <v>1468</v>
      </c>
      <c r="C415" s="122" t="n">
        <v>4</v>
      </c>
      <c r="D415" s="122" t="s">
        <v>1489</v>
      </c>
      <c r="E415" s="122" t="s">
        <v>1490</v>
      </c>
      <c r="F415" s="122" t="s">
        <v>128</v>
      </c>
      <c r="G415" s="122" t="n">
        <v>5540201011</v>
      </c>
      <c r="H415" s="122" t="s">
        <v>1472</v>
      </c>
      <c r="I415" s="117" t="n">
        <v>554020</v>
      </c>
    </row>
    <row r="416" customFormat="false" ht="13.8" hidden="false" customHeight="false" outlineLevel="0" collapsed="false">
      <c r="A416" s="116" t="s">
        <v>1467</v>
      </c>
      <c r="B416" s="117" t="s">
        <v>1468</v>
      </c>
      <c r="C416" s="117" t="n">
        <v>4</v>
      </c>
      <c r="D416" s="117" t="s">
        <v>1469</v>
      </c>
      <c r="E416" s="117" t="s">
        <v>1470</v>
      </c>
      <c r="F416" s="117" t="s">
        <v>128</v>
      </c>
      <c r="G416" s="117" t="n">
        <v>5540201012</v>
      </c>
      <c r="H416" s="117" t="s">
        <v>1473</v>
      </c>
      <c r="I416" s="117" t="n">
        <v>554020</v>
      </c>
    </row>
    <row r="417" customFormat="false" ht="13.8" hidden="false" customHeight="false" outlineLevel="0" collapsed="false">
      <c r="A417" s="116" t="s">
        <v>1467</v>
      </c>
      <c r="B417" s="122" t="s">
        <v>1468</v>
      </c>
      <c r="C417" s="122" t="n">
        <v>4</v>
      </c>
      <c r="D417" s="122" t="s">
        <v>1489</v>
      </c>
      <c r="E417" s="122" t="s">
        <v>1490</v>
      </c>
      <c r="F417" s="122" t="s">
        <v>128</v>
      </c>
      <c r="G417" s="122" t="n">
        <v>5540201012</v>
      </c>
      <c r="H417" s="122" t="s">
        <v>1473</v>
      </c>
      <c r="I417" s="117" t="n">
        <v>554020</v>
      </c>
    </row>
    <row r="418" customFormat="false" ht="13.8" hidden="false" customHeight="false" outlineLevel="0" collapsed="false">
      <c r="A418" s="116" t="s">
        <v>1467</v>
      </c>
      <c r="B418" s="117" t="s">
        <v>1468</v>
      </c>
      <c r="C418" s="117" t="n">
        <v>4</v>
      </c>
      <c r="D418" s="117" t="s">
        <v>1469</v>
      </c>
      <c r="E418" s="117" t="s">
        <v>1470</v>
      </c>
      <c r="F418" s="117" t="s">
        <v>128</v>
      </c>
      <c r="G418" s="117" t="n">
        <v>5540201013</v>
      </c>
      <c r="H418" s="117" t="s">
        <v>1474</v>
      </c>
      <c r="I418" s="117" t="n">
        <v>554020</v>
      </c>
    </row>
    <row r="419" customFormat="false" ht="13.8" hidden="false" customHeight="false" outlineLevel="0" collapsed="false">
      <c r="A419" s="116" t="s">
        <v>1467</v>
      </c>
      <c r="B419" s="122" t="s">
        <v>1468</v>
      </c>
      <c r="C419" s="122" t="n">
        <v>4</v>
      </c>
      <c r="D419" s="122" t="s">
        <v>1489</v>
      </c>
      <c r="E419" s="122" t="s">
        <v>1490</v>
      </c>
      <c r="F419" s="122" t="s">
        <v>128</v>
      </c>
      <c r="G419" s="122" t="n">
        <v>5540201013</v>
      </c>
      <c r="H419" s="122" t="s">
        <v>1474</v>
      </c>
      <c r="I419" s="117" t="n">
        <v>554020</v>
      </c>
    </row>
    <row r="420" customFormat="false" ht="13.8" hidden="false" customHeight="false" outlineLevel="0" collapsed="false">
      <c r="A420" s="116" t="s">
        <v>1467</v>
      </c>
      <c r="B420" s="117" t="s">
        <v>1468</v>
      </c>
      <c r="C420" s="117" t="n">
        <v>4</v>
      </c>
      <c r="D420" s="117" t="s">
        <v>1469</v>
      </c>
      <c r="E420" s="117" t="s">
        <v>1470</v>
      </c>
      <c r="F420" s="117" t="s">
        <v>128</v>
      </c>
      <c r="G420" s="117" t="n">
        <v>5540201014</v>
      </c>
      <c r="H420" s="117" t="s">
        <v>1475</v>
      </c>
      <c r="I420" s="117" t="n">
        <v>554020</v>
      </c>
    </row>
    <row r="421" customFormat="false" ht="13.8" hidden="false" customHeight="false" outlineLevel="0" collapsed="false">
      <c r="A421" s="116" t="s">
        <v>1467</v>
      </c>
      <c r="B421" s="122" t="s">
        <v>1468</v>
      </c>
      <c r="C421" s="122" t="n">
        <v>4</v>
      </c>
      <c r="D421" s="122" t="s">
        <v>1489</v>
      </c>
      <c r="E421" s="122" t="s">
        <v>1490</v>
      </c>
      <c r="F421" s="122" t="s">
        <v>128</v>
      </c>
      <c r="G421" s="122" t="n">
        <v>5540201014</v>
      </c>
      <c r="H421" s="122" t="s">
        <v>1475</v>
      </c>
      <c r="I421" s="117" t="n">
        <v>554020</v>
      </c>
    </row>
    <row r="422" customFormat="false" ht="13.8" hidden="false" customHeight="false" outlineLevel="0" collapsed="false">
      <c r="A422" s="116" t="s">
        <v>1467</v>
      </c>
      <c r="B422" s="117" t="s">
        <v>1468</v>
      </c>
      <c r="C422" s="117" t="n">
        <v>4</v>
      </c>
      <c r="D422" s="117" t="s">
        <v>1491</v>
      </c>
      <c r="E422" s="117" t="s">
        <v>1492</v>
      </c>
      <c r="F422" s="117" t="s">
        <v>128</v>
      </c>
      <c r="G422" s="117" t="n">
        <v>5540202010</v>
      </c>
      <c r="H422" s="117" t="s">
        <v>1493</v>
      </c>
      <c r="I422" s="117" t="n">
        <v>554020</v>
      </c>
    </row>
    <row r="423" customFormat="false" ht="13.8" hidden="false" customHeight="false" outlineLevel="0" collapsed="false">
      <c r="A423" s="116" t="s">
        <v>1467</v>
      </c>
      <c r="B423" s="122" t="s">
        <v>1468</v>
      </c>
      <c r="C423" s="122" t="n">
        <v>4</v>
      </c>
      <c r="D423" s="122" t="s">
        <v>1498</v>
      </c>
      <c r="E423" s="122" t="s">
        <v>1499</v>
      </c>
      <c r="F423" s="122" t="s">
        <v>128</v>
      </c>
      <c r="G423" s="122" t="n">
        <v>5540202010</v>
      </c>
      <c r="H423" s="122" t="s">
        <v>1493</v>
      </c>
      <c r="I423" s="117" t="n">
        <v>554020</v>
      </c>
    </row>
    <row r="424" customFormat="false" ht="13.8" hidden="false" customHeight="false" outlineLevel="0" collapsed="false">
      <c r="A424" s="116" t="s">
        <v>1467</v>
      </c>
      <c r="B424" s="117" t="s">
        <v>1468</v>
      </c>
      <c r="C424" s="117" t="n">
        <v>4</v>
      </c>
      <c r="D424" s="117" t="s">
        <v>1491</v>
      </c>
      <c r="E424" s="117" t="s">
        <v>1492</v>
      </c>
      <c r="F424" s="117" t="s">
        <v>128</v>
      </c>
      <c r="G424" s="117" t="n">
        <v>5540202011</v>
      </c>
      <c r="H424" s="117" t="s">
        <v>1494</v>
      </c>
      <c r="I424" s="117" t="n">
        <v>554020</v>
      </c>
    </row>
    <row r="425" customFormat="false" ht="13.8" hidden="false" customHeight="false" outlineLevel="0" collapsed="false">
      <c r="A425" s="116" t="s">
        <v>1467</v>
      </c>
      <c r="B425" s="122" t="s">
        <v>1468</v>
      </c>
      <c r="C425" s="122" t="n">
        <v>4</v>
      </c>
      <c r="D425" s="122" t="s">
        <v>1498</v>
      </c>
      <c r="E425" s="122" t="s">
        <v>1499</v>
      </c>
      <c r="F425" s="122" t="s">
        <v>128</v>
      </c>
      <c r="G425" s="122" t="n">
        <v>5540202011</v>
      </c>
      <c r="H425" s="122" t="s">
        <v>1494</v>
      </c>
      <c r="I425" s="117" t="n">
        <v>554020</v>
      </c>
    </row>
    <row r="426" customFormat="false" ht="13.8" hidden="false" customHeight="false" outlineLevel="0" collapsed="false">
      <c r="A426" s="116" t="s">
        <v>1467</v>
      </c>
      <c r="B426" s="117" t="s">
        <v>1468</v>
      </c>
      <c r="C426" s="117" t="n">
        <v>4</v>
      </c>
      <c r="D426" s="117" t="s">
        <v>1491</v>
      </c>
      <c r="E426" s="117" t="s">
        <v>1492</v>
      </c>
      <c r="F426" s="117" t="s">
        <v>128</v>
      </c>
      <c r="G426" s="117" t="n">
        <v>5540202012</v>
      </c>
      <c r="H426" s="117" t="s">
        <v>1495</v>
      </c>
      <c r="I426" s="117" t="n">
        <v>554020</v>
      </c>
    </row>
    <row r="427" customFormat="false" ht="13.8" hidden="false" customHeight="false" outlineLevel="0" collapsed="false">
      <c r="A427" s="116" t="s">
        <v>1467</v>
      </c>
      <c r="B427" s="122" t="s">
        <v>1468</v>
      </c>
      <c r="C427" s="122" t="n">
        <v>4</v>
      </c>
      <c r="D427" s="122" t="s">
        <v>1498</v>
      </c>
      <c r="E427" s="122" t="s">
        <v>1499</v>
      </c>
      <c r="F427" s="122" t="s">
        <v>128</v>
      </c>
      <c r="G427" s="122" t="n">
        <v>5540202012</v>
      </c>
      <c r="H427" s="122" t="s">
        <v>1495</v>
      </c>
      <c r="I427" s="117" t="n">
        <v>554020</v>
      </c>
    </row>
    <row r="428" customFormat="false" ht="13.8" hidden="false" customHeight="false" outlineLevel="0" collapsed="false">
      <c r="A428" s="116" t="s">
        <v>1467</v>
      </c>
      <c r="B428" s="117" t="s">
        <v>1468</v>
      </c>
      <c r="C428" s="117" t="n">
        <v>4</v>
      </c>
      <c r="D428" s="117" t="s">
        <v>1491</v>
      </c>
      <c r="E428" s="117" t="s">
        <v>1492</v>
      </c>
      <c r="F428" s="117" t="s">
        <v>128</v>
      </c>
      <c r="G428" s="117" t="n">
        <v>5540202013</v>
      </c>
      <c r="H428" s="117" t="s">
        <v>1496</v>
      </c>
      <c r="I428" s="117" t="n">
        <v>554020</v>
      </c>
    </row>
    <row r="429" customFormat="false" ht="13.8" hidden="false" customHeight="false" outlineLevel="0" collapsed="false">
      <c r="A429" s="116" t="s">
        <v>1467</v>
      </c>
      <c r="B429" s="122" t="s">
        <v>1468</v>
      </c>
      <c r="C429" s="122" t="n">
        <v>4</v>
      </c>
      <c r="D429" s="122" t="s">
        <v>1498</v>
      </c>
      <c r="E429" s="122" t="s">
        <v>1499</v>
      </c>
      <c r="F429" s="122" t="s">
        <v>128</v>
      </c>
      <c r="G429" s="122" t="n">
        <v>5540202013</v>
      </c>
      <c r="H429" s="122" t="s">
        <v>1496</v>
      </c>
      <c r="I429" s="117" t="n">
        <v>554020</v>
      </c>
    </row>
    <row r="430" customFormat="false" ht="13.8" hidden="false" customHeight="false" outlineLevel="0" collapsed="false">
      <c r="A430" s="116" t="s">
        <v>1467</v>
      </c>
      <c r="B430" s="117" t="s">
        <v>1468</v>
      </c>
      <c r="C430" s="117" t="n">
        <v>4</v>
      </c>
      <c r="D430" s="117" t="s">
        <v>1491</v>
      </c>
      <c r="E430" s="117" t="s">
        <v>1492</v>
      </c>
      <c r="F430" s="117" t="s">
        <v>128</v>
      </c>
      <c r="G430" s="117" t="n">
        <v>5540202014</v>
      </c>
      <c r="H430" s="117" t="s">
        <v>1497</v>
      </c>
      <c r="I430" s="117" t="n">
        <v>554020</v>
      </c>
    </row>
    <row r="431" customFormat="false" ht="13.8" hidden="false" customHeight="false" outlineLevel="0" collapsed="false">
      <c r="A431" s="116" t="s">
        <v>1467</v>
      </c>
      <c r="B431" s="122" t="s">
        <v>1468</v>
      </c>
      <c r="C431" s="122" t="n">
        <v>4</v>
      </c>
      <c r="D431" s="122" t="s">
        <v>1498</v>
      </c>
      <c r="E431" s="122" t="s">
        <v>1499</v>
      </c>
      <c r="F431" s="122" t="s">
        <v>128</v>
      </c>
      <c r="G431" s="122" t="n">
        <v>5540202014</v>
      </c>
      <c r="H431" s="122" t="s">
        <v>1497</v>
      </c>
      <c r="I431" s="117" t="n">
        <v>554020</v>
      </c>
    </row>
    <row r="432" customFormat="false" ht="13.8" hidden="false" customHeight="false" outlineLevel="0" collapsed="false">
      <c r="A432" s="116" t="s">
        <v>1467</v>
      </c>
      <c r="B432" s="117" t="s">
        <v>1468</v>
      </c>
      <c r="C432" s="117" t="n">
        <v>4</v>
      </c>
      <c r="D432" s="117" t="s">
        <v>1469</v>
      </c>
      <c r="E432" s="117" t="s">
        <v>1470</v>
      </c>
      <c r="F432" s="117" t="s">
        <v>128</v>
      </c>
      <c r="G432" s="117" t="n">
        <v>5540301010</v>
      </c>
      <c r="H432" s="117" t="s">
        <v>1476</v>
      </c>
      <c r="I432" s="117" t="n">
        <v>554030</v>
      </c>
    </row>
    <row r="433" customFormat="false" ht="13.8" hidden="false" customHeight="false" outlineLevel="0" collapsed="false">
      <c r="A433" s="116" t="s">
        <v>1467</v>
      </c>
      <c r="B433" s="122" t="s">
        <v>1468</v>
      </c>
      <c r="C433" s="122" t="n">
        <v>4</v>
      </c>
      <c r="D433" s="122" t="s">
        <v>1489</v>
      </c>
      <c r="E433" s="122" t="s">
        <v>1490</v>
      </c>
      <c r="F433" s="122" t="s">
        <v>128</v>
      </c>
      <c r="G433" s="122" t="n">
        <v>5540301010</v>
      </c>
      <c r="H433" s="122" t="s">
        <v>1476</v>
      </c>
      <c r="I433" s="117" t="n">
        <v>554030</v>
      </c>
    </row>
    <row r="434" customFormat="false" ht="13.8" hidden="false" customHeight="false" outlineLevel="0" collapsed="false">
      <c r="A434" s="116" t="s">
        <v>1467</v>
      </c>
      <c r="B434" s="117" t="s">
        <v>1468</v>
      </c>
      <c r="C434" s="117" t="n">
        <v>4</v>
      </c>
      <c r="D434" s="117" t="s">
        <v>1469</v>
      </c>
      <c r="E434" s="117" t="s">
        <v>1470</v>
      </c>
      <c r="F434" s="117" t="s">
        <v>128</v>
      </c>
      <c r="G434" s="117" t="n">
        <v>5540302010</v>
      </c>
      <c r="H434" s="117" t="s">
        <v>1477</v>
      </c>
      <c r="I434" s="117" t="n">
        <v>554030</v>
      </c>
    </row>
    <row r="435" customFormat="false" ht="13.8" hidden="false" customHeight="false" outlineLevel="0" collapsed="false">
      <c r="A435" s="116" t="s">
        <v>1467</v>
      </c>
      <c r="B435" s="122" t="s">
        <v>1468</v>
      </c>
      <c r="C435" s="122" t="n">
        <v>4</v>
      </c>
      <c r="D435" s="122" t="s">
        <v>1489</v>
      </c>
      <c r="E435" s="122" t="s">
        <v>1490</v>
      </c>
      <c r="F435" s="122" t="s">
        <v>128</v>
      </c>
      <c r="G435" s="122" t="n">
        <v>5540302010</v>
      </c>
      <c r="H435" s="122" t="s">
        <v>1477</v>
      </c>
      <c r="I435" s="117" t="n">
        <v>554030</v>
      </c>
    </row>
    <row r="436" customFormat="false" ht="13.8" hidden="false" customHeight="false" outlineLevel="0" collapsed="false">
      <c r="A436" s="116" t="s">
        <v>1467</v>
      </c>
      <c r="B436" s="117" t="s">
        <v>1468</v>
      </c>
      <c r="C436" s="117" t="n">
        <v>4</v>
      </c>
      <c r="D436" s="117" t="s">
        <v>1469</v>
      </c>
      <c r="E436" s="117" t="s">
        <v>1470</v>
      </c>
      <c r="F436" s="117" t="s">
        <v>128</v>
      </c>
      <c r="G436" s="117" t="n">
        <v>5540302011</v>
      </c>
      <c r="H436" s="117" t="s">
        <v>1478</v>
      </c>
      <c r="I436" s="117" t="n">
        <v>554030</v>
      </c>
    </row>
    <row r="437" customFormat="false" ht="13.8" hidden="false" customHeight="false" outlineLevel="0" collapsed="false">
      <c r="A437" s="116" t="s">
        <v>1467</v>
      </c>
      <c r="B437" s="122" t="s">
        <v>1468</v>
      </c>
      <c r="C437" s="122" t="n">
        <v>4</v>
      </c>
      <c r="D437" s="122" t="s">
        <v>1489</v>
      </c>
      <c r="E437" s="122" t="s">
        <v>1490</v>
      </c>
      <c r="F437" s="122" t="s">
        <v>128</v>
      </c>
      <c r="G437" s="122" t="n">
        <v>5540302011</v>
      </c>
      <c r="H437" s="122" t="s">
        <v>1478</v>
      </c>
      <c r="I437" s="117" t="n">
        <v>554030</v>
      </c>
    </row>
    <row r="438" customFormat="false" ht="13.8" hidden="false" customHeight="false" outlineLevel="0" collapsed="false">
      <c r="A438" s="116" t="s">
        <v>1467</v>
      </c>
      <c r="B438" s="117" t="s">
        <v>1468</v>
      </c>
      <c r="C438" s="117" t="n">
        <v>4</v>
      </c>
      <c r="D438" s="117" t="s">
        <v>1469</v>
      </c>
      <c r="E438" s="117" t="s">
        <v>1470</v>
      </c>
      <c r="F438" s="117" t="s">
        <v>128</v>
      </c>
      <c r="G438" s="117" t="n">
        <v>5540302012</v>
      </c>
      <c r="H438" s="117" t="s">
        <v>1479</v>
      </c>
      <c r="I438" s="117" t="n">
        <v>554030</v>
      </c>
    </row>
    <row r="439" customFormat="false" ht="13.8" hidden="false" customHeight="false" outlineLevel="0" collapsed="false">
      <c r="A439" s="116" t="s">
        <v>1467</v>
      </c>
      <c r="B439" s="122" t="s">
        <v>1468</v>
      </c>
      <c r="C439" s="122" t="n">
        <v>4</v>
      </c>
      <c r="D439" s="122" t="s">
        <v>1489</v>
      </c>
      <c r="E439" s="122" t="s">
        <v>1490</v>
      </c>
      <c r="F439" s="122" t="s">
        <v>128</v>
      </c>
      <c r="G439" s="122" t="n">
        <v>5540302012</v>
      </c>
      <c r="H439" s="122" t="s">
        <v>1479</v>
      </c>
      <c r="I439" s="117" t="n">
        <v>554030</v>
      </c>
    </row>
    <row r="440" customFormat="false" ht="13.8" hidden="false" customHeight="false" outlineLevel="0" collapsed="false">
      <c r="A440" s="116" t="s">
        <v>1467</v>
      </c>
      <c r="B440" s="117" t="s">
        <v>1468</v>
      </c>
      <c r="C440" s="117" t="n">
        <v>4</v>
      </c>
      <c r="D440" s="117" t="s">
        <v>1469</v>
      </c>
      <c r="E440" s="117" t="s">
        <v>1470</v>
      </c>
      <c r="F440" s="117" t="s">
        <v>128</v>
      </c>
      <c r="G440" s="117" t="n">
        <v>5540302013</v>
      </c>
      <c r="H440" s="117" t="s">
        <v>1480</v>
      </c>
      <c r="I440" s="117" t="n">
        <v>554030</v>
      </c>
    </row>
    <row r="441" customFormat="false" ht="13.8" hidden="false" customHeight="false" outlineLevel="0" collapsed="false">
      <c r="A441" s="116" t="s">
        <v>1467</v>
      </c>
      <c r="B441" s="122" t="s">
        <v>1468</v>
      </c>
      <c r="C441" s="122" t="n">
        <v>4</v>
      </c>
      <c r="D441" s="122" t="s">
        <v>1489</v>
      </c>
      <c r="E441" s="122" t="s">
        <v>1490</v>
      </c>
      <c r="F441" s="122" t="s">
        <v>128</v>
      </c>
      <c r="G441" s="122" t="n">
        <v>5540302013</v>
      </c>
      <c r="H441" s="122" t="s">
        <v>1480</v>
      </c>
      <c r="I441" s="117" t="n">
        <v>554030</v>
      </c>
    </row>
    <row r="442" customFormat="false" ht="13.8" hidden="false" customHeight="false" outlineLevel="0" collapsed="false">
      <c r="A442" s="116" t="s">
        <v>1467</v>
      </c>
      <c r="B442" s="117" t="s">
        <v>1468</v>
      </c>
      <c r="C442" s="117" t="n">
        <v>4</v>
      </c>
      <c r="D442" s="117" t="s">
        <v>1469</v>
      </c>
      <c r="E442" s="117" t="s">
        <v>1470</v>
      </c>
      <c r="F442" s="117" t="s">
        <v>128</v>
      </c>
      <c r="G442" s="117" t="n">
        <v>5540303010</v>
      </c>
      <c r="H442" s="117" t="s">
        <v>1481</v>
      </c>
      <c r="I442" s="117" t="n">
        <v>554030</v>
      </c>
    </row>
    <row r="443" customFormat="false" ht="13.8" hidden="false" customHeight="false" outlineLevel="0" collapsed="false">
      <c r="A443" s="116" t="s">
        <v>1467</v>
      </c>
      <c r="B443" s="122" t="s">
        <v>1468</v>
      </c>
      <c r="C443" s="122" t="n">
        <v>4</v>
      </c>
      <c r="D443" s="122" t="s">
        <v>1489</v>
      </c>
      <c r="E443" s="122" t="s">
        <v>1490</v>
      </c>
      <c r="F443" s="122" t="s">
        <v>128</v>
      </c>
      <c r="G443" s="122" t="n">
        <v>5540303010</v>
      </c>
      <c r="H443" s="122" t="s">
        <v>1481</v>
      </c>
      <c r="I443" s="117" t="n">
        <v>554030</v>
      </c>
    </row>
    <row r="444" customFormat="false" ht="13.8" hidden="false" customHeight="false" outlineLevel="0" collapsed="false">
      <c r="A444" s="116" t="s">
        <v>1467</v>
      </c>
      <c r="B444" s="117" t="s">
        <v>1468</v>
      </c>
      <c r="C444" s="117" t="n">
        <v>4</v>
      </c>
      <c r="D444" s="117" t="s">
        <v>1469</v>
      </c>
      <c r="E444" s="117" t="s">
        <v>1470</v>
      </c>
      <c r="F444" s="117" t="s">
        <v>128</v>
      </c>
      <c r="G444" s="117" t="n">
        <v>5540304010</v>
      </c>
      <c r="H444" s="117" t="s">
        <v>1482</v>
      </c>
      <c r="I444" s="117" t="n">
        <v>554030</v>
      </c>
    </row>
    <row r="445" customFormat="false" ht="13.8" hidden="false" customHeight="false" outlineLevel="0" collapsed="false">
      <c r="A445" s="116" t="s">
        <v>1467</v>
      </c>
      <c r="B445" s="122" t="s">
        <v>1468</v>
      </c>
      <c r="C445" s="122" t="n">
        <v>4</v>
      </c>
      <c r="D445" s="122" t="s">
        <v>1489</v>
      </c>
      <c r="E445" s="122" t="s">
        <v>1490</v>
      </c>
      <c r="F445" s="122" t="s">
        <v>128</v>
      </c>
      <c r="G445" s="122" t="n">
        <v>5540304010</v>
      </c>
      <c r="H445" s="122" t="s">
        <v>1482</v>
      </c>
      <c r="I445" s="117" t="n">
        <v>554030</v>
      </c>
    </row>
    <row r="446" customFormat="false" ht="13.8" hidden="false" customHeight="false" outlineLevel="0" collapsed="false">
      <c r="A446" s="116" t="s">
        <v>1467</v>
      </c>
      <c r="B446" s="117" t="s">
        <v>1468</v>
      </c>
      <c r="C446" s="117" t="n">
        <v>4</v>
      </c>
      <c r="D446" s="117" t="s">
        <v>1469</v>
      </c>
      <c r="E446" s="117" t="s">
        <v>1470</v>
      </c>
      <c r="F446" s="117" t="s">
        <v>128</v>
      </c>
      <c r="G446" s="117" t="n">
        <v>5540304011</v>
      </c>
      <c r="H446" s="117" t="s">
        <v>1483</v>
      </c>
      <c r="I446" s="117" t="n">
        <v>554030</v>
      </c>
    </row>
    <row r="447" customFormat="false" ht="13.8" hidden="false" customHeight="false" outlineLevel="0" collapsed="false">
      <c r="A447" s="116" t="s">
        <v>1467</v>
      </c>
      <c r="B447" s="122" t="s">
        <v>1468</v>
      </c>
      <c r="C447" s="122" t="n">
        <v>4</v>
      </c>
      <c r="D447" s="122" t="s">
        <v>1489</v>
      </c>
      <c r="E447" s="122" t="s">
        <v>1490</v>
      </c>
      <c r="F447" s="122" t="s">
        <v>128</v>
      </c>
      <c r="G447" s="122" t="n">
        <v>5540304011</v>
      </c>
      <c r="H447" s="122" t="s">
        <v>1483</v>
      </c>
      <c r="I447" s="117" t="n">
        <v>554030</v>
      </c>
    </row>
    <row r="448" customFormat="false" ht="13.8" hidden="false" customHeight="false" outlineLevel="0" collapsed="false">
      <c r="A448" s="116" t="s">
        <v>1467</v>
      </c>
      <c r="B448" s="117" t="s">
        <v>1468</v>
      </c>
      <c r="C448" s="117" t="n">
        <v>4</v>
      </c>
      <c r="D448" s="117" t="s">
        <v>1469</v>
      </c>
      <c r="E448" s="117" t="s">
        <v>1470</v>
      </c>
      <c r="F448" s="117" t="s">
        <v>128</v>
      </c>
      <c r="G448" s="117" t="n">
        <v>5540304012</v>
      </c>
      <c r="H448" s="117" t="s">
        <v>1484</v>
      </c>
      <c r="I448" s="117" t="n">
        <v>554030</v>
      </c>
    </row>
    <row r="449" customFormat="false" ht="13.8" hidden="false" customHeight="false" outlineLevel="0" collapsed="false">
      <c r="A449" s="116" t="s">
        <v>1467</v>
      </c>
      <c r="B449" s="122" t="s">
        <v>1468</v>
      </c>
      <c r="C449" s="122" t="n">
        <v>4</v>
      </c>
      <c r="D449" s="122" t="s">
        <v>1489</v>
      </c>
      <c r="E449" s="122" t="s">
        <v>1490</v>
      </c>
      <c r="F449" s="122" t="s">
        <v>128</v>
      </c>
      <c r="G449" s="122" t="n">
        <v>5540304012</v>
      </c>
      <c r="H449" s="122" t="s">
        <v>1484</v>
      </c>
      <c r="I449" s="117" t="n">
        <v>554030</v>
      </c>
    </row>
    <row r="450" customFormat="false" ht="13.8" hidden="false" customHeight="false" outlineLevel="0" collapsed="false">
      <c r="A450" s="116" t="s">
        <v>1467</v>
      </c>
      <c r="B450" s="117" t="s">
        <v>1468</v>
      </c>
      <c r="C450" s="117" t="n">
        <v>4</v>
      </c>
      <c r="D450" s="117" t="s">
        <v>1469</v>
      </c>
      <c r="E450" s="117" t="s">
        <v>1470</v>
      </c>
      <c r="F450" s="117" t="s">
        <v>128</v>
      </c>
      <c r="G450" s="117" t="n">
        <v>5540304013</v>
      </c>
      <c r="H450" s="117" t="s">
        <v>1485</v>
      </c>
      <c r="I450" s="117" t="n">
        <v>554030</v>
      </c>
    </row>
    <row r="451" customFormat="false" ht="13.8" hidden="false" customHeight="false" outlineLevel="0" collapsed="false">
      <c r="A451" s="116" t="s">
        <v>1467</v>
      </c>
      <c r="B451" s="122" t="s">
        <v>1468</v>
      </c>
      <c r="C451" s="122" t="n">
        <v>4</v>
      </c>
      <c r="D451" s="122" t="s">
        <v>1489</v>
      </c>
      <c r="E451" s="122" t="s">
        <v>1490</v>
      </c>
      <c r="F451" s="122" t="s">
        <v>128</v>
      </c>
      <c r="G451" s="122" t="n">
        <v>5540304013</v>
      </c>
      <c r="H451" s="122" t="s">
        <v>1485</v>
      </c>
      <c r="I451" s="117" t="n">
        <v>554030</v>
      </c>
    </row>
    <row r="452" customFormat="false" ht="13.8" hidden="false" customHeight="false" outlineLevel="0" collapsed="false">
      <c r="A452" s="116" t="s">
        <v>1467</v>
      </c>
      <c r="B452" s="117" t="s">
        <v>1468</v>
      </c>
      <c r="C452" s="117" t="n">
        <v>4</v>
      </c>
      <c r="D452" s="117" t="s">
        <v>1469</v>
      </c>
      <c r="E452" s="117" t="s">
        <v>1470</v>
      </c>
      <c r="F452" s="117" t="s">
        <v>128</v>
      </c>
      <c r="G452" s="117" t="n">
        <v>5540304014</v>
      </c>
      <c r="H452" s="117" t="s">
        <v>1486</v>
      </c>
      <c r="I452" s="117" t="n">
        <v>554030</v>
      </c>
    </row>
    <row r="453" customFormat="false" ht="13.8" hidden="false" customHeight="false" outlineLevel="0" collapsed="false">
      <c r="A453" s="116" t="s">
        <v>1467</v>
      </c>
      <c r="B453" s="122" t="s">
        <v>1468</v>
      </c>
      <c r="C453" s="122" t="n">
        <v>4</v>
      </c>
      <c r="D453" s="122" t="s">
        <v>1489</v>
      </c>
      <c r="E453" s="122" t="s">
        <v>1490</v>
      </c>
      <c r="F453" s="122" t="s">
        <v>128</v>
      </c>
      <c r="G453" s="122" t="n">
        <v>5540304014</v>
      </c>
      <c r="H453" s="122" t="s">
        <v>1486</v>
      </c>
      <c r="I453" s="117" t="n">
        <v>554030</v>
      </c>
    </row>
    <row r="454" customFormat="false" ht="13.8" hidden="false" customHeight="false" outlineLevel="0" collapsed="false">
      <c r="A454" s="116" t="s">
        <v>1467</v>
      </c>
      <c r="B454" s="117" t="s">
        <v>1468</v>
      </c>
      <c r="C454" s="117" t="n">
        <v>4</v>
      </c>
      <c r="D454" s="117" t="s">
        <v>1469</v>
      </c>
      <c r="E454" s="117" t="s">
        <v>1470</v>
      </c>
      <c r="F454" s="117" t="s">
        <v>128</v>
      </c>
      <c r="G454" s="117" t="n">
        <v>5540304015</v>
      </c>
      <c r="H454" s="117" t="s">
        <v>1487</v>
      </c>
      <c r="I454" s="117" t="n">
        <v>554030</v>
      </c>
    </row>
    <row r="455" customFormat="false" ht="13.8" hidden="false" customHeight="false" outlineLevel="0" collapsed="false">
      <c r="A455" s="116" t="s">
        <v>1467</v>
      </c>
      <c r="B455" s="122" t="s">
        <v>1468</v>
      </c>
      <c r="C455" s="122" t="n">
        <v>4</v>
      </c>
      <c r="D455" s="122" t="s">
        <v>1489</v>
      </c>
      <c r="E455" s="122" t="s">
        <v>1490</v>
      </c>
      <c r="F455" s="122" t="s">
        <v>128</v>
      </c>
      <c r="G455" s="122" t="n">
        <v>5540304015</v>
      </c>
      <c r="H455" s="122" t="s">
        <v>1487</v>
      </c>
      <c r="I455" s="117" t="n">
        <v>554030</v>
      </c>
    </row>
    <row r="456" customFormat="false" ht="13.8" hidden="false" customHeight="false" outlineLevel="0" collapsed="false">
      <c r="A456" s="116" t="s">
        <v>1467</v>
      </c>
      <c r="B456" s="117" t="s">
        <v>1468</v>
      </c>
      <c r="C456" s="117" t="n">
        <v>4</v>
      </c>
      <c r="D456" s="117" t="s">
        <v>1469</v>
      </c>
      <c r="E456" s="117" t="s">
        <v>1470</v>
      </c>
      <c r="F456" s="117" t="s">
        <v>128</v>
      </c>
      <c r="G456" s="117" t="n">
        <v>5540304016</v>
      </c>
      <c r="H456" s="117" t="s">
        <v>1488</v>
      </c>
      <c r="I456" s="117" t="n">
        <v>554030</v>
      </c>
    </row>
    <row r="457" customFormat="false" ht="13.8" hidden="false" customHeight="false" outlineLevel="0" collapsed="false">
      <c r="A457" s="116" t="s">
        <v>1467</v>
      </c>
      <c r="B457" s="122" t="s">
        <v>1468</v>
      </c>
      <c r="C457" s="122" t="n">
        <v>4</v>
      </c>
      <c r="D457" s="122" t="s">
        <v>1489</v>
      </c>
      <c r="E457" s="122" t="s">
        <v>1490</v>
      </c>
      <c r="F457" s="122" t="s">
        <v>128</v>
      </c>
      <c r="G457" s="122" t="n">
        <v>5540304016</v>
      </c>
      <c r="H457" s="122" t="s">
        <v>1488</v>
      </c>
      <c r="I457" s="117" t="n">
        <v>554030</v>
      </c>
    </row>
    <row r="458" customFormat="false" ht="13.8" hidden="false" customHeight="false" outlineLevel="0" collapsed="false">
      <c r="A458" s="116" t="s">
        <v>1340</v>
      </c>
      <c r="B458" s="117" t="s">
        <v>105</v>
      </c>
      <c r="C458" s="117" t="n">
        <v>4</v>
      </c>
      <c r="D458" s="117" t="s">
        <v>1333</v>
      </c>
      <c r="E458" s="117" t="s">
        <v>1334</v>
      </c>
      <c r="F458" s="117" t="s">
        <v>128</v>
      </c>
      <c r="G458" s="117" t="n">
        <v>5240503010</v>
      </c>
      <c r="H458" s="117" t="s">
        <v>1335</v>
      </c>
      <c r="I458" s="117" t="n">
        <v>524050</v>
      </c>
    </row>
    <row r="459" customFormat="false" ht="13.8" hidden="false" customHeight="false" outlineLevel="0" collapsed="false">
      <c r="A459" s="116" t="s">
        <v>1340</v>
      </c>
      <c r="B459" s="117" t="s">
        <v>105</v>
      </c>
      <c r="C459" s="117" t="n">
        <v>4</v>
      </c>
      <c r="D459" s="117" t="s">
        <v>1333</v>
      </c>
      <c r="E459" s="117" t="s">
        <v>1334</v>
      </c>
      <c r="F459" s="117" t="s">
        <v>128</v>
      </c>
      <c r="G459" s="117" t="n">
        <v>5240503011</v>
      </c>
      <c r="H459" s="117" t="s">
        <v>1338</v>
      </c>
      <c r="I459" s="117" t="n">
        <v>524050</v>
      </c>
    </row>
    <row r="460" customFormat="false" ht="13.8" hidden="false" customHeight="false" outlineLevel="0" collapsed="false">
      <c r="A460" s="116" t="s">
        <v>1340</v>
      </c>
      <c r="B460" s="122" t="s">
        <v>109</v>
      </c>
      <c r="C460" s="122" t="n">
        <v>4</v>
      </c>
      <c r="D460" s="122" t="s">
        <v>1336</v>
      </c>
      <c r="E460" s="122" t="s">
        <v>1337</v>
      </c>
      <c r="F460" s="122" t="s">
        <v>128</v>
      </c>
      <c r="G460" s="122" t="n">
        <v>5240503010</v>
      </c>
      <c r="H460" s="122" t="s">
        <v>1335</v>
      </c>
      <c r="I460" s="117" t="n">
        <v>524050</v>
      </c>
    </row>
    <row r="461" customFormat="false" ht="13.8" hidden="false" customHeight="false" outlineLevel="0" collapsed="false">
      <c r="A461" s="116" t="s">
        <v>1340</v>
      </c>
      <c r="B461" s="122" t="s">
        <v>109</v>
      </c>
      <c r="C461" s="122" t="n">
        <v>4</v>
      </c>
      <c r="D461" s="122" t="s">
        <v>1336</v>
      </c>
      <c r="E461" s="122" t="s">
        <v>1337</v>
      </c>
      <c r="F461" s="122" t="s">
        <v>128</v>
      </c>
      <c r="G461" s="122" t="n">
        <v>5240503012</v>
      </c>
      <c r="H461" s="122" t="s">
        <v>1339</v>
      </c>
      <c r="I461" s="117" t="n">
        <v>524050</v>
      </c>
    </row>
    <row r="462" customFormat="false" ht="13.8" hidden="false" customHeight="false" outlineLevel="0" collapsed="false">
      <c r="A462" s="116" t="s">
        <v>1340</v>
      </c>
      <c r="B462" s="117" t="s">
        <v>112</v>
      </c>
      <c r="C462" s="117" t="n">
        <v>4</v>
      </c>
      <c r="D462" s="117" t="s">
        <v>1394</v>
      </c>
      <c r="E462" s="117" t="s">
        <v>112</v>
      </c>
      <c r="F462" s="117" t="s">
        <v>128</v>
      </c>
      <c r="G462" s="117" t="n">
        <v>5240502010</v>
      </c>
      <c r="H462" s="117" t="s">
        <v>1331</v>
      </c>
      <c r="I462" s="117" t="n">
        <v>524050</v>
      </c>
    </row>
    <row r="463" customFormat="false" ht="13.8" hidden="false" customHeight="false" outlineLevel="0" collapsed="false">
      <c r="A463" s="116" t="s">
        <v>1340</v>
      </c>
      <c r="B463" s="117" t="s">
        <v>112</v>
      </c>
      <c r="C463" s="117" t="n">
        <v>4</v>
      </c>
      <c r="D463" s="117" t="s">
        <v>1394</v>
      </c>
      <c r="E463" s="117" t="s">
        <v>112</v>
      </c>
      <c r="F463" s="117" t="s">
        <v>128</v>
      </c>
      <c r="G463" s="117" t="n">
        <v>5240502012</v>
      </c>
      <c r="H463" s="117" t="s">
        <v>1395</v>
      </c>
      <c r="I463" s="117" t="n">
        <v>524050</v>
      </c>
    </row>
    <row r="464" customFormat="false" ht="13.8" hidden="false" customHeight="false" outlineLevel="0" collapsed="false">
      <c r="A464" s="116" t="s">
        <v>1340</v>
      </c>
      <c r="B464" s="117" t="s">
        <v>112</v>
      </c>
      <c r="C464" s="117" t="n">
        <v>4</v>
      </c>
      <c r="D464" s="117" t="s">
        <v>1394</v>
      </c>
      <c r="E464" s="117" t="s">
        <v>112</v>
      </c>
      <c r="F464" s="117" t="s">
        <v>128</v>
      </c>
      <c r="G464" s="117" t="n">
        <v>5240601014</v>
      </c>
      <c r="H464" s="117" t="s">
        <v>1345</v>
      </c>
      <c r="I464" s="117" t="n">
        <v>524060</v>
      </c>
    </row>
    <row r="465" customFormat="false" ht="13.8" hidden="false" customHeight="false" outlineLevel="0" collapsed="false">
      <c r="A465" s="116" t="s">
        <v>1340</v>
      </c>
      <c r="B465" s="122" t="s">
        <v>111</v>
      </c>
      <c r="C465" s="122" t="n">
        <v>4</v>
      </c>
      <c r="D465" s="122" t="s">
        <v>1392</v>
      </c>
      <c r="E465" s="122" t="s">
        <v>111</v>
      </c>
      <c r="F465" s="122" t="s">
        <v>128</v>
      </c>
      <c r="G465" s="122" t="n">
        <v>5240601014</v>
      </c>
      <c r="H465" s="122" t="s">
        <v>1345</v>
      </c>
      <c r="I465" s="117" t="n">
        <v>524060</v>
      </c>
    </row>
    <row r="466" customFormat="false" ht="13.8" hidden="false" customHeight="false" outlineLevel="0" collapsed="false">
      <c r="A466" s="116" t="s">
        <v>1340</v>
      </c>
      <c r="B466" s="122" t="s">
        <v>111</v>
      </c>
      <c r="C466" s="122" t="n">
        <v>4</v>
      </c>
      <c r="D466" s="122" t="s">
        <v>1392</v>
      </c>
      <c r="E466" s="122" t="s">
        <v>111</v>
      </c>
      <c r="F466" s="122" t="s">
        <v>128</v>
      </c>
      <c r="G466" s="122" t="n">
        <v>5240602010</v>
      </c>
      <c r="H466" s="122" t="s">
        <v>1343</v>
      </c>
      <c r="I466" s="117" t="n">
        <v>524060</v>
      </c>
    </row>
    <row r="467" customFormat="false" ht="13.8" hidden="false" customHeight="false" outlineLevel="0" collapsed="false">
      <c r="A467" s="116" t="s">
        <v>1340</v>
      </c>
      <c r="B467" s="122" t="s">
        <v>111</v>
      </c>
      <c r="C467" s="122" t="n">
        <v>4</v>
      </c>
      <c r="D467" s="122" t="s">
        <v>1392</v>
      </c>
      <c r="E467" s="122" t="s">
        <v>111</v>
      </c>
      <c r="F467" s="122" t="s">
        <v>128</v>
      </c>
      <c r="G467" s="122" t="n">
        <v>5240602015</v>
      </c>
      <c r="H467" s="122" t="s">
        <v>1393</v>
      </c>
      <c r="I467" s="117" t="n">
        <v>524060</v>
      </c>
    </row>
    <row r="468" customFormat="false" ht="13.8" hidden="false" customHeight="false" outlineLevel="0" collapsed="false">
      <c r="A468" s="116" t="s">
        <v>1340</v>
      </c>
      <c r="B468" s="117" t="s">
        <v>110</v>
      </c>
      <c r="C468" s="117" t="n">
        <v>4</v>
      </c>
      <c r="D468" s="117" t="s">
        <v>1387</v>
      </c>
      <c r="E468" s="117" t="s">
        <v>1388</v>
      </c>
      <c r="F468" s="117" t="s">
        <v>128</v>
      </c>
      <c r="G468" s="117" t="n">
        <v>5240601014</v>
      </c>
      <c r="H468" s="117" t="s">
        <v>1345</v>
      </c>
      <c r="I468" s="117" t="n">
        <v>524060</v>
      </c>
    </row>
    <row r="469" customFormat="false" ht="13.8" hidden="false" customHeight="false" outlineLevel="0" collapsed="false">
      <c r="A469" s="116" t="s">
        <v>1340</v>
      </c>
      <c r="B469" s="117" t="s">
        <v>110</v>
      </c>
      <c r="C469" s="117" t="n">
        <v>4</v>
      </c>
      <c r="D469" s="117" t="s">
        <v>1387</v>
      </c>
      <c r="E469" s="117" t="s">
        <v>1388</v>
      </c>
      <c r="F469" s="117" t="s">
        <v>128</v>
      </c>
      <c r="G469" s="117" t="n">
        <v>5240602010</v>
      </c>
      <c r="H469" s="117" t="s">
        <v>1343</v>
      </c>
      <c r="I469" s="117" t="n">
        <v>524060</v>
      </c>
    </row>
    <row r="470" customFormat="false" ht="13.8" hidden="false" customHeight="false" outlineLevel="0" collapsed="false">
      <c r="A470" s="116" t="s">
        <v>1340</v>
      </c>
      <c r="B470" s="117" t="s">
        <v>110</v>
      </c>
      <c r="C470" s="117" t="n">
        <v>4</v>
      </c>
      <c r="D470" s="117" t="s">
        <v>1387</v>
      </c>
      <c r="E470" s="117" t="s">
        <v>1388</v>
      </c>
      <c r="F470" s="117" t="s">
        <v>128</v>
      </c>
      <c r="G470" s="117" t="n">
        <v>5240602012</v>
      </c>
      <c r="H470" s="117" t="s">
        <v>1391</v>
      </c>
      <c r="I470" s="117" t="n">
        <v>524060</v>
      </c>
    </row>
    <row r="471" customFormat="false" ht="13.8" hidden="false" customHeight="false" outlineLevel="0" collapsed="false">
      <c r="A471" s="116" t="s">
        <v>1340</v>
      </c>
      <c r="B471" s="117" t="s">
        <v>110</v>
      </c>
      <c r="C471" s="117" t="n">
        <v>4</v>
      </c>
      <c r="D471" s="117" t="s">
        <v>1387</v>
      </c>
      <c r="E471" s="117" t="s">
        <v>1388</v>
      </c>
      <c r="F471" s="117" t="s">
        <v>128</v>
      </c>
      <c r="G471" s="117" t="n">
        <v>5330104010</v>
      </c>
      <c r="H471" s="117" t="s">
        <v>1389</v>
      </c>
      <c r="I471" s="117" t="n">
        <v>533010</v>
      </c>
    </row>
    <row r="472" customFormat="false" ht="13.8" hidden="false" customHeight="false" outlineLevel="0" collapsed="false">
      <c r="A472" s="116" t="s">
        <v>1340</v>
      </c>
      <c r="B472" s="117" t="s">
        <v>110</v>
      </c>
      <c r="C472" s="117" t="n">
        <v>4</v>
      </c>
      <c r="D472" s="117" t="s">
        <v>1387</v>
      </c>
      <c r="E472" s="117" t="s">
        <v>1388</v>
      </c>
      <c r="F472" s="117" t="s">
        <v>128</v>
      </c>
      <c r="G472" s="117" t="n">
        <v>5330104023</v>
      </c>
      <c r="H472" s="117" t="s">
        <v>1390</v>
      </c>
      <c r="I472" s="117" t="n">
        <v>533010</v>
      </c>
    </row>
    <row r="473" customFormat="false" ht="13.8" hidden="false" customHeight="false" outlineLevel="0" collapsed="false">
      <c r="A473" s="116" t="s">
        <v>1340</v>
      </c>
      <c r="B473" s="122" t="s">
        <v>1363</v>
      </c>
      <c r="C473" s="122" t="n">
        <v>4</v>
      </c>
      <c r="D473" s="122" t="s">
        <v>1364</v>
      </c>
      <c r="E473" s="122" t="s">
        <v>1365</v>
      </c>
      <c r="F473" s="122" t="s">
        <v>128</v>
      </c>
      <c r="G473" s="122" t="n">
        <v>5240701010</v>
      </c>
      <c r="H473" s="122" t="s">
        <v>1366</v>
      </c>
      <c r="I473" s="117" t="n">
        <v>524070</v>
      </c>
    </row>
    <row r="474" customFormat="false" ht="13.8" hidden="false" customHeight="false" outlineLevel="0" collapsed="false">
      <c r="A474" s="116" t="s">
        <v>1340</v>
      </c>
      <c r="B474" s="122" t="s">
        <v>1363</v>
      </c>
      <c r="C474" s="122" t="n">
        <v>4</v>
      </c>
      <c r="D474" s="122" t="s">
        <v>1364</v>
      </c>
      <c r="E474" s="122" t="s">
        <v>1365</v>
      </c>
      <c r="F474" s="122" t="s">
        <v>128</v>
      </c>
      <c r="G474" s="122" t="n">
        <v>5240701011</v>
      </c>
      <c r="H474" s="122" t="s">
        <v>1367</v>
      </c>
      <c r="I474" s="117" t="n">
        <v>524070</v>
      </c>
    </row>
    <row r="475" customFormat="false" ht="13.8" hidden="false" customHeight="false" outlineLevel="0" collapsed="false">
      <c r="A475" s="116" t="s">
        <v>1340</v>
      </c>
      <c r="B475" s="122" t="s">
        <v>1363</v>
      </c>
      <c r="C475" s="122" t="n">
        <v>4</v>
      </c>
      <c r="D475" s="122" t="s">
        <v>1368</v>
      </c>
      <c r="E475" s="122" t="s">
        <v>1369</v>
      </c>
      <c r="F475" s="122" t="s">
        <v>128</v>
      </c>
      <c r="G475" s="122" t="n">
        <v>5240702010</v>
      </c>
      <c r="H475" s="122" t="s">
        <v>1370</v>
      </c>
      <c r="I475" s="117" t="n">
        <v>524070</v>
      </c>
    </row>
    <row r="476" customFormat="false" ht="13.8" hidden="false" customHeight="false" outlineLevel="0" collapsed="false">
      <c r="A476" s="116" t="s">
        <v>1340</v>
      </c>
      <c r="B476" s="122" t="s">
        <v>1363</v>
      </c>
      <c r="C476" s="122" t="n">
        <v>4</v>
      </c>
      <c r="D476" s="122" t="s">
        <v>1368</v>
      </c>
      <c r="E476" s="122" t="s">
        <v>1369</v>
      </c>
      <c r="F476" s="122" t="s">
        <v>128</v>
      </c>
      <c r="G476" s="122" t="n">
        <v>5240702012</v>
      </c>
      <c r="H476" s="122" t="s">
        <v>1371</v>
      </c>
      <c r="I476" s="117" t="n">
        <v>524070</v>
      </c>
    </row>
    <row r="477" customFormat="false" ht="13.8" hidden="false" customHeight="false" outlineLevel="0" collapsed="false">
      <c r="A477" s="116" t="s">
        <v>1340</v>
      </c>
      <c r="B477" s="122" t="s">
        <v>1363</v>
      </c>
      <c r="C477" s="122" t="n">
        <v>4</v>
      </c>
      <c r="D477" s="122" t="s">
        <v>1372</v>
      </c>
      <c r="E477" s="122" t="s">
        <v>1373</v>
      </c>
      <c r="F477" s="122" t="s">
        <v>128</v>
      </c>
      <c r="G477" s="122" t="n">
        <v>5240703010</v>
      </c>
      <c r="H477" s="122" t="s">
        <v>1374</v>
      </c>
      <c r="I477" s="117" t="n">
        <v>524070</v>
      </c>
    </row>
    <row r="478" customFormat="false" ht="13.8" hidden="false" customHeight="false" outlineLevel="0" collapsed="false">
      <c r="A478" s="116" t="s">
        <v>1340</v>
      </c>
      <c r="B478" s="122" t="s">
        <v>1363</v>
      </c>
      <c r="C478" s="122" t="n">
        <v>4</v>
      </c>
      <c r="D478" s="122" t="s">
        <v>1372</v>
      </c>
      <c r="E478" s="122" t="s">
        <v>1373</v>
      </c>
      <c r="F478" s="122" t="s">
        <v>128</v>
      </c>
      <c r="G478" s="122" t="n">
        <v>5240703011</v>
      </c>
      <c r="H478" s="122" t="s">
        <v>1375</v>
      </c>
      <c r="I478" s="117" t="n">
        <v>524070</v>
      </c>
    </row>
    <row r="479" customFormat="false" ht="13.8" hidden="false" customHeight="false" outlineLevel="0" collapsed="false">
      <c r="A479" s="116" t="s">
        <v>1340</v>
      </c>
      <c r="B479" s="122" t="s">
        <v>1363</v>
      </c>
      <c r="C479" s="122" t="n">
        <v>4</v>
      </c>
      <c r="D479" s="122" t="s">
        <v>1372</v>
      </c>
      <c r="E479" s="122" t="s">
        <v>1373</v>
      </c>
      <c r="F479" s="122" t="s">
        <v>128</v>
      </c>
      <c r="G479" s="122" t="n">
        <v>5240703012</v>
      </c>
      <c r="H479" s="122" t="s">
        <v>1376</v>
      </c>
      <c r="I479" s="117" t="n">
        <v>524070</v>
      </c>
    </row>
    <row r="480" customFormat="false" ht="13.8" hidden="false" customHeight="false" outlineLevel="0" collapsed="false">
      <c r="A480" s="116" t="s">
        <v>1340</v>
      </c>
      <c r="B480" s="122" t="s">
        <v>1363</v>
      </c>
      <c r="C480" s="122" t="n">
        <v>4</v>
      </c>
      <c r="D480" s="122" t="s">
        <v>1372</v>
      </c>
      <c r="E480" s="122" t="s">
        <v>1373</v>
      </c>
      <c r="F480" s="122" t="s">
        <v>128</v>
      </c>
      <c r="G480" s="122" t="n">
        <v>5240703013</v>
      </c>
      <c r="H480" s="122" t="s">
        <v>1377</v>
      </c>
      <c r="I480" s="117" t="n">
        <v>524070</v>
      </c>
    </row>
    <row r="481" customFormat="false" ht="13.8" hidden="false" customHeight="false" outlineLevel="0" collapsed="false">
      <c r="A481" s="116" t="s">
        <v>1340</v>
      </c>
      <c r="B481" s="117" t="s">
        <v>905</v>
      </c>
      <c r="C481" s="117" t="n">
        <v>4</v>
      </c>
      <c r="D481" s="117" t="s">
        <v>1378</v>
      </c>
      <c r="E481" s="117" t="s">
        <v>1379</v>
      </c>
      <c r="F481" s="117" t="s">
        <v>128</v>
      </c>
      <c r="G481" s="117" t="n">
        <v>5240503010</v>
      </c>
      <c r="H481" s="117" t="s">
        <v>1335</v>
      </c>
      <c r="I481" s="117" t="n">
        <v>524050</v>
      </c>
    </row>
    <row r="482" customFormat="false" ht="13.8" hidden="false" customHeight="false" outlineLevel="0" collapsed="false">
      <c r="A482" s="116" t="s">
        <v>1340</v>
      </c>
      <c r="B482" s="117" t="s">
        <v>905</v>
      </c>
      <c r="C482" s="117" t="n">
        <v>4</v>
      </c>
      <c r="D482" s="117" t="s">
        <v>1378</v>
      </c>
      <c r="E482" s="117" t="s">
        <v>1379</v>
      </c>
      <c r="F482" s="117" t="s">
        <v>128</v>
      </c>
      <c r="G482" s="117" t="n">
        <v>5240503014</v>
      </c>
      <c r="H482" s="117" t="s">
        <v>1380</v>
      </c>
      <c r="I482" s="117" t="n">
        <v>524050</v>
      </c>
    </row>
    <row r="483" customFormat="false" ht="13.8" hidden="false" customHeight="false" outlineLevel="0" collapsed="false">
      <c r="A483" s="116" t="s">
        <v>1340</v>
      </c>
      <c r="B483" s="117" t="s">
        <v>905</v>
      </c>
      <c r="C483" s="117" t="n">
        <v>4</v>
      </c>
      <c r="D483" s="117" t="s">
        <v>1381</v>
      </c>
      <c r="E483" s="117" t="s">
        <v>1382</v>
      </c>
      <c r="F483" s="117" t="s">
        <v>128</v>
      </c>
      <c r="G483" s="117" t="n">
        <v>5240602010</v>
      </c>
      <c r="H483" s="117" t="s">
        <v>1343</v>
      </c>
      <c r="I483" s="117" t="n">
        <v>524060</v>
      </c>
    </row>
    <row r="484" customFormat="false" ht="13.8" hidden="false" customHeight="false" outlineLevel="0" collapsed="false">
      <c r="A484" s="116" t="s">
        <v>1340</v>
      </c>
      <c r="B484" s="117" t="s">
        <v>905</v>
      </c>
      <c r="C484" s="117" t="n">
        <v>4</v>
      </c>
      <c r="D484" s="117" t="s">
        <v>1383</v>
      </c>
      <c r="E484" s="117" t="s">
        <v>1384</v>
      </c>
      <c r="F484" s="117" t="s">
        <v>128</v>
      </c>
      <c r="G484" s="117" t="n">
        <v>5240602010</v>
      </c>
      <c r="H484" s="117" t="s">
        <v>1343</v>
      </c>
      <c r="I484" s="117" t="n">
        <v>524060</v>
      </c>
    </row>
    <row r="485" customFormat="false" ht="13.8" hidden="false" customHeight="false" outlineLevel="0" collapsed="false">
      <c r="A485" s="116" t="s">
        <v>1340</v>
      </c>
      <c r="B485" s="117" t="s">
        <v>905</v>
      </c>
      <c r="C485" s="117" t="n">
        <v>4</v>
      </c>
      <c r="D485" s="117" t="s">
        <v>1381</v>
      </c>
      <c r="E485" s="117" t="s">
        <v>1382</v>
      </c>
      <c r="F485" s="117" t="s">
        <v>128</v>
      </c>
      <c r="G485" s="117" t="n">
        <v>5240602016</v>
      </c>
      <c r="H485" s="117" t="s">
        <v>1385</v>
      </c>
      <c r="I485" s="117" t="n">
        <v>524060</v>
      </c>
    </row>
    <row r="486" customFormat="false" ht="13.8" hidden="false" customHeight="false" outlineLevel="0" collapsed="false">
      <c r="A486" s="116" t="s">
        <v>1340</v>
      </c>
      <c r="B486" s="117" t="s">
        <v>905</v>
      </c>
      <c r="C486" s="117" t="n">
        <v>4</v>
      </c>
      <c r="D486" s="117" t="s">
        <v>1383</v>
      </c>
      <c r="E486" s="117" t="s">
        <v>1384</v>
      </c>
      <c r="F486" s="117" t="s">
        <v>128</v>
      </c>
      <c r="G486" s="117" t="n">
        <v>5240602017</v>
      </c>
      <c r="H486" s="117" t="s">
        <v>1386</v>
      </c>
      <c r="I486" s="117" t="n">
        <v>524060</v>
      </c>
    </row>
    <row r="487" customFormat="false" ht="13.8" hidden="false" customHeight="false" outlineLevel="0" collapsed="false">
      <c r="A487" s="116" t="s">
        <v>1340</v>
      </c>
      <c r="B487" s="122" t="s">
        <v>104</v>
      </c>
      <c r="C487" s="122" t="n">
        <v>4</v>
      </c>
      <c r="D487" s="122" t="s">
        <v>1341</v>
      </c>
      <c r="E487" s="122" t="s">
        <v>1342</v>
      </c>
      <c r="F487" s="122" t="s">
        <v>128</v>
      </c>
      <c r="G487" s="122" t="n">
        <v>5240601014</v>
      </c>
      <c r="H487" s="122" t="s">
        <v>1345</v>
      </c>
      <c r="I487" s="117" t="n">
        <v>524060</v>
      </c>
    </row>
    <row r="488" customFormat="false" ht="13.8" hidden="false" customHeight="false" outlineLevel="0" collapsed="false">
      <c r="A488" s="116" t="s">
        <v>1340</v>
      </c>
      <c r="B488" s="122" t="s">
        <v>104</v>
      </c>
      <c r="C488" s="122" t="n">
        <v>4</v>
      </c>
      <c r="D488" s="122" t="s">
        <v>1341</v>
      </c>
      <c r="E488" s="122" t="s">
        <v>1342</v>
      </c>
      <c r="F488" s="122" t="s">
        <v>128</v>
      </c>
      <c r="G488" s="122" t="n">
        <v>5240602010</v>
      </c>
      <c r="H488" s="122" t="s">
        <v>1343</v>
      </c>
      <c r="I488" s="117" t="n">
        <v>524060</v>
      </c>
    </row>
    <row r="489" customFormat="false" ht="13.8" hidden="false" customHeight="false" outlineLevel="0" collapsed="false">
      <c r="A489" s="116" t="s">
        <v>1340</v>
      </c>
      <c r="B489" s="122" t="s">
        <v>104</v>
      </c>
      <c r="C489" s="122" t="n">
        <v>4</v>
      </c>
      <c r="D489" s="122" t="s">
        <v>1341</v>
      </c>
      <c r="E489" s="122" t="s">
        <v>1342</v>
      </c>
      <c r="F489" s="122" t="s">
        <v>128</v>
      </c>
      <c r="G489" s="122" t="n">
        <v>5240602013</v>
      </c>
      <c r="H489" s="122" t="s">
        <v>1344</v>
      </c>
      <c r="I489" s="117" t="n">
        <v>524060</v>
      </c>
    </row>
    <row r="490" customFormat="false" ht="13.8" hidden="false" customHeight="false" outlineLevel="0" collapsed="false">
      <c r="A490" s="116" t="s">
        <v>1340</v>
      </c>
      <c r="B490" s="122" t="s">
        <v>106</v>
      </c>
      <c r="C490" s="122" t="n">
        <v>4</v>
      </c>
      <c r="D490" s="122" t="s">
        <v>1346</v>
      </c>
      <c r="E490" s="122" t="s">
        <v>1347</v>
      </c>
      <c r="F490" s="122" t="s">
        <v>128</v>
      </c>
      <c r="G490" s="122" t="n">
        <v>5240601014</v>
      </c>
      <c r="H490" s="122" t="s">
        <v>1345</v>
      </c>
      <c r="I490" s="117" t="n">
        <v>524060</v>
      </c>
    </row>
    <row r="491" customFormat="false" ht="13.8" hidden="false" customHeight="false" outlineLevel="0" collapsed="false">
      <c r="A491" s="116" t="s">
        <v>1340</v>
      </c>
      <c r="B491" s="122" t="s">
        <v>106</v>
      </c>
      <c r="C491" s="122" t="n">
        <v>4</v>
      </c>
      <c r="D491" s="122" t="s">
        <v>1346</v>
      </c>
      <c r="E491" s="122" t="s">
        <v>1347</v>
      </c>
      <c r="F491" s="122" t="s">
        <v>128</v>
      </c>
      <c r="G491" s="122" t="n">
        <v>5240602010</v>
      </c>
      <c r="H491" s="122" t="s">
        <v>1343</v>
      </c>
      <c r="I491" s="117" t="n">
        <v>524060</v>
      </c>
    </row>
    <row r="492" customFormat="false" ht="13.8" hidden="false" customHeight="false" outlineLevel="0" collapsed="false">
      <c r="A492" s="116" t="s">
        <v>1340</v>
      </c>
      <c r="B492" s="122" t="s">
        <v>106</v>
      </c>
      <c r="C492" s="122" t="n">
        <v>4</v>
      </c>
      <c r="D492" s="122" t="s">
        <v>1346</v>
      </c>
      <c r="E492" s="122" t="s">
        <v>1347</v>
      </c>
      <c r="F492" s="122" t="s">
        <v>128</v>
      </c>
      <c r="G492" s="122" t="n">
        <v>5240602011</v>
      </c>
      <c r="H492" s="122" t="s">
        <v>1348</v>
      </c>
      <c r="I492" s="117" t="n">
        <v>524060</v>
      </c>
    </row>
    <row r="493" customFormat="false" ht="13.8" hidden="false" customHeight="false" outlineLevel="0" collapsed="false">
      <c r="A493" s="116" t="s">
        <v>1303</v>
      </c>
      <c r="B493" s="122" t="s">
        <v>95</v>
      </c>
      <c r="C493" s="122" t="n">
        <v>4</v>
      </c>
      <c r="D493" s="122" t="s">
        <v>1141</v>
      </c>
      <c r="E493" s="122" t="s">
        <v>1142</v>
      </c>
      <c r="F493" s="122" t="s">
        <v>128</v>
      </c>
      <c r="G493" s="122" t="n">
        <v>5220301010</v>
      </c>
      <c r="H493" s="122" t="s">
        <v>1312</v>
      </c>
      <c r="I493" s="117" t="n">
        <v>522030</v>
      </c>
    </row>
    <row r="494" customFormat="false" ht="13.8" hidden="false" customHeight="false" outlineLevel="0" collapsed="false">
      <c r="A494" s="116" t="s">
        <v>1303</v>
      </c>
      <c r="B494" s="122" t="s">
        <v>95</v>
      </c>
      <c r="C494" s="122" t="n">
        <v>4</v>
      </c>
      <c r="D494" s="122" t="s">
        <v>1141</v>
      </c>
      <c r="E494" s="122" t="s">
        <v>1142</v>
      </c>
      <c r="F494" s="122" t="s">
        <v>128</v>
      </c>
      <c r="G494" s="122" t="n">
        <v>5220301012</v>
      </c>
      <c r="H494" s="122" t="s">
        <v>1316</v>
      </c>
      <c r="I494" s="117" t="n">
        <v>522030</v>
      </c>
    </row>
    <row r="495" customFormat="false" ht="13.8" hidden="false" customHeight="false" outlineLevel="0" collapsed="false">
      <c r="A495" s="116" t="s">
        <v>1303</v>
      </c>
      <c r="B495" s="122" t="s">
        <v>95</v>
      </c>
      <c r="C495" s="122" t="n">
        <v>4</v>
      </c>
      <c r="D495" s="122" t="s">
        <v>1310</v>
      </c>
      <c r="E495" s="122" t="s">
        <v>1311</v>
      </c>
      <c r="F495" s="122" t="s">
        <v>128</v>
      </c>
      <c r="G495" s="122" t="n">
        <v>5220301014</v>
      </c>
      <c r="H495" s="122" t="s">
        <v>1313</v>
      </c>
      <c r="I495" s="117" t="n">
        <v>522030</v>
      </c>
    </row>
    <row r="496" customFormat="false" ht="13.8" hidden="false" customHeight="false" outlineLevel="0" collapsed="false">
      <c r="A496" s="116" t="s">
        <v>1303</v>
      </c>
      <c r="B496" s="122" t="s">
        <v>93</v>
      </c>
      <c r="C496" s="122" t="n">
        <v>4</v>
      </c>
      <c r="D496" s="122" t="s">
        <v>1310</v>
      </c>
      <c r="E496" s="122" t="s">
        <v>1311</v>
      </c>
      <c r="F496" s="122" t="s">
        <v>128</v>
      </c>
      <c r="G496" s="122" t="n">
        <v>5220301010</v>
      </c>
      <c r="H496" s="122" t="s">
        <v>1312</v>
      </c>
      <c r="I496" s="117" t="n">
        <v>522030</v>
      </c>
    </row>
    <row r="497" customFormat="false" ht="13.8" hidden="false" customHeight="false" outlineLevel="0" collapsed="false">
      <c r="A497" s="116" t="s">
        <v>1303</v>
      </c>
      <c r="B497" s="122" t="s">
        <v>93</v>
      </c>
      <c r="C497" s="122" t="n">
        <v>4</v>
      </c>
      <c r="D497" s="122" t="s">
        <v>1310</v>
      </c>
      <c r="E497" s="122" t="s">
        <v>1311</v>
      </c>
      <c r="F497" s="122" t="s">
        <v>128</v>
      </c>
      <c r="G497" s="122" t="n">
        <v>5220301014</v>
      </c>
      <c r="H497" s="122" t="s">
        <v>1313</v>
      </c>
      <c r="I497" s="117" t="n">
        <v>522030</v>
      </c>
    </row>
    <row r="498" customFormat="false" ht="13.8" hidden="false" customHeight="false" outlineLevel="0" collapsed="false">
      <c r="A498" s="116" t="s">
        <v>1303</v>
      </c>
      <c r="B498" s="122" t="s">
        <v>93</v>
      </c>
      <c r="C498" s="122" t="n">
        <v>4</v>
      </c>
      <c r="D498" s="122" t="s">
        <v>1307</v>
      </c>
      <c r="E498" s="122" t="s">
        <v>1308</v>
      </c>
      <c r="F498" s="122" t="s">
        <v>128</v>
      </c>
      <c r="G498" s="122" t="n">
        <v>5910301010</v>
      </c>
      <c r="H498" s="122" t="s">
        <v>1290</v>
      </c>
      <c r="I498" s="117" t="n">
        <v>591030</v>
      </c>
    </row>
    <row r="499" customFormat="false" ht="13.8" hidden="false" customHeight="false" outlineLevel="0" collapsed="false">
      <c r="A499" s="116" t="s">
        <v>1303</v>
      </c>
      <c r="B499" s="122" t="s">
        <v>93</v>
      </c>
      <c r="C499" s="122" t="n">
        <v>4</v>
      </c>
      <c r="D499" s="122" t="s">
        <v>1307</v>
      </c>
      <c r="E499" s="122" t="s">
        <v>1308</v>
      </c>
      <c r="F499" s="122" t="s">
        <v>128</v>
      </c>
      <c r="G499" s="122" t="n">
        <v>5910301012</v>
      </c>
      <c r="H499" s="122" t="s">
        <v>1309</v>
      </c>
      <c r="I499" s="117" t="n">
        <v>591030</v>
      </c>
    </row>
    <row r="500" customFormat="false" ht="13.8" hidden="false" customHeight="false" outlineLevel="0" collapsed="false">
      <c r="A500" s="116" t="s">
        <v>1303</v>
      </c>
      <c r="B500" s="122" t="s">
        <v>93</v>
      </c>
      <c r="C500" s="122" t="n">
        <v>4</v>
      </c>
      <c r="D500" s="122" t="s">
        <v>1307</v>
      </c>
      <c r="E500" s="122" t="s">
        <v>1308</v>
      </c>
      <c r="F500" s="122" t="s">
        <v>128</v>
      </c>
      <c r="G500" s="122" t="n">
        <v>5910401010</v>
      </c>
      <c r="H500" s="122" t="s">
        <v>1261</v>
      </c>
      <c r="I500" s="117" t="n">
        <v>591040</v>
      </c>
    </row>
    <row r="501" customFormat="false" ht="13.8" hidden="false" customHeight="false" outlineLevel="0" collapsed="false">
      <c r="A501" s="116" t="s">
        <v>1303</v>
      </c>
      <c r="B501" s="117" t="s">
        <v>1328</v>
      </c>
      <c r="C501" s="117" t="n">
        <v>4</v>
      </c>
      <c r="D501" s="117" t="s">
        <v>1321</v>
      </c>
      <c r="E501" s="117" t="s">
        <v>1322</v>
      </c>
      <c r="F501" s="117" t="s">
        <v>128</v>
      </c>
      <c r="G501" s="117" t="n">
        <v>5220301010</v>
      </c>
      <c r="H501" s="117" t="s">
        <v>1312</v>
      </c>
      <c r="I501" s="117" t="n">
        <v>522030</v>
      </c>
    </row>
    <row r="502" customFormat="false" ht="13.8" hidden="false" customHeight="false" outlineLevel="0" collapsed="false">
      <c r="A502" s="116" t="s">
        <v>1303</v>
      </c>
      <c r="B502" s="117" t="s">
        <v>1328</v>
      </c>
      <c r="C502" s="117" t="n">
        <v>4</v>
      </c>
      <c r="D502" s="117" t="s">
        <v>1310</v>
      </c>
      <c r="E502" s="117" t="s">
        <v>1311</v>
      </c>
      <c r="F502" s="117" t="s">
        <v>128</v>
      </c>
      <c r="G502" s="117" t="n">
        <v>5220301014</v>
      </c>
      <c r="H502" s="117" t="s">
        <v>1313</v>
      </c>
      <c r="I502" s="117" t="n">
        <v>522030</v>
      </c>
    </row>
    <row r="503" customFormat="false" ht="13.8" hidden="false" customHeight="false" outlineLevel="0" collapsed="false">
      <c r="A503" s="116" t="s">
        <v>1303</v>
      </c>
      <c r="B503" s="117" t="s">
        <v>1328</v>
      </c>
      <c r="C503" s="117" t="n">
        <v>4</v>
      </c>
      <c r="D503" s="117" t="s">
        <v>1321</v>
      </c>
      <c r="E503" s="117" t="s">
        <v>1322</v>
      </c>
      <c r="F503" s="117" t="s">
        <v>128</v>
      </c>
      <c r="G503" s="117" t="n">
        <v>5220301015</v>
      </c>
      <c r="H503" s="117" t="s">
        <v>1327</v>
      </c>
      <c r="I503" s="117" t="n">
        <v>522030</v>
      </c>
    </row>
    <row r="504" customFormat="false" ht="13.8" hidden="false" customHeight="false" outlineLevel="0" collapsed="false">
      <c r="A504" s="116" t="s">
        <v>1303</v>
      </c>
      <c r="B504" s="117" t="s">
        <v>1306</v>
      </c>
      <c r="C504" s="117" t="n">
        <v>4</v>
      </c>
      <c r="D504" s="117" t="s">
        <v>1307</v>
      </c>
      <c r="E504" s="117" t="s">
        <v>1308</v>
      </c>
      <c r="F504" s="117" t="s">
        <v>128</v>
      </c>
      <c r="G504" s="117" t="n">
        <v>5910301010</v>
      </c>
      <c r="H504" s="117" t="s">
        <v>1290</v>
      </c>
      <c r="I504" s="117" t="n">
        <v>591030</v>
      </c>
    </row>
    <row r="505" customFormat="false" ht="13.8" hidden="false" customHeight="false" outlineLevel="0" collapsed="false">
      <c r="A505" s="116" t="s">
        <v>1303</v>
      </c>
      <c r="B505" s="117" t="s">
        <v>1306</v>
      </c>
      <c r="C505" s="117" t="n">
        <v>4</v>
      </c>
      <c r="D505" s="117" t="s">
        <v>1307</v>
      </c>
      <c r="E505" s="117" t="s">
        <v>1308</v>
      </c>
      <c r="F505" s="117" t="s">
        <v>128</v>
      </c>
      <c r="G505" s="117" t="n">
        <v>5910301012</v>
      </c>
      <c r="H505" s="117" t="s">
        <v>1309</v>
      </c>
      <c r="I505" s="117" t="n">
        <v>591030</v>
      </c>
    </row>
    <row r="506" customFormat="false" ht="13.8" hidden="false" customHeight="false" outlineLevel="0" collapsed="false">
      <c r="A506" s="116" t="s">
        <v>1303</v>
      </c>
      <c r="B506" s="117" t="s">
        <v>1306</v>
      </c>
      <c r="C506" s="117" t="n">
        <v>4</v>
      </c>
      <c r="D506" s="117" t="s">
        <v>1307</v>
      </c>
      <c r="E506" s="117" t="s">
        <v>1308</v>
      </c>
      <c r="F506" s="117" t="s">
        <v>128</v>
      </c>
      <c r="G506" s="117" t="n">
        <v>5910401010</v>
      </c>
      <c r="H506" s="117" t="s">
        <v>1261</v>
      </c>
      <c r="I506" s="117" t="n">
        <v>591040</v>
      </c>
    </row>
    <row r="507" customFormat="false" ht="13.8" hidden="false" customHeight="false" outlineLevel="0" collapsed="false">
      <c r="A507" s="116" t="s">
        <v>1303</v>
      </c>
      <c r="B507" s="117" t="s">
        <v>96</v>
      </c>
      <c r="C507" s="117" t="n">
        <v>4</v>
      </c>
      <c r="D507" s="117" t="s">
        <v>1141</v>
      </c>
      <c r="E507" s="117" t="s">
        <v>1142</v>
      </c>
      <c r="F507" s="117" t="s">
        <v>128</v>
      </c>
      <c r="G507" s="117" t="n">
        <v>5220301010</v>
      </c>
      <c r="H507" s="117" t="s">
        <v>1312</v>
      </c>
      <c r="I507" s="117" t="n">
        <v>522030</v>
      </c>
    </row>
    <row r="508" customFormat="false" ht="13.8" hidden="false" customHeight="false" outlineLevel="0" collapsed="false">
      <c r="A508" s="116" t="s">
        <v>1303</v>
      </c>
      <c r="B508" s="117" t="s">
        <v>96</v>
      </c>
      <c r="C508" s="117" t="n">
        <v>4</v>
      </c>
      <c r="D508" s="117" t="s">
        <v>1141</v>
      </c>
      <c r="E508" s="117" t="s">
        <v>1142</v>
      </c>
      <c r="F508" s="117" t="s">
        <v>128</v>
      </c>
      <c r="G508" s="117" t="n">
        <v>5220301012</v>
      </c>
      <c r="H508" s="117" t="s">
        <v>1316</v>
      </c>
      <c r="I508" s="117" t="n">
        <v>522030</v>
      </c>
    </row>
    <row r="509" customFormat="false" ht="13.8" hidden="false" customHeight="false" outlineLevel="0" collapsed="false">
      <c r="A509" s="116" t="s">
        <v>1303</v>
      </c>
      <c r="B509" s="117" t="s">
        <v>96</v>
      </c>
      <c r="C509" s="117" t="n">
        <v>4</v>
      </c>
      <c r="D509" s="117" t="s">
        <v>1310</v>
      </c>
      <c r="E509" s="117" t="s">
        <v>1311</v>
      </c>
      <c r="F509" s="117" t="s">
        <v>128</v>
      </c>
      <c r="G509" s="117" t="n">
        <v>5220301014</v>
      </c>
      <c r="H509" s="117" t="s">
        <v>1313</v>
      </c>
      <c r="I509" s="117" t="n">
        <v>522030</v>
      </c>
    </row>
    <row r="510" customFormat="false" ht="13.8" hidden="false" customHeight="false" outlineLevel="0" collapsed="false">
      <c r="A510" s="116" t="s">
        <v>1303</v>
      </c>
      <c r="B510" s="122" t="s">
        <v>99</v>
      </c>
      <c r="C510" s="122" t="n">
        <v>4</v>
      </c>
      <c r="D510" s="122" t="s">
        <v>1321</v>
      </c>
      <c r="E510" s="122" t="s">
        <v>1322</v>
      </c>
      <c r="F510" s="122" t="s">
        <v>128</v>
      </c>
      <c r="G510" s="122" t="n">
        <v>5220301010</v>
      </c>
      <c r="H510" s="122" t="s">
        <v>1312</v>
      </c>
      <c r="I510" s="117" t="n">
        <v>522030</v>
      </c>
    </row>
    <row r="511" customFormat="false" ht="13.8" hidden="false" customHeight="false" outlineLevel="0" collapsed="false">
      <c r="A511" s="116" t="s">
        <v>1303</v>
      </c>
      <c r="B511" s="122" t="s">
        <v>99</v>
      </c>
      <c r="C511" s="122" t="n">
        <v>4</v>
      </c>
      <c r="D511" s="122" t="s">
        <v>1310</v>
      </c>
      <c r="E511" s="122" t="s">
        <v>1311</v>
      </c>
      <c r="F511" s="122" t="s">
        <v>128</v>
      </c>
      <c r="G511" s="122" t="n">
        <v>5220301014</v>
      </c>
      <c r="H511" s="122" t="s">
        <v>1313</v>
      </c>
      <c r="I511" s="117" t="n">
        <v>522030</v>
      </c>
    </row>
    <row r="512" customFormat="false" ht="13.8" hidden="false" customHeight="false" outlineLevel="0" collapsed="false">
      <c r="A512" s="116" t="s">
        <v>1303</v>
      </c>
      <c r="B512" s="122" t="s">
        <v>99</v>
      </c>
      <c r="C512" s="122" t="n">
        <v>4</v>
      </c>
      <c r="D512" s="122" t="s">
        <v>1321</v>
      </c>
      <c r="E512" s="122" t="s">
        <v>1322</v>
      </c>
      <c r="F512" s="122" t="s">
        <v>128</v>
      </c>
      <c r="G512" s="122" t="n">
        <v>5220301015</v>
      </c>
      <c r="H512" s="122" t="s">
        <v>1327</v>
      </c>
      <c r="I512" s="117" t="n">
        <v>522030</v>
      </c>
    </row>
    <row r="513" customFormat="false" ht="13.8" hidden="false" customHeight="false" outlineLevel="0" collapsed="false">
      <c r="A513" s="116" t="s">
        <v>1303</v>
      </c>
      <c r="B513" s="117" t="s">
        <v>1320</v>
      </c>
      <c r="C513" s="117" t="n">
        <v>4</v>
      </c>
      <c r="D513" s="117" t="s">
        <v>1321</v>
      </c>
      <c r="E513" s="117" t="s">
        <v>1322</v>
      </c>
      <c r="F513" s="117" t="s">
        <v>128</v>
      </c>
      <c r="G513" s="117" t="n">
        <v>5220301010</v>
      </c>
      <c r="H513" s="117" t="s">
        <v>1312</v>
      </c>
      <c r="I513" s="117" t="n">
        <v>522030</v>
      </c>
    </row>
    <row r="514" customFormat="false" ht="13.8" hidden="false" customHeight="false" outlineLevel="0" collapsed="false">
      <c r="A514" s="116" t="s">
        <v>1303</v>
      </c>
      <c r="B514" s="117" t="s">
        <v>1320</v>
      </c>
      <c r="C514" s="117" t="n">
        <v>4</v>
      </c>
      <c r="D514" s="117" t="s">
        <v>1149</v>
      </c>
      <c r="E514" s="117" t="s">
        <v>1150</v>
      </c>
      <c r="F514" s="117" t="s">
        <v>128</v>
      </c>
      <c r="G514" s="117" t="n">
        <v>5220301011</v>
      </c>
      <c r="H514" s="117" t="s">
        <v>1323</v>
      </c>
      <c r="I514" s="117" t="n">
        <v>522030</v>
      </c>
    </row>
    <row r="515" customFormat="false" ht="13.8" hidden="false" customHeight="false" outlineLevel="0" collapsed="false">
      <c r="A515" s="116" t="s">
        <v>1303</v>
      </c>
      <c r="B515" s="117" t="s">
        <v>1320</v>
      </c>
      <c r="C515" s="117" t="n">
        <v>4</v>
      </c>
      <c r="D515" s="117" t="s">
        <v>1321</v>
      </c>
      <c r="E515" s="117" t="s">
        <v>1322</v>
      </c>
      <c r="F515" s="117" t="s">
        <v>128</v>
      </c>
      <c r="G515" s="117" t="n">
        <v>5220301012</v>
      </c>
      <c r="H515" s="117" t="s">
        <v>1316</v>
      </c>
      <c r="I515" s="117" t="n">
        <v>522030</v>
      </c>
    </row>
    <row r="516" customFormat="false" ht="13.8" hidden="false" customHeight="false" outlineLevel="0" collapsed="false">
      <c r="A516" s="116" t="s">
        <v>1303</v>
      </c>
      <c r="B516" s="117" t="s">
        <v>1320</v>
      </c>
      <c r="C516" s="117" t="n">
        <v>4</v>
      </c>
      <c r="D516" s="117" t="s">
        <v>1324</v>
      </c>
      <c r="E516" s="117" t="s">
        <v>1325</v>
      </c>
      <c r="F516" s="117" t="s">
        <v>128</v>
      </c>
      <c r="G516" s="117" t="n">
        <v>5220301013</v>
      </c>
      <c r="H516" s="117" t="s">
        <v>1326</v>
      </c>
      <c r="I516" s="117" t="n">
        <v>522030</v>
      </c>
    </row>
    <row r="517" customFormat="false" ht="13.8" hidden="false" customHeight="false" outlineLevel="0" collapsed="false">
      <c r="A517" s="116" t="s">
        <v>1303</v>
      </c>
      <c r="B517" s="117" t="s">
        <v>1320</v>
      </c>
      <c r="C517" s="117" t="n">
        <v>4</v>
      </c>
      <c r="D517" s="117" t="s">
        <v>1310</v>
      </c>
      <c r="E517" s="117" t="s">
        <v>1311</v>
      </c>
      <c r="F517" s="117" t="s">
        <v>128</v>
      </c>
      <c r="G517" s="117" t="n">
        <v>5220301014</v>
      </c>
      <c r="H517" s="117" t="s">
        <v>1313</v>
      </c>
      <c r="I517" s="117" t="n">
        <v>522030</v>
      </c>
    </row>
    <row r="518" customFormat="false" ht="13.8" hidden="false" customHeight="false" outlineLevel="0" collapsed="false">
      <c r="A518" s="116" t="s">
        <v>1303</v>
      </c>
      <c r="B518" s="122" t="s">
        <v>1317</v>
      </c>
      <c r="C518" s="122" t="n">
        <v>4</v>
      </c>
      <c r="D518" s="122" t="s">
        <v>1318</v>
      </c>
      <c r="E518" s="122" t="s">
        <v>1319</v>
      </c>
      <c r="F518" s="122" t="s">
        <v>128</v>
      </c>
      <c r="G518" s="122" t="n">
        <v>5220301010</v>
      </c>
      <c r="H518" s="122" t="s">
        <v>1312</v>
      </c>
      <c r="I518" s="117" t="n">
        <v>522030</v>
      </c>
    </row>
    <row r="519" customFormat="false" ht="13.8" hidden="false" customHeight="false" outlineLevel="0" collapsed="false">
      <c r="A519" s="116" t="s">
        <v>1303</v>
      </c>
      <c r="B519" s="122" t="s">
        <v>1317</v>
      </c>
      <c r="C519" s="122" t="n">
        <v>4</v>
      </c>
      <c r="D519" s="122" t="s">
        <v>1318</v>
      </c>
      <c r="E519" s="122" t="s">
        <v>1319</v>
      </c>
      <c r="F519" s="122" t="s">
        <v>128</v>
      </c>
      <c r="G519" s="122" t="n">
        <v>5220301012</v>
      </c>
      <c r="H519" s="122" t="s">
        <v>1316</v>
      </c>
      <c r="I519" s="117" t="n">
        <v>522030</v>
      </c>
    </row>
    <row r="520" customFormat="false" ht="13.8" hidden="false" customHeight="false" outlineLevel="0" collapsed="false">
      <c r="A520" s="116" t="s">
        <v>1303</v>
      </c>
      <c r="B520" s="122" t="s">
        <v>1317</v>
      </c>
      <c r="C520" s="122" t="n">
        <v>4</v>
      </c>
      <c r="D520" s="122" t="s">
        <v>1310</v>
      </c>
      <c r="E520" s="122" t="s">
        <v>1311</v>
      </c>
      <c r="F520" s="122" t="s">
        <v>128</v>
      </c>
      <c r="G520" s="122" t="n">
        <v>5220301014</v>
      </c>
      <c r="H520" s="122" t="s">
        <v>1313</v>
      </c>
      <c r="I520" s="117" t="n">
        <v>522030</v>
      </c>
    </row>
    <row r="521" customFormat="false" ht="13.8" hidden="false" customHeight="false" outlineLevel="0" collapsed="false">
      <c r="A521" s="116" t="s">
        <v>1303</v>
      </c>
      <c r="B521" s="117" t="s">
        <v>102</v>
      </c>
      <c r="C521" s="117" t="n">
        <v>4</v>
      </c>
      <c r="D521" s="117" t="s">
        <v>1321</v>
      </c>
      <c r="E521" s="117" t="s">
        <v>1322</v>
      </c>
      <c r="F521" s="117" t="s">
        <v>128</v>
      </c>
      <c r="G521" s="117" t="n">
        <v>5220301010</v>
      </c>
      <c r="H521" s="117" t="s">
        <v>1312</v>
      </c>
      <c r="I521" s="117" t="n">
        <v>522030</v>
      </c>
    </row>
    <row r="522" customFormat="false" ht="13.8" hidden="false" customHeight="false" outlineLevel="0" collapsed="false">
      <c r="A522" s="116" t="s">
        <v>1303</v>
      </c>
      <c r="B522" s="117" t="s">
        <v>102</v>
      </c>
      <c r="C522" s="117" t="n">
        <v>4</v>
      </c>
      <c r="D522" s="117" t="s">
        <v>1310</v>
      </c>
      <c r="E522" s="117" t="s">
        <v>1311</v>
      </c>
      <c r="F522" s="117" t="s">
        <v>128</v>
      </c>
      <c r="G522" s="117" t="n">
        <v>5220301014</v>
      </c>
      <c r="H522" s="117" t="s">
        <v>1313</v>
      </c>
      <c r="I522" s="117" t="n">
        <v>522030</v>
      </c>
    </row>
    <row r="523" customFormat="false" ht="13.8" hidden="false" customHeight="false" outlineLevel="0" collapsed="false">
      <c r="A523" s="116" t="s">
        <v>1303</v>
      </c>
      <c r="B523" s="117" t="s">
        <v>102</v>
      </c>
      <c r="C523" s="117" t="n">
        <v>4</v>
      </c>
      <c r="D523" s="117" t="s">
        <v>1321</v>
      </c>
      <c r="E523" s="117" t="s">
        <v>1322</v>
      </c>
      <c r="F523" s="117" t="s">
        <v>128</v>
      </c>
      <c r="G523" s="117" t="n">
        <v>5220301015</v>
      </c>
      <c r="H523" s="117" t="s">
        <v>1327</v>
      </c>
      <c r="I523" s="117" t="n">
        <v>522030</v>
      </c>
    </row>
    <row r="524" customFormat="false" ht="13.8" hidden="false" customHeight="false" outlineLevel="0" collapsed="false">
      <c r="A524" s="116" t="s">
        <v>1303</v>
      </c>
      <c r="B524" s="117" t="s">
        <v>94</v>
      </c>
      <c r="C524" s="117" t="n">
        <v>4</v>
      </c>
      <c r="D524" s="117" t="s">
        <v>1314</v>
      </c>
      <c r="E524" s="117" t="s">
        <v>1315</v>
      </c>
      <c r="F524" s="117" t="s">
        <v>128</v>
      </c>
      <c r="G524" s="117" t="n">
        <v>5220301010</v>
      </c>
      <c r="H524" s="117" t="s">
        <v>1312</v>
      </c>
      <c r="I524" s="117" t="n">
        <v>522030</v>
      </c>
    </row>
    <row r="525" customFormat="false" ht="13.8" hidden="false" customHeight="false" outlineLevel="0" collapsed="false">
      <c r="A525" s="116" t="s">
        <v>1303</v>
      </c>
      <c r="B525" s="117" t="s">
        <v>94</v>
      </c>
      <c r="C525" s="117" t="n">
        <v>4</v>
      </c>
      <c r="D525" s="117" t="s">
        <v>1314</v>
      </c>
      <c r="E525" s="117" t="s">
        <v>1315</v>
      </c>
      <c r="F525" s="117" t="s">
        <v>128</v>
      </c>
      <c r="G525" s="117" t="n">
        <v>5220301012</v>
      </c>
      <c r="H525" s="117" t="s">
        <v>1316</v>
      </c>
      <c r="I525" s="117" t="n">
        <v>522030</v>
      </c>
    </row>
    <row r="526" customFormat="false" ht="13.8" hidden="false" customHeight="false" outlineLevel="0" collapsed="false">
      <c r="A526" s="116" t="s">
        <v>1303</v>
      </c>
      <c r="B526" s="117" t="s">
        <v>94</v>
      </c>
      <c r="C526" s="117" t="n">
        <v>4</v>
      </c>
      <c r="D526" s="117" t="s">
        <v>1310</v>
      </c>
      <c r="E526" s="117" t="s">
        <v>1311</v>
      </c>
      <c r="F526" s="117" t="s">
        <v>128</v>
      </c>
      <c r="G526" s="117" t="n">
        <v>5220301014</v>
      </c>
      <c r="H526" s="117" t="s">
        <v>1313</v>
      </c>
      <c r="I526" s="117" t="n">
        <v>522030</v>
      </c>
    </row>
    <row r="527" customFormat="false" ht="13.8" hidden="false" customHeight="false" outlineLevel="0" collapsed="false">
      <c r="A527" s="116" t="s">
        <v>1303</v>
      </c>
      <c r="B527" s="122" t="s">
        <v>101</v>
      </c>
      <c r="C527" s="122" t="n">
        <v>4</v>
      </c>
      <c r="D527" s="122" t="s">
        <v>1283</v>
      </c>
      <c r="E527" s="122" t="s">
        <v>1284</v>
      </c>
      <c r="F527" s="122" t="s">
        <v>128</v>
      </c>
      <c r="G527" s="122" t="n">
        <v>5220301010</v>
      </c>
      <c r="H527" s="122" t="s">
        <v>1312</v>
      </c>
      <c r="I527" s="117" t="n">
        <v>522030</v>
      </c>
    </row>
    <row r="528" customFormat="false" ht="13.8" hidden="false" customHeight="false" outlineLevel="0" collapsed="false">
      <c r="A528" s="116" t="s">
        <v>1303</v>
      </c>
      <c r="B528" s="122" t="s">
        <v>101</v>
      </c>
      <c r="C528" s="122" t="n">
        <v>4</v>
      </c>
      <c r="D528" s="122" t="s">
        <v>1329</v>
      </c>
      <c r="E528" s="122" t="s">
        <v>1330</v>
      </c>
      <c r="F528" s="122" t="s">
        <v>128</v>
      </c>
      <c r="G528" s="122" t="n">
        <v>5240502010</v>
      </c>
      <c r="H528" s="122" t="s">
        <v>1331</v>
      </c>
      <c r="I528" s="117" t="n">
        <v>524050</v>
      </c>
    </row>
    <row r="529" customFormat="false" ht="13.8" hidden="false" customHeight="false" outlineLevel="0" collapsed="false">
      <c r="A529" s="116" t="s">
        <v>1303</v>
      </c>
      <c r="B529" s="122" t="s">
        <v>101</v>
      </c>
      <c r="C529" s="122" t="n">
        <v>4</v>
      </c>
      <c r="D529" s="122" t="s">
        <v>1329</v>
      </c>
      <c r="E529" s="122" t="s">
        <v>1330</v>
      </c>
      <c r="F529" s="122" t="s">
        <v>128</v>
      </c>
      <c r="G529" s="122" t="n">
        <v>5240502013</v>
      </c>
      <c r="H529" s="122" t="s">
        <v>1332</v>
      </c>
      <c r="I529" s="117" t="n">
        <v>524050</v>
      </c>
    </row>
    <row r="530" customFormat="false" ht="13.8" hidden="false" customHeight="false" outlineLevel="0" collapsed="false">
      <c r="A530" s="116" t="s">
        <v>1303</v>
      </c>
      <c r="B530" s="122" t="s">
        <v>101</v>
      </c>
      <c r="C530" s="122" t="n">
        <v>4</v>
      </c>
      <c r="D530" s="122" t="s">
        <v>1333</v>
      </c>
      <c r="E530" s="122" t="s">
        <v>1334</v>
      </c>
      <c r="F530" s="122" t="s">
        <v>128</v>
      </c>
      <c r="G530" s="122" t="n">
        <v>5240503010</v>
      </c>
      <c r="H530" s="122" t="s">
        <v>1335</v>
      </c>
      <c r="I530" s="117" t="n">
        <v>524050</v>
      </c>
    </row>
    <row r="531" customFormat="false" ht="13.8" hidden="false" customHeight="false" outlineLevel="0" collapsed="false">
      <c r="A531" s="116" t="s">
        <v>1303</v>
      </c>
      <c r="B531" s="122" t="s">
        <v>101</v>
      </c>
      <c r="C531" s="122" t="n">
        <v>4</v>
      </c>
      <c r="D531" s="122" t="s">
        <v>1336</v>
      </c>
      <c r="E531" s="122" t="s">
        <v>1337</v>
      </c>
      <c r="F531" s="122" t="s">
        <v>128</v>
      </c>
      <c r="G531" s="122" t="n">
        <v>5240503010</v>
      </c>
      <c r="H531" s="122" t="s">
        <v>1335</v>
      </c>
      <c r="I531" s="117" t="n">
        <v>524050</v>
      </c>
    </row>
    <row r="532" customFormat="false" ht="13.8" hidden="false" customHeight="false" outlineLevel="0" collapsed="false">
      <c r="A532" s="116" t="s">
        <v>1303</v>
      </c>
      <c r="B532" s="122" t="s">
        <v>101</v>
      </c>
      <c r="C532" s="122" t="n">
        <v>4</v>
      </c>
      <c r="D532" s="122" t="s">
        <v>1336</v>
      </c>
      <c r="E532" s="122" t="s">
        <v>1337</v>
      </c>
      <c r="F532" s="122" t="s">
        <v>128</v>
      </c>
      <c r="G532" s="122" t="n">
        <v>5240503011</v>
      </c>
      <c r="H532" s="122" t="s">
        <v>1338</v>
      </c>
      <c r="I532" s="117" t="n">
        <v>524050</v>
      </c>
    </row>
    <row r="533" customFormat="false" ht="13.8" hidden="false" customHeight="false" outlineLevel="0" collapsed="false">
      <c r="A533" s="116" t="s">
        <v>1303</v>
      </c>
      <c r="B533" s="122" t="s">
        <v>101</v>
      </c>
      <c r="C533" s="122" t="n">
        <v>4</v>
      </c>
      <c r="D533" s="122" t="s">
        <v>1333</v>
      </c>
      <c r="E533" s="122" t="s">
        <v>1334</v>
      </c>
      <c r="F533" s="122" t="s">
        <v>128</v>
      </c>
      <c r="G533" s="122" t="n">
        <v>5240503012</v>
      </c>
      <c r="H533" s="122" t="s">
        <v>1339</v>
      </c>
      <c r="I533" s="117" t="n">
        <v>524050</v>
      </c>
    </row>
    <row r="534" customFormat="false" ht="13.8" hidden="false" customHeight="false" outlineLevel="0" collapsed="false">
      <c r="A534" s="116" t="s">
        <v>1303</v>
      </c>
      <c r="B534" s="122" t="s">
        <v>91</v>
      </c>
      <c r="C534" s="122" t="n">
        <v>4</v>
      </c>
      <c r="D534" s="122" t="s">
        <v>1304</v>
      </c>
      <c r="E534" s="122" t="s">
        <v>91</v>
      </c>
      <c r="F534" s="122" t="s">
        <v>128</v>
      </c>
      <c r="G534" s="122" t="n">
        <v>5910301010</v>
      </c>
      <c r="H534" s="122" t="s">
        <v>1290</v>
      </c>
      <c r="I534" s="117" t="n">
        <v>591030</v>
      </c>
    </row>
    <row r="535" customFormat="false" ht="13.8" hidden="false" customHeight="false" outlineLevel="0" collapsed="false">
      <c r="A535" s="116" t="s">
        <v>1303</v>
      </c>
      <c r="B535" s="122" t="s">
        <v>91</v>
      </c>
      <c r="C535" s="122" t="n">
        <v>4</v>
      </c>
      <c r="D535" s="122" t="s">
        <v>1304</v>
      </c>
      <c r="E535" s="122" t="s">
        <v>91</v>
      </c>
      <c r="F535" s="122" t="s">
        <v>128</v>
      </c>
      <c r="G535" s="122" t="n">
        <v>5910301011</v>
      </c>
      <c r="H535" s="122" t="s">
        <v>1305</v>
      </c>
      <c r="I535" s="117" t="n">
        <v>591030</v>
      </c>
    </row>
    <row r="536" customFormat="false" ht="13.8" hidden="false" customHeight="false" outlineLevel="0" collapsed="false">
      <c r="A536" s="116" t="s">
        <v>1303</v>
      </c>
      <c r="B536" s="122" t="s">
        <v>91</v>
      </c>
      <c r="C536" s="122" t="n">
        <v>4</v>
      </c>
      <c r="D536" s="122" t="s">
        <v>1304</v>
      </c>
      <c r="E536" s="122" t="s">
        <v>91</v>
      </c>
      <c r="F536" s="122" t="s">
        <v>128</v>
      </c>
      <c r="G536" s="122" t="n">
        <v>5910401010</v>
      </c>
      <c r="H536" s="122" t="s">
        <v>1261</v>
      </c>
      <c r="I536" s="117" t="n">
        <v>591040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10"/>
  <sheetViews>
    <sheetView showFormulas="false" showGridLines="true" showRowColHeaders="true" showZeros="true" rightToLeft="false" tabSelected="true" showOutlineSymbols="true" defaultGridColor="true" view="normal" topLeftCell="A1" colorId="64" zoomScale="150" zoomScaleNormal="15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9.14453125" defaultRowHeight="13.8" zeroHeight="false" outlineLevelRow="0" outlineLevelCol="0"/>
  <cols>
    <col collapsed="false" customWidth="true" hidden="false" outlineLevel="0" max="1" min="1" style="0" width="33"/>
    <col collapsed="false" customWidth="true" hidden="false" outlineLevel="0" max="2" min="2" style="0" width="75.45"/>
  </cols>
  <sheetData>
    <row r="1" customFormat="false" ht="13.8" hidden="false" customHeight="false" outlineLevel="0" collapsed="false">
      <c r="A1" s="110" t="s">
        <v>1502</v>
      </c>
      <c r="B1" s="110" t="s">
        <v>1503</v>
      </c>
      <c r="C1" s="110" t="s">
        <v>1504</v>
      </c>
    </row>
    <row r="2" customFormat="false" ht="13.8" hidden="false" customHeight="false" outlineLevel="0" collapsed="false">
      <c r="A2" s="24" t="s">
        <v>40</v>
      </c>
      <c r="B2" s="25" t="s">
        <v>41</v>
      </c>
      <c r="C2" s="126" t="n">
        <v>513010</v>
      </c>
    </row>
    <row r="3" customFormat="false" ht="13.8" hidden="false" customHeight="false" outlineLevel="0" collapsed="false">
      <c r="A3" s="24" t="s">
        <v>40</v>
      </c>
      <c r="B3" s="25" t="s">
        <v>48</v>
      </c>
      <c r="C3" s="126" t="n">
        <v>513010</v>
      </c>
    </row>
    <row r="4" customFormat="false" ht="13.8" hidden="false" customHeight="false" outlineLevel="0" collapsed="false">
      <c r="A4" s="24" t="s">
        <v>40</v>
      </c>
      <c r="B4" s="25" t="s">
        <v>47</v>
      </c>
      <c r="C4" s="126" t="n">
        <v>513010</v>
      </c>
    </row>
    <row r="5" customFormat="false" ht="13.8" hidden="false" customHeight="false" outlineLevel="0" collapsed="false">
      <c r="A5" s="24" t="s">
        <v>40</v>
      </c>
      <c r="B5" s="25" t="s">
        <v>50</v>
      </c>
      <c r="C5" s="126" t="n">
        <v>532020</v>
      </c>
    </row>
    <row r="6" customFormat="false" ht="13.8" hidden="false" customHeight="false" outlineLevel="0" collapsed="false">
      <c r="A6" s="24" t="s">
        <v>40</v>
      </c>
      <c r="B6" s="25" t="s">
        <v>50</v>
      </c>
      <c r="C6" s="126" t="n">
        <v>541020</v>
      </c>
    </row>
    <row r="7" customFormat="false" ht="13.8" hidden="false" customHeight="false" outlineLevel="0" collapsed="false">
      <c r="A7" s="24" t="s">
        <v>40</v>
      </c>
      <c r="B7" s="25" t="s">
        <v>49</v>
      </c>
      <c r="C7" s="126" t="n">
        <v>531010</v>
      </c>
    </row>
    <row r="8" customFormat="false" ht="13.8" hidden="false" customHeight="false" outlineLevel="0" collapsed="false">
      <c r="A8" s="24" t="s">
        <v>40</v>
      </c>
      <c r="B8" s="25" t="s">
        <v>49</v>
      </c>
      <c r="C8" s="126" t="n">
        <v>541020</v>
      </c>
    </row>
    <row r="9" customFormat="false" ht="13.8" hidden="false" customHeight="false" outlineLevel="0" collapsed="false">
      <c r="A9" s="24" t="s">
        <v>40</v>
      </c>
      <c r="B9" s="25" t="s">
        <v>51</v>
      </c>
      <c r="C9" s="126" t="n">
        <v>541020</v>
      </c>
    </row>
    <row r="10" customFormat="false" ht="13.8" hidden="false" customHeight="false" outlineLevel="0" collapsed="false">
      <c r="A10" s="24" t="s">
        <v>40</v>
      </c>
      <c r="B10" s="25" t="s">
        <v>46</v>
      </c>
      <c r="C10" s="126" t="n">
        <v>513010</v>
      </c>
    </row>
    <row r="11" customFormat="false" ht="13.8" hidden="false" customHeight="false" outlineLevel="0" collapsed="false">
      <c r="A11" s="24" t="s">
        <v>40</v>
      </c>
      <c r="B11" s="25" t="s">
        <v>45</v>
      </c>
      <c r="C11" s="126" t="n">
        <v>513010</v>
      </c>
    </row>
    <row r="12" customFormat="false" ht="13.8" hidden="false" customHeight="false" outlineLevel="0" collapsed="false">
      <c r="A12" s="24" t="s">
        <v>114</v>
      </c>
      <c r="B12" s="25" t="s">
        <v>118</v>
      </c>
      <c r="C12" s="126" t="n">
        <v>554020</v>
      </c>
    </row>
    <row r="13" customFormat="false" ht="13.8" hidden="false" customHeight="false" outlineLevel="0" collapsed="false">
      <c r="A13" s="24" t="s">
        <v>114</v>
      </c>
      <c r="B13" s="25" t="s">
        <v>118</v>
      </c>
      <c r="C13" s="126" t="n">
        <v>554030</v>
      </c>
    </row>
    <row r="14" customFormat="false" ht="13.8" hidden="false" customHeight="false" outlineLevel="0" collapsed="false">
      <c r="A14" s="24" t="s">
        <v>114</v>
      </c>
      <c r="B14" s="25" t="s">
        <v>116</v>
      </c>
      <c r="C14" s="126" t="n">
        <v>522010</v>
      </c>
    </row>
    <row r="15" customFormat="false" ht="13.8" hidden="false" customHeight="false" outlineLevel="0" collapsed="false">
      <c r="A15" s="24" t="s">
        <v>114</v>
      </c>
      <c r="B15" s="25" t="s">
        <v>116</v>
      </c>
      <c r="C15" s="126" t="n">
        <v>532030</v>
      </c>
    </row>
    <row r="16" customFormat="false" ht="13.8" hidden="false" customHeight="false" outlineLevel="0" collapsed="false">
      <c r="A16" s="24" t="s">
        <v>114</v>
      </c>
      <c r="B16" s="25" t="s">
        <v>115</v>
      </c>
      <c r="C16" s="126" t="n">
        <v>522010</v>
      </c>
    </row>
    <row r="17" customFormat="false" ht="13.8" hidden="false" customHeight="false" outlineLevel="0" collapsed="false">
      <c r="A17" s="24" t="s">
        <v>114</v>
      </c>
      <c r="B17" s="25" t="s">
        <v>115</v>
      </c>
      <c r="C17" s="126" t="n">
        <v>532030</v>
      </c>
    </row>
    <row r="18" customFormat="false" ht="13.8" hidden="false" customHeight="false" outlineLevel="0" collapsed="false">
      <c r="A18" s="24" t="s">
        <v>114</v>
      </c>
      <c r="B18" s="25" t="s">
        <v>117</v>
      </c>
      <c r="C18" s="126" t="n">
        <v>522010</v>
      </c>
    </row>
    <row r="19" customFormat="false" ht="13.8" hidden="false" customHeight="false" outlineLevel="0" collapsed="false">
      <c r="A19" s="24" t="s">
        <v>114</v>
      </c>
      <c r="B19" s="25" t="s">
        <v>117</v>
      </c>
      <c r="C19" s="126" t="n">
        <v>532030</v>
      </c>
    </row>
    <row r="20" customFormat="false" ht="13.8" hidden="false" customHeight="false" outlineLevel="0" collapsed="false">
      <c r="A20" s="24" t="s">
        <v>64</v>
      </c>
      <c r="B20" s="25" t="s">
        <v>84</v>
      </c>
      <c r="C20" s="126" t="n">
        <v>591010</v>
      </c>
    </row>
    <row r="21" customFormat="false" ht="13.8" hidden="false" customHeight="false" outlineLevel="0" collapsed="false">
      <c r="A21" s="24" t="s">
        <v>64</v>
      </c>
      <c r="B21" s="25" t="s">
        <v>84</v>
      </c>
      <c r="C21" s="126" t="n">
        <v>591040</v>
      </c>
    </row>
    <row r="22" customFormat="false" ht="13.8" hidden="false" customHeight="false" outlineLevel="0" collapsed="false">
      <c r="A22" s="24" t="s">
        <v>64</v>
      </c>
      <c r="B22" s="25" t="s">
        <v>81</v>
      </c>
      <c r="C22" s="126" t="n">
        <v>591010</v>
      </c>
    </row>
    <row r="23" customFormat="false" ht="13.8" hidden="false" customHeight="false" outlineLevel="0" collapsed="false">
      <c r="A23" s="24" t="s">
        <v>64</v>
      </c>
      <c r="B23" s="25" t="s">
        <v>81</v>
      </c>
      <c r="C23" s="126" t="n">
        <v>591030</v>
      </c>
    </row>
    <row r="24" customFormat="false" ht="13.8" hidden="false" customHeight="false" outlineLevel="0" collapsed="false">
      <c r="A24" s="24" t="s">
        <v>64</v>
      </c>
      <c r="B24" s="25" t="s">
        <v>83</v>
      </c>
      <c r="C24" s="126" t="n">
        <v>502010</v>
      </c>
    </row>
    <row r="25" customFormat="false" ht="13.8" hidden="false" customHeight="false" outlineLevel="0" collapsed="false">
      <c r="A25" s="24" t="s">
        <v>64</v>
      </c>
      <c r="B25" s="25" t="s">
        <v>82</v>
      </c>
      <c r="C25" s="126" t="n">
        <v>591010</v>
      </c>
    </row>
    <row r="26" customFormat="false" ht="13.8" hidden="false" customHeight="false" outlineLevel="0" collapsed="false">
      <c r="A26" s="24" t="s">
        <v>64</v>
      </c>
      <c r="B26" s="25" t="s">
        <v>82</v>
      </c>
      <c r="C26" s="126" t="n">
        <v>591030</v>
      </c>
    </row>
    <row r="27" customFormat="false" ht="13.8" hidden="false" customHeight="false" outlineLevel="0" collapsed="false">
      <c r="A27" s="24" t="s">
        <v>64</v>
      </c>
      <c r="B27" s="25" t="s">
        <v>79</v>
      </c>
      <c r="C27" s="126" t="n">
        <v>591030</v>
      </c>
    </row>
    <row r="28" customFormat="false" ht="13.8" hidden="false" customHeight="false" outlineLevel="0" collapsed="false">
      <c r="A28" s="24" t="s">
        <v>64</v>
      </c>
      <c r="B28" s="25" t="s">
        <v>79</v>
      </c>
      <c r="C28" s="126" t="n">
        <v>591040</v>
      </c>
    </row>
    <row r="29" customFormat="false" ht="13.8" hidden="false" customHeight="false" outlineLevel="0" collapsed="false">
      <c r="A29" s="24" t="s">
        <v>64</v>
      </c>
      <c r="B29" s="25" t="s">
        <v>80</v>
      </c>
      <c r="C29" s="126" t="n">
        <v>522010</v>
      </c>
    </row>
    <row r="30" customFormat="false" ht="13.8" hidden="false" customHeight="false" outlineLevel="0" collapsed="false">
      <c r="A30" s="24" t="s">
        <v>64</v>
      </c>
      <c r="B30" s="25" t="s">
        <v>77</v>
      </c>
      <c r="C30" s="126" t="n">
        <v>502010</v>
      </c>
    </row>
    <row r="31" customFormat="false" ht="13.8" hidden="false" customHeight="false" outlineLevel="0" collapsed="false">
      <c r="A31" s="24" t="s">
        <v>64</v>
      </c>
      <c r="B31" s="25" t="s">
        <v>72</v>
      </c>
      <c r="C31" s="126" t="n">
        <v>591010</v>
      </c>
    </row>
    <row r="32" customFormat="false" ht="13.8" hidden="false" customHeight="false" outlineLevel="0" collapsed="false">
      <c r="A32" s="24" t="s">
        <v>64</v>
      </c>
      <c r="B32" s="25" t="s">
        <v>72</v>
      </c>
      <c r="C32" s="126" t="n">
        <v>591040</v>
      </c>
    </row>
    <row r="33" customFormat="false" ht="13.8" hidden="false" customHeight="false" outlineLevel="0" collapsed="false">
      <c r="A33" s="24" t="s">
        <v>64</v>
      </c>
      <c r="B33" s="25" t="s">
        <v>66</v>
      </c>
      <c r="C33" s="126" t="n">
        <v>591010</v>
      </c>
    </row>
    <row r="34" customFormat="false" ht="13.8" hidden="false" customHeight="false" outlineLevel="0" collapsed="false">
      <c r="A34" s="24" t="s">
        <v>64</v>
      </c>
      <c r="B34" s="25" t="s">
        <v>66</v>
      </c>
      <c r="C34" s="126" t="n">
        <v>591030</v>
      </c>
    </row>
    <row r="35" customFormat="false" ht="13.8" hidden="false" customHeight="false" outlineLevel="0" collapsed="false">
      <c r="A35" s="24" t="s">
        <v>64</v>
      </c>
      <c r="B35" s="25" t="s">
        <v>71</v>
      </c>
      <c r="C35" s="126" t="n">
        <v>502010</v>
      </c>
    </row>
    <row r="36" customFormat="false" ht="13.8" hidden="false" customHeight="false" outlineLevel="0" collapsed="false">
      <c r="A36" s="24" t="s">
        <v>64</v>
      </c>
      <c r="B36" s="25" t="s">
        <v>70</v>
      </c>
      <c r="C36" s="126" t="n">
        <v>591010</v>
      </c>
    </row>
    <row r="37" customFormat="false" ht="13.8" hidden="false" customHeight="false" outlineLevel="0" collapsed="false">
      <c r="A37" s="24" t="s">
        <v>64</v>
      </c>
      <c r="B37" s="25" t="s">
        <v>70</v>
      </c>
      <c r="C37" s="126" t="n">
        <v>591030</v>
      </c>
    </row>
    <row r="38" customFormat="false" ht="13.8" hidden="false" customHeight="false" outlineLevel="0" collapsed="false">
      <c r="A38" s="24" t="s">
        <v>64</v>
      </c>
      <c r="B38" s="25" t="s">
        <v>69</v>
      </c>
      <c r="C38" s="126"/>
    </row>
    <row r="39" customFormat="false" ht="13.8" hidden="false" customHeight="false" outlineLevel="0" collapsed="false">
      <c r="A39" s="24" t="s">
        <v>64</v>
      </c>
      <c r="B39" s="25" t="s">
        <v>68</v>
      </c>
      <c r="C39" s="126"/>
    </row>
    <row r="40" customFormat="false" ht="13.8" hidden="false" customHeight="false" outlineLevel="0" collapsed="false">
      <c r="A40" s="24" t="s">
        <v>64</v>
      </c>
      <c r="B40" s="25" t="s">
        <v>65</v>
      </c>
      <c r="C40" s="126" t="n">
        <v>591010</v>
      </c>
    </row>
    <row r="41" customFormat="false" ht="13.8" hidden="false" customHeight="false" outlineLevel="0" collapsed="false">
      <c r="A41" s="24" t="s">
        <v>64</v>
      </c>
      <c r="B41" s="25" t="s">
        <v>65</v>
      </c>
      <c r="C41" s="126" t="n">
        <v>591030</v>
      </c>
    </row>
    <row r="42" customFormat="false" ht="13.8" hidden="false" customHeight="false" outlineLevel="0" collapsed="false">
      <c r="A42" s="24" t="s">
        <v>64</v>
      </c>
      <c r="B42" s="25" t="s">
        <v>67</v>
      </c>
      <c r="C42" s="126"/>
    </row>
    <row r="43" customFormat="false" ht="13.8" hidden="false" customHeight="false" outlineLevel="0" collapsed="false">
      <c r="A43" s="24" t="s">
        <v>64</v>
      </c>
      <c r="B43" s="25" t="s">
        <v>88</v>
      </c>
      <c r="C43" s="126" t="n">
        <v>591010</v>
      </c>
    </row>
    <row r="44" customFormat="false" ht="13.8" hidden="false" customHeight="false" outlineLevel="0" collapsed="false">
      <c r="A44" s="24" t="s">
        <v>64</v>
      </c>
      <c r="B44" s="25" t="s">
        <v>88</v>
      </c>
      <c r="C44" s="126" t="n">
        <v>591040</v>
      </c>
    </row>
    <row r="45" customFormat="false" ht="13.8" hidden="false" customHeight="false" outlineLevel="0" collapsed="false">
      <c r="A45" s="24" t="s">
        <v>64</v>
      </c>
      <c r="B45" s="25" t="s">
        <v>85</v>
      </c>
      <c r="C45" s="126" t="n">
        <v>591010</v>
      </c>
    </row>
    <row r="46" customFormat="false" ht="13.8" hidden="false" customHeight="false" outlineLevel="0" collapsed="false">
      <c r="A46" s="24" t="s">
        <v>64</v>
      </c>
      <c r="B46" s="25" t="s">
        <v>85</v>
      </c>
      <c r="C46" s="126" t="n">
        <v>591030</v>
      </c>
    </row>
    <row r="47" customFormat="false" ht="13.8" hidden="false" customHeight="false" outlineLevel="0" collapsed="false">
      <c r="A47" s="24" t="s">
        <v>64</v>
      </c>
      <c r="B47" s="25" t="s">
        <v>87</v>
      </c>
      <c r="C47" s="126" t="n">
        <v>502010</v>
      </c>
    </row>
    <row r="48" customFormat="false" ht="13.8" hidden="false" customHeight="false" outlineLevel="0" collapsed="false">
      <c r="A48" s="24" t="s">
        <v>64</v>
      </c>
      <c r="B48" s="25" t="s">
        <v>86</v>
      </c>
      <c r="C48" s="126" t="n">
        <v>591010</v>
      </c>
    </row>
    <row r="49" customFormat="false" ht="13.8" hidden="false" customHeight="false" outlineLevel="0" collapsed="false">
      <c r="A49" s="24" t="s">
        <v>64</v>
      </c>
      <c r="B49" s="25" t="s">
        <v>86</v>
      </c>
      <c r="C49" s="126" t="n">
        <v>591030</v>
      </c>
    </row>
    <row r="50" customFormat="false" ht="13.8" hidden="false" customHeight="false" outlineLevel="0" collapsed="false">
      <c r="A50" s="24" t="s">
        <v>64</v>
      </c>
      <c r="B50" s="27" t="s">
        <v>89</v>
      </c>
      <c r="C50" s="126" t="n">
        <v>591030</v>
      </c>
    </row>
    <row r="51" customFormat="false" ht="13.8" hidden="false" customHeight="false" outlineLevel="0" collapsed="false">
      <c r="A51" s="24" t="s">
        <v>64</v>
      </c>
      <c r="B51" s="25" t="s">
        <v>78</v>
      </c>
      <c r="C51" s="126" t="n">
        <v>501030</v>
      </c>
    </row>
    <row r="52" customFormat="false" ht="13.8" hidden="false" customHeight="false" outlineLevel="0" collapsed="false">
      <c r="A52" s="24" t="s">
        <v>64</v>
      </c>
      <c r="B52" s="25" t="s">
        <v>78</v>
      </c>
      <c r="C52" s="126" t="n">
        <v>591020</v>
      </c>
    </row>
    <row r="53" customFormat="false" ht="13.8" hidden="false" customHeight="false" outlineLevel="0" collapsed="false">
      <c r="A53" s="24" t="s">
        <v>64</v>
      </c>
      <c r="B53" s="25" t="s">
        <v>78</v>
      </c>
      <c r="C53" s="126" t="n">
        <v>591040</v>
      </c>
    </row>
    <row r="54" customFormat="false" ht="13.8" hidden="false" customHeight="false" outlineLevel="0" collapsed="false">
      <c r="A54" s="24" t="s">
        <v>64</v>
      </c>
      <c r="B54" s="25" t="s">
        <v>74</v>
      </c>
      <c r="C54" s="126" t="n">
        <v>591010</v>
      </c>
    </row>
    <row r="55" customFormat="false" ht="13.8" hidden="false" customHeight="false" outlineLevel="0" collapsed="false">
      <c r="A55" s="24" t="s">
        <v>64</v>
      </c>
      <c r="B55" s="25" t="s">
        <v>74</v>
      </c>
      <c r="C55" s="126" t="n">
        <v>591040</v>
      </c>
    </row>
    <row r="56" customFormat="false" ht="13.8" hidden="false" customHeight="false" outlineLevel="0" collapsed="false">
      <c r="A56" s="24" t="s">
        <v>64</v>
      </c>
      <c r="B56" s="25" t="s">
        <v>76</v>
      </c>
      <c r="C56" s="126" t="n">
        <v>591010</v>
      </c>
    </row>
    <row r="57" customFormat="false" ht="13.8" hidden="false" customHeight="false" outlineLevel="0" collapsed="false">
      <c r="A57" s="24" t="s">
        <v>64</v>
      </c>
      <c r="B57" s="25" t="s">
        <v>76</v>
      </c>
      <c r="C57" s="126" t="n">
        <v>591040</v>
      </c>
    </row>
    <row r="58" customFormat="false" ht="13.8" hidden="false" customHeight="false" outlineLevel="0" collapsed="false">
      <c r="A58" s="24" t="s">
        <v>64</v>
      </c>
      <c r="B58" s="25" t="s">
        <v>75</v>
      </c>
      <c r="C58" s="126" t="n">
        <v>591010</v>
      </c>
    </row>
    <row r="59" customFormat="false" ht="13.8" hidden="false" customHeight="false" outlineLevel="0" collapsed="false">
      <c r="A59" s="24" t="s">
        <v>64</v>
      </c>
      <c r="B59" s="25" t="s">
        <v>75</v>
      </c>
      <c r="C59" s="126" t="n">
        <v>591040</v>
      </c>
    </row>
    <row r="60" customFormat="false" ht="13.8" hidden="false" customHeight="false" outlineLevel="0" collapsed="false">
      <c r="A60" s="24" t="s">
        <v>64</v>
      </c>
      <c r="B60" s="25" t="s">
        <v>73</v>
      </c>
      <c r="C60" s="126" t="n">
        <v>591010</v>
      </c>
    </row>
    <row r="61" customFormat="false" ht="13.8" hidden="false" customHeight="false" outlineLevel="0" collapsed="false">
      <c r="A61" s="24" t="s">
        <v>64</v>
      </c>
      <c r="B61" s="25" t="s">
        <v>73</v>
      </c>
      <c r="C61" s="126" t="n">
        <v>591040</v>
      </c>
    </row>
    <row r="62" customFormat="false" ht="13.8" hidden="false" customHeight="false" outlineLevel="0" collapsed="false">
      <c r="A62" s="24" t="s">
        <v>726</v>
      </c>
      <c r="B62" s="24" t="s">
        <v>727</v>
      </c>
      <c r="C62" s="126"/>
    </row>
    <row r="63" customFormat="false" ht="13.8" hidden="false" customHeight="false" outlineLevel="0" collapsed="false">
      <c r="A63" s="24" t="s">
        <v>119</v>
      </c>
      <c r="B63" s="25" t="s">
        <v>120</v>
      </c>
      <c r="C63" s="126" t="n">
        <v>522030</v>
      </c>
    </row>
    <row r="64" customFormat="false" ht="13.8" hidden="false" customHeight="false" outlineLevel="0" collapsed="false">
      <c r="A64" s="24" t="s">
        <v>119</v>
      </c>
      <c r="B64" s="25" t="s">
        <v>120</v>
      </c>
      <c r="C64" s="126" t="n">
        <v>572010</v>
      </c>
    </row>
    <row r="65" customFormat="false" ht="13.8" hidden="false" customHeight="false" outlineLevel="0" collapsed="false">
      <c r="A65" s="24" t="s">
        <v>119</v>
      </c>
      <c r="B65" s="25" t="s">
        <v>121</v>
      </c>
      <c r="C65" s="126" t="n">
        <v>522030</v>
      </c>
    </row>
    <row r="66" customFormat="false" ht="13.8" hidden="false" customHeight="false" outlineLevel="0" collapsed="false">
      <c r="A66" s="24" t="s">
        <v>119</v>
      </c>
      <c r="B66" s="25" t="s">
        <v>121</v>
      </c>
      <c r="C66" s="126" t="n">
        <v>551020</v>
      </c>
    </row>
    <row r="67" customFormat="false" ht="13.8" hidden="false" customHeight="false" outlineLevel="0" collapsed="false">
      <c r="A67" s="24" t="s">
        <v>119</v>
      </c>
      <c r="B67" s="25" t="s">
        <v>121</v>
      </c>
      <c r="C67" s="126" t="n">
        <v>572010</v>
      </c>
    </row>
    <row r="68" customFormat="false" ht="13.8" hidden="false" customHeight="false" outlineLevel="0" collapsed="false">
      <c r="A68" s="24" t="s">
        <v>119</v>
      </c>
      <c r="B68" s="25" t="s">
        <v>121</v>
      </c>
      <c r="C68" s="126" t="n">
        <v>581010</v>
      </c>
    </row>
    <row r="69" customFormat="false" ht="13.8" hidden="false" customHeight="false" outlineLevel="0" collapsed="false">
      <c r="A69" s="24" t="s">
        <v>52</v>
      </c>
      <c r="B69" s="25" t="s">
        <v>55</v>
      </c>
      <c r="C69" s="126" t="n">
        <v>512010</v>
      </c>
    </row>
    <row r="70" customFormat="false" ht="13.8" hidden="false" customHeight="false" outlineLevel="0" collapsed="false">
      <c r="A70" s="24" t="s">
        <v>52</v>
      </c>
      <c r="B70" s="25" t="s">
        <v>55</v>
      </c>
      <c r="C70" s="126" t="n">
        <v>513020</v>
      </c>
    </row>
    <row r="71" customFormat="false" ht="13.8" hidden="false" customHeight="false" outlineLevel="0" collapsed="false">
      <c r="A71" s="24" t="s">
        <v>52</v>
      </c>
      <c r="B71" s="25" t="s">
        <v>54</v>
      </c>
      <c r="C71" s="126" t="n">
        <v>512020</v>
      </c>
    </row>
    <row r="72" customFormat="false" ht="13.8" hidden="false" customHeight="false" outlineLevel="0" collapsed="false">
      <c r="A72" s="24" t="s">
        <v>52</v>
      </c>
      <c r="B72" s="25" t="s">
        <v>62</v>
      </c>
      <c r="C72" s="126" t="n">
        <v>511010</v>
      </c>
    </row>
    <row r="73" customFormat="false" ht="13.8" hidden="false" customHeight="false" outlineLevel="0" collapsed="false">
      <c r="A73" s="24" t="s">
        <v>52</v>
      </c>
      <c r="B73" s="25" t="s">
        <v>57</v>
      </c>
      <c r="C73" s="126" t="n">
        <v>511010</v>
      </c>
    </row>
    <row r="74" customFormat="false" ht="13.8" hidden="false" customHeight="false" outlineLevel="0" collapsed="false">
      <c r="A74" s="24" t="s">
        <v>52</v>
      </c>
      <c r="B74" s="25" t="s">
        <v>56</v>
      </c>
      <c r="C74" s="126" t="n">
        <v>512010</v>
      </c>
    </row>
    <row r="75" customFormat="false" ht="13.8" hidden="false" customHeight="false" outlineLevel="0" collapsed="false">
      <c r="A75" s="24" t="s">
        <v>52</v>
      </c>
      <c r="B75" s="25" t="s">
        <v>56</v>
      </c>
      <c r="C75" s="126" t="n">
        <v>513020</v>
      </c>
    </row>
    <row r="76" customFormat="false" ht="13.8" hidden="false" customHeight="false" outlineLevel="0" collapsed="false">
      <c r="A76" s="24" t="s">
        <v>52</v>
      </c>
      <c r="B76" s="25" t="s">
        <v>53</v>
      </c>
      <c r="C76" s="126" t="n">
        <v>502010</v>
      </c>
    </row>
    <row r="77" customFormat="false" ht="13.8" hidden="false" customHeight="false" outlineLevel="0" collapsed="false">
      <c r="A77" s="24" t="s">
        <v>52</v>
      </c>
      <c r="B77" s="25" t="s">
        <v>53</v>
      </c>
      <c r="C77" s="126" t="n">
        <v>521020</v>
      </c>
    </row>
    <row r="78" customFormat="false" ht="13.8" hidden="false" customHeight="false" outlineLevel="0" collapsed="false">
      <c r="A78" s="24" t="s">
        <v>52</v>
      </c>
      <c r="B78" s="25" t="s">
        <v>53</v>
      </c>
      <c r="C78" s="126" t="n">
        <v>531010</v>
      </c>
    </row>
    <row r="79" customFormat="false" ht="13.8" hidden="false" customHeight="false" outlineLevel="0" collapsed="false">
      <c r="A79" s="24" t="s">
        <v>52</v>
      </c>
      <c r="B79" s="25" t="s">
        <v>58</v>
      </c>
      <c r="C79" s="126" t="n">
        <v>511010</v>
      </c>
    </row>
    <row r="80" customFormat="false" ht="13.8" hidden="false" customHeight="false" outlineLevel="0" collapsed="false">
      <c r="A80" s="24" t="s">
        <v>52</v>
      </c>
      <c r="B80" s="25" t="s">
        <v>60</v>
      </c>
      <c r="C80" s="126" t="n">
        <v>511010</v>
      </c>
    </row>
    <row r="81" customFormat="false" ht="13.8" hidden="false" customHeight="false" outlineLevel="0" collapsed="false">
      <c r="A81" s="24" t="s">
        <v>52</v>
      </c>
      <c r="B81" s="25" t="s">
        <v>59</v>
      </c>
      <c r="C81" s="126" t="n">
        <v>511010</v>
      </c>
    </row>
    <row r="82" customFormat="false" ht="13.8" hidden="false" customHeight="false" outlineLevel="0" collapsed="false">
      <c r="A82" s="24" t="s">
        <v>52</v>
      </c>
      <c r="B82" s="25" t="s">
        <v>61</v>
      </c>
      <c r="C82" s="126" t="n">
        <v>511010</v>
      </c>
    </row>
    <row r="83" customFormat="false" ht="13.8" hidden="false" customHeight="false" outlineLevel="0" collapsed="false">
      <c r="A83" s="24" t="s">
        <v>52</v>
      </c>
      <c r="B83" s="25" t="s">
        <v>63</v>
      </c>
      <c r="C83" s="126" t="n">
        <v>511010</v>
      </c>
    </row>
    <row r="84" customFormat="false" ht="13.8" hidden="false" customHeight="false" outlineLevel="0" collapsed="false">
      <c r="A84" s="24" t="s">
        <v>728</v>
      </c>
      <c r="B84" s="24" t="s">
        <v>729</v>
      </c>
      <c r="C84" s="126" t="n">
        <v>522030</v>
      </c>
    </row>
    <row r="85" customFormat="false" ht="13.8" hidden="false" customHeight="false" outlineLevel="0" collapsed="false">
      <c r="A85" s="24" t="s">
        <v>103</v>
      </c>
      <c r="B85" s="25" t="s">
        <v>105</v>
      </c>
      <c r="C85" s="126" t="n">
        <v>524050</v>
      </c>
    </row>
    <row r="86" customFormat="false" ht="13.8" hidden="false" customHeight="false" outlineLevel="0" collapsed="false">
      <c r="A86" s="24" t="s">
        <v>103</v>
      </c>
      <c r="B86" s="25" t="s">
        <v>109</v>
      </c>
      <c r="C86" s="126" t="n">
        <v>524050</v>
      </c>
    </row>
    <row r="87" customFormat="false" ht="13.8" hidden="false" customHeight="false" outlineLevel="0" collapsed="false">
      <c r="A87" s="24" t="s">
        <v>103</v>
      </c>
      <c r="B87" s="27" t="s">
        <v>107</v>
      </c>
      <c r="C87" s="126" t="n">
        <v>522010</v>
      </c>
    </row>
    <row r="88" customFormat="false" ht="13.8" hidden="false" customHeight="false" outlineLevel="0" collapsed="false">
      <c r="A88" s="24" t="s">
        <v>103</v>
      </c>
      <c r="B88" s="25" t="s">
        <v>113</v>
      </c>
      <c r="C88" s="126" t="n">
        <v>522010</v>
      </c>
    </row>
    <row r="89" customFormat="false" ht="13.8" hidden="false" customHeight="false" outlineLevel="0" collapsed="false">
      <c r="A89" s="24" t="s">
        <v>103</v>
      </c>
      <c r="B89" s="25" t="s">
        <v>112</v>
      </c>
      <c r="C89" s="126" t="n">
        <v>524050</v>
      </c>
    </row>
    <row r="90" customFormat="false" ht="13.8" hidden="false" customHeight="false" outlineLevel="0" collapsed="false">
      <c r="A90" s="24" t="s">
        <v>103</v>
      </c>
      <c r="B90" s="25" t="s">
        <v>111</v>
      </c>
      <c r="C90" s="126" t="n">
        <v>524060</v>
      </c>
    </row>
    <row r="91" customFormat="false" ht="13.8" hidden="false" customHeight="false" outlineLevel="0" collapsed="false">
      <c r="A91" s="24" t="s">
        <v>103</v>
      </c>
      <c r="B91" s="25" t="s">
        <v>110</v>
      </c>
      <c r="C91" s="126" t="n">
        <v>524060</v>
      </c>
    </row>
    <row r="92" customFormat="false" ht="13.8" hidden="false" customHeight="false" outlineLevel="0" collapsed="false">
      <c r="A92" s="24" t="s">
        <v>103</v>
      </c>
      <c r="B92" s="25" t="s">
        <v>108</v>
      </c>
      <c r="C92" s="126" t="n">
        <v>524050</v>
      </c>
    </row>
    <row r="93" customFormat="false" ht="13.8" hidden="false" customHeight="false" outlineLevel="0" collapsed="false">
      <c r="A93" s="24" t="s">
        <v>103</v>
      </c>
      <c r="B93" s="25" t="s">
        <v>104</v>
      </c>
      <c r="C93" s="126" t="n">
        <v>524060</v>
      </c>
    </row>
    <row r="94" customFormat="false" ht="13.8" hidden="false" customHeight="false" outlineLevel="0" collapsed="false">
      <c r="A94" s="24" t="s">
        <v>103</v>
      </c>
      <c r="B94" s="25" t="s">
        <v>106</v>
      </c>
      <c r="C94" s="126" t="n">
        <v>524060</v>
      </c>
    </row>
    <row r="95" customFormat="false" ht="13.8" hidden="false" customHeight="false" outlineLevel="0" collapsed="false">
      <c r="A95" s="24" t="s">
        <v>90</v>
      </c>
      <c r="B95" s="25" t="s">
        <v>95</v>
      </c>
      <c r="C95" s="126" t="n">
        <v>522030</v>
      </c>
    </row>
    <row r="96" customFormat="false" ht="13.8" hidden="false" customHeight="false" outlineLevel="0" collapsed="false">
      <c r="A96" s="24" t="s">
        <v>90</v>
      </c>
      <c r="B96" s="27" t="s">
        <v>93</v>
      </c>
      <c r="C96" s="126" t="n">
        <v>522030</v>
      </c>
    </row>
    <row r="97" customFormat="false" ht="13.8" hidden="false" customHeight="false" outlineLevel="0" collapsed="false">
      <c r="A97" s="24" t="s">
        <v>90</v>
      </c>
      <c r="B97" s="27" t="s">
        <v>93</v>
      </c>
      <c r="C97" s="126" t="n">
        <v>591030</v>
      </c>
    </row>
    <row r="98" customFormat="false" ht="13.8" hidden="false" customHeight="false" outlineLevel="0" collapsed="false">
      <c r="A98" s="24" t="s">
        <v>90</v>
      </c>
      <c r="B98" s="25" t="s">
        <v>100</v>
      </c>
      <c r="C98" s="126" t="n">
        <v>522030</v>
      </c>
    </row>
    <row r="99" customFormat="false" ht="13.8" hidden="false" customHeight="false" outlineLevel="0" collapsed="false">
      <c r="A99" s="24" t="s">
        <v>90</v>
      </c>
      <c r="B99" s="24" t="s">
        <v>92</v>
      </c>
      <c r="C99" s="126" t="n">
        <v>591030</v>
      </c>
    </row>
    <row r="100" customFormat="false" ht="13.8" hidden="false" customHeight="false" outlineLevel="0" collapsed="false">
      <c r="A100" s="24" t="s">
        <v>90</v>
      </c>
      <c r="B100" s="24" t="s">
        <v>92</v>
      </c>
      <c r="C100" s="126" t="n">
        <v>591040</v>
      </c>
    </row>
    <row r="101" customFormat="false" ht="13.8" hidden="false" customHeight="false" outlineLevel="0" collapsed="false">
      <c r="A101" s="24" t="s">
        <v>90</v>
      </c>
      <c r="B101" s="25" t="s">
        <v>96</v>
      </c>
      <c r="C101" s="126" t="n">
        <v>522030</v>
      </c>
    </row>
    <row r="102" customFormat="false" ht="13.8" hidden="false" customHeight="false" outlineLevel="0" collapsed="false">
      <c r="A102" s="24" t="s">
        <v>90</v>
      </c>
      <c r="B102" s="25" t="s">
        <v>99</v>
      </c>
      <c r="C102" s="126" t="n">
        <v>522030</v>
      </c>
    </row>
    <row r="103" customFormat="false" ht="13.8" hidden="false" customHeight="false" outlineLevel="0" collapsed="false">
      <c r="A103" s="24" t="s">
        <v>90</v>
      </c>
      <c r="B103" s="25" t="s">
        <v>98</v>
      </c>
      <c r="C103" s="126" t="n">
        <v>522030</v>
      </c>
    </row>
    <row r="104" customFormat="false" ht="13.8" hidden="false" customHeight="false" outlineLevel="0" collapsed="false">
      <c r="A104" s="24" t="s">
        <v>90</v>
      </c>
      <c r="B104" s="25" t="s">
        <v>97</v>
      </c>
      <c r="C104" s="126" t="n">
        <v>522030</v>
      </c>
    </row>
    <row r="105" customFormat="false" ht="13.8" hidden="false" customHeight="false" outlineLevel="0" collapsed="false">
      <c r="A105" s="24" t="s">
        <v>90</v>
      </c>
      <c r="B105" s="25" t="s">
        <v>102</v>
      </c>
      <c r="C105" s="126" t="n">
        <v>522030</v>
      </c>
    </row>
    <row r="106" customFormat="false" ht="13.8" hidden="false" customHeight="false" outlineLevel="0" collapsed="false">
      <c r="A106" s="24" t="s">
        <v>90</v>
      </c>
      <c r="B106" s="25" t="s">
        <v>94</v>
      </c>
      <c r="C106" s="126" t="n">
        <v>522030</v>
      </c>
    </row>
    <row r="107" customFormat="false" ht="13.8" hidden="false" customHeight="false" outlineLevel="0" collapsed="false">
      <c r="A107" s="24" t="s">
        <v>90</v>
      </c>
      <c r="B107" s="25" t="s">
        <v>101</v>
      </c>
      <c r="C107" s="126" t="n">
        <v>522030</v>
      </c>
    </row>
    <row r="108" customFormat="false" ht="13.8" hidden="false" customHeight="false" outlineLevel="0" collapsed="false">
      <c r="A108" s="24" t="s">
        <v>90</v>
      </c>
      <c r="B108" s="25" t="s">
        <v>101</v>
      </c>
      <c r="C108" s="126" t="n">
        <v>524050</v>
      </c>
    </row>
    <row r="109" customFormat="false" ht="13.8" hidden="false" customHeight="false" outlineLevel="0" collapsed="false">
      <c r="A109" s="24" t="s">
        <v>90</v>
      </c>
      <c r="B109" s="25" t="s">
        <v>91</v>
      </c>
      <c r="C109" s="126" t="n">
        <v>591030</v>
      </c>
    </row>
    <row r="110" customFormat="false" ht="13.8" hidden="false" customHeight="false" outlineLevel="0" collapsed="false">
      <c r="A110" s="24" t="s">
        <v>90</v>
      </c>
      <c r="B110" s="25" t="s">
        <v>91</v>
      </c>
      <c r="C110" s="126" t="n">
        <v>591040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75"/>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pane xSplit="2" ySplit="3" topLeftCell="C60" activePane="bottomRight" state="frozen"/>
      <selection pane="topLeft" activeCell="A1" activeCellId="0" sqref="A1"/>
      <selection pane="topRight" activeCell="C1" activeCellId="0" sqref="C1"/>
      <selection pane="bottomLeft" activeCell="A60" activeCellId="0" sqref="A60"/>
      <selection pane="bottomRight" activeCell="B67" activeCellId="0" sqref="B67"/>
    </sheetView>
  </sheetViews>
  <sheetFormatPr defaultColWidth="9.171875" defaultRowHeight="15" zeroHeight="false" outlineLevelRow="0" outlineLevelCol="0"/>
  <cols>
    <col collapsed="false" customWidth="true" hidden="false" outlineLevel="0" max="1" min="1" style="16" width="25.85"/>
    <col collapsed="false" customWidth="true" hidden="false" outlineLevel="0" max="2" min="2" style="16" width="52.85"/>
    <col collapsed="false" customWidth="true" hidden="false" outlineLevel="0" max="3" min="3" style="16" width="20.71"/>
    <col collapsed="false" customWidth="true" hidden="false" outlineLevel="0" max="5" min="4" style="16" width="8.14"/>
    <col collapsed="false" customWidth="true" hidden="false" outlineLevel="0" max="6" min="6" style="17" width="8.14"/>
    <col collapsed="false" customWidth="true" hidden="false" outlineLevel="0" max="11" min="7" style="16" width="18.57"/>
  </cols>
  <sheetData>
    <row r="1" s="19" customFormat="true" ht="15.75" hidden="false" customHeight="false" outlineLevel="0" collapsed="false">
      <c r="A1" s="18" t="s">
        <v>25</v>
      </c>
      <c r="B1" s="18"/>
      <c r="C1" s="18" t="s">
        <v>26</v>
      </c>
      <c r="D1" s="18"/>
      <c r="E1" s="18"/>
      <c r="F1" s="18"/>
      <c r="G1" s="18"/>
      <c r="H1" s="18"/>
      <c r="I1" s="18"/>
      <c r="J1" s="18"/>
      <c r="K1" s="18"/>
    </row>
    <row r="2" s="22" customFormat="true" ht="15" hidden="false" customHeight="true" outlineLevel="0" collapsed="false">
      <c r="A2" s="20" t="s">
        <v>27</v>
      </c>
      <c r="B2" s="21" t="s">
        <v>28</v>
      </c>
      <c r="C2" s="21" t="s">
        <v>29</v>
      </c>
      <c r="D2" s="21"/>
      <c r="E2" s="21"/>
      <c r="F2" s="21"/>
      <c r="G2" s="21" t="s">
        <v>30</v>
      </c>
      <c r="H2" s="21" t="s">
        <v>31</v>
      </c>
      <c r="I2" s="21" t="s">
        <v>32</v>
      </c>
      <c r="J2" s="21" t="s">
        <v>33</v>
      </c>
      <c r="K2" s="21" t="s">
        <v>34</v>
      </c>
    </row>
    <row r="3" s="22" customFormat="true" ht="15" hidden="false" customHeight="false" outlineLevel="0" collapsed="false">
      <c r="A3" s="20"/>
      <c r="B3" s="21"/>
      <c r="C3" s="23" t="s">
        <v>35</v>
      </c>
      <c r="D3" s="23" t="s">
        <v>36</v>
      </c>
      <c r="E3" s="23" t="s">
        <v>37</v>
      </c>
      <c r="F3" s="23" t="s">
        <v>38</v>
      </c>
      <c r="G3" s="23" t="s">
        <v>39</v>
      </c>
      <c r="H3" s="23" t="s">
        <v>39</v>
      </c>
      <c r="I3" s="23" t="s">
        <v>39</v>
      </c>
      <c r="J3" s="23" t="s">
        <v>39</v>
      </c>
      <c r="K3" s="23" t="s">
        <v>39</v>
      </c>
    </row>
    <row r="4" customFormat="false" ht="15" hidden="false" customHeight="false" outlineLevel="0" collapsed="false">
      <c r="A4" s="24" t="s">
        <v>40</v>
      </c>
      <c r="B4" s="25" t="s">
        <v>41</v>
      </c>
      <c r="C4" s="25" t="s">
        <v>42</v>
      </c>
      <c r="D4" s="26" t="s">
        <v>43</v>
      </c>
      <c r="E4" s="25"/>
      <c r="F4" s="26"/>
      <c r="G4" s="25" t="s">
        <v>44</v>
      </c>
      <c r="H4" s="25" t="s">
        <v>44</v>
      </c>
      <c r="I4" s="25"/>
      <c r="J4" s="25" t="s">
        <v>44</v>
      </c>
      <c r="K4" s="25" t="s">
        <v>44</v>
      </c>
    </row>
    <row r="5" customFormat="false" ht="15" hidden="false" customHeight="false" outlineLevel="0" collapsed="false">
      <c r="A5" s="24" t="s">
        <v>40</v>
      </c>
      <c r="B5" s="25" t="s">
        <v>45</v>
      </c>
      <c r="C5" s="25" t="s">
        <v>42</v>
      </c>
      <c r="D5" s="26" t="s">
        <v>43</v>
      </c>
      <c r="E5" s="25"/>
      <c r="F5" s="26"/>
      <c r="G5" s="25" t="s">
        <v>44</v>
      </c>
      <c r="H5" s="25" t="s">
        <v>44</v>
      </c>
      <c r="I5" s="25"/>
      <c r="J5" s="25" t="s">
        <v>44</v>
      </c>
      <c r="K5" s="25" t="s">
        <v>44</v>
      </c>
    </row>
    <row r="6" customFormat="false" ht="15" hidden="false" customHeight="false" outlineLevel="0" collapsed="false">
      <c r="A6" s="24" t="s">
        <v>40</v>
      </c>
      <c r="B6" s="25" t="s">
        <v>46</v>
      </c>
      <c r="C6" s="25" t="s">
        <v>42</v>
      </c>
      <c r="D6" s="26" t="s">
        <v>43</v>
      </c>
      <c r="E6" s="25"/>
      <c r="F6" s="26"/>
      <c r="G6" s="25" t="s">
        <v>44</v>
      </c>
      <c r="H6" s="25" t="s">
        <v>44</v>
      </c>
      <c r="I6" s="25"/>
      <c r="J6" s="25" t="s">
        <v>44</v>
      </c>
      <c r="K6" s="25" t="s">
        <v>44</v>
      </c>
    </row>
    <row r="7" customFormat="false" ht="15" hidden="false" customHeight="false" outlineLevel="0" collapsed="false">
      <c r="A7" s="24" t="s">
        <v>40</v>
      </c>
      <c r="B7" s="25" t="s">
        <v>47</v>
      </c>
      <c r="C7" s="25" t="s">
        <v>42</v>
      </c>
      <c r="D7" s="26" t="s">
        <v>43</v>
      </c>
      <c r="E7" s="25"/>
      <c r="F7" s="26"/>
      <c r="G7" s="25" t="s">
        <v>44</v>
      </c>
      <c r="H7" s="25" t="s">
        <v>44</v>
      </c>
      <c r="I7" s="25"/>
      <c r="J7" s="25" t="s">
        <v>44</v>
      </c>
      <c r="K7" s="25" t="s">
        <v>44</v>
      </c>
    </row>
    <row r="8" customFormat="false" ht="15" hidden="false" customHeight="false" outlineLevel="0" collapsed="false">
      <c r="A8" s="24" t="s">
        <v>40</v>
      </c>
      <c r="B8" s="25" t="s">
        <v>48</v>
      </c>
      <c r="C8" s="25" t="s">
        <v>42</v>
      </c>
      <c r="D8" s="26" t="s">
        <v>43</v>
      </c>
      <c r="E8" s="25"/>
      <c r="F8" s="26"/>
      <c r="G8" s="25" t="s">
        <v>44</v>
      </c>
      <c r="H8" s="25" t="s">
        <v>44</v>
      </c>
      <c r="I8" s="25"/>
      <c r="J8" s="25" t="s">
        <v>44</v>
      </c>
      <c r="K8" s="25" t="s">
        <v>44</v>
      </c>
    </row>
    <row r="9" customFormat="false" ht="15" hidden="false" customHeight="false" outlineLevel="0" collapsed="false">
      <c r="A9" s="24" t="s">
        <v>40</v>
      </c>
      <c r="B9" s="25" t="s">
        <v>49</v>
      </c>
      <c r="C9" s="25" t="s">
        <v>42</v>
      </c>
      <c r="D9" s="26" t="s">
        <v>43</v>
      </c>
      <c r="E9" s="25"/>
      <c r="F9" s="26" t="s">
        <v>43</v>
      </c>
      <c r="G9" s="25" t="s">
        <v>44</v>
      </c>
      <c r="H9" s="25" t="s">
        <v>44</v>
      </c>
      <c r="I9" s="25" t="s">
        <v>44</v>
      </c>
      <c r="J9" s="25" t="s">
        <v>44</v>
      </c>
      <c r="K9" s="25" t="s">
        <v>44</v>
      </c>
    </row>
    <row r="10" customFormat="false" ht="15" hidden="false" customHeight="false" outlineLevel="0" collapsed="false">
      <c r="A10" s="24" t="s">
        <v>40</v>
      </c>
      <c r="B10" s="25" t="s">
        <v>50</v>
      </c>
      <c r="C10" s="25" t="s">
        <v>42</v>
      </c>
      <c r="D10" s="26" t="s">
        <v>43</v>
      </c>
      <c r="E10" s="25"/>
      <c r="F10" s="26" t="s">
        <v>43</v>
      </c>
      <c r="G10" s="25" t="s">
        <v>44</v>
      </c>
      <c r="H10" s="25" t="s">
        <v>44</v>
      </c>
      <c r="I10" s="25" t="s">
        <v>44</v>
      </c>
      <c r="J10" s="25" t="s">
        <v>44</v>
      </c>
      <c r="K10" s="25" t="s">
        <v>44</v>
      </c>
    </row>
    <row r="11" customFormat="false" ht="15" hidden="false" customHeight="false" outlineLevel="0" collapsed="false">
      <c r="A11" s="24" t="s">
        <v>40</v>
      </c>
      <c r="B11" s="25" t="s">
        <v>51</v>
      </c>
      <c r="C11" s="25" t="s">
        <v>42</v>
      </c>
      <c r="D11" s="26" t="s">
        <v>43</v>
      </c>
      <c r="E11" s="25"/>
      <c r="F11" s="26" t="s">
        <v>43</v>
      </c>
      <c r="G11" s="25" t="s">
        <v>44</v>
      </c>
      <c r="H11" s="25" t="s">
        <v>44</v>
      </c>
      <c r="I11" s="25" t="s">
        <v>44</v>
      </c>
      <c r="J11" s="25" t="s">
        <v>44</v>
      </c>
      <c r="K11" s="25" t="s">
        <v>44</v>
      </c>
    </row>
    <row r="12" customFormat="false" ht="15" hidden="false" customHeight="false" outlineLevel="0" collapsed="false">
      <c r="A12" s="24" t="s">
        <v>52</v>
      </c>
      <c r="B12" s="25" t="s">
        <v>53</v>
      </c>
      <c r="C12" s="25" t="s">
        <v>42</v>
      </c>
      <c r="D12" s="25"/>
      <c r="E12" s="26" t="s">
        <v>43</v>
      </c>
      <c r="F12" s="26"/>
      <c r="G12" s="25" t="s">
        <v>44</v>
      </c>
      <c r="H12" s="25" t="s">
        <v>44</v>
      </c>
      <c r="I12" s="25" t="s">
        <v>44</v>
      </c>
      <c r="J12" s="25" t="s">
        <v>44</v>
      </c>
      <c r="K12" s="25" t="s">
        <v>44</v>
      </c>
    </row>
    <row r="13" customFormat="false" ht="15" hidden="false" customHeight="false" outlineLevel="0" collapsed="false">
      <c r="A13" s="24" t="s">
        <v>52</v>
      </c>
      <c r="B13" s="25" t="s">
        <v>54</v>
      </c>
      <c r="C13" s="25" t="s">
        <v>42</v>
      </c>
      <c r="D13" s="26" t="s">
        <v>43</v>
      </c>
      <c r="E13" s="25"/>
      <c r="F13" s="26" t="s">
        <v>43</v>
      </c>
      <c r="G13" s="25" t="s">
        <v>44</v>
      </c>
      <c r="H13" s="25" t="s">
        <v>44</v>
      </c>
      <c r="I13" s="25" t="s">
        <v>44</v>
      </c>
      <c r="J13" s="25" t="s">
        <v>44</v>
      </c>
      <c r="K13" s="25" t="s">
        <v>44</v>
      </c>
    </row>
    <row r="14" customFormat="false" ht="15" hidden="false" customHeight="false" outlineLevel="0" collapsed="false">
      <c r="A14" s="24" t="s">
        <v>52</v>
      </c>
      <c r="B14" s="25" t="s">
        <v>55</v>
      </c>
      <c r="C14" s="25" t="s">
        <v>42</v>
      </c>
      <c r="D14" s="26" t="s">
        <v>43</v>
      </c>
      <c r="E14" s="25"/>
      <c r="F14" s="26" t="s">
        <v>43</v>
      </c>
      <c r="G14" s="25" t="s">
        <v>44</v>
      </c>
      <c r="H14" s="25" t="s">
        <v>44</v>
      </c>
      <c r="I14" s="25" t="s">
        <v>44</v>
      </c>
      <c r="J14" s="25" t="s">
        <v>44</v>
      </c>
      <c r="K14" s="25" t="s">
        <v>44</v>
      </c>
    </row>
    <row r="15" customFormat="false" ht="15" hidden="false" customHeight="false" outlineLevel="0" collapsed="false">
      <c r="A15" s="24" t="s">
        <v>52</v>
      </c>
      <c r="B15" s="25" t="s">
        <v>56</v>
      </c>
      <c r="C15" s="25" t="s">
        <v>42</v>
      </c>
      <c r="D15" s="26" t="s">
        <v>43</v>
      </c>
      <c r="E15" s="25"/>
      <c r="F15" s="26" t="s">
        <v>43</v>
      </c>
      <c r="G15" s="25" t="s">
        <v>44</v>
      </c>
      <c r="H15" s="25" t="s">
        <v>44</v>
      </c>
      <c r="I15" s="25" t="s">
        <v>44</v>
      </c>
      <c r="J15" s="25" t="s">
        <v>44</v>
      </c>
      <c r="K15" s="25" t="s">
        <v>44</v>
      </c>
    </row>
    <row r="16" customFormat="false" ht="15" hidden="false" customHeight="false" outlineLevel="0" collapsed="false">
      <c r="A16" s="24" t="s">
        <v>52</v>
      </c>
      <c r="B16" s="25" t="s">
        <v>57</v>
      </c>
      <c r="C16" s="25" t="s">
        <v>42</v>
      </c>
      <c r="D16" s="26" t="s">
        <v>43</v>
      </c>
      <c r="E16" s="25"/>
      <c r="F16" s="26"/>
      <c r="G16" s="25" t="s">
        <v>44</v>
      </c>
      <c r="H16" s="25" t="s">
        <v>44</v>
      </c>
      <c r="I16" s="25" t="s">
        <v>44</v>
      </c>
      <c r="J16" s="25" t="s">
        <v>44</v>
      </c>
      <c r="K16" s="25" t="s">
        <v>44</v>
      </c>
    </row>
    <row r="17" customFormat="false" ht="15" hidden="false" customHeight="false" outlineLevel="0" collapsed="false">
      <c r="A17" s="24" t="s">
        <v>52</v>
      </c>
      <c r="B17" s="25" t="s">
        <v>58</v>
      </c>
      <c r="C17" s="25" t="s">
        <v>42</v>
      </c>
      <c r="D17" s="26" t="s">
        <v>43</v>
      </c>
      <c r="E17" s="25"/>
      <c r="F17" s="26" t="s">
        <v>43</v>
      </c>
      <c r="G17" s="25" t="s">
        <v>44</v>
      </c>
      <c r="H17" s="25" t="s">
        <v>44</v>
      </c>
      <c r="I17" s="25" t="s">
        <v>44</v>
      </c>
      <c r="J17" s="25" t="s">
        <v>44</v>
      </c>
      <c r="K17" s="25" t="s">
        <v>44</v>
      </c>
    </row>
    <row r="18" customFormat="false" ht="15" hidden="false" customHeight="false" outlineLevel="0" collapsed="false">
      <c r="A18" s="24" t="s">
        <v>52</v>
      </c>
      <c r="B18" s="25" t="s">
        <v>59</v>
      </c>
      <c r="C18" s="25" t="s">
        <v>42</v>
      </c>
      <c r="D18" s="26" t="s">
        <v>43</v>
      </c>
      <c r="E18" s="25"/>
      <c r="F18" s="26" t="s">
        <v>43</v>
      </c>
      <c r="G18" s="25" t="s">
        <v>44</v>
      </c>
      <c r="H18" s="25" t="s">
        <v>44</v>
      </c>
      <c r="I18" s="25" t="s">
        <v>44</v>
      </c>
      <c r="J18" s="25" t="s">
        <v>44</v>
      </c>
      <c r="K18" s="25" t="s">
        <v>44</v>
      </c>
    </row>
    <row r="19" customFormat="false" ht="15" hidden="false" customHeight="false" outlineLevel="0" collapsed="false">
      <c r="A19" s="24" t="s">
        <v>52</v>
      </c>
      <c r="B19" s="25" t="s">
        <v>60</v>
      </c>
      <c r="C19" s="25" t="s">
        <v>42</v>
      </c>
      <c r="D19" s="26" t="s">
        <v>43</v>
      </c>
      <c r="E19" s="25"/>
      <c r="F19" s="26" t="s">
        <v>43</v>
      </c>
      <c r="G19" s="25" t="s">
        <v>44</v>
      </c>
      <c r="H19" s="25" t="s">
        <v>44</v>
      </c>
      <c r="I19" s="25" t="s">
        <v>44</v>
      </c>
      <c r="J19" s="25" t="s">
        <v>44</v>
      </c>
      <c r="K19" s="25" t="s">
        <v>44</v>
      </c>
    </row>
    <row r="20" customFormat="false" ht="15" hidden="false" customHeight="false" outlineLevel="0" collapsed="false">
      <c r="A20" s="24" t="s">
        <v>52</v>
      </c>
      <c r="B20" s="25" t="s">
        <v>61</v>
      </c>
      <c r="C20" s="25" t="s">
        <v>42</v>
      </c>
      <c r="D20" s="26" t="s">
        <v>43</v>
      </c>
      <c r="E20" s="25"/>
      <c r="F20" s="26" t="s">
        <v>43</v>
      </c>
      <c r="G20" s="25" t="s">
        <v>44</v>
      </c>
      <c r="H20" s="25" t="s">
        <v>44</v>
      </c>
      <c r="I20" s="25" t="s">
        <v>44</v>
      </c>
      <c r="J20" s="25" t="s">
        <v>44</v>
      </c>
      <c r="K20" s="25" t="s">
        <v>44</v>
      </c>
    </row>
    <row r="21" customFormat="false" ht="15" hidden="false" customHeight="false" outlineLevel="0" collapsed="false">
      <c r="A21" s="24" t="s">
        <v>52</v>
      </c>
      <c r="B21" s="25" t="s">
        <v>62</v>
      </c>
      <c r="C21" s="25" t="s">
        <v>42</v>
      </c>
      <c r="D21" s="26" t="s">
        <v>43</v>
      </c>
      <c r="E21" s="25"/>
      <c r="F21" s="26" t="s">
        <v>43</v>
      </c>
      <c r="G21" s="25" t="s">
        <v>44</v>
      </c>
      <c r="H21" s="25" t="s">
        <v>44</v>
      </c>
      <c r="I21" s="25" t="s">
        <v>44</v>
      </c>
      <c r="J21" s="25" t="s">
        <v>44</v>
      </c>
      <c r="K21" s="25" t="s">
        <v>44</v>
      </c>
    </row>
    <row r="22" customFormat="false" ht="15" hidden="false" customHeight="false" outlineLevel="0" collapsed="false">
      <c r="A22" s="24" t="s">
        <v>52</v>
      </c>
      <c r="B22" s="25" t="s">
        <v>63</v>
      </c>
      <c r="C22" s="25" t="s">
        <v>42</v>
      </c>
      <c r="D22" s="26" t="s">
        <v>43</v>
      </c>
      <c r="E22" s="25"/>
      <c r="F22" s="26" t="s">
        <v>43</v>
      </c>
      <c r="G22" s="25" t="s">
        <v>44</v>
      </c>
      <c r="H22" s="25" t="s">
        <v>44</v>
      </c>
      <c r="I22" s="25" t="s">
        <v>44</v>
      </c>
      <c r="J22" s="25" t="s">
        <v>44</v>
      </c>
      <c r="K22" s="25" t="s">
        <v>44</v>
      </c>
    </row>
    <row r="23" customFormat="false" ht="15" hidden="false" customHeight="false" outlineLevel="0" collapsed="false">
      <c r="A23" s="24" t="s">
        <v>64</v>
      </c>
      <c r="B23" s="25" t="s">
        <v>65</v>
      </c>
      <c r="C23" s="25" t="s">
        <v>42</v>
      </c>
      <c r="D23" s="26" t="s">
        <v>43</v>
      </c>
      <c r="E23" s="25"/>
      <c r="F23" s="26"/>
      <c r="G23" s="25" t="s">
        <v>44</v>
      </c>
      <c r="H23" s="25"/>
      <c r="I23" s="25" t="s">
        <v>44</v>
      </c>
      <c r="J23" s="25"/>
      <c r="K23" s="25" t="s">
        <v>44</v>
      </c>
    </row>
    <row r="24" customFormat="false" ht="15" hidden="false" customHeight="false" outlineLevel="0" collapsed="false">
      <c r="A24" s="24" t="s">
        <v>64</v>
      </c>
      <c r="B24" s="25" t="s">
        <v>66</v>
      </c>
      <c r="C24" s="25" t="s">
        <v>42</v>
      </c>
      <c r="D24" s="26" t="s">
        <v>43</v>
      </c>
      <c r="E24" s="25"/>
      <c r="F24" s="26"/>
      <c r="G24" s="25" t="s">
        <v>44</v>
      </c>
      <c r="H24" s="25" t="s">
        <v>44</v>
      </c>
      <c r="I24" s="25" t="s">
        <v>44</v>
      </c>
      <c r="J24" s="25"/>
      <c r="K24" s="25" t="s">
        <v>44</v>
      </c>
    </row>
    <row r="25" customFormat="false" ht="15" hidden="false" customHeight="false" outlineLevel="0" collapsed="false">
      <c r="A25" s="24" t="s">
        <v>64</v>
      </c>
      <c r="B25" s="25" t="s">
        <v>67</v>
      </c>
      <c r="C25" s="25" t="s">
        <v>42</v>
      </c>
      <c r="D25" s="26" t="s">
        <v>43</v>
      </c>
      <c r="E25" s="25"/>
      <c r="F25" s="26"/>
      <c r="G25" s="25" t="s">
        <v>44</v>
      </c>
      <c r="H25" s="25" t="s">
        <v>44</v>
      </c>
      <c r="I25" s="25" t="s">
        <v>44</v>
      </c>
      <c r="J25" s="25"/>
      <c r="K25" s="25" t="s">
        <v>44</v>
      </c>
    </row>
    <row r="26" customFormat="false" ht="15" hidden="false" customHeight="false" outlineLevel="0" collapsed="false">
      <c r="A26" s="24" t="s">
        <v>64</v>
      </c>
      <c r="B26" s="25" t="s">
        <v>68</v>
      </c>
      <c r="C26" s="25" t="s">
        <v>42</v>
      </c>
      <c r="D26" s="26" t="s">
        <v>43</v>
      </c>
      <c r="E26" s="25"/>
      <c r="F26" s="26"/>
      <c r="G26" s="25" t="s">
        <v>44</v>
      </c>
      <c r="H26" s="25"/>
      <c r="I26" s="25" t="s">
        <v>44</v>
      </c>
      <c r="J26" s="25" t="s">
        <v>44</v>
      </c>
      <c r="K26" s="25" t="s">
        <v>44</v>
      </c>
    </row>
    <row r="27" customFormat="false" ht="15" hidden="false" customHeight="false" outlineLevel="0" collapsed="false">
      <c r="A27" s="24" t="s">
        <v>64</v>
      </c>
      <c r="B27" s="25" t="s">
        <v>69</v>
      </c>
      <c r="C27" s="25" t="s">
        <v>42</v>
      </c>
      <c r="D27" s="26" t="s">
        <v>43</v>
      </c>
      <c r="E27" s="25"/>
      <c r="F27" s="26" t="s">
        <v>43</v>
      </c>
      <c r="G27" s="25" t="s">
        <v>44</v>
      </c>
      <c r="H27" s="25" t="s">
        <v>44</v>
      </c>
      <c r="I27" s="25"/>
      <c r="J27" s="25" t="s">
        <v>44</v>
      </c>
      <c r="K27" s="25" t="s">
        <v>44</v>
      </c>
    </row>
    <row r="28" customFormat="false" ht="15" hidden="false" customHeight="false" outlineLevel="0" collapsed="false">
      <c r="A28" s="24" t="s">
        <v>64</v>
      </c>
      <c r="B28" s="25" t="s">
        <v>70</v>
      </c>
      <c r="C28" s="25" t="s">
        <v>42</v>
      </c>
      <c r="D28" s="26" t="s">
        <v>43</v>
      </c>
      <c r="E28" s="25"/>
      <c r="F28" s="26" t="s">
        <v>43</v>
      </c>
      <c r="G28" s="25" t="s">
        <v>44</v>
      </c>
      <c r="H28" s="25" t="s">
        <v>44</v>
      </c>
      <c r="I28" s="25"/>
      <c r="J28" s="25" t="s">
        <v>44</v>
      </c>
      <c r="K28" s="25" t="s">
        <v>44</v>
      </c>
    </row>
    <row r="29" customFormat="false" ht="15" hidden="false" customHeight="false" outlineLevel="0" collapsed="false">
      <c r="A29" s="24" t="s">
        <v>64</v>
      </c>
      <c r="B29" s="25" t="s">
        <v>71</v>
      </c>
      <c r="C29" s="25" t="s">
        <v>42</v>
      </c>
      <c r="D29" s="26" t="s">
        <v>43</v>
      </c>
      <c r="E29" s="25"/>
      <c r="F29" s="26" t="s">
        <v>43</v>
      </c>
      <c r="G29" s="25" t="s">
        <v>44</v>
      </c>
      <c r="H29" s="25" t="s">
        <v>44</v>
      </c>
      <c r="I29" s="25"/>
      <c r="J29" s="25" t="s">
        <v>44</v>
      </c>
      <c r="K29" s="25" t="s">
        <v>44</v>
      </c>
    </row>
    <row r="30" customFormat="false" ht="15" hidden="false" customHeight="false" outlineLevel="0" collapsed="false">
      <c r="A30" s="24" t="s">
        <v>64</v>
      </c>
      <c r="B30" s="25" t="s">
        <v>72</v>
      </c>
      <c r="C30" s="25" t="s">
        <v>42</v>
      </c>
      <c r="D30" s="26" t="s">
        <v>43</v>
      </c>
      <c r="E30" s="25"/>
      <c r="F30" s="26" t="s">
        <v>43</v>
      </c>
      <c r="G30" s="25" t="s">
        <v>44</v>
      </c>
      <c r="H30" s="25" t="s">
        <v>44</v>
      </c>
      <c r="I30" s="25" t="s">
        <v>44</v>
      </c>
      <c r="J30" s="25" t="s">
        <v>44</v>
      </c>
      <c r="K30" s="25" t="s">
        <v>44</v>
      </c>
    </row>
    <row r="31" customFormat="false" ht="15" hidden="false" customHeight="false" outlineLevel="0" collapsed="false">
      <c r="A31" s="24" t="s">
        <v>64</v>
      </c>
      <c r="B31" s="25" t="s">
        <v>73</v>
      </c>
      <c r="C31" s="25" t="s">
        <v>42</v>
      </c>
      <c r="D31" s="26" t="s">
        <v>43</v>
      </c>
      <c r="E31" s="26" t="s">
        <v>43</v>
      </c>
      <c r="F31" s="26"/>
      <c r="G31" s="25" t="s">
        <v>44</v>
      </c>
      <c r="H31" s="25" t="s">
        <v>44</v>
      </c>
      <c r="I31" s="25" t="s">
        <v>44</v>
      </c>
      <c r="J31" s="25" t="s">
        <v>44</v>
      </c>
      <c r="K31" s="25" t="s">
        <v>44</v>
      </c>
    </row>
    <row r="32" customFormat="false" ht="15" hidden="false" customHeight="false" outlineLevel="0" collapsed="false">
      <c r="A32" s="24" t="s">
        <v>64</v>
      </c>
      <c r="B32" s="25" t="s">
        <v>74</v>
      </c>
      <c r="C32" s="25" t="s">
        <v>42</v>
      </c>
      <c r="E32" s="26" t="s">
        <v>43</v>
      </c>
      <c r="F32" s="26"/>
      <c r="G32" s="25" t="s">
        <v>44</v>
      </c>
      <c r="H32" s="25"/>
      <c r="I32" s="25" t="s">
        <v>44</v>
      </c>
      <c r="J32" s="25"/>
      <c r="K32" s="25" t="s">
        <v>44</v>
      </c>
    </row>
    <row r="33" customFormat="false" ht="15" hidden="false" customHeight="false" outlineLevel="0" collapsed="false">
      <c r="A33" s="24" t="s">
        <v>64</v>
      </c>
      <c r="B33" s="25" t="s">
        <v>75</v>
      </c>
      <c r="C33" s="25" t="s">
        <v>42</v>
      </c>
      <c r="E33" s="26" t="s">
        <v>43</v>
      </c>
      <c r="F33" s="26"/>
      <c r="G33" s="25" t="s">
        <v>44</v>
      </c>
      <c r="H33" s="25"/>
      <c r="I33" s="25" t="s">
        <v>44</v>
      </c>
      <c r="J33" s="25"/>
      <c r="K33" s="25" t="s">
        <v>44</v>
      </c>
    </row>
    <row r="34" customFormat="false" ht="15" hidden="false" customHeight="false" outlineLevel="0" collapsed="false">
      <c r="A34" s="24" t="s">
        <v>64</v>
      </c>
      <c r="B34" s="25" t="s">
        <v>76</v>
      </c>
      <c r="C34" s="25" t="s">
        <v>42</v>
      </c>
      <c r="E34" s="26" t="s">
        <v>43</v>
      </c>
      <c r="F34" s="26"/>
      <c r="G34" s="25" t="s">
        <v>44</v>
      </c>
      <c r="H34" s="25"/>
      <c r="I34" s="25" t="s">
        <v>44</v>
      </c>
      <c r="J34" s="25"/>
      <c r="K34" s="25" t="s">
        <v>44</v>
      </c>
    </row>
    <row r="35" customFormat="false" ht="15" hidden="false" customHeight="false" outlineLevel="0" collapsed="false">
      <c r="A35" s="24" t="s">
        <v>64</v>
      </c>
      <c r="B35" s="25" t="s">
        <v>77</v>
      </c>
      <c r="C35" s="25" t="s">
        <v>42</v>
      </c>
      <c r="D35" s="26" t="s">
        <v>43</v>
      </c>
      <c r="E35" s="25"/>
      <c r="F35" s="26" t="s">
        <v>43</v>
      </c>
      <c r="G35" s="25" t="s">
        <v>44</v>
      </c>
      <c r="H35" s="25" t="s">
        <v>44</v>
      </c>
      <c r="I35" s="25" t="s">
        <v>44</v>
      </c>
      <c r="J35" s="25" t="s">
        <v>44</v>
      </c>
      <c r="K35" s="25" t="s">
        <v>44</v>
      </c>
    </row>
    <row r="36" customFormat="false" ht="15" hidden="false" customHeight="false" outlineLevel="0" collapsed="false">
      <c r="A36" s="24" t="s">
        <v>64</v>
      </c>
      <c r="B36" s="25" t="s">
        <v>78</v>
      </c>
      <c r="C36" s="25" t="s">
        <v>42</v>
      </c>
      <c r="D36" s="26" t="s">
        <v>43</v>
      </c>
      <c r="E36" s="25"/>
      <c r="F36" s="26"/>
      <c r="G36" s="25" t="s">
        <v>44</v>
      </c>
      <c r="H36" s="25" t="s">
        <v>44</v>
      </c>
      <c r="I36" s="25" t="s">
        <v>44</v>
      </c>
      <c r="J36" s="25" t="s">
        <v>44</v>
      </c>
      <c r="K36" s="25" t="s">
        <v>44</v>
      </c>
    </row>
    <row r="37" customFormat="false" ht="15" hidden="false" customHeight="false" outlineLevel="0" collapsed="false">
      <c r="A37" s="24" t="s">
        <v>64</v>
      </c>
      <c r="B37" s="25" t="s">
        <v>79</v>
      </c>
      <c r="C37" s="25" t="s">
        <v>42</v>
      </c>
      <c r="D37" s="26" t="s">
        <v>43</v>
      </c>
      <c r="E37" s="25"/>
      <c r="F37" s="26"/>
      <c r="G37" s="25" t="s">
        <v>44</v>
      </c>
      <c r="H37" s="25" t="s">
        <v>44</v>
      </c>
      <c r="I37" s="25"/>
      <c r="J37" s="25" t="s">
        <v>44</v>
      </c>
      <c r="K37" s="25" t="s">
        <v>44</v>
      </c>
    </row>
    <row r="38" customFormat="false" ht="15" hidden="false" customHeight="false" outlineLevel="0" collapsed="false">
      <c r="A38" s="24" t="s">
        <v>64</v>
      </c>
      <c r="B38" s="25" t="s">
        <v>80</v>
      </c>
      <c r="C38" s="25" t="s">
        <v>42</v>
      </c>
      <c r="D38" s="26" t="s">
        <v>43</v>
      </c>
      <c r="E38" s="25"/>
      <c r="F38" s="26"/>
      <c r="G38" s="25" t="s">
        <v>44</v>
      </c>
      <c r="H38" s="25" t="s">
        <v>44</v>
      </c>
      <c r="I38" s="25"/>
      <c r="J38" s="25"/>
      <c r="K38" s="25"/>
    </row>
    <row r="39" customFormat="false" ht="15" hidden="false" customHeight="false" outlineLevel="0" collapsed="false">
      <c r="A39" s="24" t="s">
        <v>64</v>
      </c>
      <c r="B39" s="25" t="s">
        <v>81</v>
      </c>
      <c r="C39" s="25" t="s">
        <v>42</v>
      </c>
      <c r="D39" s="26" t="s">
        <v>43</v>
      </c>
      <c r="E39" s="25"/>
      <c r="F39" s="26"/>
      <c r="G39" s="25" t="s">
        <v>44</v>
      </c>
      <c r="H39" s="25" t="s">
        <v>44</v>
      </c>
      <c r="I39" s="25" t="s">
        <v>44</v>
      </c>
      <c r="J39" s="25"/>
      <c r="K39" s="25" t="s">
        <v>44</v>
      </c>
    </row>
    <row r="40" customFormat="false" ht="15" hidden="false" customHeight="false" outlineLevel="0" collapsed="false">
      <c r="A40" s="24" t="s">
        <v>64</v>
      </c>
      <c r="B40" s="25" t="s">
        <v>82</v>
      </c>
      <c r="C40" s="25" t="s">
        <v>42</v>
      </c>
      <c r="D40" s="26" t="s">
        <v>43</v>
      </c>
      <c r="E40" s="25"/>
      <c r="F40" s="26" t="s">
        <v>43</v>
      </c>
      <c r="G40" s="25" t="s">
        <v>44</v>
      </c>
      <c r="H40" s="25" t="s">
        <v>44</v>
      </c>
      <c r="I40" s="25"/>
      <c r="J40" s="25" t="s">
        <v>44</v>
      </c>
      <c r="K40" s="25" t="s">
        <v>44</v>
      </c>
    </row>
    <row r="41" customFormat="false" ht="15" hidden="false" customHeight="false" outlineLevel="0" collapsed="false">
      <c r="A41" s="24" t="s">
        <v>64</v>
      </c>
      <c r="B41" s="25" t="s">
        <v>83</v>
      </c>
      <c r="C41" s="25" t="s">
        <v>42</v>
      </c>
      <c r="D41" s="26" t="s">
        <v>43</v>
      </c>
      <c r="E41" s="25"/>
      <c r="F41" s="26" t="s">
        <v>43</v>
      </c>
      <c r="G41" s="25" t="s">
        <v>44</v>
      </c>
      <c r="H41" s="25" t="s">
        <v>44</v>
      </c>
      <c r="I41" s="25" t="s">
        <v>44</v>
      </c>
      <c r="J41" s="25" t="s">
        <v>44</v>
      </c>
      <c r="K41" s="25" t="s">
        <v>44</v>
      </c>
    </row>
    <row r="42" customFormat="false" ht="15" hidden="false" customHeight="false" outlineLevel="0" collapsed="false">
      <c r="A42" s="24" t="s">
        <v>64</v>
      </c>
      <c r="B42" s="25" t="s">
        <v>84</v>
      </c>
      <c r="C42" s="25" t="s">
        <v>42</v>
      </c>
      <c r="D42" s="26" t="s">
        <v>43</v>
      </c>
      <c r="E42" s="25"/>
      <c r="F42" s="26" t="s">
        <v>43</v>
      </c>
      <c r="G42" s="25" t="s">
        <v>44</v>
      </c>
      <c r="H42" s="25" t="s">
        <v>44</v>
      </c>
      <c r="I42" s="25" t="s">
        <v>44</v>
      </c>
      <c r="J42" s="25" t="s">
        <v>44</v>
      </c>
      <c r="K42" s="25" t="s">
        <v>44</v>
      </c>
    </row>
    <row r="43" customFormat="false" ht="15" hidden="false" customHeight="false" outlineLevel="0" collapsed="false">
      <c r="A43" s="24" t="s">
        <v>64</v>
      </c>
      <c r="B43" s="25" t="s">
        <v>85</v>
      </c>
      <c r="C43" s="25" t="s">
        <v>42</v>
      </c>
      <c r="D43" s="26" t="s">
        <v>43</v>
      </c>
      <c r="E43" s="25"/>
      <c r="F43" s="26"/>
      <c r="G43" s="25" t="s">
        <v>44</v>
      </c>
      <c r="H43" s="25" t="s">
        <v>44</v>
      </c>
      <c r="I43" s="25" t="s">
        <v>44</v>
      </c>
      <c r="J43" s="25"/>
      <c r="K43" s="25" t="s">
        <v>44</v>
      </c>
    </row>
    <row r="44" customFormat="false" ht="15" hidden="false" customHeight="false" outlineLevel="0" collapsed="false">
      <c r="A44" s="24" t="s">
        <v>64</v>
      </c>
      <c r="B44" s="25" t="s">
        <v>86</v>
      </c>
      <c r="C44" s="25" t="s">
        <v>42</v>
      </c>
      <c r="D44" s="26" t="s">
        <v>43</v>
      </c>
      <c r="E44" s="25"/>
      <c r="F44" s="26" t="s">
        <v>43</v>
      </c>
      <c r="G44" s="25" t="s">
        <v>44</v>
      </c>
      <c r="H44" s="25" t="s">
        <v>44</v>
      </c>
      <c r="I44" s="25"/>
      <c r="J44" s="25" t="s">
        <v>44</v>
      </c>
      <c r="K44" s="25" t="s">
        <v>44</v>
      </c>
    </row>
    <row r="45" customFormat="false" ht="15" hidden="false" customHeight="false" outlineLevel="0" collapsed="false">
      <c r="A45" s="24" t="s">
        <v>64</v>
      </c>
      <c r="B45" s="25" t="s">
        <v>87</v>
      </c>
      <c r="C45" s="25" t="s">
        <v>42</v>
      </c>
      <c r="D45" s="26" t="s">
        <v>43</v>
      </c>
      <c r="E45" s="25"/>
      <c r="F45" s="26" t="s">
        <v>43</v>
      </c>
      <c r="G45" s="25" t="s">
        <v>44</v>
      </c>
      <c r="H45" s="25" t="s">
        <v>44</v>
      </c>
      <c r="I45" s="25" t="s">
        <v>44</v>
      </c>
      <c r="J45" s="25" t="s">
        <v>44</v>
      </c>
      <c r="K45" s="25" t="s">
        <v>44</v>
      </c>
    </row>
    <row r="46" customFormat="false" ht="15" hidden="false" customHeight="false" outlineLevel="0" collapsed="false">
      <c r="A46" s="24" t="s">
        <v>64</v>
      </c>
      <c r="B46" s="25" t="s">
        <v>88</v>
      </c>
      <c r="C46" s="25" t="s">
        <v>42</v>
      </c>
      <c r="D46" s="26" t="s">
        <v>43</v>
      </c>
      <c r="E46" s="25"/>
      <c r="F46" s="26" t="s">
        <v>43</v>
      </c>
      <c r="G46" s="25" t="s">
        <v>44</v>
      </c>
      <c r="H46" s="25" t="s">
        <v>44</v>
      </c>
      <c r="I46" s="25" t="s">
        <v>44</v>
      </c>
      <c r="J46" s="25" t="s">
        <v>44</v>
      </c>
      <c r="K46" s="25" t="s">
        <v>44</v>
      </c>
    </row>
    <row r="47" customFormat="false" ht="15" hidden="false" customHeight="false" outlineLevel="0" collapsed="false">
      <c r="A47" s="24" t="s">
        <v>64</v>
      </c>
      <c r="B47" s="27" t="s">
        <v>89</v>
      </c>
      <c r="C47" s="25" t="s">
        <v>42</v>
      </c>
      <c r="D47" s="26" t="s">
        <v>43</v>
      </c>
      <c r="E47" s="25"/>
      <c r="F47" s="26"/>
      <c r="G47" s="25" t="s">
        <v>44</v>
      </c>
      <c r="H47" s="25"/>
      <c r="I47" s="25" t="s">
        <v>44</v>
      </c>
      <c r="J47" s="25" t="s">
        <v>44</v>
      </c>
      <c r="K47" s="25" t="s">
        <v>44</v>
      </c>
    </row>
    <row r="48" customFormat="false" ht="15" hidden="false" customHeight="false" outlineLevel="0" collapsed="false">
      <c r="A48" s="24" t="s">
        <v>90</v>
      </c>
      <c r="B48" s="25" t="s">
        <v>91</v>
      </c>
      <c r="C48" s="25" t="s">
        <v>42</v>
      </c>
      <c r="D48" s="26" t="s">
        <v>43</v>
      </c>
      <c r="E48" s="25"/>
      <c r="F48" s="26"/>
      <c r="G48" s="25" t="s">
        <v>44</v>
      </c>
      <c r="H48" s="25" t="s">
        <v>44</v>
      </c>
      <c r="I48" s="25"/>
      <c r="J48" s="25"/>
      <c r="K48" s="25" t="s">
        <v>44</v>
      </c>
    </row>
    <row r="49" customFormat="false" ht="15" hidden="false" customHeight="false" outlineLevel="0" collapsed="false">
      <c r="A49" s="24" t="s">
        <v>90</v>
      </c>
      <c r="B49" s="24" t="s">
        <v>92</v>
      </c>
      <c r="C49" s="25" t="s">
        <v>42</v>
      </c>
      <c r="D49" s="26" t="s">
        <v>43</v>
      </c>
      <c r="E49" s="25"/>
      <c r="F49" s="26"/>
      <c r="G49" s="25" t="s">
        <v>44</v>
      </c>
      <c r="H49" s="25"/>
      <c r="I49" s="25"/>
      <c r="J49" s="25" t="s">
        <v>44</v>
      </c>
      <c r="K49" s="25" t="s">
        <v>44</v>
      </c>
    </row>
    <row r="50" customFormat="false" ht="15" hidden="false" customHeight="false" outlineLevel="0" collapsed="false">
      <c r="A50" s="24" t="s">
        <v>90</v>
      </c>
      <c r="B50" s="27" t="s">
        <v>93</v>
      </c>
      <c r="C50" s="25" t="s">
        <v>42</v>
      </c>
      <c r="D50" s="26" t="s">
        <v>43</v>
      </c>
      <c r="E50" s="25"/>
      <c r="F50" s="26"/>
      <c r="G50" s="25" t="s">
        <v>44</v>
      </c>
      <c r="H50" s="25"/>
      <c r="I50" s="25"/>
      <c r="J50" s="25" t="s">
        <v>44</v>
      </c>
      <c r="K50" s="25"/>
    </row>
    <row r="51" customFormat="false" ht="15" hidden="false" customHeight="false" outlineLevel="0" collapsed="false">
      <c r="A51" s="24" t="s">
        <v>90</v>
      </c>
      <c r="B51" s="25" t="s">
        <v>94</v>
      </c>
      <c r="C51" s="25" t="s">
        <v>42</v>
      </c>
      <c r="D51" s="26" t="s">
        <v>43</v>
      </c>
      <c r="E51" s="25"/>
      <c r="F51" s="26"/>
      <c r="G51" s="25" t="s">
        <v>44</v>
      </c>
      <c r="H51" s="25"/>
      <c r="I51" s="25" t="s">
        <v>44</v>
      </c>
      <c r="J51" s="25" t="s">
        <v>44</v>
      </c>
      <c r="K51" s="25"/>
    </row>
    <row r="52" customFormat="false" ht="15" hidden="false" customHeight="false" outlineLevel="0" collapsed="false">
      <c r="A52" s="24" t="s">
        <v>90</v>
      </c>
      <c r="B52" s="25" t="s">
        <v>95</v>
      </c>
      <c r="C52" s="25" t="s">
        <v>42</v>
      </c>
      <c r="D52" s="26" t="s">
        <v>43</v>
      </c>
      <c r="E52" s="25"/>
      <c r="F52" s="26"/>
      <c r="G52" s="25" t="s">
        <v>44</v>
      </c>
      <c r="H52" s="25"/>
      <c r="I52" s="25"/>
      <c r="J52" s="25" t="s">
        <v>44</v>
      </c>
      <c r="K52" s="25"/>
    </row>
    <row r="53" customFormat="false" ht="15" hidden="false" customHeight="false" outlineLevel="0" collapsed="false">
      <c r="A53" s="24" t="s">
        <v>90</v>
      </c>
      <c r="B53" s="25" t="s">
        <v>96</v>
      </c>
      <c r="C53" s="25" t="s">
        <v>42</v>
      </c>
      <c r="D53" s="26" t="s">
        <v>43</v>
      </c>
      <c r="E53" s="25"/>
      <c r="F53" s="26"/>
      <c r="G53" s="25" t="s">
        <v>44</v>
      </c>
      <c r="H53" s="25"/>
      <c r="I53" s="25"/>
      <c r="J53" s="25" t="s">
        <v>44</v>
      </c>
      <c r="K53" s="25"/>
    </row>
    <row r="54" customFormat="false" ht="15" hidden="false" customHeight="false" outlineLevel="0" collapsed="false">
      <c r="A54" s="24" t="s">
        <v>90</v>
      </c>
      <c r="B54" s="25" t="s">
        <v>97</v>
      </c>
      <c r="C54" s="25" t="s">
        <v>42</v>
      </c>
      <c r="D54" s="26" t="s">
        <v>43</v>
      </c>
      <c r="E54" s="25"/>
      <c r="F54" s="26"/>
      <c r="G54" s="25" t="s">
        <v>44</v>
      </c>
      <c r="H54" s="25"/>
      <c r="I54" s="25"/>
      <c r="J54" s="25"/>
      <c r="K54" s="25"/>
    </row>
    <row r="55" customFormat="false" ht="15" hidden="false" customHeight="false" outlineLevel="0" collapsed="false">
      <c r="A55" s="24" t="s">
        <v>90</v>
      </c>
      <c r="B55" s="25" t="s">
        <v>98</v>
      </c>
      <c r="C55" s="25" t="s">
        <v>42</v>
      </c>
      <c r="D55" s="17" t="s">
        <v>43</v>
      </c>
      <c r="E55" s="26"/>
      <c r="F55" s="26"/>
      <c r="G55" s="25" t="s">
        <v>44</v>
      </c>
      <c r="H55" s="25"/>
      <c r="I55" s="25"/>
      <c r="J55" s="25" t="s">
        <v>44</v>
      </c>
      <c r="K55" s="25"/>
    </row>
    <row r="56" customFormat="false" ht="15" hidden="false" customHeight="false" outlineLevel="0" collapsed="false">
      <c r="A56" s="24" t="s">
        <v>90</v>
      </c>
      <c r="B56" s="25" t="s">
        <v>99</v>
      </c>
      <c r="C56" s="25" t="s">
        <v>42</v>
      </c>
      <c r="E56" s="26" t="s">
        <v>43</v>
      </c>
      <c r="F56" s="26"/>
      <c r="G56" s="25" t="s">
        <v>44</v>
      </c>
      <c r="H56" s="25" t="s">
        <v>44</v>
      </c>
      <c r="I56" s="25"/>
      <c r="J56" s="25" t="s">
        <v>44</v>
      </c>
      <c r="K56" s="25" t="s">
        <v>44</v>
      </c>
    </row>
    <row r="57" customFormat="false" ht="15" hidden="false" customHeight="false" outlineLevel="0" collapsed="false">
      <c r="A57" s="24" t="s">
        <v>90</v>
      </c>
      <c r="B57" s="25" t="s">
        <v>100</v>
      </c>
      <c r="C57" s="25" t="s">
        <v>42</v>
      </c>
      <c r="E57" s="26" t="s">
        <v>43</v>
      </c>
      <c r="F57" s="26"/>
      <c r="G57" s="25" t="s">
        <v>44</v>
      </c>
      <c r="H57" s="25" t="s">
        <v>44</v>
      </c>
      <c r="I57" s="25" t="s">
        <v>44</v>
      </c>
      <c r="J57" s="25" t="s">
        <v>44</v>
      </c>
      <c r="K57" s="25" t="s">
        <v>44</v>
      </c>
    </row>
    <row r="58" customFormat="false" ht="15" hidden="false" customHeight="false" outlineLevel="0" collapsed="false">
      <c r="A58" s="24" t="s">
        <v>90</v>
      </c>
      <c r="B58" s="25" t="s">
        <v>101</v>
      </c>
      <c r="C58" s="25" t="s">
        <v>42</v>
      </c>
      <c r="E58" s="26" t="s">
        <v>43</v>
      </c>
      <c r="F58" s="26"/>
      <c r="G58" s="25" t="s">
        <v>44</v>
      </c>
      <c r="H58" s="25" t="s">
        <v>44</v>
      </c>
      <c r="I58" s="25"/>
      <c r="J58" s="25" t="s">
        <v>44</v>
      </c>
      <c r="K58" s="25" t="s">
        <v>44</v>
      </c>
    </row>
    <row r="59" customFormat="false" ht="15" hidden="false" customHeight="false" outlineLevel="0" collapsed="false">
      <c r="A59" s="24" t="s">
        <v>90</v>
      </c>
      <c r="B59" s="25" t="s">
        <v>102</v>
      </c>
      <c r="C59" s="25" t="s">
        <v>42</v>
      </c>
      <c r="D59" s="26" t="s">
        <v>43</v>
      </c>
      <c r="E59" s="25"/>
      <c r="F59" s="26"/>
      <c r="G59" s="25" t="s">
        <v>44</v>
      </c>
      <c r="H59" s="25" t="s">
        <v>44</v>
      </c>
      <c r="I59" s="25"/>
      <c r="J59" s="25" t="s">
        <v>44</v>
      </c>
      <c r="K59" s="25" t="s">
        <v>44</v>
      </c>
    </row>
    <row r="60" customFormat="false" ht="15" hidden="false" customHeight="false" outlineLevel="0" collapsed="false">
      <c r="A60" s="24" t="s">
        <v>103</v>
      </c>
      <c r="B60" s="25" t="s">
        <v>104</v>
      </c>
      <c r="C60" s="25" t="s">
        <v>42</v>
      </c>
      <c r="D60" s="26" t="s">
        <v>43</v>
      </c>
      <c r="E60" s="25"/>
      <c r="F60" s="26" t="s">
        <v>43</v>
      </c>
      <c r="G60" s="25" t="s">
        <v>44</v>
      </c>
      <c r="H60" s="25"/>
      <c r="I60" s="25" t="s">
        <v>44</v>
      </c>
      <c r="J60" s="25" t="s">
        <v>44</v>
      </c>
      <c r="K60" s="25"/>
    </row>
    <row r="61" customFormat="false" ht="15" hidden="false" customHeight="false" outlineLevel="0" collapsed="false">
      <c r="A61" s="24" t="s">
        <v>103</v>
      </c>
      <c r="B61" s="25" t="s">
        <v>105</v>
      </c>
      <c r="C61" s="25" t="s">
        <v>42</v>
      </c>
      <c r="D61" s="26" t="s">
        <v>43</v>
      </c>
      <c r="E61" s="25"/>
      <c r="F61" s="26" t="s">
        <v>43</v>
      </c>
      <c r="G61" s="25" t="s">
        <v>44</v>
      </c>
      <c r="H61" s="25"/>
      <c r="I61" s="25" t="s">
        <v>44</v>
      </c>
      <c r="J61" s="25" t="s">
        <v>44</v>
      </c>
      <c r="K61" s="25"/>
    </row>
    <row r="62" customFormat="false" ht="15" hidden="false" customHeight="false" outlineLevel="0" collapsed="false">
      <c r="A62" s="24" t="s">
        <v>103</v>
      </c>
      <c r="B62" s="25" t="s">
        <v>106</v>
      </c>
      <c r="C62" s="25" t="s">
        <v>42</v>
      </c>
      <c r="D62" s="26" t="s">
        <v>43</v>
      </c>
      <c r="E62" s="25"/>
      <c r="F62" s="26" t="s">
        <v>43</v>
      </c>
      <c r="G62" s="25" t="s">
        <v>44</v>
      </c>
      <c r="H62" s="25"/>
      <c r="I62" s="25" t="s">
        <v>44</v>
      </c>
      <c r="J62" s="25" t="s">
        <v>44</v>
      </c>
      <c r="K62" s="25"/>
    </row>
    <row r="63" customFormat="false" ht="15" hidden="false" customHeight="false" outlineLevel="0" collapsed="false">
      <c r="A63" s="24" t="s">
        <v>103</v>
      </c>
      <c r="B63" s="27" t="s">
        <v>107</v>
      </c>
      <c r="C63" s="25" t="s">
        <v>42</v>
      </c>
      <c r="E63" s="26" t="s">
        <v>43</v>
      </c>
      <c r="F63" s="26"/>
      <c r="G63" s="25" t="s">
        <v>44</v>
      </c>
      <c r="H63" s="25" t="s">
        <v>44</v>
      </c>
      <c r="I63" s="25" t="s">
        <v>44</v>
      </c>
      <c r="J63" s="25" t="s">
        <v>44</v>
      </c>
      <c r="K63" s="25" t="s">
        <v>44</v>
      </c>
    </row>
    <row r="64" customFormat="false" ht="15" hidden="false" customHeight="false" outlineLevel="0" collapsed="false">
      <c r="A64" s="24" t="s">
        <v>103</v>
      </c>
      <c r="B64" s="25" t="s">
        <v>108</v>
      </c>
      <c r="C64" s="25" t="s">
        <v>42</v>
      </c>
      <c r="D64" s="26" t="s">
        <v>43</v>
      </c>
      <c r="E64" s="25"/>
      <c r="F64" s="26" t="s">
        <v>43</v>
      </c>
      <c r="G64" s="25" t="s">
        <v>44</v>
      </c>
      <c r="H64" s="25"/>
      <c r="I64" s="25" t="s">
        <v>44</v>
      </c>
      <c r="J64" s="25" t="s">
        <v>44</v>
      </c>
      <c r="K64" s="25"/>
    </row>
    <row r="65" customFormat="false" ht="15" hidden="false" customHeight="false" outlineLevel="0" collapsed="false">
      <c r="A65" s="24" t="s">
        <v>103</v>
      </c>
      <c r="B65" s="25" t="s">
        <v>109</v>
      </c>
      <c r="C65" s="25" t="s">
        <v>42</v>
      </c>
      <c r="D65" s="26" t="s">
        <v>43</v>
      </c>
      <c r="E65" s="25"/>
      <c r="F65" s="26" t="s">
        <v>43</v>
      </c>
      <c r="G65" s="25" t="s">
        <v>44</v>
      </c>
      <c r="H65" s="25"/>
      <c r="I65" s="25" t="s">
        <v>44</v>
      </c>
      <c r="J65" s="25" t="s">
        <v>44</v>
      </c>
      <c r="K65" s="25"/>
    </row>
    <row r="66" customFormat="false" ht="15" hidden="false" customHeight="false" outlineLevel="0" collapsed="false">
      <c r="A66" s="24" t="s">
        <v>103</v>
      </c>
      <c r="B66" s="25" t="s">
        <v>110</v>
      </c>
      <c r="C66" s="25" t="s">
        <v>42</v>
      </c>
      <c r="D66" s="26" t="s">
        <v>43</v>
      </c>
      <c r="E66" s="25"/>
      <c r="F66" s="26" t="s">
        <v>43</v>
      </c>
      <c r="G66" s="25" t="s">
        <v>44</v>
      </c>
      <c r="H66" s="25"/>
      <c r="I66" s="25" t="s">
        <v>44</v>
      </c>
      <c r="J66" s="25" t="s">
        <v>44</v>
      </c>
      <c r="K66" s="25"/>
    </row>
    <row r="67" customFormat="false" ht="15" hidden="false" customHeight="false" outlineLevel="0" collapsed="false">
      <c r="A67" s="24" t="s">
        <v>103</v>
      </c>
      <c r="B67" s="25" t="s">
        <v>111</v>
      </c>
      <c r="C67" s="25" t="s">
        <v>42</v>
      </c>
      <c r="D67" s="26" t="s">
        <v>43</v>
      </c>
      <c r="E67" s="25"/>
      <c r="F67" s="26" t="s">
        <v>43</v>
      </c>
      <c r="G67" s="25" t="s">
        <v>44</v>
      </c>
      <c r="H67" s="25" t="s">
        <v>44</v>
      </c>
      <c r="I67" s="25" t="s">
        <v>44</v>
      </c>
      <c r="J67" s="25" t="s">
        <v>44</v>
      </c>
      <c r="K67" s="25" t="s">
        <v>44</v>
      </c>
    </row>
    <row r="68" customFormat="false" ht="15" hidden="false" customHeight="false" outlineLevel="0" collapsed="false">
      <c r="A68" s="24" t="s">
        <v>103</v>
      </c>
      <c r="B68" s="25" t="s">
        <v>112</v>
      </c>
      <c r="C68" s="25" t="s">
        <v>42</v>
      </c>
      <c r="D68" s="26" t="s">
        <v>43</v>
      </c>
      <c r="E68" s="25"/>
      <c r="F68" s="26" t="s">
        <v>43</v>
      </c>
      <c r="G68" s="25" t="s">
        <v>44</v>
      </c>
      <c r="H68" s="25" t="s">
        <v>44</v>
      </c>
      <c r="I68" s="25" t="s">
        <v>44</v>
      </c>
      <c r="J68" s="25" t="s">
        <v>44</v>
      </c>
      <c r="K68" s="25" t="s">
        <v>44</v>
      </c>
    </row>
    <row r="69" customFormat="false" ht="15" hidden="false" customHeight="false" outlineLevel="0" collapsed="false">
      <c r="A69" s="24" t="s">
        <v>103</v>
      </c>
      <c r="B69" s="25" t="s">
        <v>113</v>
      </c>
      <c r="C69" s="25" t="s">
        <v>42</v>
      </c>
      <c r="E69" s="26" t="s">
        <v>43</v>
      </c>
      <c r="F69" s="26"/>
      <c r="G69" s="25" t="s">
        <v>44</v>
      </c>
      <c r="H69" s="25" t="s">
        <v>44</v>
      </c>
      <c r="I69" s="25" t="s">
        <v>44</v>
      </c>
      <c r="J69" s="25" t="s">
        <v>44</v>
      </c>
      <c r="K69" s="25" t="s">
        <v>44</v>
      </c>
    </row>
    <row r="70" customFormat="false" ht="15" hidden="false" customHeight="false" outlineLevel="0" collapsed="false">
      <c r="A70" s="24" t="s">
        <v>114</v>
      </c>
      <c r="B70" s="25" t="s">
        <v>115</v>
      </c>
      <c r="C70" s="25" t="s">
        <v>42</v>
      </c>
      <c r="D70" s="26" t="s">
        <v>43</v>
      </c>
      <c r="E70" s="25"/>
      <c r="F70" s="26"/>
      <c r="G70" s="25" t="s">
        <v>44</v>
      </c>
      <c r="H70" s="25" t="s">
        <v>44</v>
      </c>
      <c r="I70" s="25" t="s">
        <v>44</v>
      </c>
      <c r="J70" s="25" t="s">
        <v>44</v>
      </c>
      <c r="K70" s="25" t="s">
        <v>44</v>
      </c>
    </row>
    <row r="71" customFormat="false" ht="15" hidden="false" customHeight="false" outlineLevel="0" collapsed="false">
      <c r="A71" s="24" t="s">
        <v>114</v>
      </c>
      <c r="B71" s="25" t="s">
        <v>116</v>
      </c>
      <c r="C71" s="25" t="s">
        <v>42</v>
      </c>
      <c r="D71" s="26" t="s">
        <v>43</v>
      </c>
      <c r="E71" s="25"/>
      <c r="F71" s="26" t="s">
        <v>43</v>
      </c>
      <c r="G71" s="25" t="s">
        <v>44</v>
      </c>
      <c r="H71" s="25" t="s">
        <v>44</v>
      </c>
      <c r="I71" s="25" t="s">
        <v>44</v>
      </c>
      <c r="J71" s="25" t="s">
        <v>44</v>
      </c>
      <c r="K71" s="25" t="s">
        <v>44</v>
      </c>
    </row>
    <row r="72" customFormat="false" ht="15" hidden="false" customHeight="false" outlineLevel="0" collapsed="false">
      <c r="A72" s="24" t="s">
        <v>114</v>
      </c>
      <c r="B72" s="25" t="s">
        <v>117</v>
      </c>
      <c r="C72" s="25" t="s">
        <v>42</v>
      </c>
      <c r="D72" s="26"/>
      <c r="E72" s="28" t="s">
        <v>43</v>
      </c>
      <c r="F72" s="26"/>
      <c r="G72" s="25" t="s">
        <v>44</v>
      </c>
      <c r="H72" s="25"/>
      <c r="I72" s="25"/>
      <c r="J72" s="25" t="s">
        <v>44</v>
      </c>
      <c r="K72" s="25"/>
    </row>
    <row r="73" customFormat="false" ht="15" hidden="false" customHeight="false" outlineLevel="0" collapsed="false">
      <c r="A73" s="24" t="s">
        <v>114</v>
      </c>
      <c r="B73" s="25" t="s">
        <v>118</v>
      </c>
      <c r="C73" s="25" t="s">
        <v>42</v>
      </c>
      <c r="D73" s="26" t="s">
        <v>43</v>
      </c>
      <c r="E73" s="25"/>
      <c r="F73" s="26" t="s">
        <v>43</v>
      </c>
      <c r="G73" s="25" t="s">
        <v>44</v>
      </c>
      <c r="H73" s="25"/>
      <c r="I73" s="25"/>
      <c r="J73" s="25" t="s">
        <v>44</v>
      </c>
      <c r="K73" s="25" t="s">
        <v>44</v>
      </c>
    </row>
    <row r="74" customFormat="false" ht="15" hidden="false" customHeight="false" outlineLevel="0" collapsed="false">
      <c r="A74" s="24" t="s">
        <v>119</v>
      </c>
      <c r="B74" s="25" t="s">
        <v>120</v>
      </c>
      <c r="C74" s="25" t="s">
        <v>42</v>
      </c>
      <c r="D74" s="26" t="s">
        <v>43</v>
      </c>
      <c r="E74" s="25"/>
      <c r="F74" s="26" t="s">
        <v>43</v>
      </c>
      <c r="G74" s="25" t="s">
        <v>44</v>
      </c>
      <c r="H74" s="25"/>
      <c r="I74" s="25" t="s">
        <v>44</v>
      </c>
      <c r="J74" s="25" t="s">
        <v>44</v>
      </c>
      <c r="K74" s="25"/>
    </row>
    <row r="75" customFormat="false" ht="15" hidden="false" customHeight="false" outlineLevel="0" collapsed="false">
      <c r="A75" s="24" t="s">
        <v>119</v>
      </c>
      <c r="B75" s="25" t="s">
        <v>121</v>
      </c>
      <c r="C75" s="25" t="s">
        <v>42</v>
      </c>
      <c r="E75" s="26" t="s">
        <v>43</v>
      </c>
      <c r="F75" s="26"/>
      <c r="G75" s="25" t="s">
        <v>44</v>
      </c>
      <c r="H75" s="25"/>
      <c r="I75" s="25"/>
      <c r="J75" s="25"/>
      <c r="K75" s="25"/>
    </row>
  </sheetData>
  <autoFilter ref="A3:K75"/>
  <mergeCells count="5">
    <mergeCell ref="A1:B1"/>
    <mergeCell ref="C1:K1"/>
    <mergeCell ref="A2:A3"/>
    <mergeCell ref="B2:B3"/>
    <mergeCell ref="C2:F2"/>
  </mergeCells>
  <conditionalFormatting sqref="C32:C34 E32:F34 C55:C58 E55:F58 C59:F62 C63 E63:F63 C69 E69:F69 C75 E75:F75 C3:K4 C35:F54 C64:F68 C5:F31 G5:K75 C70:F74">
    <cfRule type="cellIs" priority="2" operator="equal" aboveAverage="0" equalAverage="0" bottom="0" percent="0" rank="0" text="" dxfId="0">
      <formula>"DNSH"</formula>
    </cfRule>
    <cfRule type="cellIs" priority="3" operator="equal" aboveAverage="0" equalAverage="0" bottom="0" percent="0" rank="0" text="" dxfId="1">
      <formula>"Substantial contribution"</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74"/>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pane xSplit="5" ySplit="2" topLeftCell="F3" activePane="bottomRight" state="frozen"/>
      <selection pane="topLeft" activeCell="A1" activeCellId="0" sqref="A1"/>
      <selection pane="topRight" activeCell="F1" activeCellId="0" sqref="F1"/>
      <selection pane="bottomLeft" activeCell="A3" activeCellId="0" sqref="A3"/>
      <selection pane="bottomRight" activeCell="F19" activeCellId="0" sqref="F19"/>
    </sheetView>
  </sheetViews>
  <sheetFormatPr defaultColWidth="9.171875" defaultRowHeight="15" zeroHeight="false" outlineLevelRow="0" outlineLevelCol="0"/>
  <cols>
    <col collapsed="false" customWidth="true" hidden="false" outlineLevel="0" max="1" min="1" style="29" width="22"/>
    <col collapsed="false" customWidth="true" hidden="false" outlineLevel="0" max="4" min="2" style="30" width="10.43"/>
    <col collapsed="false" customWidth="true" hidden="false" outlineLevel="0" max="5" min="5" style="31" width="51.28"/>
    <col collapsed="false" customWidth="true" hidden="false" outlineLevel="0" max="6" min="6" style="30" width="58.85"/>
    <col collapsed="false" customWidth="true" hidden="false" outlineLevel="0" max="7" min="7" style="30" width="49"/>
    <col collapsed="false" customWidth="true" hidden="false" outlineLevel="0" max="8" min="8" style="31" width="49"/>
    <col collapsed="false" customWidth="true" hidden="false" outlineLevel="0" max="9" min="9" style="30" width="49"/>
    <col collapsed="false" customWidth="true" hidden="false" outlineLevel="0" max="14" min="10" style="30" width="15.43"/>
    <col collapsed="false" customWidth="true" hidden="false" outlineLevel="0" max="15" min="15" style="32" width="49"/>
    <col collapsed="false" customWidth="true" hidden="false" outlineLevel="0" max="17" min="16" style="30" width="15.43"/>
    <col collapsed="false" customWidth="true" hidden="false" outlineLevel="0" max="20" min="18" style="32" width="29.57"/>
    <col collapsed="false" customWidth="true" hidden="false" outlineLevel="0" max="23" min="21" style="30" width="15.43"/>
  </cols>
  <sheetData>
    <row r="1" s="35" customFormat="true" ht="15.75" hidden="false" customHeight="false" outlineLevel="0" collapsed="false">
      <c r="A1" s="33" t="s">
        <v>25</v>
      </c>
      <c r="B1" s="33"/>
      <c r="C1" s="33"/>
      <c r="D1" s="33"/>
      <c r="E1" s="33"/>
      <c r="F1" s="33"/>
      <c r="G1" s="33" t="s">
        <v>122</v>
      </c>
      <c r="H1" s="33"/>
      <c r="I1" s="33"/>
      <c r="J1" s="34" t="s">
        <v>123</v>
      </c>
      <c r="K1" s="34"/>
      <c r="L1" s="34"/>
      <c r="M1" s="34"/>
      <c r="N1" s="34"/>
      <c r="O1" s="34"/>
      <c r="P1" s="34"/>
      <c r="Q1" s="34"/>
      <c r="R1" s="34"/>
      <c r="S1" s="34"/>
      <c r="T1" s="34"/>
      <c r="U1" s="34"/>
      <c r="V1" s="34"/>
      <c r="W1" s="34"/>
    </row>
    <row r="2" s="40" customFormat="true" ht="25.5" hidden="false" customHeight="false" outlineLevel="0" collapsed="false">
      <c r="A2" s="36" t="s">
        <v>124</v>
      </c>
      <c r="B2" s="36" t="s">
        <v>125</v>
      </c>
      <c r="C2" s="36" t="s">
        <v>126</v>
      </c>
      <c r="D2" s="36" t="s">
        <v>127</v>
      </c>
      <c r="E2" s="36" t="s">
        <v>128</v>
      </c>
      <c r="F2" s="36" t="s">
        <v>129</v>
      </c>
      <c r="G2" s="37" t="s">
        <v>130</v>
      </c>
      <c r="H2" s="37" t="s">
        <v>131</v>
      </c>
      <c r="I2" s="37" t="s">
        <v>132</v>
      </c>
      <c r="J2" s="38" t="s">
        <v>133</v>
      </c>
      <c r="K2" s="38" t="s">
        <v>134</v>
      </c>
      <c r="L2" s="38" t="s">
        <v>135</v>
      </c>
      <c r="M2" s="38" t="s">
        <v>136</v>
      </c>
      <c r="N2" s="38" t="s">
        <v>137</v>
      </c>
      <c r="O2" s="39" t="s">
        <v>138</v>
      </c>
      <c r="P2" s="38" t="s">
        <v>139</v>
      </c>
      <c r="Q2" s="38" t="s">
        <v>137</v>
      </c>
      <c r="R2" s="39" t="s">
        <v>140</v>
      </c>
      <c r="S2" s="39" t="s">
        <v>141</v>
      </c>
      <c r="T2" s="39" t="s">
        <v>137</v>
      </c>
      <c r="U2" s="38" t="s">
        <v>142</v>
      </c>
      <c r="V2" s="38" t="s">
        <v>143</v>
      </c>
      <c r="W2" s="38" t="s">
        <v>137</v>
      </c>
    </row>
    <row r="3" s="45" customFormat="true" ht="12.75" hidden="false" customHeight="false" outlineLevel="0" collapsed="false">
      <c r="A3" s="41" t="s">
        <v>144</v>
      </c>
      <c r="B3" s="41" t="s">
        <v>145</v>
      </c>
      <c r="C3" s="41"/>
      <c r="D3" s="41"/>
      <c r="E3" s="42" t="s">
        <v>41</v>
      </c>
      <c r="F3" s="41" t="s">
        <v>146</v>
      </c>
      <c r="G3" s="43" t="s">
        <v>147</v>
      </c>
      <c r="H3" s="44" t="s">
        <v>148</v>
      </c>
      <c r="I3" s="43" t="s">
        <v>149</v>
      </c>
      <c r="J3" s="43" t="s">
        <v>150</v>
      </c>
      <c r="K3" s="41" t="s">
        <v>151</v>
      </c>
      <c r="L3" s="43" t="s">
        <v>152</v>
      </c>
      <c r="M3" s="41" t="s">
        <v>153</v>
      </c>
      <c r="N3" s="41" t="s">
        <v>154</v>
      </c>
      <c r="O3" s="41"/>
      <c r="P3" s="41"/>
      <c r="Q3" s="41"/>
      <c r="R3" s="43" t="s">
        <v>155</v>
      </c>
      <c r="S3" s="41" t="s">
        <v>153</v>
      </c>
      <c r="T3" s="41" t="s">
        <v>156</v>
      </c>
      <c r="U3" s="43" t="s">
        <v>157</v>
      </c>
      <c r="V3" s="41" t="s">
        <v>153</v>
      </c>
      <c r="W3" s="41" t="s">
        <v>158</v>
      </c>
    </row>
    <row r="4" s="45" customFormat="true" ht="12.75" hidden="false" customHeight="false" outlineLevel="0" collapsed="false">
      <c r="A4" s="41" t="s">
        <v>144</v>
      </c>
      <c r="B4" s="41" t="s">
        <v>145</v>
      </c>
      <c r="C4" s="41"/>
      <c r="D4" s="41"/>
      <c r="E4" s="42" t="s">
        <v>45</v>
      </c>
      <c r="F4" s="41" t="s">
        <v>159</v>
      </c>
      <c r="G4" s="43" t="s">
        <v>160</v>
      </c>
      <c r="H4" s="44" t="s">
        <v>161</v>
      </c>
      <c r="I4" s="43" t="s">
        <v>162</v>
      </c>
      <c r="J4" s="43" t="s">
        <v>150</v>
      </c>
      <c r="K4" s="41" t="s">
        <v>151</v>
      </c>
      <c r="L4" s="43" t="s">
        <v>152</v>
      </c>
      <c r="M4" s="41" t="s">
        <v>153</v>
      </c>
      <c r="N4" s="41" t="s">
        <v>154</v>
      </c>
      <c r="O4" s="41"/>
      <c r="P4" s="41"/>
      <c r="Q4" s="41"/>
      <c r="R4" s="43" t="s">
        <v>155</v>
      </c>
      <c r="S4" s="41" t="s">
        <v>153</v>
      </c>
      <c r="T4" s="41" t="s">
        <v>156</v>
      </c>
      <c r="U4" s="43" t="s">
        <v>157</v>
      </c>
      <c r="V4" s="41" t="s">
        <v>153</v>
      </c>
      <c r="W4" s="41" t="s">
        <v>158</v>
      </c>
    </row>
    <row r="5" s="45" customFormat="true" ht="12.75" hidden="false" customHeight="false" outlineLevel="0" collapsed="false">
      <c r="A5" s="41" t="s">
        <v>144</v>
      </c>
      <c r="B5" s="41" t="s">
        <v>145</v>
      </c>
      <c r="C5" s="41"/>
      <c r="D5" s="41"/>
      <c r="E5" s="42" t="s">
        <v>46</v>
      </c>
      <c r="F5" s="43" t="s">
        <v>163</v>
      </c>
      <c r="G5" s="43" t="s">
        <v>164</v>
      </c>
      <c r="H5" s="44" t="s">
        <v>165</v>
      </c>
      <c r="I5" s="43" t="s">
        <v>166</v>
      </c>
      <c r="J5" s="43" t="s">
        <v>150</v>
      </c>
      <c r="K5" s="41" t="s">
        <v>151</v>
      </c>
      <c r="L5" s="43" t="s">
        <v>152</v>
      </c>
      <c r="M5" s="41" t="s">
        <v>153</v>
      </c>
      <c r="N5" s="41" t="s">
        <v>154</v>
      </c>
      <c r="O5" s="41"/>
      <c r="P5" s="41"/>
      <c r="Q5" s="41"/>
      <c r="R5" s="43" t="s">
        <v>155</v>
      </c>
      <c r="S5" s="41" t="s">
        <v>153</v>
      </c>
      <c r="T5" s="41" t="s">
        <v>156</v>
      </c>
      <c r="U5" s="43" t="s">
        <v>157</v>
      </c>
      <c r="V5" s="41" t="s">
        <v>153</v>
      </c>
      <c r="W5" s="41" t="s">
        <v>158</v>
      </c>
    </row>
    <row r="6" s="45" customFormat="true" ht="12.75" hidden="false" customHeight="false" outlineLevel="0" collapsed="false">
      <c r="A6" s="41" t="s">
        <v>144</v>
      </c>
      <c r="B6" s="41" t="s">
        <v>145</v>
      </c>
      <c r="C6" s="41"/>
      <c r="D6" s="41"/>
      <c r="E6" s="42" t="s">
        <v>167</v>
      </c>
      <c r="F6" s="41" t="s">
        <v>168</v>
      </c>
      <c r="G6" s="43" t="s">
        <v>169</v>
      </c>
      <c r="H6" s="44" t="s">
        <v>170</v>
      </c>
      <c r="I6" s="43" t="s">
        <v>171</v>
      </c>
      <c r="J6" s="43" t="s">
        <v>150</v>
      </c>
      <c r="K6" s="41" t="s">
        <v>151</v>
      </c>
      <c r="L6" s="43" t="s">
        <v>152</v>
      </c>
      <c r="M6" s="41" t="s">
        <v>153</v>
      </c>
      <c r="N6" s="41" t="s">
        <v>154</v>
      </c>
      <c r="O6" s="41"/>
      <c r="P6" s="41"/>
      <c r="Q6" s="41"/>
      <c r="R6" s="43" t="s">
        <v>155</v>
      </c>
      <c r="S6" s="41" t="s">
        <v>153</v>
      </c>
      <c r="T6" s="41" t="s">
        <v>156</v>
      </c>
      <c r="U6" s="43" t="s">
        <v>172</v>
      </c>
      <c r="V6" s="41" t="s">
        <v>153</v>
      </c>
      <c r="W6" s="41" t="s">
        <v>158</v>
      </c>
    </row>
    <row r="7" s="45" customFormat="true" ht="12.75" hidden="false" customHeight="false" outlineLevel="0" collapsed="false">
      <c r="A7" s="41" t="s">
        <v>144</v>
      </c>
      <c r="B7" s="41" t="s">
        <v>145</v>
      </c>
      <c r="C7" s="41"/>
      <c r="D7" s="41"/>
      <c r="E7" s="42" t="s">
        <v>48</v>
      </c>
      <c r="F7" s="41" t="s">
        <v>173</v>
      </c>
      <c r="G7" s="43" t="s">
        <v>174</v>
      </c>
      <c r="H7" s="44" t="s">
        <v>175</v>
      </c>
      <c r="I7" s="43" t="s">
        <v>176</v>
      </c>
      <c r="J7" s="43" t="s">
        <v>150</v>
      </c>
      <c r="K7" s="41" t="s">
        <v>151</v>
      </c>
      <c r="L7" s="43" t="s">
        <v>152</v>
      </c>
      <c r="M7" s="41" t="s">
        <v>153</v>
      </c>
      <c r="N7" s="41" t="s">
        <v>154</v>
      </c>
      <c r="O7" s="41"/>
      <c r="P7" s="41"/>
      <c r="Q7" s="41"/>
      <c r="R7" s="43" t="s">
        <v>155</v>
      </c>
      <c r="S7" s="41" t="s">
        <v>153</v>
      </c>
      <c r="T7" s="41" t="s">
        <v>156</v>
      </c>
      <c r="U7" s="43" t="s">
        <v>157</v>
      </c>
      <c r="V7" s="41" t="s">
        <v>153</v>
      </c>
      <c r="W7" s="41" t="s">
        <v>158</v>
      </c>
    </row>
    <row r="8" s="45" customFormat="true" ht="12.75" hidden="false" customHeight="false" outlineLevel="0" collapsed="false">
      <c r="A8" s="41" t="s">
        <v>144</v>
      </c>
      <c r="B8" s="41" t="s">
        <v>177</v>
      </c>
      <c r="C8" s="41" t="s">
        <v>178</v>
      </c>
      <c r="D8" s="41"/>
      <c r="E8" s="42" t="s">
        <v>49</v>
      </c>
      <c r="F8" s="41" t="s">
        <v>49</v>
      </c>
      <c r="G8" s="43" t="s">
        <v>179</v>
      </c>
      <c r="H8" s="44" t="s">
        <v>180</v>
      </c>
      <c r="I8" s="43" t="s">
        <v>181</v>
      </c>
      <c r="J8" s="43" t="s">
        <v>182</v>
      </c>
      <c r="K8" s="41" t="s">
        <v>151</v>
      </c>
      <c r="L8" s="43" t="s">
        <v>183</v>
      </c>
      <c r="M8" s="41" t="s">
        <v>153</v>
      </c>
      <c r="N8" s="41" t="s">
        <v>154</v>
      </c>
      <c r="O8" s="43" t="s">
        <v>184</v>
      </c>
      <c r="P8" s="41"/>
      <c r="Q8" s="41"/>
      <c r="R8" s="43" t="s">
        <v>185</v>
      </c>
      <c r="S8" s="41"/>
      <c r="T8" s="41"/>
      <c r="U8" s="43" t="s">
        <v>186</v>
      </c>
      <c r="V8" s="41"/>
      <c r="W8" s="41"/>
    </row>
    <row r="9" s="45" customFormat="true" ht="12.75" hidden="false" customHeight="false" outlineLevel="0" collapsed="false">
      <c r="A9" s="41" t="s">
        <v>144</v>
      </c>
      <c r="B9" s="41" t="s">
        <v>177</v>
      </c>
      <c r="C9" s="41" t="s">
        <v>187</v>
      </c>
      <c r="D9" s="41"/>
      <c r="E9" s="42" t="s">
        <v>50</v>
      </c>
      <c r="F9" s="41" t="s">
        <v>50</v>
      </c>
      <c r="G9" s="43" t="s">
        <v>179</v>
      </c>
      <c r="H9" s="44" t="s">
        <v>180</v>
      </c>
      <c r="I9" s="43" t="s">
        <v>181</v>
      </c>
      <c r="J9" s="43" t="s">
        <v>182</v>
      </c>
      <c r="K9" s="41" t="s">
        <v>151</v>
      </c>
      <c r="L9" s="43" t="s">
        <v>152</v>
      </c>
      <c r="M9" s="41" t="s">
        <v>153</v>
      </c>
      <c r="N9" s="41" t="s">
        <v>154</v>
      </c>
      <c r="O9" s="43" t="s">
        <v>184</v>
      </c>
      <c r="P9" s="41"/>
      <c r="Q9" s="41"/>
      <c r="R9" s="43" t="s">
        <v>185</v>
      </c>
      <c r="S9" s="41"/>
      <c r="T9" s="41"/>
      <c r="U9" s="43" t="s">
        <v>188</v>
      </c>
      <c r="V9" s="41"/>
      <c r="W9" s="41"/>
    </row>
    <row r="10" s="45" customFormat="true" ht="12.75" hidden="false" customHeight="false" outlineLevel="0" collapsed="false">
      <c r="A10" s="41" t="s">
        <v>144</v>
      </c>
      <c r="B10" s="41" t="s">
        <v>145</v>
      </c>
      <c r="C10" s="41" t="s">
        <v>189</v>
      </c>
      <c r="D10" s="41"/>
      <c r="E10" s="42" t="s">
        <v>51</v>
      </c>
      <c r="F10" s="41" t="s">
        <v>51</v>
      </c>
      <c r="G10" s="43" t="s">
        <v>190</v>
      </c>
      <c r="H10" s="44" t="s">
        <v>191</v>
      </c>
      <c r="I10" s="43" t="s">
        <v>192</v>
      </c>
      <c r="J10" s="43" t="s">
        <v>193</v>
      </c>
      <c r="K10" s="41" t="s">
        <v>151</v>
      </c>
      <c r="L10" s="43" t="s">
        <v>152</v>
      </c>
      <c r="M10" s="41" t="s">
        <v>153</v>
      </c>
      <c r="N10" s="41" t="s">
        <v>154</v>
      </c>
      <c r="O10" s="41" t="s">
        <v>194</v>
      </c>
      <c r="P10" s="41"/>
      <c r="Q10" s="41"/>
      <c r="R10" s="43" t="s">
        <v>195</v>
      </c>
      <c r="S10" s="41" t="s">
        <v>153</v>
      </c>
      <c r="T10" s="41" t="s">
        <v>196</v>
      </c>
      <c r="U10" s="43" t="s">
        <v>197</v>
      </c>
      <c r="V10" s="41"/>
      <c r="W10" s="41"/>
    </row>
    <row r="11" s="45" customFormat="true" ht="12.75" hidden="false" customHeight="false" outlineLevel="0" collapsed="false">
      <c r="A11" s="41" t="s">
        <v>198</v>
      </c>
      <c r="B11" s="41"/>
      <c r="C11" s="41"/>
      <c r="D11" s="41"/>
      <c r="E11" s="42" t="s">
        <v>53</v>
      </c>
      <c r="F11" s="43" t="s">
        <v>199</v>
      </c>
      <c r="G11" s="41" t="s">
        <v>200</v>
      </c>
      <c r="H11" s="44" t="s">
        <v>201</v>
      </c>
      <c r="I11" s="43" t="s">
        <v>202</v>
      </c>
      <c r="J11" s="43" t="s">
        <v>203</v>
      </c>
      <c r="K11" s="41" t="s">
        <v>151</v>
      </c>
      <c r="L11" s="43" t="s">
        <v>152</v>
      </c>
      <c r="M11" s="41" t="s">
        <v>153</v>
      </c>
      <c r="N11" s="41" t="s">
        <v>154</v>
      </c>
      <c r="O11" s="41" t="s">
        <v>204</v>
      </c>
      <c r="P11" s="41"/>
      <c r="Q11" s="41"/>
      <c r="R11" s="41" t="s">
        <v>205</v>
      </c>
      <c r="S11" s="41" t="s">
        <v>153</v>
      </c>
      <c r="T11" s="41" t="s">
        <v>206</v>
      </c>
      <c r="U11" s="43" t="s">
        <v>207</v>
      </c>
      <c r="V11" s="41" t="s">
        <v>153</v>
      </c>
      <c r="W11" s="43" t="s">
        <v>208</v>
      </c>
    </row>
    <row r="12" s="45" customFormat="true" ht="12.75" hidden="false" customHeight="false" outlineLevel="0" collapsed="false">
      <c r="A12" s="41" t="s">
        <v>198</v>
      </c>
      <c r="B12" s="41" t="s">
        <v>209</v>
      </c>
      <c r="C12" s="41" t="s">
        <v>210</v>
      </c>
      <c r="D12" s="41" t="s">
        <v>211</v>
      </c>
      <c r="E12" s="42" t="s">
        <v>212</v>
      </c>
      <c r="F12" s="41" t="s">
        <v>212</v>
      </c>
      <c r="G12" s="43" t="s">
        <v>213</v>
      </c>
      <c r="H12" s="44" t="s">
        <v>214</v>
      </c>
      <c r="I12" s="43" t="s">
        <v>215</v>
      </c>
      <c r="J12" s="43" t="s">
        <v>216</v>
      </c>
      <c r="K12" s="41" t="s">
        <v>151</v>
      </c>
      <c r="L12" s="43" t="s">
        <v>152</v>
      </c>
      <c r="M12" s="41" t="s">
        <v>153</v>
      </c>
      <c r="N12" s="41" t="s">
        <v>154</v>
      </c>
      <c r="O12" s="43" t="s">
        <v>217</v>
      </c>
      <c r="P12" s="41" t="s">
        <v>153</v>
      </c>
      <c r="Q12" s="41" t="s">
        <v>154</v>
      </c>
      <c r="R12" s="43" t="s">
        <v>218</v>
      </c>
      <c r="S12" s="41" t="s">
        <v>153</v>
      </c>
      <c r="T12" s="41" t="s">
        <v>219</v>
      </c>
      <c r="U12" s="43" t="s">
        <v>220</v>
      </c>
      <c r="V12" s="41" t="s">
        <v>153</v>
      </c>
      <c r="W12" s="43" t="s">
        <v>208</v>
      </c>
    </row>
    <row r="13" s="45" customFormat="true" ht="12.75" hidden="false" customHeight="false" outlineLevel="0" collapsed="false">
      <c r="A13" s="41" t="s">
        <v>198</v>
      </c>
      <c r="B13" s="41" t="s">
        <v>221</v>
      </c>
      <c r="C13" s="41" t="s">
        <v>222</v>
      </c>
      <c r="D13" s="41" t="s">
        <v>223</v>
      </c>
      <c r="E13" s="42" t="s">
        <v>224</v>
      </c>
      <c r="F13" s="41" t="s">
        <v>224</v>
      </c>
      <c r="G13" s="43" t="s">
        <v>225</v>
      </c>
      <c r="H13" s="44" t="s">
        <v>226</v>
      </c>
      <c r="I13" s="43" t="s">
        <v>227</v>
      </c>
      <c r="J13" s="43" t="s">
        <v>228</v>
      </c>
      <c r="K13" s="41" t="s">
        <v>151</v>
      </c>
      <c r="L13" s="43" t="s">
        <v>152</v>
      </c>
      <c r="M13" s="41" t="s">
        <v>153</v>
      </c>
      <c r="N13" s="41" t="s">
        <v>154</v>
      </c>
      <c r="O13" s="43" t="s">
        <v>229</v>
      </c>
      <c r="P13" s="41" t="s">
        <v>153</v>
      </c>
      <c r="Q13" s="43" t="s">
        <v>230</v>
      </c>
      <c r="R13" s="43" t="s">
        <v>231</v>
      </c>
      <c r="S13" s="41" t="s">
        <v>153</v>
      </c>
      <c r="T13" s="43" t="s">
        <v>232</v>
      </c>
      <c r="U13" s="43" t="s">
        <v>233</v>
      </c>
      <c r="V13" s="41" t="s">
        <v>153</v>
      </c>
      <c r="W13" s="43" t="s">
        <v>208</v>
      </c>
    </row>
    <row r="14" s="45" customFormat="true" ht="12.75" hidden="false" customHeight="false" outlineLevel="0" collapsed="false">
      <c r="A14" s="41" t="s">
        <v>198</v>
      </c>
      <c r="B14" s="41" t="s">
        <v>221</v>
      </c>
      <c r="C14" s="43" t="s">
        <v>234</v>
      </c>
      <c r="D14" s="43" t="s">
        <v>235</v>
      </c>
      <c r="E14" s="42" t="s">
        <v>236</v>
      </c>
      <c r="F14" s="41" t="s">
        <v>236</v>
      </c>
      <c r="G14" s="43" t="s">
        <v>237</v>
      </c>
      <c r="H14" s="44" t="s">
        <v>238</v>
      </c>
      <c r="I14" s="43" t="s">
        <v>239</v>
      </c>
      <c r="J14" s="43" t="s">
        <v>240</v>
      </c>
      <c r="K14" s="41" t="s">
        <v>151</v>
      </c>
      <c r="L14" s="43" t="s">
        <v>152</v>
      </c>
      <c r="M14" s="41" t="s">
        <v>153</v>
      </c>
      <c r="N14" s="41" t="s">
        <v>154</v>
      </c>
      <c r="O14" s="41" t="s">
        <v>241</v>
      </c>
      <c r="P14" s="41" t="s">
        <v>153</v>
      </c>
      <c r="Q14" s="41" t="s">
        <v>242</v>
      </c>
      <c r="R14" s="43" t="s">
        <v>243</v>
      </c>
      <c r="S14" s="41" t="s">
        <v>153</v>
      </c>
      <c r="T14" s="41" t="s">
        <v>244</v>
      </c>
      <c r="U14" s="43" t="s">
        <v>245</v>
      </c>
      <c r="V14" s="41" t="s">
        <v>153</v>
      </c>
      <c r="W14" s="43" t="s">
        <v>208</v>
      </c>
    </row>
    <row r="15" s="45" customFormat="true" ht="12.75" hidden="false" customHeight="false" outlineLevel="0" collapsed="false">
      <c r="A15" s="41" t="s">
        <v>198</v>
      </c>
      <c r="B15" s="41" t="s">
        <v>246</v>
      </c>
      <c r="C15" s="41" t="s">
        <v>247</v>
      </c>
      <c r="D15" s="41" t="s">
        <v>248</v>
      </c>
      <c r="E15" s="42" t="s">
        <v>249</v>
      </c>
      <c r="F15" s="41" t="s">
        <v>249</v>
      </c>
      <c r="G15" s="43" t="s">
        <v>250</v>
      </c>
      <c r="H15" s="44" t="s">
        <v>251</v>
      </c>
      <c r="I15" s="43" t="s">
        <v>252</v>
      </c>
      <c r="J15" s="43" t="s">
        <v>253</v>
      </c>
      <c r="K15" s="41" t="s">
        <v>151</v>
      </c>
      <c r="L15" s="43" t="s">
        <v>152</v>
      </c>
      <c r="M15" s="41" t="s">
        <v>153</v>
      </c>
      <c r="N15" s="41" t="s">
        <v>154</v>
      </c>
      <c r="O15" s="41" t="s">
        <v>254</v>
      </c>
      <c r="P15" s="41" t="s">
        <v>153</v>
      </c>
      <c r="Q15" s="41" t="s">
        <v>255</v>
      </c>
      <c r="R15" s="43" t="s">
        <v>256</v>
      </c>
      <c r="S15" s="41" t="s">
        <v>153</v>
      </c>
      <c r="T15" s="43" t="s">
        <v>257</v>
      </c>
      <c r="U15" s="43" t="s">
        <v>258</v>
      </c>
      <c r="V15" s="41" t="s">
        <v>153</v>
      </c>
      <c r="W15" s="43" t="s">
        <v>208</v>
      </c>
    </row>
    <row r="16" s="45" customFormat="true" ht="12.75" hidden="false" customHeight="false" outlineLevel="0" collapsed="false">
      <c r="A16" s="41" t="s">
        <v>198</v>
      </c>
      <c r="B16" s="41" t="s">
        <v>246</v>
      </c>
      <c r="C16" s="41" t="s">
        <v>247</v>
      </c>
      <c r="D16" s="41" t="s">
        <v>259</v>
      </c>
      <c r="E16" s="42" t="s">
        <v>58</v>
      </c>
      <c r="F16" s="43" t="s">
        <v>260</v>
      </c>
      <c r="G16" s="46" t="s">
        <v>261</v>
      </c>
      <c r="H16" s="44" t="s">
        <v>262</v>
      </c>
      <c r="I16" s="43" t="s">
        <v>263</v>
      </c>
      <c r="J16" s="43" t="s">
        <v>264</v>
      </c>
      <c r="K16" s="41" t="s">
        <v>151</v>
      </c>
      <c r="L16" s="43" t="s">
        <v>152</v>
      </c>
      <c r="M16" s="41" t="s">
        <v>153</v>
      </c>
      <c r="N16" s="41" t="s">
        <v>154</v>
      </c>
      <c r="O16" s="41" t="s">
        <v>265</v>
      </c>
      <c r="P16" s="41" t="s">
        <v>153</v>
      </c>
      <c r="Q16" s="41" t="s">
        <v>266</v>
      </c>
      <c r="R16" s="43" t="s">
        <v>267</v>
      </c>
      <c r="S16" s="41" t="s">
        <v>153</v>
      </c>
      <c r="T16" s="43" t="s">
        <v>268</v>
      </c>
      <c r="U16" s="41" t="s">
        <v>269</v>
      </c>
      <c r="V16" s="41" t="s">
        <v>153</v>
      </c>
      <c r="W16" s="43" t="s">
        <v>208</v>
      </c>
    </row>
    <row r="17" s="45" customFormat="true" ht="12.75" hidden="false" customHeight="false" outlineLevel="0" collapsed="false">
      <c r="A17" s="41" t="s">
        <v>198</v>
      </c>
      <c r="B17" s="41" t="s">
        <v>270</v>
      </c>
      <c r="C17" s="41" t="s">
        <v>271</v>
      </c>
      <c r="D17" s="41" t="s">
        <v>272</v>
      </c>
      <c r="E17" s="42" t="s">
        <v>59</v>
      </c>
      <c r="F17" s="43" t="s">
        <v>273</v>
      </c>
      <c r="G17" s="46" t="s">
        <v>261</v>
      </c>
      <c r="H17" s="44" t="s">
        <v>262</v>
      </c>
      <c r="I17" s="43" t="s">
        <v>263</v>
      </c>
      <c r="J17" s="43" t="s">
        <v>274</v>
      </c>
      <c r="K17" s="41" t="s">
        <v>151</v>
      </c>
      <c r="L17" s="43" t="s">
        <v>275</v>
      </c>
      <c r="M17" s="41" t="s">
        <v>153</v>
      </c>
      <c r="N17" s="41" t="s">
        <v>154</v>
      </c>
      <c r="O17" s="41" t="s">
        <v>276</v>
      </c>
      <c r="P17" s="41" t="s">
        <v>153</v>
      </c>
      <c r="Q17" s="41" t="s">
        <v>277</v>
      </c>
      <c r="R17" s="43" t="s">
        <v>278</v>
      </c>
      <c r="S17" s="41" t="s">
        <v>153</v>
      </c>
      <c r="T17" s="43" t="s">
        <v>268</v>
      </c>
      <c r="U17" s="43" t="s">
        <v>279</v>
      </c>
      <c r="V17" s="41" t="s">
        <v>153</v>
      </c>
      <c r="W17" s="43" t="s">
        <v>208</v>
      </c>
    </row>
    <row r="18" s="45" customFormat="true" ht="12.75" hidden="false" customHeight="false" outlineLevel="0" collapsed="false">
      <c r="A18" s="41" t="s">
        <v>198</v>
      </c>
      <c r="B18" s="41" t="s">
        <v>280</v>
      </c>
      <c r="C18" s="41" t="s">
        <v>281</v>
      </c>
      <c r="D18" s="41" t="s">
        <v>282</v>
      </c>
      <c r="E18" s="42" t="s">
        <v>60</v>
      </c>
      <c r="F18" s="43" t="s">
        <v>283</v>
      </c>
      <c r="G18" s="46" t="s">
        <v>261</v>
      </c>
      <c r="H18" s="44" t="s">
        <v>262</v>
      </c>
      <c r="I18" s="43" t="s">
        <v>263</v>
      </c>
      <c r="J18" s="43" t="s">
        <v>284</v>
      </c>
      <c r="K18" s="41" t="s">
        <v>151</v>
      </c>
      <c r="L18" s="43" t="s">
        <v>275</v>
      </c>
      <c r="M18" s="41" t="s">
        <v>153</v>
      </c>
      <c r="N18" s="41" t="s">
        <v>154</v>
      </c>
      <c r="O18" s="41" t="s">
        <v>285</v>
      </c>
      <c r="P18" s="41" t="s">
        <v>153</v>
      </c>
      <c r="Q18" s="41" t="s">
        <v>286</v>
      </c>
      <c r="R18" s="41" t="s">
        <v>287</v>
      </c>
      <c r="S18" s="41" t="s">
        <v>153</v>
      </c>
      <c r="T18" s="41" t="s">
        <v>288</v>
      </c>
      <c r="U18" s="43" t="s">
        <v>279</v>
      </c>
      <c r="V18" s="41" t="s">
        <v>153</v>
      </c>
      <c r="W18" s="43" t="s">
        <v>208</v>
      </c>
    </row>
    <row r="19" s="45" customFormat="true" ht="12.75" hidden="false" customHeight="false" outlineLevel="0" collapsed="false">
      <c r="A19" s="41" t="s">
        <v>198</v>
      </c>
      <c r="B19" s="41" t="s">
        <v>246</v>
      </c>
      <c r="C19" s="41" t="s">
        <v>247</v>
      </c>
      <c r="D19" s="41" t="s">
        <v>272</v>
      </c>
      <c r="E19" s="42" t="s">
        <v>61</v>
      </c>
      <c r="F19" s="43" t="s">
        <v>289</v>
      </c>
      <c r="G19" s="43" t="s">
        <v>290</v>
      </c>
      <c r="H19" s="44" t="s">
        <v>291</v>
      </c>
      <c r="I19" s="43" t="s">
        <v>292</v>
      </c>
      <c r="J19" s="43" t="s">
        <v>293</v>
      </c>
      <c r="K19" s="41" t="s">
        <v>151</v>
      </c>
      <c r="L19" s="43" t="s">
        <v>152</v>
      </c>
      <c r="M19" s="41" t="s">
        <v>153</v>
      </c>
      <c r="N19" s="41" t="s">
        <v>154</v>
      </c>
      <c r="O19" s="41" t="s">
        <v>294</v>
      </c>
      <c r="P19" s="41" t="s">
        <v>153</v>
      </c>
      <c r="Q19" s="41" t="s">
        <v>295</v>
      </c>
      <c r="R19" s="43" t="s">
        <v>296</v>
      </c>
      <c r="S19" s="41" t="s">
        <v>153</v>
      </c>
      <c r="T19" s="43" t="s">
        <v>297</v>
      </c>
      <c r="U19" s="43" t="s">
        <v>298</v>
      </c>
      <c r="V19" s="41" t="s">
        <v>153</v>
      </c>
      <c r="W19" s="43" t="s">
        <v>208</v>
      </c>
    </row>
    <row r="20" s="45" customFormat="true" ht="12.75" hidden="false" customHeight="false" outlineLevel="0" collapsed="false">
      <c r="A20" s="41" t="s">
        <v>198</v>
      </c>
      <c r="B20" s="41" t="s">
        <v>246</v>
      </c>
      <c r="C20" s="41" t="s">
        <v>247</v>
      </c>
      <c r="D20" s="41" t="s">
        <v>282</v>
      </c>
      <c r="E20" s="42" t="s">
        <v>62</v>
      </c>
      <c r="F20" s="43" t="s">
        <v>299</v>
      </c>
      <c r="G20" s="43" t="s">
        <v>300</v>
      </c>
      <c r="H20" s="44" t="s">
        <v>301</v>
      </c>
      <c r="I20" s="43" t="s">
        <v>302</v>
      </c>
      <c r="J20" s="43" t="s">
        <v>303</v>
      </c>
      <c r="K20" s="41" t="s">
        <v>151</v>
      </c>
      <c r="L20" s="43" t="s">
        <v>152</v>
      </c>
      <c r="M20" s="41" t="s">
        <v>153</v>
      </c>
      <c r="N20" s="41" t="s">
        <v>154</v>
      </c>
      <c r="O20" s="41" t="s">
        <v>304</v>
      </c>
      <c r="P20" s="41" t="s">
        <v>153</v>
      </c>
      <c r="Q20" s="41" t="s">
        <v>295</v>
      </c>
      <c r="R20" s="43" t="s">
        <v>305</v>
      </c>
      <c r="S20" s="41" t="s">
        <v>153</v>
      </c>
      <c r="T20" s="43" t="s">
        <v>306</v>
      </c>
      <c r="U20" s="43" t="s">
        <v>307</v>
      </c>
      <c r="V20" s="41" t="s">
        <v>153</v>
      </c>
      <c r="W20" s="43" t="s">
        <v>208</v>
      </c>
    </row>
    <row r="21" s="45" customFormat="true" ht="12.75" hidden="false" customHeight="false" outlineLevel="0" collapsed="false">
      <c r="A21" s="41" t="s">
        <v>198</v>
      </c>
      <c r="B21" s="41" t="s">
        <v>270</v>
      </c>
      <c r="C21" s="41" t="s">
        <v>247</v>
      </c>
      <c r="D21" s="41" t="s">
        <v>308</v>
      </c>
      <c r="E21" s="42" t="s">
        <v>63</v>
      </c>
      <c r="F21" s="41" t="s">
        <v>63</v>
      </c>
      <c r="G21" s="43" t="s">
        <v>309</v>
      </c>
      <c r="H21" s="44" t="s">
        <v>310</v>
      </c>
      <c r="I21" s="43" t="s">
        <v>311</v>
      </c>
      <c r="J21" s="43" t="s">
        <v>312</v>
      </c>
      <c r="K21" s="41" t="s">
        <v>151</v>
      </c>
      <c r="L21" s="43" t="s">
        <v>152</v>
      </c>
      <c r="M21" s="41" t="s">
        <v>153</v>
      </c>
      <c r="N21" s="41" t="s">
        <v>154</v>
      </c>
      <c r="O21" s="43" t="s">
        <v>313</v>
      </c>
      <c r="P21" s="41" t="s">
        <v>153</v>
      </c>
      <c r="Q21" s="41" t="s">
        <v>295</v>
      </c>
      <c r="R21" s="41" t="s">
        <v>314</v>
      </c>
      <c r="S21" s="41" t="s">
        <v>153</v>
      </c>
      <c r="T21" s="41" t="s">
        <v>315</v>
      </c>
      <c r="U21" s="43" t="s">
        <v>316</v>
      </c>
      <c r="V21" s="41" t="s">
        <v>153</v>
      </c>
      <c r="W21" s="43" t="s">
        <v>208</v>
      </c>
    </row>
    <row r="22" s="45" customFormat="true" ht="12.75" hidden="false" customHeight="false" outlineLevel="0" collapsed="false">
      <c r="A22" s="41" t="s">
        <v>317</v>
      </c>
      <c r="B22" s="41" t="s">
        <v>318</v>
      </c>
      <c r="C22" s="41" t="s">
        <v>319</v>
      </c>
      <c r="D22" s="41" t="s">
        <v>320</v>
      </c>
      <c r="E22" s="42" t="s">
        <v>65</v>
      </c>
      <c r="F22" s="41" t="s">
        <v>321</v>
      </c>
      <c r="G22" s="43" t="s">
        <v>322</v>
      </c>
      <c r="H22" s="44" t="s">
        <v>323</v>
      </c>
      <c r="I22" s="41" t="s">
        <v>324</v>
      </c>
      <c r="J22" s="43" t="s">
        <v>325</v>
      </c>
      <c r="K22" s="41" t="s">
        <v>151</v>
      </c>
      <c r="L22" s="41"/>
      <c r="M22" s="41"/>
      <c r="N22" s="41"/>
      <c r="O22" s="43" t="s">
        <v>326</v>
      </c>
      <c r="P22" s="41"/>
      <c r="Q22" s="41"/>
      <c r="R22" s="41"/>
      <c r="S22" s="41"/>
      <c r="T22" s="41"/>
      <c r="U22" s="43" t="s">
        <v>327</v>
      </c>
      <c r="V22" s="41" t="s">
        <v>153</v>
      </c>
      <c r="W22" s="43" t="s">
        <v>208</v>
      </c>
    </row>
    <row r="23" s="45" customFormat="true" ht="12.75" hidden="false" customHeight="false" outlineLevel="0" collapsed="false">
      <c r="A23" s="41" t="s">
        <v>317</v>
      </c>
      <c r="B23" s="41" t="s">
        <v>318</v>
      </c>
      <c r="C23" s="41" t="s">
        <v>319</v>
      </c>
      <c r="D23" s="41" t="s">
        <v>320</v>
      </c>
      <c r="E23" s="42" t="s">
        <v>66</v>
      </c>
      <c r="F23" s="41" t="s">
        <v>328</v>
      </c>
      <c r="G23" s="43" t="s">
        <v>322</v>
      </c>
      <c r="H23" s="44" t="s">
        <v>329</v>
      </c>
      <c r="I23" s="41" t="s">
        <v>324</v>
      </c>
      <c r="J23" s="43" t="s">
        <v>330</v>
      </c>
      <c r="K23" s="41" t="s">
        <v>151</v>
      </c>
      <c r="L23" s="43" t="s">
        <v>152</v>
      </c>
      <c r="M23" s="41" t="s">
        <v>153</v>
      </c>
      <c r="N23" s="41" t="s">
        <v>154</v>
      </c>
      <c r="O23" s="41" t="s">
        <v>331</v>
      </c>
      <c r="P23" s="41"/>
      <c r="Q23" s="41"/>
      <c r="R23" s="41"/>
      <c r="S23" s="41"/>
      <c r="T23" s="41"/>
      <c r="U23" s="43" t="s">
        <v>327</v>
      </c>
      <c r="V23" s="41" t="s">
        <v>153</v>
      </c>
      <c r="W23" s="43" t="s">
        <v>208</v>
      </c>
    </row>
    <row r="24" s="45" customFormat="true" ht="12.75" hidden="false" customHeight="false" outlineLevel="0" collapsed="false">
      <c r="A24" s="41" t="s">
        <v>317</v>
      </c>
      <c r="B24" s="41" t="s">
        <v>318</v>
      </c>
      <c r="C24" s="41" t="s">
        <v>319</v>
      </c>
      <c r="D24" s="41" t="s">
        <v>320</v>
      </c>
      <c r="E24" s="42" t="s">
        <v>67</v>
      </c>
      <c r="F24" s="41" t="s">
        <v>332</v>
      </c>
      <c r="G24" s="43" t="s">
        <v>322</v>
      </c>
      <c r="H24" s="44" t="s">
        <v>333</v>
      </c>
      <c r="I24" s="41" t="s">
        <v>324</v>
      </c>
      <c r="J24" s="43" t="s">
        <v>334</v>
      </c>
      <c r="K24" s="41" t="s">
        <v>151</v>
      </c>
      <c r="L24" s="43" t="s">
        <v>152</v>
      </c>
      <c r="M24" s="41" t="s">
        <v>153</v>
      </c>
      <c r="N24" s="41" t="s">
        <v>154</v>
      </c>
      <c r="O24" s="41" t="s">
        <v>335</v>
      </c>
      <c r="P24" s="41"/>
      <c r="Q24" s="41"/>
      <c r="R24" s="41"/>
      <c r="S24" s="41"/>
      <c r="T24" s="41"/>
      <c r="U24" s="43" t="s">
        <v>327</v>
      </c>
      <c r="V24" s="41" t="s">
        <v>153</v>
      </c>
      <c r="W24" s="43" t="s">
        <v>208</v>
      </c>
    </row>
    <row r="25" s="45" customFormat="true" ht="12.75" hidden="false" customHeight="false" outlineLevel="0" collapsed="false">
      <c r="A25" s="41" t="s">
        <v>317</v>
      </c>
      <c r="B25" s="41" t="s">
        <v>318</v>
      </c>
      <c r="C25" s="41" t="s">
        <v>319</v>
      </c>
      <c r="D25" s="41" t="s">
        <v>320</v>
      </c>
      <c r="E25" s="42" t="s">
        <v>68</v>
      </c>
      <c r="F25" s="41" t="s">
        <v>336</v>
      </c>
      <c r="G25" s="43" t="s">
        <v>322</v>
      </c>
      <c r="H25" s="44" t="s">
        <v>337</v>
      </c>
      <c r="I25" s="41" t="s">
        <v>324</v>
      </c>
      <c r="J25" s="43" t="s">
        <v>338</v>
      </c>
      <c r="K25" s="41" t="s">
        <v>151</v>
      </c>
      <c r="L25" s="41"/>
      <c r="M25" s="41"/>
      <c r="N25" s="41"/>
      <c r="O25" s="41" t="s">
        <v>335</v>
      </c>
      <c r="P25" s="41"/>
      <c r="Q25" s="41"/>
      <c r="R25" s="41" t="s">
        <v>339</v>
      </c>
      <c r="S25" s="41" t="s">
        <v>153</v>
      </c>
      <c r="T25" s="41" t="s">
        <v>340</v>
      </c>
      <c r="U25" s="43" t="s">
        <v>327</v>
      </c>
      <c r="V25" s="41" t="s">
        <v>153</v>
      </c>
      <c r="W25" s="43" t="s">
        <v>208</v>
      </c>
    </row>
    <row r="26" s="45" customFormat="true" ht="12.75" hidden="false" customHeight="false" outlineLevel="0" collapsed="false">
      <c r="A26" s="41" t="s">
        <v>317</v>
      </c>
      <c r="B26" s="41" t="s">
        <v>318</v>
      </c>
      <c r="C26" s="41" t="s">
        <v>319</v>
      </c>
      <c r="D26" s="41" t="s">
        <v>320</v>
      </c>
      <c r="E26" s="42" t="s">
        <v>69</v>
      </c>
      <c r="F26" s="41" t="s">
        <v>341</v>
      </c>
      <c r="G26" s="43" t="s">
        <v>322</v>
      </c>
      <c r="H26" s="44" t="s">
        <v>342</v>
      </c>
      <c r="I26" s="41" t="s">
        <v>324</v>
      </c>
      <c r="J26" s="43" t="s">
        <v>343</v>
      </c>
      <c r="K26" s="41" t="s">
        <v>151</v>
      </c>
      <c r="L26" s="43" t="s">
        <v>344</v>
      </c>
      <c r="M26" s="41" t="s">
        <v>153</v>
      </c>
      <c r="N26" s="41" t="s">
        <v>345</v>
      </c>
      <c r="O26" s="41"/>
      <c r="P26" s="41"/>
      <c r="Q26" s="41"/>
      <c r="R26" s="43" t="s">
        <v>346</v>
      </c>
      <c r="S26" s="41" t="s">
        <v>153</v>
      </c>
      <c r="T26" s="41" t="s">
        <v>347</v>
      </c>
      <c r="U26" s="43" t="s">
        <v>327</v>
      </c>
      <c r="V26" s="41" t="s">
        <v>153</v>
      </c>
      <c r="W26" s="43" t="s">
        <v>208</v>
      </c>
    </row>
    <row r="27" s="45" customFormat="true" ht="12.75" hidden="false" customHeight="false" outlineLevel="0" collapsed="false">
      <c r="A27" s="41" t="s">
        <v>317</v>
      </c>
      <c r="B27" s="41" t="s">
        <v>318</v>
      </c>
      <c r="C27" s="41" t="s">
        <v>319</v>
      </c>
      <c r="D27" s="41" t="s">
        <v>320</v>
      </c>
      <c r="E27" s="42" t="s">
        <v>70</v>
      </c>
      <c r="F27" s="41" t="s">
        <v>348</v>
      </c>
      <c r="G27" s="43" t="s">
        <v>322</v>
      </c>
      <c r="H27" s="44" t="s">
        <v>349</v>
      </c>
      <c r="I27" s="41" t="s">
        <v>324</v>
      </c>
      <c r="J27" s="43" t="s">
        <v>350</v>
      </c>
      <c r="K27" s="41" t="s">
        <v>151</v>
      </c>
      <c r="L27" s="43" t="s">
        <v>152</v>
      </c>
      <c r="M27" s="41" t="s">
        <v>153</v>
      </c>
      <c r="N27" s="41" t="s">
        <v>154</v>
      </c>
      <c r="O27" s="41"/>
      <c r="P27" s="41"/>
      <c r="Q27" s="41"/>
      <c r="R27" s="43" t="s">
        <v>351</v>
      </c>
      <c r="S27" s="41" t="s">
        <v>153</v>
      </c>
      <c r="T27" s="41" t="s">
        <v>347</v>
      </c>
      <c r="U27" s="43" t="s">
        <v>327</v>
      </c>
      <c r="V27" s="41" t="s">
        <v>153</v>
      </c>
      <c r="W27" s="43" t="s">
        <v>208</v>
      </c>
    </row>
    <row r="28" s="45" customFormat="true" ht="12.75" hidden="false" customHeight="false" outlineLevel="0" collapsed="false">
      <c r="A28" s="41" t="s">
        <v>317</v>
      </c>
      <c r="B28" s="41" t="s">
        <v>318</v>
      </c>
      <c r="C28" s="41" t="s">
        <v>319</v>
      </c>
      <c r="D28" s="41" t="s">
        <v>320</v>
      </c>
      <c r="E28" s="42" t="s">
        <v>71</v>
      </c>
      <c r="F28" s="41" t="s">
        <v>352</v>
      </c>
      <c r="G28" s="43" t="s">
        <v>322</v>
      </c>
      <c r="H28" s="44" t="s">
        <v>353</v>
      </c>
      <c r="I28" s="41" t="s">
        <v>354</v>
      </c>
      <c r="J28" s="41" t="s">
        <v>355</v>
      </c>
      <c r="K28" s="41" t="s">
        <v>151</v>
      </c>
      <c r="L28" s="43" t="s">
        <v>152</v>
      </c>
      <c r="M28" s="41" t="s">
        <v>153</v>
      </c>
      <c r="N28" s="41" t="s">
        <v>154</v>
      </c>
      <c r="O28" s="41"/>
      <c r="P28" s="41"/>
      <c r="Q28" s="41"/>
      <c r="R28" s="41" t="s">
        <v>356</v>
      </c>
      <c r="S28" s="41" t="s">
        <v>153</v>
      </c>
      <c r="T28" s="41" t="s">
        <v>357</v>
      </c>
      <c r="U28" s="43" t="s">
        <v>327</v>
      </c>
      <c r="V28" s="41" t="s">
        <v>153</v>
      </c>
      <c r="W28" s="43" t="s">
        <v>208</v>
      </c>
    </row>
    <row r="29" s="47" customFormat="true" ht="12.75" hidden="false" customHeight="false" outlineLevel="0" collapsed="false">
      <c r="A29" s="41" t="s">
        <v>317</v>
      </c>
      <c r="B29" s="41" t="s">
        <v>318</v>
      </c>
      <c r="C29" s="41" t="s">
        <v>319</v>
      </c>
      <c r="D29" s="41" t="s">
        <v>320</v>
      </c>
      <c r="E29" s="42" t="s">
        <v>72</v>
      </c>
      <c r="F29" s="41" t="s">
        <v>358</v>
      </c>
      <c r="G29" s="43" t="s">
        <v>322</v>
      </c>
      <c r="H29" s="44" t="s">
        <v>359</v>
      </c>
      <c r="I29" s="43" t="s">
        <v>360</v>
      </c>
      <c r="J29" s="43" t="s">
        <v>361</v>
      </c>
      <c r="K29" s="41" t="s">
        <v>151</v>
      </c>
      <c r="L29" s="43" t="s">
        <v>152</v>
      </c>
      <c r="M29" s="41" t="s">
        <v>153</v>
      </c>
      <c r="N29" s="41" t="s">
        <v>154</v>
      </c>
      <c r="O29" s="41" t="s">
        <v>362</v>
      </c>
      <c r="P29" s="41" t="s">
        <v>153</v>
      </c>
      <c r="Q29" s="43" t="s">
        <v>363</v>
      </c>
      <c r="R29" s="43" t="s">
        <v>364</v>
      </c>
      <c r="S29" s="41" t="s">
        <v>153</v>
      </c>
      <c r="T29" s="41" t="s">
        <v>365</v>
      </c>
      <c r="U29" s="43" t="s">
        <v>327</v>
      </c>
      <c r="V29" s="41" t="s">
        <v>153</v>
      </c>
      <c r="W29" s="43" t="s">
        <v>208</v>
      </c>
    </row>
    <row r="30" s="45" customFormat="true" ht="12.75" hidden="false" customHeight="false" outlineLevel="0" collapsed="false">
      <c r="A30" s="41" t="s">
        <v>317</v>
      </c>
      <c r="B30" s="41" t="s">
        <v>318</v>
      </c>
      <c r="C30" s="41" t="s">
        <v>319</v>
      </c>
      <c r="D30" s="43" t="s">
        <v>366</v>
      </c>
      <c r="E30" s="42" t="s">
        <v>73</v>
      </c>
      <c r="F30" s="43" t="s">
        <v>367</v>
      </c>
      <c r="G30" s="43" t="s">
        <v>368</v>
      </c>
      <c r="H30" s="44" t="s">
        <v>369</v>
      </c>
      <c r="I30" s="43" t="s">
        <v>370</v>
      </c>
      <c r="J30" s="41" t="s">
        <v>371</v>
      </c>
      <c r="K30" s="41" t="s">
        <v>151</v>
      </c>
      <c r="L30" s="43" t="s">
        <v>372</v>
      </c>
      <c r="M30" s="41"/>
      <c r="N30" s="41"/>
      <c r="O30" s="41" t="s">
        <v>373</v>
      </c>
      <c r="P30" s="41"/>
      <c r="Q30" s="41" t="s">
        <v>374</v>
      </c>
      <c r="R30" s="43" t="s">
        <v>375</v>
      </c>
      <c r="S30" s="41" t="s">
        <v>153</v>
      </c>
      <c r="T30" s="41" t="s">
        <v>376</v>
      </c>
      <c r="U30" s="43" t="s">
        <v>377</v>
      </c>
      <c r="V30" s="41" t="s">
        <v>153</v>
      </c>
      <c r="W30" s="43" t="s">
        <v>208</v>
      </c>
    </row>
    <row r="31" s="45" customFormat="true" ht="12.75" hidden="false" customHeight="false" outlineLevel="0" collapsed="false">
      <c r="A31" s="41" t="s">
        <v>378</v>
      </c>
      <c r="B31" s="41"/>
      <c r="C31" s="41"/>
      <c r="D31" s="41"/>
      <c r="E31" s="42" t="s">
        <v>74</v>
      </c>
      <c r="F31" s="41" t="s">
        <v>379</v>
      </c>
      <c r="G31" s="43" t="s">
        <v>380</v>
      </c>
      <c r="H31" s="44" t="s">
        <v>381</v>
      </c>
      <c r="I31" s="43" t="s">
        <v>382</v>
      </c>
      <c r="J31" s="41" t="s">
        <v>383</v>
      </c>
      <c r="K31" s="41" t="s">
        <v>151</v>
      </c>
      <c r="L31" s="41"/>
      <c r="M31" s="41"/>
      <c r="N31" s="41"/>
      <c r="O31" s="41" t="s">
        <v>373</v>
      </c>
      <c r="P31" s="41"/>
      <c r="Q31" s="41" t="s">
        <v>374</v>
      </c>
      <c r="R31" s="41"/>
      <c r="S31" s="41"/>
      <c r="T31" s="41"/>
      <c r="U31" s="43" t="s">
        <v>327</v>
      </c>
      <c r="V31" s="41" t="s">
        <v>153</v>
      </c>
      <c r="W31" s="43" t="s">
        <v>208</v>
      </c>
    </row>
    <row r="32" s="45" customFormat="true" ht="12.75" hidden="false" customHeight="false" outlineLevel="0" collapsed="false">
      <c r="A32" s="41" t="s">
        <v>378</v>
      </c>
      <c r="B32" s="41"/>
      <c r="C32" s="41"/>
      <c r="D32" s="41"/>
      <c r="E32" s="42" t="s">
        <v>75</v>
      </c>
      <c r="F32" s="41" t="s">
        <v>384</v>
      </c>
      <c r="G32" s="43" t="s">
        <v>385</v>
      </c>
      <c r="H32" s="42" t="s">
        <v>386</v>
      </c>
      <c r="I32" s="43" t="s">
        <v>387</v>
      </c>
      <c r="J32" s="41" t="s">
        <v>388</v>
      </c>
      <c r="K32" s="41" t="s">
        <v>151</v>
      </c>
      <c r="L32" s="41"/>
      <c r="M32" s="41"/>
      <c r="N32" s="41"/>
      <c r="O32" s="41" t="s">
        <v>373</v>
      </c>
      <c r="P32" s="41"/>
      <c r="Q32" s="41" t="s">
        <v>374</v>
      </c>
      <c r="R32" s="41"/>
      <c r="S32" s="41"/>
      <c r="T32" s="41"/>
      <c r="U32" s="43" t="s">
        <v>327</v>
      </c>
      <c r="V32" s="41" t="s">
        <v>153</v>
      </c>
      <c r="W32" s="43" t="s">
        <v>208</v>
      </c>
    </row>
    <row r="33" s="45" customFormat="true" ht="12.75" hidden="false" customHeight="false" outlineLevel="0" collapsed="false">
      <c r="A33" s="41" t="s">
        <v>378</v>
      </c>
      <c r="B33" s="41"/>
      <c r="C33" s="41"/>
      <c r="D33" s="41"/>
      <c r="E33" s="42" t="s">
        <v>76</v>
      </c>
      <c r="F33" s="43" t="s">
        <v>389</v>
      </c>
      <c r="G33" s="43" t="s">
        <v>390</v>
      </c>
      <c r="H33" s="44" t="s">
        <v>391</v>
      </c>
      <c r="I33" s="41" t="s">
        <v>392</v>
      </c>
      <c r="J33" s="41" t="s">
        <v>388</v>
      </c>
      <c r="K33" s="41" t="s">
        <v>151</v>
      </c>
      <c r="L33" s="41"/>
      <c r="M33" s="41"/>
      <c r="N33" s="41"/>
      <c r="O33" s="41" t="s">
        <v>373</v>
      </c>
      <c r="P33" s="41"/>
      <c r="Q33" s="41" t="s">
        <v>374</v>
      </c>
      <c r="R33" s="41"/>
      <c r="S33" s="41"/>
      <c r="T33" s="41"/>
      <c r="U33" s="43" t="s">
        <v>327</v>
      </c>
      <c r="V33" s="41" t="s">
        <v>153</v>
      </c>
      <c r="W33" s="43" t="s">
        <v>208</v>
      </c>
    </row>
    <row r="34" s="45" customFormat="true" ht="12.75" hidden="false" customHeight="false" outlineLevel="0" collapsed="false">
      <c r="A34" s="41" t="s">
        <v>317</v>
      </c>
      <c r="B34" s="41" t="s">
        <v>318</v>
      </c>
      <c r="C34" s="41" t="s">
        <v>393</v>
      </c>
      <c r="D34" s="41" t="s">
        <v>394</v>
      </c>
      <c r="E34" s="42" t="s">
        <v>77</v>
      </c>
      <c r="F34" s="41" t="s">
        <v>395</v>
      </c>
      <c r="G34" s="43" t="s">
        <v>396</v>
      </c>
      <c r="H34" s="44" t="s">
        <v>397</v>
      </c>
      <c r="I34" s="41" t="s">
        <v>398</v>
      </c>
      <c r="J34" s="43" t="s">
        <v>399</v>
      </c>
      <c r="K34" s="41" t="s">
        <v>151</v>
      </c>
      <c r="L34" s="43" t="s">
        <v>152</v>
      </c>
      <c r="M34" s="41" t="s">
        <v>153</v>
      </c>
      <c r="N34" s="41" t="s">
        <v>154</v>
      </c>
      <c r="O34" s="41" t="s">
        <v>400</v>
      </c>
      <c r="P34" s="41" t="s">
        <v>153</v>
      </c>
      <c r="Q34" s="41" t="s">
        <v>401</v>
      </c>
      <c r="R34" s="41" t="s">
        <v>402</v>
      </c>
      <c r="S34" s="41"/>
      <c r="T34" s="41"/>
      <c r="U34" s="43" t="s">
        <v>403</v>
      </c>
      <c r="V34" s="41" t="s">
        <v>153</v>
      </c>
      <c r="W34" s="43" t="s">
        <v>208</v>
      </c>
    </row>
    <row r="35" s="45" customFormat="true" ht="12.75" hidden="false" customHeight="false" outlineLevel="0" collapsed="false">
      <c r="A35" s="43" t="s">
        <v>404</v>
      </c>
      <c r="B35" s="43" t="s">
        <v>405</v>
      </c>
      <c r="C35" s="43" t="s">
        <v>406</v>
      </c>
      <c r="D35" s="43" t="s">
        <v>407</v>
      </c>
      <c r="E35" s="42" t="s">
        <v>78</v>
      </c>
      <c r="F35" s="43" t="s">
        <v>408</v>
      </c>
      <c r="G35" s="41" t="s">
        <v>409</v>
      </c>
      <c r="H35" s="44" t="s">
        <v>410</v>
      </c>
      <c r="I35" s="41" t="s">
        <v>411</v>
      </c>
      <c r="J35" s="43" t="s">
        <v>412</v>
      </c>
      <c r="K35" s="41" t="s">
        <v>151</v>
      </c>
      <c r="L35" s="43" t="s">
        <v>152</v>
      </c>
      <c r="M35" s="41" t="s">
        <v>153</v>
      </c>
      <c r="N35" s="41" t="s">
        <v>154</v>
      </c>
      <c r="O35" s="41" t="s">
        <v>413</v>
      </c>
      <c r="P35" s="41" t="s">
        <v>153</v>
      </c>
      <c r="Q35" s="43" t="s">
        <v>414</v>
      </c>
      <c r="R35" s="43" t="s">
        <v>415</v>
      </c>
      <c r="S35" s="41" t="s">
        <v>153</v>
      </c>
      <c r="T35" s="41" t="s">
        <v>416</v>
      </c>
      <c r="U35" s="43" t="s">
        <v>327</v>
      </c>
      <c r="V35" s="41" t="s">
        <v>153</v>
      </c>
      <c r="W35" s="43" t="s">
        <v>208</v>
      </c>
    </row>
    <row r="36" s="45" customFormat="true" ht="12.75" hidden="false" customHeight="false" outlineLevel="0" collapsed="false">
      <c r="A36" s="41" t="s">
        <v>317</v>
      </c>
      <c r="B36" s="41" t="s">
        <v>318</v>
      </c>
      <c r="C36" s="41" t="s">
        <v>417</v>
      </c>
      <c r="D36" s="41" t="s">
        <v>418</v>
      </c>
      <c r="E36" s="42" t="s">
        <v>79</v>
      </c>
      <c r="F36" s="41" t="s">
        <v>419</v>
      </c>
      <c r="G36" s="43" t="s">
        <v>420</v>
      </c>
      <c r="H36" s="44" t="s">
        <v>421</v>
      </c>
      <c r="I36" s="41" t="s">
        <v>422</v>
      </c>
      <c r="J36" s="43" t="s">
        <v>423</v>
      </c>
      <c r="K36" s="41" t="s">
        <v>151</v>
      </c>
      <c r="L36" s="43" t="s">
        <v>152</v>
      </c>
      <c r="M36" s="41" t="s">
        <v>153</v>
      </c>
      <c r="N36" s="41" t="s">
        <v>154</v>
      </c>
      <c r="O36" s="41"/>
      <c r="P36" s="41"/>
      <c r="Q36" s="41"/>
      <c r="R36" s="41" t="s">
        <v>424</v>
      </c>
      <c r="S36" s="41" t="s">
        <v>153</v>
      </c>
      <c r="T36" s="41" t="s">
        <v>416</v>
      </c>
      <c r="U36" s="43" t="s">
        <v>327</v>
      </c>
      <c r="V36" s="41" t="s">
        <v>153</v>
      </c>
      <c r="W36" s="43" t="s">
        <v>208</v>
      </c>
    </row>
    <row r="37" s="45" customFormat="true" ht="12.75" hidden="false" customHeight="false" outlineLevel="0" collapsed="false">
      <c r="A37" s="41" t="s">
        <v>317</v>
      </c>
      <c r="B37" s="41" t="s">
        <v>318</v>
      </c>
      <c r="C37" s="41" t="s">
        <v>425</v>
      </c>
      <c r="D37" s="41" t="s">
        <v>426</v>
      </c>
      <c r="E37" s="42" t="s">
        <v>80</v>
      </c>
      <c r="F37" s="41" t="s">
        <v>427</v>
      </c>
      <c r="G37" s="43" t="s">
        <v>428</v>
      </c>
      <c r="H37" s="44" t="s">
        <v>429</v>
      </c>
      <c r="I37" s="43" t="s">
        <v>430</v>
      </c>
      <c r="J37" s="41" t="s">
        <v>431</v>
      </c>
      <c r="K37" s="41" t="s">
        <v>151</v>
      </c>
      <c r="L37" s="43" t="s">
        <v>152</v>
      </c>
      <c r="M37" s="41" t="s">
        <v>153</v>
      </c>
      <c r="N37" s="41" t="s">
        <v>154</v>
      </c>
      <c r="O37" s="41"/>
      <c r="P37" s="41"/>
      <c r="Q37" s="41"/>
      <c r="R37" s="41"/>
      <c r="S37" s="41"/>
      <c r="T37" s="41"/>
      <c r="U37" s="41"/>
      <c r="V37" s="41"/>
      <c r="W37" s="41"/>
    </row>
    <row r="38" s="45" customFormat="true" ht="12.75" hidden="false" customHeight="false" outlineLevel="0" collapsed="false">
      <c r="A38" s="41" t="s">
        <v>317</v>
      </c>
      <c r="B38" s="41" t="s">
        <v>318</v>
      </c>
      <c r="C38" s="43" t="s">
        <v>432</v>
      </c>
      <c r="D38" s="43" t="s">
        <v>433</v>
      </c>
      <c r="E38" s="42" t="s">
        <v>81</v>
      </c>
      <c r="F38" s="41" t="s">
        <v>434</v>
      </c>
      <c r="G38" s="43" t="s">
        <v>322</v>
      </c>
      <c r="H38" s="44" t="s">
        <v>435</v>
      </c>
      <c r="I38" s="43" t="s">
        <v>436</v>
      </c>
      <c r="J38" s="43" t="s">
        <v>437</v>
      </c>
      <c r="K38" s="41" t="s">
        <v>151</v>
      </c>
      <c r="L38" s="43" t="s">
        <v>152</v>
      </c>
      <c r="M38" s="41" t="s">
        <v>153</v>
      </c>
      <c r="N38" s="41" t="s">
        <v>154</v>
      </c>
      <c r="O38" s="41" t="s">
        <v>438</v>
      </c>
      <c r="P38" s="41"/>
      <c r="Q38" s="41"/>
      <c r="R38" s="41"/>
      <c r="S38" s="41"/>
      <c r="T38" s="41"/>
      <c r="U38" s="43" t="s">
        <v>327</v>
      </c>
      <c r="V38" s="41" t="s">
        <v>153</v>
      </c>
      <c r="W38" s="43" t="s">
        <v>208</v>
      </c>
    </row>
    <row r="39" s="45" customFormat="true" ht="12.75" hidden="false" customHeight="false" outlineLevel="0" collapsed="false">
      <c r="A39" s="41" t="s">
        <v>317</v>
      </c>
      <c r="B39" s="41" t="s">
        <v>318</v>
      </c>
      <c r="C39" s="43" t="s">
        <v>432</v>
      </c>
      <c r="D39" s="43" t="s">
        <v>433</v>
      </c>
      <c r="E39" s="42" t="s">
        <v>439</v>
      </c>
      <c r="F39" s="41" t="s">
        <v>440</v>
      </c>
      <c r="G39" s="43" t="s">
        <v>322</v>
      </c>
      <c r="H39" s="44" t="s">
        <v>441</v>
      </c>
      <c r="I39" s="43" t="s">
        <v>442</v>
      </c>
      <c r="J39" s="43" t="s">
        <v>350</v>
      </c>
      <c r="K39" s="41" t="s">
        <v>151</v>
      </c>
      <c r="L39" s="43" t="s">
        <v>152</v>
      </c>
      <c r="M39" s="41" t="s">
        <v>153</v>
      </c>
      <c r="N39" s="41" t="s">
        <v>154</v>
      </c>
      <c r="O39" s="41"/>
      <c r="P39" s="41"/>
      <c r="Q39" s="41"/>
      <c r="R39" s="43" t="s">
        <v>351</v>
      </c>
      <c r="S39" s="41" t="s">
        <v>153</v>
      </c>
      <c r="T39" s="43" t="s">
        <v>443</v>
      </c>
      <c r="U39" s="43" t="s">
        <v>327</v>
      </c>
      <c r="V39" s="41" t="s">
        <v>153</v>
      </c>
      <c r="W39" s="43" t="s">
        <v>208</v>
      </c>
    </row>
    <row r="40" s="45" customFormat="true" ht="12.75" hidden="false" customHeight="false" outlineLevel="0" collapsed="false">
      <c r="A40" s="41" t="s">
        <v>317</v>
      </c>
      <c r="B40" s="41" t="s">
        <v>318</v>
      </c>
      <c r="C40" s="43" t="s">
        <v>432</v>
      </c>
      <c r="D40" s="43" t="s">
        <v>433</v>
      </c>
      <c r="E40" s="42" t="s">
        <v>444</v>
      </c>
      <c r="F40" s="41" t="s">
        <v>445</v>
      </c>
      <c r="G40" s="43" t="s">
        <v>322</v>
      </c>
      <c r="H40" s="44" t="s">
        <v>446</v>
      </c>
      <c r="I40" s="43" t="s">
        <v>447</v>
      </c>
      <c r="J40" s="41" t="s">
        <v>448</v>
      </c>
      <c r="K40" s="41" t="s">
        <v>151</v>
      </c>
      <c r="L40" s="43" t="s">
        <v>152</v>
      </c>
      <c r="M40" s="41" t="s">
        <v>153</v>
      </c>
      <c r="N40" s="41" t="s">
        <v>154</v>
      </c>
      <c r="O40" s="41"/>
      <c r="P40" s="41"/>
      <c r="Q40" s="41"/>
      <c r="R40" s="41" t="s">
        <v>356</v>
      </c>
      <c r="S40" s="41" t="s">
        <v>153</v>
      </c>
      <c r="T40" s="41" t="s">
        <v>357</v>
      </c>
      <c r="U40" s="43" t="s">
        <v>327</v>
      </c>
      <c r="V40" s="41" t="s">
        <v>153</v>
      </c>
      <c r="W40" s="43" t="s">
        <v>208</v>
      </c>
    </row>
    <row r="41" s="45" customFormat="true" ht="12.75" hidden="false" customHeight="false" outlineLevel="0" collapsed="false">
      <c r="A41" s="41" t="s">
        <v>317</v>
      </c>
      <c r="B41" s="41" t="s">
        <v>318</v>
      </c>
      <c r="C41" s="43" t="s">
        <v>432</v>
      </c>
      <c r="D41" s="43" t="s">
        <v>433</v>
      </c>
      <c r="E41" s="42" t="s">
        <v>449</v>
      </c>
      <c r="F41" s="41" t="s">
        <v>450</v>
      </c>
      <c r="G41" s="43" t="s">
        <v>322</v>
      </c>
      <c r="H41" s="44" t="s">
        <v>451</v>
      </c>
      <c r="I41" s="43" t="s">
        <v>452</v>
      </c>
      <c r="J41" s="43" t="s">
        <v>453</v>
      </c>
      <c r="K41" s="41" t="s">
        <v>151</v>
      </c>
      <c r="L41" s="43" t="s">
        <v>152</v>
      </c>
      <c r="M41" s="41" t="s">
        <v>153</v>
      </c>
      <c r="N41" s="41" t="s">
        <v>154</v>
      </c>
      <c r="O41" s="41" t="s">
        <v>362</v>
      </c>
      <c r="P41" s="41" t="s">
        <v>153</v>
      </c>
      <c r="Q41" s="43" t="s">
        <v>454</v>
      </c>
      <c r="R41" s="43" t="s">
        <v>364</v>
      </c>
      <c r="S41" s="41" t="s">
        <v>153</v>
      </c>
      <c r="T41" s="41" t="s">
        <v>455</v>
      </c>
      <c r="U41" s="43" t="s">
        <v>456</v>
      </c>
      <c r="V41" s="41" t="s">
        <v>153</v>
      </c>
      <c r="W41" s="41" t="s">
        <v>457</v>
      </c>
    </row>
    <row r="42" s="45" customFormat="true" ht="12.75" hidden="false" customHeight="false" outlineLevel="0" collapsed="false">
      <c r="A42" s="41" t="s">
        <v>317</v>
      </c>
      <c r="B42" s="41" t="s">
        <v>318</v>
      </c>
      <c r="C42" s="41" t="s">
        <v>417</v>
      </c>
      <c r="D42" s="41" t="s">
        <v>418</v>
      </c>
      <c r="E42" s="42" t="s">
        <v>85</v>
      </c>
      <c r="F42" s="41" t="s">
        <v>458</v>
      </c>
      <c r="G42" s="43" t="s">
        <v>322</v>
      </c>
      <c r="H42" s="44" t="s">
        <v>459</v>
      </c>
      <c r="I42" s="41" t="s">
        <v>460</v>
      </c>
      <c r="J42" s="43" t="s">
        <v>437</v>
      </c>
      <c r="K42" s="41" t="s">
        <v>151</v>
      </c>
      <c r="L42" s="43" t="s">
        <v>152</v>
      </c>
      <c r="M42" s="41" t="s">
        <v>153</v>
      </c>
      <c r="N42" s="41" t="s">
        <v>154</v>
      </c>
      <c r="O42" s="41" t="s">
        <v>461</v>
      </c>
      <c r="P42" s="41"/>
      <c r="Q42" s="41"/>
      <c r="R42" s="41"/>
      <c r="S42" s="41"/>
      <c r="T42" s="41"/>
      <c r="U42" s="43" t="s">
        <v>327</v>
      </c>
      <c r="V42" s="41" t="s">
        <v>153</v>
      </c>
      <c r="W42" s="43" t="s">
        <v>208</v>
      </c>
    </row>
    <row r="43" s="45" customFormat="true" ht="12.75" hidden="false" customHeight="false" outlineLevel="0" collapsed="false">
      <c r="A43" s="41" t="s">
        <v>317</v>
      </c>
      <c r="B43" s="41" t="s">
        <v>318</v>
      </c>
      <c r="C43" s="41" t="s">
        <v>417</v>
      </c>
      <c r="D43" s="41" t="s">
        <v>418</v>
      </c>
      <c r="E43" s="42" t="s">
        <v>86</v>
      </c>
      <c r="F43" s="41" t="s">
        <v>462</v>
      </c>
      <c r="G43" s="43" t="s">
        <v>322</v>
      </c>
      <c r="H43" s="44" t="s">
        <v>463</v>
      </c>
      <c r="I43" s="41" t="s">
        <v>460</v>
      </c>
      <c r="J43" s="43" t="s">
        <v>350</v>
      </c>
      <c r="K43" s="41" t="s">
        <v>151</v>
      </c>
      <c r="L43" s="43" t="s">
        <v>152</v>
      </c>
      <c r="M43" s="41" t="s">
        <v>153</v>
      </c>
      <c r="N43" s="41" t="s">
        <v>154</v>
      </c>
      <c r="O43" s="41"/>
      <c r="P43" s="41"/>
      <c r="Q43" s="41"/>
      <c r="R43" s="43" t="s">
        <v>351</v>
      </c>
      <c r="S43" s="41" t="s">
        <v>153</v>
      </c>
      <c r="T43" s="43" t="s">
        <v>443</v>
      </c>
      <c r="U43" s="43" t="s">
        <v>327</v>
      </c>
      <c r="V43" s="41" t="s">
        <v>153</v>
      </c>
      <c r="W43" s="43" t="s">
        <v>208</v>
      </c>
    </row>
    <row r="44" s="45" customFormat="true" ht="12.75" hidden="false" customHeight="false" outlineLevel="0" collapsed="false">
      <c r="A44" s="41" t="s">
        <v>317</v>
      </c>
      <c r="B44" s="41" t="s">
        <v>318</v>
      </c>
      <c r="C44" s="41" t="s">
        <v>417</v>
      </c>
      <c r="D44" s="41" t="s">
        <v>418</v>
      </c>
      <c r="E44" s="42" t="s">
        <v>464</v>
      </c>
      <c r="F44" s="41" t="s">
        <v>465</v>
      </c>
      <c r="G44" s="43" t="s">
        <v>466</v>
      </c>
      <c r="H44" s="44" t="s">
        <v>467</v>
      </c>
      <c r="I44" s="41" t="s">
        <v>460</v>
      </c>
      <c r="J44" s="41" t="s">
        <v>355</v>
      </c>
      <c r="K44" s="41" t="s">
        <v>151</v>
      </c>
      <c r="L44" s="43" t="s">
        <v>152</v>
      </c>
      <c r="M44" s="41" t="s">
        <v>153</v>
      </c>
      <c r="N44" s="41" t="s">
        <v>154</v>
      </c>
      <c r="O44" s="41"/>
      <c r="P44" s="41"/>
      <c r="Q44" s="41"/>
      <c r="R44" s="41" t="s">
        <v>356</v>
      </c>
      <c r="S44" s="41" t="s">
        <v>153</v>
      </c>
      <c r="T44" s="41" t="s">
        <v>357</v>
      </c>
      <c r="U44" s="43" t="s">
        <v>327</v>
      </c>
      <c r="V44" s="41" t="s">
        <v>153</v>
      </c>
      <c r="W44" s="43" t="s">
        <v>208</v>
      </c>
    </row>
    <row r="45" s="45" customFormat="true" ht="12.75" hidden="false" customHeight="false" outlineLevel="0" collapsed="false">
      <c r="A45" s="41" t="s">
        <v>317</v>
      </c>
      <c r="B45" s="41" t="s">
        <v>318</v>
      </c>
      <c r="C45" s="41" t="s">
        <v>417</v>
      </c>
      <c r="D45" s="41" t="s">
        <v>418</v>
      </c>
      <c r="E45" s="42" t="s">
        <v>88</v>
      </c>
      <c r="F45" s="41" t="s">
        <v>468</v>
      </c>
      <c r="G45" s="43" t="s">
        <v>322</v>
      </c>
      <c r="H45" s="44" t="s">
        <v>451</v>
      </c>
      <c r="I45" s="43" t="s">
        <v>469</v>
      </c>
      <c r="J45" s="43" t="s">
        <v>361</v>
      </c>
      <c r="K45" s="41" t="s">
        <v>151</v>
      </c>
      <c r="L45" s="43" t="s">
        <v>152</v>
      </c>
      <c r="M45" s="41" t="s">
        <v>153</v>
      </c>
      <c r="N45" s="41" t="s">
        <v>154</v>
      </c>
      <c r="O45" s="41" t="s">
        <v>470</v>
      </c>
      <c r="P45" s="41" t="s">
        <v>153</v>
      </c>
      <c r="Q45" s="41" t="s">
        <v>471</v>
      </c>
      <c r="R45" s="43" t="s">
        <v>364</v>
      </c>
      <c r="S45" s="41" t="s">
        <v>153</v>
      </c>
      <c r="T45" s="43" t="s">
        <v>472</v>
      </c>
      <c r="U45" s="43" t="s">
        <v>327</v>
      </c>
      <c r="V45" s="41" t="s">
        <v>153</v>
      </c>
      <c r="W45" s="43" t="s">
        <v>208</v>
      </c>
    </row>
    <row r="46" s="45" customFormat="true" ht="12.75" hidden="false" customHeight="false" outlineLevel="0" collapsed="false">
      <c r="A46" s="41" t="s">
        <v>317</v>
      </c>
      <c r="B46" s="41" t="s">
        <v>318</v>
      </c>
      <c r="C46" s="41" t="s">
        <v>417</v>
      </c>
      <c r="D46" s="41" t="s">
        <v>418</v>
      </c>
      <c r="E46" s="42" t="s">
        <v>89</v>
      </c>
      <c r="F46" s="41" t="s">
        <v>473</v>
      </c>
      <c r="G46" s="43" t="s">
        <v>322</v>
      </c>
      <c r="H46" s="42" t="s">
        <v>474</v>
      </c>
      <c r="I46" s="43" t="s">
        <v>475</v>
      </c>
      <c r="J46" s="41" t="s">
        <v>476</v>
      </c>
      <c r="K46" s="41" t="s">
        <v>151</v>
      </c>
      <c r="L46" s="41"/>
      <c r="M46" s="41"/>
      <c r="N46" s="41"/>
      <c r="O46" s="41" t="s">
        <v>373</v>
      </c>
      <c r="P46" s="41" t="s">
        <v>153</v>
      </c>
      <c r="Q46" s="41" t="s">
        <v>374</v>
      </c>
      <c r="R46" s="41" t="s">
        <v>477</v>
      </c>
      <c r="S46" s="41" t="s">
        <v>153</v>
      </c>
      <c r="T46" s="41" t="s">
        <v>416</v>
      </c>
      <c r="U46" s="43" t="s">
        <v>327</v>
      </c>
      <c r="V46" s="41" t="s">
        <v>153</v>
      </c>
      <c r="W46" s="43" t="s">
        <v>208</v>
      </c>
    </row>
    <row r="47" s="45" customFormat="true" ht="12.75" hidden="false" customHeight="false" outlineLevel="0" collapsed="false">
      <c r="A47" s="41" t="s">
        <v>478</v>
      </c>
      <c r="B47" s="41" t="s">
        <v>479</v>
      </c>
      <c r="C47" s="41" t="s">
        <v>480</v>
      </c>
      <c r="D47" s="41" t="s">
        <v>481</v>
      </c>
      <c r="E47" s="42" t="s">
        <v>91</v>
      </c>
      <c r="F47" s="43" t="s">
        <v>482</v>
      </c>
      <c r="G47" s="43" t="s">
        <v>483</v>
      </c>
      <c r="H47" s="44" t="s">
        <v>484</v>
      </c>
      <c r="I47" s="43" t="s">
        <v>485</v>
      </c>
      <c r="J47" s="43" t="s">
        <v>486</v>
      </c>
      <c r="K47" s="41" t="s">
        <v>151</v>
      </c>
      <c r="L47" s="43" t="s">
        <v>152</v>
      </c>
      <c r="M47" s="41" t="s">
        <v>153</v>
      </c>
      <c r="N47" s="41" t="s">
        <v>154</v>
      </c>
      <c r="O47" s="41"/>
      <c r="P47" s="41"/>
      <c r="Q47" s="41"/>
      <c r="R47" s="41"/>
      <c r="S47" s="41"/>
      <c r="T47" s="41"/>
      <c r="U47" s="43" t="s">
        <v>487</v>
      </c>
      <c r="V47" s="41" t="s">
        <v>153</v>
      </c>
      <c r="W47" s="43" t="s">
        <v>208</v>
      </c>
    </row>
    <row r="48" s="45" customFormat="true" ht="12.75" hidden="false" customHeight="false" outlineLevel="0" collapsed="false">
      <c r="A48" s="41" t="s">
        <v>478</v>
      </c>
      <c r="B48" s="41" t="s">
        <v>488</v>
      </c>
      <c r="C48" s="41" t="s">
        <v>489</v>
      </c>
      <c r="D48" s="41" t="s">
        <v>490</v>
      </c>
      <c r="E48" s="42" t="s">
        <v>92</v>
      </c>
      <c r="F48" s="43" t="s">
        <v>491</v>
      </c>
      <c r="G48" s="41" t="s">
        <v>492</v>
      </c>
      <c r="H48" s="44" t="s">
        <v>493</v>
      </c>
      <c r="I48" s="43" t="s">
        <v>494</v>
      </c>
      <c r="J48" s="43" t="s">
        <v>495</v>
      </c>
      <c r="K48" s="41" t="s">
        <v>151</v>
      </c>
      <c r="L48" s="41"/>
      <c r="M48" s="41"/>
      <c r="N48" s="41"/>
      <c r="O48" s="41"/>
      <c r="P48" s="41"/>
      <c r="Q48" s="41"/>
      <c r="R48" s="43" t="s">
        <v>496</v>
      </c>
      <c r="S48" s="41" t="s">
        <v>153</v>
      </c>
      <c r="T48" s="43" t="s">
        <v>497</v>
      </c>
      <c r="U48" s="43" t="s">
        <v>487</v>
      </c>
      <c r="V48" s="41" t="s">
        <v>153</v>
      </c>
      <c r="W48" s="43" t="s">
        <v>208</v>
      </c>
    </row>
    <row r="49" s="45" customFormat="true" ht="12.75" hidden="false" customHeight="false" outlineLevel="0" collapsed="false">
      <c r="A49" s="41" t="s">
        <v>478</v>
      </c>
      <c r="B49" s="41" t="s">
        <v>488</v>
      </c>
      <c r="C49" s="41" t="s">
        <v>489</v>
      </c>
      <c r="D49" s="41" t="s">
        <v>490</v>
      </c>
      <c r="E49" s="42" t="s">
        <v>93</v>
      </c>
      <c r="F49" s="43" t="s">
        <v>498</v>
      </c>
      <c r="G49" s="41" t="s">
        <v>499</v>
      </c>
      <c r="H49" s="44" t="s">
        <v>500</v>
      </c>
      <c r="I49" s="43" t="s">
        <v>501</v>
      </c>
      <c r="J49" s="43" t="s">
        <v>502</v>
      </c>
      <c r="K49" s="41" t="s">
        <v>151</v>
      </c>
      <c r="L49" s="41"/>
      <c r="M49" s="41"/>
      <c r="N49" s="41"/>
      <c r="O49" s="41"/>
      <c r="P49" s="41"/>
      <c r="Q49" s="41"/>
      <c r="R49" s="43" t="s">
        <v>503</v>
      </c>
      <c r="S49" s="41" t="s">
        <v>153</v>
      </c>
      <c r="T49" s="41" t="s">
        <v>504</v>
      </c>
      <c r="U49" s="41"/>
      <c r="V49" s="41"/>
      <c r="W49" s="41"/>
    </row>
    <row r="50" s="45" customFormat="true" ht="12.75" hidden="false" customHeight="false" outlineLevel="0" collapsed="false">
      <c r="A50" s="41" t="s">
        <v>478</v>
      </c>
      <c r="B50" s="41" t="s">
        <v>505</v>
      </c>
      <c r="C50" s="41" t="s">
        <v>506</v>
      </c>
      <c r="D50" s="41" t="s">
        <v>507</v>
      </c>
      <c r="E50" s="42" t="s">
        <v>94</v>
      </c>
      <c r="F50" s="43" t="s">
        <v>508</v>
      </c>
      <c r="G50" s="41" t="s">
        <v>509</v>
      </c>
      <c r="H50" s="44" t="s">
        <v>510</v>
      </c>
      <c r="I50" s="43" t="s">
        <v>511</v>
      </c>
      <c r="J50" s="43" t="s">
        <v>512</v>
      </c>
      <c r="K50" s="41" t="s">
        <v>151</v>
      </c>
      <c r="L50" s="41"/>
      <c r="M50" s="41"/>
      <c r="N50" s="41"/>
      <c r="O50" s="41" t="s">
        <v>513</v>
      </c>
      <c r="P50" s="41"/>
      <c r="Q50" s="41"/>
      <c r="R50" s="41" t="s">
        <v>514</v>
      </c>
      <c r="S50" s="41" t="s">
        <v>153</v>
      </c>
      <c r="T50" s="41" t="s">
        <v>515</v>
      </c>
      <c r="U50" s="41"/>
      <c r="V50" s="41"/>
      <c r="W50" s="41"/>
    </row>
    <row r="51" s="45" customFormat="true" ht="12.75" hidden="false" customHeight="false" outlineLevel="0" collapsed="false">
      <c r="A51" s="41" t="s">
        <v>478</v>
      </c>
      <c r="B51" s="41" t="s">
        <v>505</v>
      </c>
      <c r="C51" s="41" t="s">
        <v>516</v>
      </c>
      <c r="D51" s="41" t="s">
        <v>517</v>
      </c>
      <c r="E51" s="42" t="s">
        <v>95</v>
      </c>
      <c r="F51" s="43" t="s">
        <v>518</v>
      </c>
      <c r="G51" s="43" t="s">
        <v>519</v>
      </c>
      <c r="H51" s="44" t="s">
        <v>520</v>
      </c>
      <c r="I51" s="43" t="s">
        <v>521</v>
      </c>
      <c r="J51" s="43" t="s">
        <v>522</v>
      </c>
      <c r="K51" s="41" t="s">
        <v>151</v>
      </c>
      <c r="L51" s="41"/>
      <c r="M51" s="41"/>
      <c r="N51" s="41"/>
      <c r="O51" s="41"/>
      <c r="P51" s="41"/>
      <c r="Q51" s="41"/>
      <c r="R51" s="43" t="s">
        <v>523</v>
      </c>
      <c r="S51" s="41" t="s">
        <v>153</v>
      </c>
      <c r="T51" s="43" t="s">
        <v>524</v>
      </c>
      <c r="U51" s="41"/>
      <c r="V51" s="41"/>
      <c r="W51" s="41"/>
    </row>
    <row r="52" s="45" customFormat="true" ht="12.75" hidden="false" customHeight="false" outlineLevel="0" collapsed="false">
      <c r="A52" s="41" t="s">
        <v>478</v>
      </c>
      <c r="B52" s="41" t="s">
        <v>505</v>
      </c>
      <c r="C52" s="41" t="s">
        <v>516</v>
      </c>
      <c r="D52" s="41" t="s">
        <v>517</v>
      </c>
      <c r="E52" s="42" t="s">
        <v>96</v>
      </c>
      <c r="F52" s="43" t="s">
        <v>525</v>
      </c>
      <c r="G52" s="41" t="s">
        <v>526</v>
      </c>
      <c r="H52" s="44" t="s">
        <v>527</v>
      </c>
      <c r="I52" s="43" t="s">
        <v>528</v>
      </c>
      <c r="J52" s="43" t="s">
        <v>529</v>
      </c>
      <c r="K52" s="41" t="s">
        <v>151</v>
      </c>
      <c r="L52" s="41"/>
      <c r="M52" s="41"/>
      <c r="N52" s="41"/>
      <c r="O52" s="41"/>
      <c r="P52" s="41"/>
      <c r="Q52" s="41"/>
      <c r="R52" s="43" t="s">
        <v>530</v>
      </c>
      <c r="S52" s="41" t="s">
        <v>153</v>
      </c>
      <c r="T52" s="43" t="s">
        <v>531</v>
      </c>
      <c r="U52" s="41"/>
      <c r="V52" s="41"/>
      <c r="W52" s="41"/>
    </row>
    <row r="53" s="45" customFormat="true" ht="12.75" hidden="false" customHeight="false" outlineLevel="0" collapsed="false">
      <c r="A53" s="41" t="s">
        <v>478</v>
      </c>
      <c r="B53" s="41" t="s">
        <v>505</v>
      </c>
      <c r="C53" s="41" t="s">
        <v>532</v>
      </c>
      <c r="D53" s="41" t="s">
        <v>533</v>
      </c>
      <c r="E53" s="42" t="s">
        <v>97</v>
      </c>
      <c r="F53" s="43" t="s">
        <v>534</v>
      </c>
      <c r="G53" s="41" t="s">
        <v>535</v>
      </c>
      <c r="H53" s="44" t="s">
        <v>536</v>
      </c>
      <c r="I53" s="41" t="s">
        <v>537</v>
      </c>
      <c r="J53" s="41" t="s">
        <v>538</v>
      </c>
      <c r="K53" s="41" t="s">
        <v>151</v>
      </c>
      <c r="L53" s="41"/>
      <c r="M53" s="41"/>
      <c r="N53" s="41"/>
      <c r="O53" s="41"/>
      <c r="P53" s="41"/>
      <c r="Q53" s="41"/>
      <c r="R53" s="41"/>
      <c r="S53" s="41"/>
      <c r="T53" s="41"/>
      <c r="U53" s="41"/>
      <c r="V53" s="41"/>
      <c r="W53" s="41"/>
    </row>
    <row r="54" s="45" customFormat="true" ht="12.75" hidden="false" customHeight="false" outlineLevel="0" collapsed="false">
      <c r="A54" s="41" t="s">
        <v>478</v>
      </c>
      <c r="B54" s="41" t="s">
        <v>539</v>
      </c>
      <c r="C54" s="41" t="s">
        <v>540</v>
      </c>
      <c r="D54" s="41" t="s">
        <v>541</v>
      </c>
      <c r="E54" s="42" t="s">
        <v>98</v>
      </c>
      <c r="F54" s="43" t="s">
        <v>542</v>
      </c>
      <c r="G54" s="43" t="s">
        <v>543</v>
      </c>
      <c r="H54" s="44" t="s">
        <v>544</v>
      </c>
      <c r="I54" s="43" t="s">
        <v>545</v>
      </c>
      <c r="J54" s="43" t="s">
        <v>546</v>
      </c>
      <c r="K54" s="41" t="s">
        <v>151</v>
      </c>
      <c r="L54" s="41"/>
      <c r="M54" s="41"/>
      <c r="N54" s="41"/>
      <c r="O54" s="41"/>
      <c r="P54" s="41"/>
      <c r="Q54" s="41"/>
      <c r="R54" s="43" t="s">
        <v>547</v>
      </c>
      <c r="S54" s="41" t="s">
        <v>153</v>
      </c>
      <c r="T54" s="43" t="s">
        <v>548</v>
      </c>
      <c r="U54" s="41"/>
      <c r="V54" s="41"/>
      <c r="W54" s="41"/>
    </row>
    <row r="55" s="45" customFormat="true" ht="12.75" hidden="false" customHeight="false" outlineLevel="0" collapsed="false">
      <c r="A55" s="41" t="s">
        <v>478</v>
      </c>
      <c r="B55" s="41" t="s">
        <v>539</v>
      </c>
      <c r="C55" s="41" t="s">
        <v>540</v>
      </c>
      <c r="D55" s="41" t="s">
        <v>541</v>
      </c>
      <c r="E55" s="42" t="s">
        <v>99</v>
      </c>
      <c r="F55" s="41" t="s">
        <v>99</v>
      </c>
      <c r="G55" s="43" t="s">
        <v>549</v>
      </c>
      <c r="H55" s="42" t="s">
        <v>550</v>
      </c>
      <c r="I55" s="43" t="s">
        <v>551</v>
      </c>
      <c r="J55" s="41" t="s">
        <v>552</v>
      </c>
      <c r="K55" s="41" t="s">
        <v>151</v>
      </c>
      <c r="L55" s="43" t="s">
        <v>152</v>
      </c>
      <c r="M55" s="41" t="s">
        <v>553</v>
      </c>
      <c r="N55" s="41" t="s">
        <v>154</v>
      </c>
      <c r="O55" s="41"/>
      <c r="P55" s="41"/>
      <c r="Q55" s="41"/>
      <c r="R55" s="43" t="s">
        <v>554</v>
      </c>
      <c r="S55" s="41" t="s">
        <v>153</v>
      </c>
      <c r="T55" s="48" t="s">
        <v>555</v>
      </c>
      <c r="U55" s="43" t="s">
        <v>327</v>
      </c>
      <c r="V55" s="41" t="s">
        <v>153</v>
      </c>
      <c r="W55" s="43" t="s">
        <v>208</v>
      </c>
    </row>
    <row r="56" s="45" customFormat="true" ht="12.75" hidden="false" customHeight="false" outlineLevel="0" collapsed="false">
      <c r="A56" s="41" t="s">
        <v>478</v>
      </c>
      <c r="B56" s="41" t="s">
        <v>539</v>
      </c>
      <c r="C56" s="41" t="s">
        <v>540</v>
      </c>
      <c r="D56" s="41" t="s">
        <v>541</v>
      </c>
      <c r="E56" s="42" t="s">
        <v>100</v>
      </c>
      <c r="F56" s="41" t="s">
        <v>556</v>
      </c>
      <c r="G56" s="43" t="s">
        <v>557</v>
      </c>
      <c r="H56" s="44" t="s">
        <v>558</v>
      </c>
      <c r="I56" s="43" t="s">
        <v>559</v>
      </c>
      <c r="J56" s="41" t="s">
        <v>552</v>
      </c>
      <c r="K56" s="41" t="s">
        <v>151</v>
      </c>
      <c r="L56" s="43" t="s">
        <v>152</v>
      </c>
      <c r="M56" s="41" t="s">
        <v>153</v>
      </c>
      <c r="N56" s="41" t="s">
        <v>154</v>
      </c>
      <c r="O56" s="43" t="s">
        <v>560</v>
      </c>
      <c r="P56" s="41"/>
      <c r="Q56" s="41"/>
      <c r="R56" s="43" t="s">
        <v>561</v>
      </c>
      <c r="S56" s="41" t="s">
        <v>153</v>
      </c>
      <c r="T56" s="48" t="s">
        <v>555</v>
      </c>
      <c r="U56" s="43" t="s">
        <v>327</v>
      </c>
      <c r="V56" s="41" t="s">
        <v>153</v>
      </c>
      <c r="W56" s="43" t="s">
        <v>208</v>
      </c>
    </row>
    <row r="57" s="45" customFormat="true" ht="12.75" hidden="false" customHeight="false" outlineLevel="0" collapsed="false">
      <c r="A57" s="41" t="s">
        <v>478</v>
      </c>
      <c r="B57" s="41" t="s">
        <v>539</v>
      </c>
      <c r="C57" s="41" t="s">
        <v>540</v>
      </c>
      <c r="D57" s="41" t="s">
        <v>541</v>
      </c>
      <c r="E57" s="42" t="s">
        <v>101</v>
      </c>
      <c r="F57" s="41" t="s">
        <v>562</v>
      </c>
      <c r="G57" s="43" t="s">
        <v>557</v>
      </c>
      <c r="H57" s="44" t="s">
        <v>563</v>
      </c>
      <c r="I57" s="43" t="s">
        <v>564</v>
      </c>
      <c r="J57" s="43" t="s">
        <v>565</v>
      </c>
      <c r="K57" s="41" t="s">
        <v>151</v>
      </c>
      <c r="L57" s="43" t="s">
        <v>152</v>
      </c>
      <c r="M57" s="41" t="s">
        <v>153</v>
      </c>
      <c r="N57" s="41" t="s">
        <v>154</v>
      </c>
      <c r="O57" s="41"/>
      <c r="P57" s="41"/>
      <c r="Q57" s="41"/>
      <c r="R57" s="43" t="s">
        <v>566</v>
      </c>
      <c r="S57" s="41" t="s">
        <v>153</v>
      </c>
      <c r="T57" s="41" t="s">
        <v>416</v>
      </c>
      <c r="U57" s="43" t="s">
        <v>456</v>
      </c>
      <c r="V57" s="41" t="s">
        <v>153</v>
      </c>
      <c r="W57" s="43" t="s">
        <v>208</v>
      </c>
    </row>
    <row r="58" s="45" customFormat="true" ht="12.75" hidden="false" customHeight="false" outlineLevel="0" collapsed="false">
      <c r="A58" s="41" t="s">
        <v>478</v>
      </c>
      <c r="B58" s="41" t="s">
        <v>539</v>
      </c>
      <c r="C58" s="41" t="s">
        <v>540</v>
      </c>
      <c r="D58" s="41" t="s">
        <v>541</v>
      </c>
      <c r="E58" s="42" t="s">
        <v>102</v>
      </c>
      <c r="F58" s="41" t="s">
        <v>102</v>
      </c>
      <c r="G58" s="43" t="s">
        <v>557</v>
      </c>
      <c r="H58" s="44" t="s">
        <v>567</v>
      </c>
      <c r="I58" s="43" t="s">
        <v>568</v>
      </c>
      <c r="J58" s="43" t="s">
        <v>569</v>
      </c>
      <c r="K58" s="41" t="s">
        <v>151</v>
      </c>
      <c r="L58" s="43" t="s">
        <v>152</v>
      </c>
      <c r="M58" s="41" t="s">
        <v>153</v>
      </c>
      <c r="N58" s="41" t="s">
        <v>154</v>
      </c>
      <c r="O58" s="41"/>
      <c r="P58" s="41"/>
      <c r="Q58" s="41"/>
      <c r="R58" s="43" t="s">
        <v>570</v>
      </c>
      <c r="S58" s="41" t="s">
        <v>153</v>
      </c>
      <c r="T58" s="48" t="s">
        <v>555</v>
      </c>
      <c r="U58" s="43" t="s">
        <v>327</v>
      </c>
      <c r="V58" s="41" t="s">
        <v>153</v>
      </c>
      <c r="W58" s="43" t="s">
        <v>208</v>
      </c>
    </row>
    <row r="59" s="45" customFormat="true" ht="12.75" hidden="false" customHeight="false" outlineLevel="0" collapsed="false">
      <c r="A59" s="41" t="s">
        <v>571</v>
      </c>
      <c r="B59" s="43" t="s">
        <v>572</v>
      </c>
      <c r="C59" s="43" t="s">
        <v>573</v>
      </c>
      <c r="D59" s="41"/>
      <c r="E59" s="42" t="s">
        <v>115</v>
      </c>
      <c r="F59" s="41" t="s">
        <v>574</v>
      </c>
      <c r="G59" s="43" t="s">
        <v>575</v>
      </c>
      <c r="H59" s="44" t="s">
        <v>576</v>
      </c>
      <c r="I59" s="41" t="s">
        <v>577</v>
      </c>
      <c r="J59" s="43" t="s">
        <v>578</v>
      </c>
      <c r="K59" s="41" t="s">
        <v>151</v>
      </c>
      <c r="L59" s="41" t="s">
        <v>579</v>
      </c>
      <c r="M59" s="41" t="s">
        <v>153</v>
      </c>
      <c r="N59" s="41" t="s">
        <v>580</v>
      </c>
      <c r="O59" s="41" t="s">
        <v>581</v>
      </c>
      <c r="P59" s="41" t="s">
        <v>153</v>
      </c>
      <c r="Q59" s="41" t="s">
        <v>582</v>
      </c>
      <c r="R59" s="43" t="s">
        <v>583</v>
      </c>
      <c r="S59" s="41" t="s">
        <v>153</v>
      </c>
      <c r="T59" s="41" t="s">
        <v>584</v>
      </c>
      <c r="U59" s="43" t="s">
        <v>585</v>
      </c>
      <c r="V59" s="41"/>
      <c r="W59" s="41" t="s">
        <v>586</v>
      </c>
    </row>
    <row r="60" s="45" customFormat="true" ht="12.75" hidden="false" customHeight="false" outlineLevel="0" collapsed="false">
      <c r="A60" s="41" t="s">
        <v>571</v>
      </c>
      <c r="B60" s="43" t="s">
        <v>572</v>
      </c>
      <c r="C60" s="43" t="s">
        <v>573</v>
      </c>
      <c r="D60" s="41"/>
      <c r="E60" s="42" t="s">
        <v>116</v>
      </c>
      <c r="F60" s="41" t="s">
        <v>587</v>
      </c>
      <c r="G60" s="43" t="s">
        <v>588</v>
      </c>
      <c r="H60" s="44" t="s">
        <v>589</v>
      </c>
      <c r="I60" s="43" t="s">
        <v>590</v>
      </c>
      <c r="J60" s="43" t="s">
        <v>591</v>
      </c>
      <c r="K60" s="41" t="s">
        <v>151</v>
      </c>
      <c r="L60" s="41" t="s">
        <v>592</v>
      </c>
      <c r="M60" s="41" t="s">
        <v>153</v>
      </c>
      <c r="N60" s="41" t="s">
        <v>580</v>
      </c>
      <c r="O60" s="41" t="s">
        <v>593</v>
      </c>
      <c r="P60" s="41" t="s">
        <v>153</v>
      </c>
      <c r="Q60" s="41" t="s">
        <v>582</v>
      </c>
      <c r="R60" s="43" t="s">
        <v>594</v>
      </c>
      <c r="S60" s="41" t="s">
        <v>153</v>
      </c>
      <c r="T60" s="41" t="s">
        <v>584</v>
      </c>
      <c r="U60" s="41" t="s">
        <v>595</v>
      </c>
      <c r="V60" s="41"/>
      <c r="W60" s="41"/>
    </row>
    <row r="61" s="45" customFormat="true" ht="12.75" hidden="false" customHeight="false" outlineLevel="0" collapsed="false">
      <c r="A61" s="43" t="s">
        <v>596</v>
      </c>
      <c r="B61" s="43" t="s">
        <v>572</v>
      </c>
      <c r="C61" s="41" t="s">
        <v>597</v>
      </c>
      <c r="D61" s="41"/>
      <c r="E61" s="42" t="s">
        <v>117</v>
      </c>
      <c r="F61" s="41" t="s">
        <v>598</v>
      </c>
      <c r="G61" s="41" t="s">
        <v>599</v>
      </c>
      <c r="H61" s="44" t="s">
        <v>600</v>
      </c>
      <c r="I61" s="43" t="s">
        <v>601</v>
      </c>
      <c r="J61" s="43" t="s">
        <v>602</v>
      </c>
      <c r="K61" s="41" t="s">
        <v>151</v>
      </c>
      <c r="L61" s="41"/>
      <c r="M61" s="41"/>
      <c r="N61" s="41"/>
      <c r="O61" s="41"/>
      <c r="P61" s="41"/>
      <c r="Q61" s="41"/>
      <c r="R61" s="43" t="s">
        <v>603</v>
      </c>
      <c r="S61" s="41" t="s">
        <v>153</v>
      </c>
      <c r="T61" s="41" t="s">
        <v>584</v>
      </c>
      <c r="U61" s="41"/>
      <c r="V61" s="41"/>
      <c r="W61" s="41"/>
    </row>
    <row r="62" s="45" customFormat="true" ht="12.75" hidden="false" customHeight="false" outlineLevel="0" collapsed="false">
      <c r="A62" s="41" t="s">
        <v>604</v>
      </c>
      <c r="B62" s="41" t="s">
        <v>605</v>
      </c>
      <c r="C62" s="41"/>
      <c r="D62" s="41"/>
      <c r="E62" s="42" t="s">
        <v>118</v>
      </c>
      <c r="F62" s="41" t="s">
        <v>606</v>
      </c>
      <c r="G62" s="43" t="s">
        <v>607</v>
      </c>
      <c r="H62" s="44" t="s">
        <v>608</v>
      </c>
      <c r="I62" s="43" t="s">
        <v>609</v>
      </c>
      <c r="J62" s="43" t="s">
        <v>610</v>
      </c>
      <c r="K62" s="41" t="s">
        <v>151</v>
      </c>
      <c r="L62" s="41"/>
      <c r="M62" s="41"/>
      <c r="N62" s="41"/>
      <c r="O62" s="41"/>
      <c r="P62" s="41"/>
      <c r="Q62" s="41"/>
      <c r="R62" s="43" t="s">
        <v>611</v>
      </c>
      <c r="S62" s="41"/>
      <c r="T62" s="41"/>
      <c r="U62" s="43" t="s">
        <v>612</v>
      </c>
      <c r="V62" s="41" t="s">
        <v>153</v>
      </c>
      <c r="W62" s="41" t="s">
        <v>586</v>
      </c>
    </row>
    <row r="63" s="45" customFormat="true" ht="12.75" hidden="false" customHeight="false" outlineLevel="0" collapsed="false">
      <c r="A63" s="41" t="s">
        <v>571</v>
      </c>
      <c r="B63" s="41" t="s">
        <v>613</v>
      </c>
      <c r="C63" s="41" t="s">
        <v>614</v>
      </c>
      <c r="D63" s="41" t="s">
        <v>615</v>
      </c>
      <c r="E63" s="42" t="s">
        <v>113</v>
      </c>
      <c r="F63" s="43" t="s">
        <v>616</v>
      </c>
      <c r="G63" s="43" t="s">
        <v>617</v>
      </c>
      <c r="H63" s="44" t="s">
        <v>618</v>
      </c>
      <c r="I63" s="43" t="s">
        <v>619</v>
      </c>
      <c r="J63" s="43" t="s">
        <v>620</v>
      </c>
      <c r="K63" s="41" t="s">
        <v>151</v>
      </c>
      <c r="L63" s="43" t="s">
        <v>152</v>
      </c>
      <c r="M63" s="41" t="s">
        <v>153</v>
      </c>
      <c r="N63" s="41" t="s">
        <v>154</v>
      </c>
      <c r="O63" s="43" t="s">
        <v>621</v>
      </c>
      <c r="P63" s="41" t="s">
        <v>153</v>
      </c>
      <c r="Q63" s="41" t="s">
        <v>622</v>
      </c>
      <c r="R63" s="43" t="s">
        <v>623</v>
      </c>
      <c r="S63" s="41" t="s">
        <v>153</v>
      </c>
      <c r="T63" s="41" t="s">
        <v>624</v>
      </c>
      <c r="U63" s="43" t="s">
        <v>625</v>
      </c>
      <c r="V63" s="41" t="s">
        <v>153</v>
      </c>
      <c r="W63" s="43" t="s">
        <v>208</v>
      </c>
    </row>
    <row r="64" s="45" customFormat="true" ht="12.75" hidden="false" customHeight="false" outlineLevel="0" collapsed="false">
      <c r="A64" s="41" t="s">
        <v>571</v>
      </c>
      <c r="B64" s="41" t="s">
        <v>613</v>
      </c>
      <c r="C64" s="41" t="s">
        <v>626</v>
      </c>
      <c r="D64" s="43" t="s">
        <v>627</v>
      </c>
      <c r="E64" s="42" t="s">
        <v>107</v>
      </c>
      <c r="F64" s="43" t="s">
        <v>616</v>
      </c>
      <c r="G64" s="43" t="s">
        <v>617</v>
      </c>
      <c r="H64" s="44" t="s">
        <v>628</v>
      </c>
      <c r="I64" s="43" t="s">
        <v>619</v>
      </c>
      <c r="J64" s="43" t="s">
        <v>620</v>
      </c>
      <c r="K64" s="41" t="s">
        <v>151</v>
      </c>
      <c r="L64" s="43" t="s">
        <v>152</v>
      </c>
      <c r="M64" s="41" t="s">
        <v>153</v>
      </c>
      <c r="N64" s="41" t="s">
        <v>154</v>
      </c>
      <c r="O64" s="43" t="s">
        <v>621</v>
      </c>
      <c r="P64" s="41" t="s">
        <v>153</v>
      </c>
      <c r="Q64" s="41" t="s">
        <v>622</v>
      </c>
      <c r="R64" s="43" t="s">
        <v>623</v>
      </c>
      <c r="S64" s="41" t="s">
        <v>153</v>
      </c>
      <c r="T64" s="41" t="s">
        <v>624</v>
      </c>
      <c r="U64" s="43" t="s">
        <v>625</v>
      </c>
      <c r="V64" s="41"/>
      <c r="W64" s="43" t="s">
        <v>208</v>
      </c>
    </row>
    <row r="65" s="45" customFormat="true" ht="12.75" hidden="false" customHeight="false" outlineLevel="0" collapsed="false">
      <c r="A65" s="41" t="s">
        <v>629</v>
      </c>
      <c r="B65" s="41" t="s">
        <v>630</v>
      </c>
      <c r="C65" s="41" t="s">
        <v>631</v>
      </c>
      <c r="D65" s="41" t="s">
        <v>632</v>
      </c>
      <c r="E65" s="42" t="s">
        <v>104</v>
      </c>
      <c r="F65" s="41" t="s">
        <v>104</v>
      </c>
      <c r="G65" s="43" t="s">
        <v>633</v>
      </c>
      <c r="H65" s="44" t="s">
        <v>634</v>
      </c>
      <c r="I65" s="43" t="s">
        <v>635</v>
      </c>
      <c r="J65" s="41" t="s">
        <v>636</v>
      </c>
      <c r="K65" s="41" t="s">
        <v>151</v>
      </c>
      <c r="L65" s="41"/>
      <c r="M65" s="41"/>
      <c r="N65" s="41"/>
      <c r="O65" s="41" t="s">
        <v>637</v>
      </c>
      <c r="P65" s="41" t="s">
        <v>153</v>
      </c>
      <c r="Q65" s="41" t="s">
        <v>154</v>
      </c>
      <c r="R65" s="43" t="s">
        <v>638</v>
      </c>
      <c r="S65" s="41" t="s">
        <v>153</v>
      </c>
      <c r="T65" s="43" t="s">
        <v>639</v>
      </c>
      <c r="U65" s="41"/>
      <c r="V65" s="41"/>
      <c r="W65" s="41"/>
    </row>
    <row r="66" s="45" customFormat="true" ht="12.75" hidden="false" customHeight="false" outlineLevel="0" collapsed="false">
      <c r="A66" s="41" t="s">
        <v>629</v>
      </c>
      <c r="B66" s="41" t="s">
        <v>630</v>
      </c>
      <c r="C66" s="41" t="s">
        <v>640</v>
      </c>
      <c r="D66" s="41" t="s">
        <v>641</v>
      </c>
      <c r="E66" s="42" t="s">
        <v>105</v>
      </c>
      <c r="F66" s="41" t="s">
        <v>105</v>
      </c>
      <c r="G66" s="43" t="s">
        <v>642</v>
      </c>
      <c r="H66" s="44" t="s">
        <v>643</v>
      </c>
      <c r="I66" s="43" t="s">
        <v>644</v>
      </c>
      <c r="J66" s="41" t="s">
        <v>645</v>
      </c>
      <c r="K66" s="41" t="s">
        <v>151</v>
      </c>
      <c r="L66" s="41"/>
      <c r="M66" s="41"/>
      <c r="N66" s="41"/>
      <c r="O66" s="41" t="s">
        <v>637</v>
      </c>
      <c r="P66" s="41" t="s">
        <v>153</v>
      </c>
      <c r="Q66" s="41" t="s">
        <v>154</v>
      </c>
      <c r="R66" s="43" t="s">
        <v>646</v>
      </c>
      <c r="S66" s="41" t="s">
        <v>153</v>
      </c>
      <c r="T66" s="43" t="s">
        <v>639</v>
      </c>
      <c r="U66" s="41"/>
      <c r="V66" s="41"/>
      <c r="W66" s="41"/>
    </row>
    <row r="67" s="45" customFormat="true" ht="12.75" hidden="false" customHeight="false" outlineLevel="0" collapsed="false">
      <c r="A67" s="41" t="s">
        <v>629</v>
      </c>
      <c r="B67" s="41" t="s">
        <v>630</v>
      </c>
      <c r="C67" s="41" t="s">
        <v>647</v>
      </c>
      <c r="D67" s="41" t="s">
        <v>648</v>
      </c>
      <c r="E67" s="42" t="s">
        <v>106</v>
      </c>
      <c r="F67" s="41" t="s">
        <v>649</v>
      </c>
      <c r="G67" s="43" t="s">
        <v>633</v>
      </c>
      <c r="H67" s="44" t="s">
        <v>650</v>
      </c>
      <c r="I67" s="43" t="s">
        <v>651</v>
      </c>
      <c r="J67" s="43" t="s">
        <v>652</v>
      </c>
      <c r="K67" s="41" t="s">
        <v>151</v>
      </c>
      <c r="L67" s="41"/>
      <c r="M67" s="41"/>
      <c r="N67" s="41"/>
      <c r="O67" s="43" t="s">
        <v>653</v>
      </c>
      <c r="P67" s="41" t="s">
        <v>153</v>
      </c>
      <c r="Q67" s="43" t="s">
        <v>654</v>
      </c>
      <c r="R67" s="43" t="s">
        <v>655</v>
      </c>
      <c r="S67" s="41" t="s">
        <v>153</v>
      </c>
      <c r="T67" s="43" t="s">
        <v>656</v>
      </c>
      <c r="U67" s="41"/>
      <c r="V67" s="41"/>
      <c r="W67" s="41"/>
    </row>
    <row r="68" s="45" customFormat="true" ht="12.75" hidden="false" customHeight="false" outlineLevel="0" collapsed="false">
      <c r="A68" s="41" t="s">
        <v>629</v>
      </c>
      <c r="B68" s="41" t="s">
        <v>630</v>
      </c>
      <c r="C68" s="41" t="s">
        <v>657</v>
      </c>
      <c r="D68" s="41" t="s">
        <v>658</v>
      </c>
      <c r="E68" s="42" t="s">
        <v>109</v>
      </c>
      <c r="F68" s="41" t="s">
        <v>109</v>
      </c>
      <c r="G68" s="43" t="s">
        <v>659</v>
      </c>
      <c r="H68" s="44" t="s">
        <v>660</v>
      </c>
      <c r="I68" s="43" t="s">
        <v>661</v>
      </c>
      <c r="J68" s="43" t="s">
        <v>662</v>
      </c>
      <c r="K68" s="41" t="s">
        <v>151</v>
      </c>
      <c r="L68" s="41"/>
      <c r="M68" s="41"/>
      <c r="N68" s="41"/>
      <c r="O68" s="43" t="s">
        <v>663</v>
      </c>
      <c r="P68" s="41" t="s">
        <v>153</v>
      </c>
      <c r="Q68" s="43" t="s">
        <v>654</v>
      </c>
      <c r="R68" s="43" t="s">
        <v>664</v>
      </c>
      <c r="S68" s="41" t="s">
        <v>153</v>
      </c>
      <c r="T68" s="43" t="s">
        <v>665</v>
      </c>
      <c r="U68" s="41"/>
      <c r="V68" s="41"/>
      <c r="W68" s="41"/>
    </row>
    <row r="69" s="45" customFormat="true" ht="12.75" hidden="false" customHeight="false" outlineLevel="0" collapsed="false">
      <c r="A69" s="41" t="s">
        <v>629</v>
      </c>
      <c r="B69" s="41" t="s">
        <v>630</v>
      </c>
      <c r="C69" s="41" t="s">
        <v>647</v>
      </c>
      <c r="D69" s="41" t="s">
        <v>666</v>
      </c>
      <c r="E69" s="42" t="s">
        <v>110</v>
      </c>
      <c r="F69" s="41" t="s">
        <v>667</v>
      </c>
      <c r="G69" s="43" t="s">
        <v>668</v>
      </c>
      <c r="H69" s="44" t="s">
        <v>669</v>
      </c>
      <c r="I69" s="43" t="s">
        <v>670</v>
      </c>
      <c r="J69" s="43" t="s">
        <v>671</v>
      </c>
      <c r="K69" s="41" t="s">
        <v>151</v>
      </c>
      <c r="L69" s="41"/>
      <c r="M69" s="41"/>
      <c r="N69" s="41"/>
      <c r="O69" s="41" t="s">
        <v>672</v>
      </c>
      <c r="P69" s="41" t="s">
        <v>153</v>
      </c>
      <c r="Q69" s="41" t="s">
        <v>154</v>
      </c>
      <c r="R69" s="43" t="s">
        <v>673</v>
      </c>
      <c r="S69" s="41" t="s">
        <v>153</v>
      </c>
      <c r="T69" s="43" t="s">
        <v>665</v>
      </c>
      <c r="U69" s="41"/>
      <c r="V69" s="41"/>
      <c r="W69" s="41"/>
    </row>
    <row r="70" s="45" customFormat="true" ht="12.75" hidden="false" customHeight="false" outlineLevel="0" collapsed="false">
      <c r="A70" s="41" t="s">
        <v>629</v>
      </c>
      <c r="B70" s="41" t="s">
        <v>674</v>
      </c>
      <c r="C70" s="41" t="s">
        <v>675</v>
      </c>
      <c r="D70" s="41" t="s">
        <v>676</v>
      </c>
      <c r="E70" s="42" t="s">
        <v>111</v>
      </c>
      <c r="F70" s="41" t="s">
        <v>111</v>
      </c>
      <c r="G70" s="43" t="s">
        <v>677</v>
      </c>
      <c r="H70" s="44" t="s">
        <v>678</v>
      </c>
      <c r="I70" s="43" t="s">
        <v>679</v>
      </c>
      <c r="J70" s="43" t="s">
        <v>680</v>
      </c>
      <c r="K70" s="41" t="s">
        <v>151</v>
      </c>
      <c r="L70" s="43" t="s">
        <v>152</v>
      </c>
      <c r="M70" s="41" t="s">
        <v>153</v>
      </c>
      <c r="N70" s="41" t="s">
        <v>154</v>
      </c>
      <c r="O70" s="41" t="s">
        <v>681</v>
      </c>
      <c r="P70" s="41" t="s">
        <v>153</v>
      </c>
      <c r="Q70" s="43" t="s">
        <v>682</v>
      </c>
      <c r="R70" s="41" t="s">
        <v>683</v>
      </c>
      <c r="S70" s="41" t="s">
        <v>153</v>
      </c>
      <c r="T70" s="43" t="s">
        <v>684</v>
      </c>
      <c r="U70" s="41" t="s">
        <v>685</v>
      </c>
      <c r="V70" s="41"/>
      <c r="W70" s="41"/>
    </row>
    <row r="71" s="45" customFormat="true" ht="12.75" hidden="false" customHeight="false" outlineLevel="0" collapsed="false">
      <c r="A71" s="41" t="s">
        <v>629</v>
      </c>
      <c r="B71" s="41" t="s">
        <v>674</v>
      </c>
      <c r="C71" s="41" t="s">
        <v>686</v>
      </c>
      <c r="D71" s="41" t="s">
        <v>687</v>
      </c>
      <c r="E71" s="42" t="s">
        <v>112</v>
      </c>
      <c r="F71" s="41" t="s">
        <v>112</v>
      </c>
      <c r="G71" s="43" t="s">
        <v>688</v>
      </c>
      <c r="H71" s="44" t="s">
        <v>689</v>
      </c>
      <c r="I71" s="43" t="s">
        <v>690</v>
      </c>
      <c r="J71" s="43" t="s">
        <v>691</v>
      </c>
      <c r="K71" s="41" t="s">
        <v>151</v>
      </c>
      <c r="L71" s="43" t="s">
        <v>152</v>
      </c>
      <c r="M71" s="41" t="s">
        <v>153</v>
      </c>
      <c r="N71" s="41" t="s">
        <v>154</v>
      </c>
      <c r="O71" s="43" t="s">
        <v>692</v>
      </c>
      <c r="P71" s="41" t="s">
        <v>153</v>
      </c>
      <c r="Q71" s="43" t="s">
        <v>682</v>
      </c>
      <c r="R71" s="41" t="s">
        <v>693</v>
      </c>
      <c r="S71" s="41" t="s">
        <v>153</v>
      </c>
      <c r="T71" s="43" t="s">
        <v>684</v>
      </c>
      <c r="U71" s="41" t="s">
        <v>694</v>
      </c>
      <c r="V71" s="41"/>
      <c r="W71" s="41"/>
    </row>
    <row r="72" s="45" customFormat="true" ht="12.75" hidden="false" customHeight="false" outlineLevel="0" collapsed="false">
      <c r="A72" s="41" t="s">
        <v>629</v>
      </c>
      <c r="B72" s="41" t="s">
        <v>695</v>
      </c>
      <c r="C72" s="41"/>
      <c r="D72" s="41"/>
      <c r="E72" s="42" t="s">
        <v>108</v>
      </c>
      <c r="F72" s="41" t="s">
        <v>696</v>
      </c>
      <c r="G72" s="41" t="s">
        <v>697</v>
      </c>
      <c r="H72" s="44" t="s">
        <v>698</v>
      </c>
      <c r="I72" s="43" t="s">
        <v>699</v>
      </c>
      <c r="J72" s="43" t="s">
        <v>700</v>
      </c>
      <c r="K72" s="41" t="s">
        <v>151</v>
      </c>
      <c r="L72" s="41"/>
      <c r="M72" s="41"/>
      <c r="N72" s="41"/>
      <c r="O72" s="43" t="s">
        <v>701</v>
      </c>
      <c r="P72" s="41"/>
      <c r="Q72" s="43" t="s">
        <v>654</v>
      </c>
      <c r="R72" s="43" t="s">
        <v>702</v>
      </c>
      <c r="S72" s="41" t="s">
        <v>153</v>
      </c>
      <c r="T72" s="43" t="s">
        <v>703</v>
      </c>
      <c r="U72" s="41"/>
      <c r="V72" s="41"/>
      <c r="W72" s="41"/>
    </row>
    <row r="73" s="45" customFormat="true" ht="12.75" hidden="false" customHeight="false" outlineLevel="0" collapsed="false">
      <c r="A73" s="41" t="s">
        <v>704</v>
      </c>
      <c r="B73" s="43" t="s">
        <v>705</v>
      </c>
      <c r="C73" s="41" t="s">
        <v>706</v>
      </c>
      <c r="D73" s="41" t="s">
        <v>707</v>
      </c>
      <c r="E73" s="42" t="s">
        <v>121</v>
      </c>
      <c r="F73" s="41" t="s">
        <v>708</v>
      </c>
      <c r="G73" s="41" t="s">
        <v>709</v>
      </c>
      <c r="H73" s="42" t="s">
        <v>710</v>
      </c>
      <c r="I73" s="43" t="s">
        <v>711</v>
      </c>
      <c r="J73" s="41" t="s">
        <v>712</v>
      </c>
      <c r="K73" s="41" t="s">
        <v>151</v>
      </c>
      <c r="L73" s="41"/>
      <c r="M73" s="41"/>
      <c r="N73" s="41"/>
      <c r="O73" s="41"/>
      <c r="P73" s="41"/>
      <c r="Q73" s="41"/>
      <c r="R73" s="41"/>
      <c r="S73" s="41"/>
      <c r="T73" s="41"/>
      <c r="U73" s="41"/>
      <c r="V73" s="41"/>
      <c r="W73" s="41"/>
    </row>
    <row r="74" s="45" customFormat="true" ht="12.75" hidden="false" customHeight="false" outlineLevel="0" collapsed="false">
      <c r="A74" s="41" t="s">
        <v>704</v>
      </c>
      <c r="B74" s="41" t="s">
        <v>713</v>
      </c>
      <c r="C74" s="41" t="s">
        <v>706</v>
      </c>
      <c r="D74" s="41" t="s">
        <v>707</v>
      </c>
      <c r="E74" s="42" t="s">
        <v>120</v>
      </c>
      <c r="F74" s="43" t="s">
        <v>714</v>
      </c>
      <c r="G74" s="41" t="s">
        <v>715</v>
      </c>
      <c r="H74" s="44" t="s">
        <v>716</v>
      </c>
      <c r="I74" s="43" t="s">
        <v>717</v>
      </c>
      <c r="J74" s="43" t="s">
        <v>718</v>
      </c>
      <c r="K74" s="41" t="s">
        <v>151</v>
      </c>
      <c r="L74" s="41"/>
      <c r="M74" s="41"/>
      <c r="N74" s="41"/>
      <c r="O74" s="43" t="s">
        <v>719</v>
      </c>
      <c r="P74" s="41" t="s">
        <v>153</v>
      </c>
      <c r="Q74" s="41" t="s">
        <v>416</v>
      </c>
      <c r="R74" s="41" t="s">
        <v>720</v>
      </c>
      <c r="S74" s="41" t="s">
        <v>153</v>
      </c>
      <c r="T74" s="41" t="s">
        <v>721</v>
      </c>
      <c r="U74" s="41"/>
      <c r="V74" s="41"/>
      <c r="W74" s="41"/>
    </row>
  </sheetData>
  <autoFilter ref="E2:W74"/>
  <mergeCells count="3">
    <mergeCell ref="A1:F1"/>
    <mergeCell ref="G1:I1"/>
    <mergeCell ref="J1:W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3"/>
  <sheetViews>
    <sheetView showFormulas="false" showGridLines="true" showRowColHeaders="true" showZeros="true" rightToLeft="false" tabSelected="false" showOutlineSymbols="true" defaultGridColor="true" view="normal" topLeftCell="A62" colorId="64" zoomScale="150" zoomScaleNormal="150" zoomScalePageLayoutView="100" workbookViewId="0">
      <selection pane="topLeft" activeCell="A72" activeCellId="0" sqref="A72"/>
    </sheetView>
  </sheetViews>
  <sheetFormatPr defaultColWidth="8.54296875" defaultRowHeight="15" zeroHeight="false" outlineLevelRow="0" outlineLevelCol="0"/>
  <cols>
    <col collapsed="false" customWidth="true" hidden="false" outlineLevel="0" max="1" min="1" style="0" width="24.28"/>
    <col collapsed="false" customWidth="true" hidden="false" outlineLevel="0" max="2" min="2" style="0" width="41.85"/>
    <col collapsed="false" customWidth="true" hidden="false" outlineLevel="0" max="3" min="3" style="0" width="20"/>
    <col collapsed="false" customWidth="true" hidden="false" outlineLevel="0" max="4" min="4" style="0" width="21"/>
    <col collapsed="false" customWidth="true" hidden="false" outlineLevel="0" max="8" min="5" style="0" width="19.43"/>
  </cols>
  <sheetData>
    <row r="1" s="50" customFormat="true" ht="15.75" hidden="false" customHeight="false" outlineLevel="0" collapsed="false">
      <c r="A1" s="49" t="s">
        <v>25</v>
      </c>
      <c r="B1" s="49"/>
      <c r="C1" s="49" t="s">
        <v>26</v>
      </c>
      <c r="D1" s="49"/>
      <c r="E1" s="49"/>
      <c r="F1" s="49"/>
      <c r="G1" s="49"/>
      <c r="H1" s="49"/>
    </row>
    <row r="2" s="55" customFormat="true" ht="15" hidden="false" customHeight="true" outlineLevel="0" collapsed="false">
      <c r="A2" s="51" t="s">
        <v>27</v>
      </c>
      <c r="B2" s="52" t="s">
        <v>28</v>
      </c>
      <c r="C2" s="53" t="s">
        <v>29</v>
      </c>
      <c r="D2" s="53" t="s">
        <v>30</v>
      </c>
      <c r="E2" s="54" t="s">
        <v>31</v>
      </c>
      <c r="F2" s="54" t="s">
        <v>32</v>
      </c>
      <c r="G2" s="54" t="s">
        <v>33</v>
      </c>
      <c r="H2" s="54" t="s">
        <v>34</v>
      </c>
    </row>
    <row r="3" s="55" customFormat="true" ht="15" hidden="false" customHeight="false" outlineLevel="0" collapsed="false">
      <c r="A3" s="51"/>
      <c r="B3" s="52"/>
      <c r="C3" s="56" t="s">
        <v>35</v>
      </c>
      <c r="D3" s="56" t="s">
        <v>39</v>
      </c>
      <c r="E3" s="56" t="s">
        <v>39</v>
      </c>
      <c r="F3" s="56" t="s">
        <v>39</v>
      </c>
      <c r="G3" s="56" t="s">
        <v>39</v>
      </c>
      <c r="H3" s="56" t="s">
        <v>39</v>
      </c>
    </row>
    <row r="4" customFormat="false" ht="15" hidden="false" customHeight="false" outlineLevel="0" collapsed="false">
      <c r="A4" s="24" t="s">
        <v>40</v>
      </c>
      <c r="B4" s="25" t="s">
        <v>41</v>
      </c>
      <c r="C4" s="25" t="s">
        <v>44</v>
      </c>
      <c r="D4" s="25" t="s">
        <v>722</v>
      </c>
      <c r="E4" s="25" t="s">
        <v>44</v>
      </c>
      <c r="F4" s="25"/>
      <c r="G4" s="25" t="s">
        <v>44</v>
      </c>
      <c r="H4" s="25" t="s">
        <v>44</v>
      </c>
    </row>
    <row r="5" customFormat="false" ht="15" hidden="false" customHeight="false" outlineLevel="0" collapsed="false">
      <c r="A5" s="24" t="s">
        <v>40</v>
      </c>
      <c r="B5" s="25" t="s">
        <v>45</v>
      </c>
      <c r="C5" s="25" t="s">
        <v>44</v>
      </c>
      <c r="D5" s="25" t="s">
        <v>722</v>
      </c>
      <c r="E5" s="25" t="s">
        <v>44</v>
      </c>
      <c r="F5" s="25"/>
      <c r="G5" s="25" t="s">
        <v>44</v>
      </c>
      <c r="H5" s="25" t="s">
        <v>44</v>
      </c>
    </row>
    <row r="6" customFormat="false" ht="15" hidden="false" customHeight="false" outlineLevel="0" collapsed="false">
      <c r="A6" s="24" t="s">
        <v>40</v>
      </c>
      <c r="B6" s="25" t="s">
        <v>46</v>
      </c>
      <c r="C6" s="25" t="s">
        <v>44</v>
      </c>
      <c r="D6" s="25" t="s">
        <v>722</v>
      </c>
      <c r="E6" s="25" t="s">
        <v>44</v>
      </c>
      <c r="F6" s="25"/>
      <c r="G6" s="25" t="s">
        <v>44</v>
      </c>
      <c r="H6" s="25" t="s">
        <v>44</v>
      </c>
    </row>
    <row r="7" customFormat="false" ht="15" hidden="false" customHeight="false" outlineLevel="0" collapsed="false">
      <c r="A7" s="24" t="s">
        <v>40</v>
      </c>
      <c r="B7" s="25" t="s">
        <v>47</v>
      </c>
      <c r="C7" s="25" t="s">
        <v>44</v>
      </c>
      <c r="D7" s="25" t="s">
        <v>722</v>
      </c>
      <c r="E7" s="25" t="s">
        <v>44</v>
      </c>
      <c r="F7" s="25"/>
      <c r="G7" s="25" t="s">
        <v>44</v>
      </c>
      <c r="H7" s="25" t="s">
        <v>44</v>
      </c>
    </row>
    <row r="8" customFormat="false" ht="15" hidden="false" customHeight="false" outlineLevel="0" collapsed="false">
      <c r="A8" s="24" t="s">
        <v>40</v>
      </c>
      <c r="B8" s="25" t="s">
        <v>48</v>
      </c>
      <c r="C8" s="25" t="s">
        <v>44</v>
      </c>
      <c r="D8" s="25" t="s">
        <v>722</v>
      </c>
      <c r="E8" s="25" t="s">
        <v>44</v>
      </c>
      <c r="F8" s="25"/>
      <c r="G8" s="25" t="s">
        <v>44</v>
      </c>
      <c r="H8" s="25" t="s">
        <v>44</v>
      </c>
    </row>
    <row r="9" customFormat="false" ht="15" hidden="false" customHeight="false" outlineLevel="0" collapsed="false">
      <c r="A9" s="24" t="s">
        <v>40</v>
      </c>
      <c r="B9" s="25" t="s">
        <v>49</v>
      </c>
      <c r="C9" s="25" t="s">
        <v>44</v>
      </c>
      <c r="D9" s="25" t="s">
        <v>722</v>
      </c>
      <c r="E9" s="25" t="s">
        <v>44</v>
      </c>
      <c r="F9" s="25" t="s">
        <v>44</v>
      </c>
      <c r="G9" s="25" t="s">
        <v>44</v>
      </c>
      <c r="H9" s="25" t="s">
        <v>44</v>
      </c>
    </row>
    <row r="10" customFormat="false" ht="15" hidden="false" customHeight="false" outlineLevel="0" collapsed="false">
      <c r="A10" s="24" t="s">
        <v>40</v>
      </c>
      <c r="B10" s="25" t="s">
        <v>50</v>
      </c>
      <c r="C10" s="25" t="s">
        <v>44</v>
      </c>
      <c r="D10" s="25" t="s">
        <v>722</v>
      </c>
      <c r="E10" s="25" t="s">
        <v>44</v>
      </c>
      <c r="F10" s="25" t="s">
        <v>44</v>
      </c>
      <c r="G10" s="25" t="s">
        <v>44</v>
      </c>
      <c r="H10" s="25" t="s">
        <v>44</v>
      </c>
    </row>
    <row r="11" customFormat="false" ht="15" hidden="false" customHeight="false" outlineLevel="0" collapsed="false">
      <c r="A11" s="24" t="s">
        <v>40</v>
      </c>
      <c r="B11" s="25" t="s">
        <v>51</v>
      </c>
      <c r="C11" s="25" t="s">
        <v>44</v>
      </c>
      <c r="D11" s="25" t="s">
        <v>722</v>
      </c>
      <c r="E11" s="25" t="s">
        <v>44</v>
      </c>
      <c r="F11" s="25" t="s">
        <v>44</v>
      </c>
      <c r="G11" s="25" t="s">
        <v>44</v>
      </c>
      <c r="H11" s="25" t="s">
        <v>44</v>
      </c>
    </row>
    <row r="12" customFormat="false" ht="15" hidden="false" customHeight="false" outlineLevel="0" collapsed="false">
      <c r="A12" s="24" t="s">
        <v>52</v>
      </c>
      <c r="B12" s="25" t="s">
        <v>53</v>
      </c>
      <c r="C12" s="25" t="s">
        <v>44</v>
      </c>
      <c r="D12" s="25" t="s">
        <v>722</v>
      </c>
      <c r="E12" s="25" t="s">
        <v>44</v>
      </c>
      <c r="F12" s="25" t="s">
        <v>44</v>
      </c>
      <c r="G12" s="25" t="s">
        <v>44</v>
      </c>
      <c r="H12" s="25" t="s">
        <v>44</v>
      </c>
    </row>
    <row r="13" customFormat="false" ht="15" hidden="false" customHeight="false" outlineLevel="0" collapsed="false">
      <c r="A13" s="24" t="s">
        <v>52</v>
      </c>
      <c r="B13" s="25" t="s">
        <v>54</v>
      </c>
      <c r="C13" s="25" t="s">
        <v>44</v>
      </c>
      <c r="D13" s="25" t="s">
        <v>722</v>
      </c>
      <c r="E13" s="25" t="s">
        <v>44</v>
      </c>
      <c r="F13" s="25" t="s">
        <v>44</v>
      </c>
      <c r="G13" s="25" t="s">
        <v>44</v>
      </c>
      <c r="H13" s="25" t="s">
        <v>44</v>
      </c>
    </row>
    <row r="14" customFormat="false" ht="15" hidden="false" customHeight="false" outlineLevel="0" collapsed="false">
      <c r="A14" s="24" t="s">
        <v>52</v>
      </c>
      <c r="B14" s="25" t="s">
        <v>55</v>
      </c>
      <c r="C14" s="25" t="s">
        <v>44</v>
      </c>
      <c r="D14" s="25" t="s">
        <v>722</v>
      </c>
      <c r="E14" s="25" t="s">
        <v>44</v>
      </c>
      <c r="F14" s="25" t="s">
        <v>44</v>
      </c>
      <c r="G14" s="25" t="s">
        <v>44</v>
      </c>
      <c r="H14" s="25" t="s">
        <v>44</v>
      </c>
    </row>
    <row r="15" customFormat="false" ht="15" hidden="false" customHeight="false" outlineLevel="0" collapsed="false">
      <c r="A15" s="24" t="s">
        <v>52</v>
      </c>
      <c r="B15" s="25" t="s">
        <v>56</v>
      </c>
      <c r="C15" s="25" t="s">
        <v>44</v>
      </c>
      <c r="D15" s="25" t="s">
        <v>722</v>
      </c>
      <c r="E15" s="25" t="s">
        <v>44</v>
      </c>
      <c r="F15" s="25" t="s">
        <v>44</v>
      </c>
      <c r="G15" s="25" t="s">
        <v>44</v>
      </c>
      <c r="H15" s="25" t="s">
        <v>44</v>
      </c>
    </row>
    <row r="16" customFormat="false" ht="15" hidden="false" customHeight="false" outlineLevel="0" collapsed="false">
      <c r="A16" s="24" t="s">
        <v>52</v>
      </c>
      <c r="B16" s="25" t="s">
        <v>57</v>
      </c>
      <c r="C16" s="25" t="s">
        <v>44</v>
      </c>
      <c r="D16" s="25" t="s">
        <v>722</v>
      </c>
      <c r="E16" s="25" t="s">
        <v>44</v>
      </c>
      <c r="F16" s="25" t="s">
        <v>44</v>
      </c>
      <c r="G16" s="25" t="s">
        <v>44</v>
      </c>
      <c r="H16" s="25" t="s">
        <v>44</v>
      </c>
    </row>
    <row r="17" customFormat="false" ht="15" hidden="false" customHeight="false" outlineLevel="0" collapsed="false">
      <c r="A17" s="24" t="s">
        <v>52</v>
      </c>
      <c r="B17" s="25" t="s">
        <v>58</v>
      </c>
      <c r="C17" s="25" t="s">
        <v>44</v>
      </c>
      <c r="D17" s="25" t="s">
        <v>722</v>
      </c>
      <c r="E17" s="25" t="s">
        <v>44</v>
      </c>
      <c r="F17" s="25" t="s">
        <v>44</v>
      </c>
      <c r="G17" s="25" t="s">
        <v>44</v>
      </c>
      <c r="H17" s="25" t="s">
        <v>44</v>
      </c>
    </row>
    <row r="18" customFormat="false" ht="15" hidden="false" customHeight="false" outlineLevel="0" collapsed="false">
      <c r="A18" s="24" t="s">
        <v>52</v>
      </c>
      <c r="B18" s="25" t="s">
        <v>59</v>
      </c>
      <c r="C18" s="25" t="s">
        <v>44</v>
      </c>
      <c r="D18" s="25" t="s">
        <v>722</v>
      </c>
      <c r="E18" s="25" t="s">
        <v>44</v>
      </c>
      <c r="F18" s="25" t="s">
        <v>44</v>
      </c>
      <c r="G18" s="25" t="s">
        <v>44</v>
      </c>
      <c r="H18" s="25" t="s">
        <v>44</v>
      </c>
    </row>
    <row r="19" customFormat="false" ht="15" hidden="false" customHeight="false" outlineLevel="0" collapsed="false">
      <c r="A19" s="24" t="s">
        <v>52</v>
      </c>
      <c r="B19" s="25" t="s">
        <v>60</v>
      </c>
      <c r="C19" s="25" t="s">
        <v>44</v>
      </c>
      <c r="D19" s="25" t="s">
        <v>722</v>
      </c>
      <c r="E19" s="25" t="s">
        <v>44</v>
      </c>
      <c r="F19" s="25" t="s">
        <v>44</v>
      </c>
      <c r="G19" s="25" t="s">
        <v>44</v>
      </c>
      <c r="H19" s="25" t="s">
        <v>44</v>
      </c>
    </row>
    <row r="20" customFormat="false" ht="15" hidden="false" customHeight="false" outlineLevel="0" collapsed="false">
      <c r="A20" s="24" t="s">
        <v>52</v>
      </c>
      <c r="B20" s="25" t="s">
        <v>61</v>
      </c>
      <c r="C20" s="25" t="s">
        <v>44</v>
      </c>
      <c r="D20" s="25" t="s">
        <v>722</v>
      </c>
      <c r="E20" s="25" t="s">
        <v>44</v>
      </c>
      <c r="F20" s="25" t="s">
        <v>44</v>
      </c>
      <c r="G20" s="25" t="s">
        <v>44</v>
      </c>
      <c r="H20" s="25" t="s">
        <v>44</v>
      </c>
    </row>
    <row r="21" customFormat="false" ht="15" hidden="false" customHeight="false" outlineLevel="0" collapsed="false">
      <c r="A21" s="24" t="s">
        <v>52</v>
      </c>
      <c r="B21" s="25" t="s">
        <v>62</v>
      </c>
      <c r="C21" s="25" t="s">
        <v>44</v>
      </c>
      <c r="D21" s="25" t="s">
        <v>722</v>
      </c>
      <c r="E21" s="25" t="s">
        <v>44</v>
      </c>
      <c r="F21" s="25" t="s">
        <v>44</v>
      </c>
      <c r="G21" s="25" t="s">
        <v>44</v>
      </c>
      <c r="H21" s="25" t="s">
        <v>44</v>
      </c>
    </row>
    <row r="22" customFormat="false" ht="15" hidden="false" customHeight="false" outlineLevel="0" collapsed="false">
      <c r="A22" s="24" t="s">
        <v>52</v>
      </c>
      <c r="B22" s="25" t="s">
        <v>63</v>
      </c>
      <c r="C22" s="25" t="s">
        <v>44</v>
      </c>
      <c r="D22" s="25" t="s">
        <v>722</v>
      </c>
      <c r="E22" s="25" t="s">
        <v>44</v>
      </c>
      <c r="F22" s="25" t="s">
        <v>44</v>
      </c>
      <c r="G22" s="25" t="s">
        <v>44</v>
      </c>
      <c r="H22" s="25" t="s">
        <v>44</v>
      </c>
    </row>
    <row r="23" customFormat="false" ht="15" hidden="false" customHeight="false" outlineLevel="0" collapsed="false">
      <c r="A23" s="24" t="s">
        <v>64</v>
      </c>
      <c r="B23" s="25" t="s">
        <v>65</v>
      </c>
      <c r="C23" s="25"/>
      <c r="D23" s="25" t="s">
        <v>722</v>
      </c>
      <c r="E23" s="25"/>
      <c r="F23" s="25" t="s">
        <v>44</v>
      </c>
      <c r="G23" s="25"/>
      <c r="H23" s="25" t="s">
        <v>44</v>
      </c>
    </row>
    <row r="24" customFormat="false" ht="15" hidden="false" customHeight="false" outlineLevel="0" collapsed="false">
      <c r="A24" s="24" t="s">
        <v>64</v>
      </c>
      <c r="B24" s="25" t="s">
        <v>66</v>
      </c>
      <c r="C24" s="25" t="s">
        <v>44</v>
      </c>
      <c r="D24" s="25" t="s">
        <v>722</v>
      </c>
      <c r="E24" s="25" t="s">
        <v>44</v>
      </c>
      <c r="F24" s="25" t="s">
        <v>44</v>
      </c>
      <c r="G24" s="25"/>
      <c r="H24" s="25" t="s">
        <v>44</v>
      </c>
    </row>
    <row r="25" customFormat="false" ht="15" hidden="false" customHeight="false" outlineLevel="0" collapsed="false">
      <c r="A25" s="24" t="s">
        <v>64</v>
      </c>
      <c r="B25" s="25" t="s">
        <v>67</v>
      </c>
      <c r="C25" s="25"/>
      <c r="D25" s="25" t="s">
        <v>722</v>
      </c>
      <c r="E25" s="25" t="s">
        <v>44</v>
      </c>
      <c r="F25" s="25" t="s">
        <v>44</v>
      </c>
      <c r="G25" s="25"/>
      <c r="H25" s="25" t="s">
        <v>44</v>
      </c>
    </row>
    <row r="26" customFormat="false" ht="15" hidden="false" customHeight="false" outlineLevel="0" collapsed="false">
      <c r="A26" s="24" t="s">
        <v>64</v>
      </c>
      <c r="B26" s="25" t="s">
        <v>68</v>
      </c>
      <c r="C26" s="25"/>
      <c r="D26" s="25" t="s">
        <v>722</v>
      </c>
      <c r="E26" s="25"/>
      <c r="F26" s="25" t="s">
        <v>44</v>
      </c>
      <c r="G26" s="25" t="s">
        <v>44</v>
      </c>
      <c r="H26" s="25" t="s">
        <v>44</v>
      </c>
    </row>
    <row r="27" customFormat="false" ht="15" hidden="false" customHeight="false" outlineLevel="0" collapsed="false">
      <c r="A27" s="24" t="s">
        <v>64</v>
      </c>
      <c r="B27" s="25" t="s">
        <v>69</v>
      </c>
      <c r="C27" s="25" t="s">
        <v>44</v>
      </c>
      <c r="D27" s="25" t="s">
        <v>722</v>
      </c>
      <c r="E27" s="25" t="s">
        <v>44</v>
      </c>
      <c r="F27" s="25"/>
      <c r="G27" s="25" t="s">
        <v>44</v>
      </c>
      <c r="H27" s="25" t="s">
        <v>44</v>
      </c>
    </row>
    <row r="28" customFormat="false" ht="15" hidden="false" customHeight="false" outlineLevel="0" collapsed="false">
      <c r="A28" s="24" t="s">
        <v>64</v>
      </c>
      <c r="B28" s="25" t="s">
        <v>70</v>
      </c>
      <c r="C28" s="25" t="s">
        <v>44</v>
      </c>
      <c r="D28" s="25" t="s">
        <v>722</v>
      </c>
      <c r="E28" s="25" t="s">
        <v>44</v>
      </c>
      <c r="F28" s="25"/>
      <c r="G28" s="25" t="s">
        <v>44</v>
      </c>
      <c r="H28" s="25" t="s">
        <v>44</v>
      </c>
    </row>
    <row r="29" customFormat="false" ht="15" hidden="false" customHeight="false" outlineLevel="0" collapsed="false">
      <c r="A29" s="24" t="s">
        <v>64</v>
      </c>
      <c r="B29" s="25" t="s">
        <v>723</v>
      </c>
      <c r="C29" s="25" t="s">
        <v>44</v>
      </c>
      <c r="D29" s="25" t="s">
        <v>722</v>
      </c>
      <c r="E29" s="25" t="s">
        <v>44</v>
      </c>
      <c r="F29" s="25" t="s">
        <v>44</v>
      </c>
      <c r="G29" s="25" t="s">
        <v>44</v>
      </c>
      <c r="H29" s="25" t="s">
        <v>44</v>
      </c>
    </row>
    <row r="30" customFormat="false" ht="15" hidden="false" customHeight="false" outlineLevel="0" collapsed="false">
      <c r="A30" s="24" t="s">
        <v>64</v>
      </c>
      <c r="B30" s="25" t="s">
        <v>72</v>
      </c>
      <c r="C30" s="25" t="s">
        <v>44</v>
      </c>
      <c r="D30" s="25" t="s">
        <v>722</v>
      </c>
      <c r="E30" s="25" t="s">
        <v>44</v>
      </c>
      <c r="F30" s="25" t="s">
        <v>44</v>
      </c>
      <c r="G30" s="25" t="s">
        <v>44</v>
      </c>
      <c r="H30" s="25" t="s">
        <v>44</v>
      </c>
    </row>
    <row r="31" customFormat="false" ht="15" hidden="false" customHeight="false" outlineLevel="0" collapsed="false">
      <c r="A31" s="24" t="s">
        <v>64</v>
      </c>
      <c r="B31" s="25" t="s">
        <v>73</v>
      </c>
      <c r="C31" s="25" t="s">
        <v>44</v>
      </c>
      <c r="D31" s="25" t="s">
        <v>722</v>
      </c>
      <c r="E31" s="25" t="s">
        <v>44</v>
      </c>
      <c r="F31" s="25" t="s">
        <v>44</v>
      </c>
      <c r="G31" s="25" t="s">
        <v>44</v>
      </c>
      <c r="H31" s="25" t="s">
        <v>44</v>
      </c>
    </row>
    <row r="32" customFormat="false" ht="15" hidden="false" customHeight="false" outlineLevel="0" collapsed="false">
      <c r="A32" s="24" t="s">
        <v>64</v>
      </c>
      <c r="B32" s="25" t="s">
        <v>74</v>
      </c>
      <c r="C32" s="25"/>
      <c r="D32" s="25" t="s">
        <v>722</v>
      </c>
      <c r="E32" s="25"/>
      <c r="F32" s="25" t="s">
        <v>44</v>
      </c>
      <c r="G32" s="25"/>
      <c r="H32" s="25" t="s">
        <v>44</v>
      </c>
    </row>
    <row r="33" customFormat="false" ht="15" hidden="false" customHeight="false" outlineLevel="0" collapsed="false">
      <c r="A33" s="24" t="s">
        <v>64</v>
      </c>
      <c r="B33" s="25" t="s">
        <v>75</v>
      </c>
      <c r="C33" s="25"/>
      <c r="D33" s="25" t="s">
        <v>722</v>
      </c>
      <c r="E33" s="25"/>
      <c r="F33" s="25" t="s">
        <v>44</v>
      </c>
      <c r="G33" s="25"/>
      <c r="H33" s="25" t="s">
        <v>44</v>
      </c>
    </row>
    <row r="34" customFormat="false" ht="15" hidden="false" customHeight="false" outlineLevel="0" collapsed="false">
      <c r="A34" s="24" t="s">
        <v>64</v>
      </c>
      <c r="B34" s="25" t="s">
        <v>76</v>
      </c>
      <c r="C34" s="25"/>
      <c r="D34" s="25" t="s">
        <v>722</v>
      </c>
      <c r="E34" s="25"/>
      <c r="F34" s="25" t="s">
        <v>44</v>
      </c>
      <c r="G34" s="25"/>
      <c r="H34" s="25" t="s">
        <v>44</v>
      </c>
    </row>
    <row r="35" customFormat="false" ht="15" hidden="false" customHeight="false" outlineLevel="0" collapsed="false">
      <c r="A35" s="24" t="s">
        <v>64</v>
      </c>
      <c r="B35" s="25" t="s">
        <v>77</v>
      </c>
      <c r="C35" s="25" t="s">
        <v>44</v>
      </c>
      <c r="D35" s="25" t="s">
        <v>722</v>
      </c>
      <c r="E35" s="25" t="s">
        <v>44</v>
      </c>
      <c r="F35" s="25" t="s">
        <v>44</v>
      </c>
      <c r="G35" s="25" t="s">
        <v>44</v>
      </c>
      <c r="H35" s="25" t="s">
        <v>44</v>
      </c>
    </row>
    <row r="36" customFormat="false" ht="15" hidden="false" customHeight="false" outlineLevel="0" collapsed="false">
      <c r="A36" s="24" t="s">
        <v>64</v>
      </c>
      <c r="B36" s="25" t="s">
        <v>78</v>
      </c>
      <c r="C36" s="25" t="s">
        <v>44</v>
      </c>
      <c r="D36" s="25" t="s">
        <v>722</v>
      </c>
      <c r="E36" s="25" t="s">
        <v>44</v>
      </c>
      <c r="F36" s="25" t="s">
        <v>44</v>
      </c>
      <c r="G36" s="25" t="s">
        <v>44</v>
      </c>
      <c r="H36" s="25" t="s">
        <v>44</v>
      </c>
    </row>
    <row r="37" customFormat="false" ht="15" hidden="false" customHeight="false" outlineLevel="0" collapsed="false">
      <c r="A37" s="24" t="s">
        <v>64</v>
      </c>
      <c r="B37" s="25" t="s">
        <v>79</v>
      </c>
      <c r="C37" s="25" t="s">
        <v>44</v>
      </c>
      <c r="D37" s="25" t="s">
        <v>722</v>
      </c>
      <c r="E37" s="25" t="s">
        <v>44</v>
      </c>
      <c r="F37" s="25"/>
      <c r="G37" s="25" t="s">
        <v>44</v>
      </c>
      <c r="H37" s="25" t="s">
        <v>44</v>
      </c>
    </row>
    <row r="38" customFormat="false" ht="15" hidden="false" customHeight="false" outlineLevel="0" collapsed="false">
      <c r="A38" s="24" t="s">
        <v>64</v>
      </c>
      <c r="B38" s="25" t="s">
        <v>80</v>
      </c>
      <c r="C38" s="25"/>
      <c r="D38" s="25" t="s">
        <v>722</v>
      </c>
      <c r="E38" s="25" t="s">
        <v>44</v>
      </c>
      <c r="F38" s="25"/>
      <c r="G38" s="25"/>
      <c r="H38" s="25"/>
    </row>
    <row r="39" customFormat="false" ht="15" hidden="false" customHeight="false" outlineLevel="0" collapsed="false">
      <c r="A39" s="24" t="s">
        <v>64</v>
      </c>
      <c r="B39" s="25" t="s">
        <v>81</v>
      </c>
      <c r="C39" s="25"/>
      <c r="D39" s="25" t="s">
        <v>722</v>
      </c>
      <c r="E39" s="25" t="s">
        <v>44</v>
      </c>
      <c r="F39" s="25" t="s">
        <v>44</v>
      </c>
      <c r="G39" s="25"/>
      <c r="H39" s="25" t="s">
        <v>44</v>
      </c>
    </row>
    <row r="40" customFormat="false" ht="15" hidden="false" customHeight="false" outlineLevel="0" collapsed="false">
      <c r="A40" s="24" t="s">
        <v>64</v>
      </c>
      <c r="B40" s="25" t="s">
        <v>82</v>
      </c>
      <c r="C40" s="25" t="s">
        <v>44</v>
      </c>
      <c r="D40" s="25" t="s">
        <v>722</v>
      </c>
      <c r="E40" s="25" t="s">
        <v>44</v>
      </c>
      <c r="F40" s="25"/>
      <c r="G40" s="25" t="s">
        <v>44</v>
      </c>
      <c r="H40" s="25" t="s">
        <v>44</v>
      </c>
    </row>
    <row r="41" customFormat="false" ht="15" hidden="false" customHeight="false" outlineLevel="0" collapsed="false">
      <c r="A41" s="24" t="s">
        <v>64</v>
      </c>
      <c r="B41" s="25" t="s">
        <v>83</v>
      </c>
      <c r="C41" s="25" t="s">
        <v>44</v>
      </c>
      <c r="D41" s="25" t="s">
        <v>722</v>
      </c>
      <c r="E41" s="25" t="s">
        <v>44</v>
      </c>
      <c r="F41" s="25" t="s">
        <v>44</v>
      </c>
      <c r="G41" s="25" t="s">
        <v>44</v>
      </c>
      <c r="H41" s="25" t="s">
        <v>44</v>
      </c>
    </row>
    <row r="42" customFormat="false" ht="15" hidden="false" customHeight="false" outlineLevel="0" collapsed="false">
      <c r="A42" s="24" t="s">
        <v>64</v>
      </c>
      <c r="B42" s="25" t="s">
        <v>84</v>
      </c>
      <c r="C42" s="25" t="s">
        <v>44</v>
      </c>
      <c r="D42" s="25" t="s">
        <v>722</v>
      </c>
      <c r="E42" s="25" t="s">
        <v>44</v>
      </c>
      <c r="F42" s="25" t="s">
        <v>44</v>
      </c>
      <c r="G42" s="25" t="s">
        <v>44</v>
      </c>
      <c r="H42" s="25" t="s">
        <v>44</v>
      </c>
    </row>
    <row r="43" customFormat="false" ht="15" hidden="false" customHeight="false" outlineLevel="0" collapsed="false">
      <c r="A43" s="24" t="s">
        <v>64</v>
      </c>
      <c r="B43" s="25" t="s">
        <v>85</v>
      </c>
      <c r="C43" s="25"/>
      <c r="D43" s="25" t="s">
        <v>722</v>
      </c>
      <c r="E43" s="25" t="s">
        <v>44</v>
      </c>
      <c r="F43" s="25" t="s">
        <v>44</v>
      </c>
      <c r="G43" s="25"/>
      <c r="H43" s="25" t="s">
        <v>44</v>
      </c>
    </row>
    <row r="44" customFormat="false" ht="15" hidden="false" customHeight="false" outlineLevel="0" collapsed="false">
      <c r="A44" s="24" t="s">
        <v>64</v>
      </c>
      <c r="B44" s="25" t="s">
        <v>86</v>
      </c>
      <c r="C44" s="25" t="s">
        <v>44</v>
      </c>
      <c r="D44" s="25" t="s">
        <v>722</v>
      </c>
      <c r="E44" s="25" t="s">
        <v>44</v>
      </c>
      <c r="F44" s="25"/>
      <c r="G44" s="25" t="s">
        <v>44</v>
      </c>
      <c r="H44" s="25" t="s">
        <v>44</v>
      </c>
    </row>
    <row r="45" customFormat="false" ht="15" hidden="false" customHeight="false" outlineLevel="0" collapsed="false">
      <c r="A45" s="24" t="s">
        <v>64</v>
      </c>
      <c r="B45" s="25" t="s">
        <v>724</v>
      </c>
      <c r="C45" s="25" t="s">
        <v>44</v>
      </c>
      <c r="D45" s="25" t="s">
        <v>722</v>
      </c>
      <c r="E45" s="25" t="s">
        <v>44</v>
      </c>
      <c r="F45" s="25"/>
      <c r="G45" s="25" t="s">
        <v>44</v>
      </c>
      <c r="H45" s="25" t="s">
        <v>44</v>
      </c>
    </row>
    <row r="46" customFormat="false" ht="15" hidden="false" customHeight="false" outlineLevel="0" collapsed="false">
      <c r="A46" s="24" t="s">
        <v>64</v>
      </c>
      <c r="B46" s="25" t="s">
        <v>88</v>
      </c>
      <c r="C46" s="25" t="s">
        <v>44</v>
      </c>
      <c r="D46" s="25" t="s">
        <v>722</v>
      </c>
      <c r="E46" s="25" t="s">
        <v>44</v>
      </c>
      <c r="F46" s="25" t="s">
        <v>44</v>
      </c>
      <c r="G46" s="25" t="s">
        <v>44</v>
      </c>
      <c r="H46" s="25" t="s">
        <v>44</v>
      </c>
    </row>
    <row r="47" customFormat="false" ht="15" hidden="false" customHeight="false" outlineLevel="0" collapsed="false">
      <c r="A47" s="24" t="s">
        <v>64</v>
      </c>
      <c r="B47" s="25" t="s">
        <v>89</v>
      </c>
      <c r="C47" s="25"/>
      <c r="D47" s="25" t="s">
        <v>722</v>
      </c>
      <c r="E47" s="25"/>
      <c r="F47" s="25" t="s">
        <v>44</v>
      </c>
      <c r="G47" s="25" t="s">
        <v>44</v>
      </c>
      <c r="H47" s="25" t="s">
        <v>44</v>
      </c>
    </row>
    <row r="48" customFormat="false" ht="15" hidden="false" customHeight="false" outlineLevel="0" collapsed="false">
      <c r="A48" s="24" t="s">
        <v>90</v>
      </c>
      <c r="B48" s="25" t="s">
        <v>91</v>
      </c>
      <c r="C48" s="25"/>
      <c r="D48" s="25" t="s">
        <v>722</v>
      </c>
      <c r="E48" s="25" t="s">
        <v>44</v>
      </c>
      <c r="F48" s="25"/>
      <c r="G48" s="25"/>
      <c r="H48" s="25" t="s">
        <v>44</v>
      </c>
    </row>
    <row r="49" customFormat="false" ht="15" hidden="false" customHeight="false" outlineLevel="0" collapsed="false">
      <c r="A49" s="24" t="s">
        <v>90</v>
      </c>
      <c r="B49" s="25" t="s">
        <v>92</v>
      </c>
      <c r="C49" s="25"/>
      <c r="D49" s="25" t="s">
        <v>722</v>
      </c>
      <c r="E49" s="25"/>
      <c r="F49" s="25"/>
      <c r="G49" s="25" t="s">
        <v>44</v>
      </c>
      <c r="H49" s="25" t="s">
        <v>44</v>
      </c>
    </row>
    <row r="50" customFormat="false" ht="15" hidden="false" customHeight="false" outlineLevel="0" collapsed="false">
      <c r="A50" s="24" t="s">
        <v>90</v>
      </c>
      <c r="B50" s="25" t="s">
        <v>725</v>
      </c>
      <c r="C50" s="25" t="s">
        <v>44</v>
      </c>
      <c r="D50" s="25" t="s">
        <v>722</v>
      </c>
      <c r="E50" s="25"/>
      <c r="F50" s="25"/>
      <c r="G50" s="25" t="s">
        <v>44</v>
      </c>
      <c r="H50" s="25"/>
    </row>
    <row r="51" customFormat="false" ht="15" hidden="false" customHeight="false" outlineLevel="0" collapsed="false">
      <c r="A51" s="24" t="s">
        <v>90</v>
      </c>
      <c r="B51" s="25" t="s">
        <v>94</v>
      </c>
      <c r="C51" s="25"/>
      <c r="D51" s="25" t="s">
        <v>722</v>
      </c>
      <c r="E51" s="25"/>
      <c r="F51" s="25" t="s">
        <v>44</v>
      </c>
      <c r="G51" s="25" t="s">
        <v>44</v>
      </c>
      <c r="H51" s="25"/>
    </row>
    <row r="52" customFormat="false" ht="15" hidden="false" customHeight="false" outlineLevel="0" collapsed="false">
      <c r="A52" s="24" t="s">
        <v>90</v>
      </c>
      <c r="B52" s="25" t="s">
        <v>95</v>
      </c>
      <c r="C52" s="25" t="s">
        <v>44</v>
      </c>
      <c r="D52" s="25" t="s">
        <v>722</v>
      </c>
      <c r="E52" s="25"/>
      <c r="F52" s="25"/>
      <c r="G52" s="25" t="s">
        <v>44</v>
      </c>
      <c r="H52" s="25"/>
    </row>
    <row r="53" customFormat="false" ht="15" hidden="false" customHeight="false" outlineLevel="0" collapsed="false">
      <c r="A53" s="24" t="s">
        <v>90</v>
      </c>
      <c r="B53" s="25" t="s">
        <v>96</v>
      </c>
      <c r="C53" s="25"/>
      <c r="D53" s="25" t="s">
        <v>722</v>
      </c>
      <c r="E53" s="25"/>
      <c r="F53" s="25"/>
      <c r="G53" s="25" t="s">
        <v>44</v>
      </c>
      <c r="H53" s="25"/>
    </row>
    <row r="54" customFormat="false" ht="15" hidden="false" customHeight="false" outlineLevel="0" collapsed="false">
      <c r="A54" s="24" t="s">
        <v>90</v>
      </c>
      <c r="B54" s="25" t="s">
        <v>97</v>
      </c>
      <c r="C54" s="25" t="s">
        <v>44</v>
      </c>
      <c r="D54" s="25" t="s">
        <v>722</v>
      </c>
      <c r="E54" s="25"/>
      <c r="F54" s="25"/>
      <c r="G54" s="25"/>
      <c r="H54" s="25"/>
    </row>
    <row r="55" customFormat="false" ht="15" hidden="false" customHeight="false" outlineLevel="0" collapsed="false">
      <c r="A55" s="24" t="s">
        <v>90</v>
      </c>
      <c r="B55" s="25" t="s">
        <v>98</v>
      </c>
      <c r="C55" s="25" t="s">
        <v>44</v>
      </c>
      <c r="D55" s="25" t="s">
        <v>722</v>
      </c>
      <c r="E55" s="25"/>
      <c r="F55" s="25"/>
      <c r="G55" s="25" t="s">
        <v>44</v>
      </c>
      <c r="H55" s="25"/>
    </row>
    <row r="56" customFormat="false" ht="15" hidden="false" customHeight="false" outlineLevel="0" collapsed="false">
      <c r="A56" s="24" t="s">
        <v>90</v>
      </c>
      <c r="B56" s="25" t="s">
        <v>99</v>
      </c>
      <c r="C56" s="25"/>
      <c r="D56" s="25" t="s">
        <v>722</v>
      </c>
      <c r="E56" s="25" t="s">
        <v>44</v>
      </c>
      <c r="F56" s="25"/>
      <c r="G56" s="25" t="s">
        <v>44</v>
      </c>
      <c r="H56" s="25" t="s">
        <v>44</v>
      </c>
    </row>
    <row r="57" customFormat="false" ht="15" hidden="false" customHeight="false" outlineLevel="0" collapsed="false">
      <c r="A57" s="24" t="s">
        <v>90</v>
      </c>
      <c r="B57" s="25" t="s">
        <v>100</v>
      </c>
      <c r="C57" s="25"/>
      <c r="D57" s="25" t="s">
        <v>722</v>
      </c>
      <c r="E57" s="25" t="s">
        <v>44</v>
      </c>
      <c r="F57" s="25" t="s">
        <v>44</v>
      </c>
      <c r="G57" s="25" t="s">
        <v>44</v>
      </c>
      <c r="H57" s="25" t="s">
        <v>44</v>
      </c>
    </row>
    <row r="58" customFormat="false" ht="15" hidden="false" customHeight="false" outlineLevel="0" collapsed="false">
      <c r="A58" s="24" t="s">
        <v>90</v>
      </c>
      <c r="B58" s="25" t="s">
        <v>101</v>
      </c>
      <c r="C58" s="25" t="s">
        <v>44</v>
      </c>
      <c r="D58" s="25" t="s">
        <v>722</v>
      </c>
      <c r="E58" s="25" t="s">
        <v>44</v>
      </c>
      <c r="F58" s="25"/>
      <c r="G58" s="25" t="s">
        <v>44</v>
      </c>
      <c r="H58" s="25" t="s">
        <v>44</v>
      </c>
    </row>
    <row r="59" customFormat="false" ht="15" hidden="false" customHeight="false" outlineLevel="0" collapsed="false">
      <c r="A59" s="24" t="s">
        <v>90</v>
      </c>
      <c r="B59" s="25" t="s">
        <v>102</v>
      </c>
      <c r="C59" s="25"/>
      <c r="D59" s="25" t="s">
        <v>722</v>
      </c>
      <c r="E59" s="25" t="s">
        <v>44</v>
      </c>
      <c r="F59" s="25"/>
      <c r="G59" s="25" t="s">
        <v>44</v>
      </c>
      <c r="H59" s="25" t="s">
        <v>44</v>
      </c>
    </row>
    <row r="60" customFormat="false" ht="15" hidden="false" customHeight="false" outlineLevel="0" collapsed="false">
      <c r="A60" s="24" t="s">
        <v>103</v>
      </c>
      <c r="B60" s="25" t="s">
        <v>104</v>
      </c>
      <c r="C60" s="25" t="s">
        <v>44</v>
      </c>
      <c r="D60" s="25" t="s">
        <v>722</v>
      </c>
      <c r="E60" s="25"/>
      <c r="F60" s="25" t="s">
        <v>44</v>
      </c>
      <c r="G60" s="25" t="s">
        <v>44</v>
      </c>
      <c r="H60" s="25"/>
    </row>
    <row r="61" customFormat="false" ht="15" hidden="false" customHeight="false" outlineLevel="0" collapsed="false">
      <c r="A61" s="24" t="s">
        <v>103</v>
      </c>
      <c r="B61" s="25" t="s">
        <v>105</v>
      </c>
      <c r="C61" s="25" t="s">
        <v>44</v>
      </c>
      <c r="D61" s="25" t="s">
        <v>722</v>
      </c>
      <c r="E61" s="25"/>
      <c r="F61" s="25" t="s">
        <v>44</v>
      </c>
      <c r="G61" s="25" t="s">
        <v>44</v>
      </c>
      <c r="H61" s="25"/>
    </row>
    <row r="62" customFormat="false" ht="15" hidden="false" customHeight="false" outlineLevel="0" collapsed="false">
      <c r="A62" s="24" t="s">
        <v>103</v>
      </c>
      <c r="B62" s="25" t="s">
        <v>106</v>
      </c>
      <c r="C62" s="25" t="s">
        <v>44</v>
      </c>
      <c r="D62" s="25" t="s">
        <v>722</v>
      </c>
      <c r="E62" s="25"/>
      <c r="F62" s="25" t="s">
        <v>44</v>
      </c>
      <c r="G62" s="25" t="s">
        <v>44</v>
      </c>
      <c r="H62" s="25"/>
    </row>
    <row r="63" customFormat="false" ht="15" hidden="false" customHeight="false" outlineLevel="0" collapsed="false">
      <c r="A63" s="24" t="s">
        <v>103</v>
      </c>
      <c r="B63" s="25" t="s">
        <v>107</v>
      </c>
      <c r="C63" s="25" t="s">
        <v>44</v>
      </c>
      <c r="D63" s="25" t="s">
        <v>722</v>
      </c>
      <c r="E63" s="25" t="s">
        <v>44</v>
      </c>
      <c r="F63" s="25" t="s">
        <v>44</v>
      </c>
      <c r="G63" s="25" t="s">
        <v>44</v>
      </c>
      <c r="H63" s="25" t="s">
        <v>44</v>
      </c>
    </row>
    <row r="64" customFormat="false" ht="15" hidden="false" customHeight="false" outlineLevel="0" collapsed="false">
      <c r="A64" s="24" t="s">
        <v>103</v>
      </c>
      <c r="B64" s="25" t="s">
        <v>108</v>
      </c>
      <c r="C64" s="25" t="s">
        <v>44</v>
      </c>
      <c r="D64" s="25" t="s">
        <v>722</v>
      </c>
      <c r="E64" s="25"/>
      <c r="F64" s="25" t="s">
        <v>44</v>
      </c>
      <c r="G64" s="25" t="s">
        <v>44</v>
      </c>
      <c r="H64" s="25"/>
    </row>
    <row r="65" customFormat="false" ht="15" hidden="false" customHeight="false" outlineLevel="0" collapsed="false">
      <c r="A65" s="24" t="s">
        <v>103</v>
      </c>
      <c r="B65" s="25" t="s">
        <v>109</v>
      </c>
      <c r="C65" s="25" t="s">
        <v>44</v>
      </c>
      <c r="D65" s="25" t="s">
        <v>722</v>
      </c>
      <c r="E65" s="25"/>
      <c r="F65" s="25" t="s">
        <v>44</v>
      </c>
      <c r="G65" s="25" t="s">
        <v>44</v>
      </c>
      <c r="H65" s="25"/>
    </row>
    <row r="66" customFormat="false" ht="15" hidden="false" customHeight="false" outlineLevel="0" collapsed="false">
      <c r="A66" s="24" t="s">
        <v>103</v>
      </c>
      <c r="B66" s="25" t="s">
        <v>110</v>
      </c>
      <c r="C66" s="25" t="s">
        <v>44</v>
      </c>
      <c r="D66" s="25" t="s">
        <v>722</v>
      </c>
      <c r="E66" s="25"/>
      <c r="F66" s="25" t="s">
        <v>44</v>
      </c>
      <c r="G66" s="25" t="s">
        <v>44</v>
      </c>
      <c r="H66" s="25"/>
    </row>
    <row r="67" customFormat="false" ht="15" hidden="false" customHeight="false" outlineLevel="0" collapsed="false">
      <c r="A67" s="24" t="s">
        <v>103</v>
      </c>
      <c r="B67" s="25" t="s">
        <v>111</v>
      </c>
      <c r="C67" s="25" t="s">
        <v>44</v>
      </c>
      <c r="D67" s="25" t="s">
        <v>722</v>
      </c>
      <c r="E67" s="25" t="s">
        <v>44</v>
      </c>
      <c r="F67" s="25" t="s">
        <v>44</v>
      </c>
      <c r="G67" s="25" t="s">
        <v>44</v>
      </c>
      <c r="H67" s="25" t="s">
        <v>44</v>
      </c>
    </row>
    <row r="68" customFormat="false" ht="15" hidden="false" customHeight="false" outlineLevel="0" collapsed="false">
      <c r="A68" s="24" t="s">
        <v>103</v>
      </c>
      <c r="B68" s="25" t="s">
        <v>112</v>
      </c>
      <c r="C68" s="25" t="s">
        <v>44</v>
      </c>
      <c r="D68" s="25" t="s">
        <v>722</v>
      </c>
      <c r="E68" s="25" t="s">
        <v>44</v>
      </c>
      <c r="F68" s="25" t="s">
        <v>44</v>
      </c>
      <c r="G68" s="25" t="s">
        <v>44</v>
      </c>
      <c r="H68" s="25" t="s">
        <v>44</v>
      </c>
    </row>
    <row r="69" customFormat="false" ht="15" hidden="false" customHeight="false" outlineLevel="0" collapsed="false">
      <c r="A69" s="24" t="s">
        <v>103</v>
      </c>
      <c r="B69" s="25" t="s">
        <v>113</v>
      </c>
      <c r="C69" s="25" t="s">
        <v>44</v>
      </c>
      <c r="D69" s="25" t="s">
        <v>722</v>
      </c>
      <c r="E69" s="25" t="s">
        <v>44</v>
      </c>
      <c r="F69" s="25" t="s">
        <v>44</v>
      </c>
      <c r="G69" s="25" t="s">
        <v>44</v>
      </c>
      <c r="H69" s="25" t="s">
        <v>44</v>
      </c>
    </row>
    <row r="70" customFormat="false" ht="15" hidden="false" customHeight="false" outlineLevel="0" collapsed="false">
      <c r="A70" s="24" t="s">
        <v>114</v>
      </c>
      <c r="B70" s="25" t="s">
        <v>115</v>
      </c>
      <c r="C70" s="25" t="s">
        <v>44</v>
      </c>
      <c r="D70" s="25" t="s">
        <v>722</v>
      </c>
      <c r="E70" s="25" t="s">
        <v>44</v>
      </c>
      <c r="F70" s="25" t="s">
        <v>44</v>
      </c>
      <c r="G70" s="25" t="s">
        <v>44</v>
      </c>
      <c r="H70" s="25" t="s">
        <v>44</v>
      </c>
    </row>
    <row r="71" customFormat="false" ht="15" hidden="false" customHeight="false" outlineLevel="0" collapsed="false">
      <c r="A71" s="24" t="s">
        <v>114</v>
      </c>
      <c r="B71" s="25" t="s">
        <v>116</v>
      </c>
      <c r="C71" s="25" t="s">
        <v>44</v>
      </c>
      <c r="D71" s="25" t="s">
        <v>722</v>
      </c>
      <c r="E71" s="25" t="s">
        <v>44</v>
      </c>
      <c r="F71" s="25" t="s">
        <v>44</v>
      </c>
      <c r="G71" s="25" t="s">
        <v>44</v>
      </c>
      <c r="H71" s="25" t="s">
        <v>44</v>
      </c>
    </row>
    <row r="72" customFormat="false" ht="15" hidden="false" customHeight="false" outlineLevel="0" collapsed="false">
      <c r="A72" s="24" t="s">
        <v>726</v>
      </c>
      <c r="B72" s="24" t="s">
        <v>727</v>
      </c>
      <c r="C72" s="25"/>
      <c r="D72" s="25" t="s">
        <v>722</v>
      </c>
      <c r="E72" s="25"/>
      <c r="F72" s="25"/>
      <c r="G72" s="25"/>
      <c r="H72" s="25"/>
    </row>
    <row r="73" customFormat="false" ht="15" hidden="false" customHeight="false" outlineLevel="0" collapsed="false">
      <c r="A73" s="24" t="s">
        <v>728</v>
      </c>
      <c r="B73" s="24" t="s">
        <v>729</v>
      </c>
      <c r="C73" s="25"/>
      <c r="D73" s="25" t="s">
        <v>722</v>
      </c>
      <c r="E73" s="25"/>
      <c r="F73" s="25"/>
      <c r="G73" s="25"/>
      <c r="H73" s="25"/>
    </row>
  </sheetData>
  <autoFilter ref="A3:H73"/>
  <mergeCells count="4">
    <mergeCell ref="A1:B1"/>
    <mergeCell ref="C1:H1"/>
    <mergeCell ref="A2:A3"/>
    <mergeCell ref="B2:B3"/>
  </mergeCells>
  <conditionalFormatting sqref="D4:H71 C71:H73">
    <cfRule type="cellIs" priority="2" operator="equal" aboveAverage="0" equalAverage="0" bottom="0" percent="0" rank="0" text="" dxfId="2">
      <formula>"DNSH"</formula>
    </cfRule>
    <cfRule type="cellIs" priority="3" operator="equal" aboveAverage="0" equalAverage="0" bottom="0" percent="0" rank="0" text="" dxfId="3">
      <formula>"Substantial contribution"</formula>
    </cfRule>
  </conditionalFormatting>
  <conditionalFormatting sqref="C4:C71">
    <cfRule type="cellIs" priority="4" operator="equal" aboveAverage="0" equalAverage="0" bottom="0" percent="0" rank="0" text="" dxfId="4">
      <formula>"DNSH"</formula>
    </cfRule>
    <cfRule type="cellIs" priority="5" operator="equal" aboveAverage="0" equalAverage="0" bottom="0" percent="0" rank="0" text="" dxfId="5">
      <formula>"Substantial contribution"</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70"/>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E25" activeCellId="0" sqref="E25"/>
    </sheetView>
  </sheetViews>
  <sheetFormatPr defaultColWidth="9.14453125" defaultRowHeight="12.75" zeroHeight="false" outlineLevelRow="0" outlineLevelCol="0"/>
  <cols>
    <col collapsed="false" customWidth="true" hidden="false" outlineLevel="0" max="1" min="1" style="57" width="33.71"/>
    <col collapsed="false" customWidth="true" hidden="false" outlineLevel="0" max="4" min="2" style="57" width="9.7"/>
    <col collapsed="false" customWidth="true" hidden="false" outlineLevel="0" max="5" min="5" style="58" width="51.28"/>
    <col collapsed="false" customWidth="true" hidden="false" outlineLevel="0" max="6" min="6" style="57" width="58.85"/>
    <col collapsed="false" customWidth="true" hidden="false" outlineLevel="0" max="9" min="7" style="57" width="49"/>
    <col collapsed="false" customWidth="true" hidden="false" outlineLevel="0" max="14" min="10" style="59" width="15.43"/>
    <col collapsed="false" customWidth="true" hidden="false" outlineLevel="0" max="15" min="15" style="59" width="49"/>
    <col collapsed="false" customWidth="true" hidden="false" outlineLevel="0" max="17" min="16" style="59" width="15.43"/>
    <col collapsed="false" customWidth="true" hidden="false" outlineLevel="0" max="20" min="18" style="59" width="29.57"/>
    <col collapsed="false" customWidth="true" hidden="false" outlineLevel="0" max="23" min="21" style="59" width="15.43"/>
    <col collapsed="false" customWidth="false" hidden="false" outlineLevel="0" max="1024" min="24" style="59" width="9.14"/>
  </cols>
  <sheetData>
    <row r="1" s="63" customFormat="true" ht="15.75" hidden="false" customHeight="false" outlineLevel="0" collapsed="false">
      <c r="A1" s="60" t="s">
        <v>25</v>
      </c>
      <c r="B1" s="60"/>
      <c r="C1" s="60"/>
      <c r="D1" s="60"/>
      <c r="E1" s="60"/>
      <c r="F1" s="60"/>
      <c r="G1" s="61" t="s">
        <v>730</v>
      </c>
      <c r="H1" s="62" t="s">
        <v>123</v>
      </c>
      <c r="I1" s="62"/>
      <c r="J1" s="62"/>
      <c r="K1" s="62"/>
      <c r="L1" s="62"/>
      <c r="M1" s="62"/>
      <c r="N1" s="62"/>
      <c r="O1" s="62"/>
      <c r="P1" s="62"/>
      <c r="Q1" s="62"/>
      <c r="R1" s="62"/>
      <c r="S1" s="62"/>
      <c r="T1" s="62"/>
      <c r="U1" s="62"/>
      <c r="V1" s="62"/>
      <c r="W1" s="62"/>
    </row>
    <row r="2" s="66" customFormat="true" ht="12.75" hidden="false" customHeight="false" outlineLevel="0" collapsed="false">
      <c r="A2" s="64" t="s">
        <v>124</v>
      </c>
      <c r="B2" s="64" t="s">
        <v>125</v>
      </c>
      <c r="C2" s="64" t="s">
        <v>126</v>
      </c>
      <c r="D2" s="64" t="s">
        <v>127</v>
      </c>
      <c r="E2" s="64" t="s">
        <v>128</v>
      </c>
      <c r="F2" s="64" t="s">
        <v>129</v>
      </c>
      <c r="G2" s="65" t="s">
        <v>731</v>
      </c>
      <c r="H2" s="64" t="s">
        <v>133</v>
      </c>
      <c r="I2" s="64" t="s">
        <v>732</v>
      </c>
      <c r="J2" s="64" t="s">
        <v>733</v>
      </c>
      <c r="K2" s="64" t="s">
        <v>137</v>
      </c>
      <c r="L2" s="64" t="s">
        <v>135</v>
      </c>
      <c r="M2" s="64" t="s">
        <v>734</v>
      </c>
      <c r="N2" s="64" t="s">
        <v>137</v>
      </c>
      <c r="O2" s="64" t="s">
        <v>138</v>
      </c>
      <c r="P2" s="64" t="s">
        <v>735</v>
      </c>
      <c r="Q2" s="64" t="s">
        <v>137</v>
      </c>
      <c r="R2" s="64" t="s">
        <v>140</v>
      </c>
      <c r="S2" s="64" t="s">
        <v>736</v>
      </c>
      <c r="T2" s="64" t="s">
        <v>137</v>
      </c>
      <c r="U2" s="64" t="s">
        <v>142</v>
      </c>
      <c r="V2" s="64" t="s">
        <v>143</v>
      </c>
      <c r="W2" s="64" t="s">
        <v>137</v>
      </c>
    </row>
    <row r="3" s="66" customFormat="true" ht="12.75" hidden="false" customHeight="false" outlineLevel="0" collapsed="false">
      <c r="A3" s="67" t="s">
        <v>144</v>
      </c>
      <c r="B3" s="67" t="s">
        <v>145</v>
      </c>
      <c r="C3" s="67"/>
      <c r="D3" s="67"/>
      <c r="E3" s="68" t="s">
        <v>41</v>
      </c>
      <c r="F3" s="67" t="s">
        <v>146</v>
      </c>
      <c r="G3" s="69" t="s">
        <v>737</v>
      </c>
      <c r="H3" s="69" t="s">
        <v>738</v>
      </c>
      <c r="I3" s="69" t="s">
        <v>739</v>
      </c>
      <c r="J3" s="70" t="s">
        <v>740</v>
      </c>
      <c r="K3" s="70" t="s">
        <v>741</v>
      </c>
      <c r="L3" s="71" t="s">
        <v>152</v>
      </c>
      <c r="M3" s="70" t="s">
        <v>153</v>
      </c>
      <c r="N3" s="70" t="s">
        <v>154</v>
      </c>
      <c r="O3" s="70"/>
      <c r="P3" s="70"/>
      <c r="Q3" s="70"/>
      <c r="R3" s="71" t="s">
        <v>155</v>
      </c>
      <c r="S3" s="70" t="s">
        <v>153</v>
      </c>
      <c r="T3" s="70" t="s">
        <v>156</v>
      </c>
      <c r="U3" s="71" t="s">
        <v>157</v>
      </c>
      <c r="V3" s="70" t="s">
        <v>153</v>
      </c>
      <c r="W3" s="70" t="s">
        <v>158</v>
      </c>
    </row>
    <row r="4" s="66" customFormat="true" ht="12.75" hidden="false" customHeight="false" outlineLevel="0" collapsed="false">
      <c r="A4" s="67" t="s">
        <v>144</v>
      </c>
      <c r="B4" s="67" t="s">
        <v>145</v>
      </c>
      <c r="C4" s="67"/>
      <c r="D4" s="67"/>
      <c r="E4" s="68" t="s">
        <v>45</v>
      </c>
      <c r="F4" s="67" t="s">
        <v>159</v>
      </c>
      <c r="G4" s="69" t="s">
        <v>737</v>
      </c>
      <c r="H4" s="69" t="s">
        <v>742</v>
      </c>
      <c r="I4" s="69" t="s">
        <v>743</v>
      </c>
      <c r="J4" s="70" t="s">
        <v>740</v>
      </c>
      <c r="K4" s="70" t="s">
        <v>741</v>
      </c>
      <c r="L4" s="71" t="s">
        <v>152</v>
      </c>
      <c r="M4" s="70" t="s">
        <v>153</v>
      </c>
      <c r="N4" s="70" t="s">
        <v>154</v>
      </c>
      <c r="O4" s="70"/>
      <c r="P4" s="70"/>
      <c r="Q4" s="70"/>
      <c r="R4" s="71" t="s">
        <v>155</v>
      </c>
      <c r="S4" s="70" t="s">
        <v>153</v>
      </c>
      <c r="T4" s="70" t="s">
        <v>156</v>
      </c>
      <c r="U4" s="71" t="s">
        <v>157</v>
      </c>
      <c r="V4" s="70" t="s">
        <v>153</v>
      </c>
      <c r="W4" s="70" t="s">
        <v>158</v>
      </c>
    </row>
    <row r="5" s="66" customFormat="true" ht="12.75" hidden="false" customHeight="false" outlineLevel="0" collapsed="false">
      <c r="A5" s="67" t="s">
        <v>144</v>
      </c>
      <c r="B5" s="67" t="s">
        <v>145</v>
      </c>
      <c r="C5" s="67"/>
      <c r="D5" s="67"/>
      <c r="E5" s="68" t="s">
        <v>46</v>
      </c>
      <c r="F5" s="69" t="s">
        <v>163</v>
      </c>
      <c r="G5" s="69" t="s">
        <v>737</v>
      </c>
      <c r="H5" s="69" t="s">
        <v>744</v>
      </c>
      <c r="I5" s="69" t="s">
        <v>745</v>
      </c>
      <c r="J5" s="70" t="s">
        <v>740</v>
      </c>
      <c r="K5" s="70" t="s">
        <v>741</v>
      </c>
      <c r="L5" s="71" t="s">
        <v>152</v>
      </c>
      <c r="M5" s="70" t="s">
        <v>153</v>
      </c>
      <c r="N5" s="70" t="s">
        <v>154</v>
      </c>
      <c r="O5" s="70"/>
      <c r="P5" s="70"/>
      <c r="Q5" s="70"/>
      <c r="R5" s="71" t="s">
        <v>155</v>
      </c>
      <c r="S5" s="70" t="s">
        <v>153</v>
      </c>
      <c r="T5" s="70" t="s">
        <v>156</v>
      </c>
      <c r="U5" s="71" t="s">
        <v>157</v>
      </c>
      <c r="V5" s="70" t="s">
        <v>153</v>
      </c>
      <c r="W5" s="70" t="s">
        <v>158</v>
      </c>
    </row>
    <row r="6" s="66" customFormat="true" ht="12.75" hidden="false" customHeight="false" outlineLevel="0" collapsed="false">
      <c r="A6" s="67" t="s">
        <v>144</v>
      </c>
      <c r="B6" s="67" t="s">
        <v>145</v>
      </c>
      <c r="C6" s="67"/>
      <c r="D6" s="67"/>
      <c r="E6" s="68" t="s">
        <v>47</v>
      </c>
      <c r="F6" s="67" t="s">
        <v>168</v>
      </c>
      <c r="G6" s="69" t="s">
        <v>737</v>
      </c>
      <c r="H6" s="69" t="s">
        <v>150</v>
      </c>
      <c r="I6" s="69" t="s">
        <v>746</v>
      </c>
      <c r="J6" s="70" t="s">
        <v>740</v>
      </c>
      <c r="K6" s="70" t="s">
        <v>741</v>
      </c>
      <c r="L6" s="71" t="s">
        <v>152</v>
      </c>
      <c r="M6" s="70" t="s">
        <v>153</v>
      </c>
      <c r="N6" s="70" t="s">
        <v>154</v>
      </c>
      <c r="O6" s="70"/>
      <c r="P6" s="70"/>
      <c r="Q6" s="70"/>
      <c r="R6" s="71" t="s">
        <v>155</v>
      </c>
      <c r="S6" s="70" t="s">
        <v>153</v>
      </c>
      <c r="T6" s="70" t="s">
        <v>156</v>
      </c>
      <c r="U6" s="71" t="s">
        <v>172</v>
      </c>
      <c r="V6" s="70" t="s">
        <v>153</v>
      </c>
      <c r="W6" s="70" t="s">
        <v>158</v>
      </c>
    </row>
    <row r="7" s="66" customFormat="true" ht="12.75" hidden="false" customHeight="false" outlineLevel="0" collapsed="false">
      <c r="A7" s="67" t="s">
        <v>144</v>
      </c>
      <c r="B7" s="67" t="s">
        <v>145</v>
      </c>
      <c r="C7" s="67"/>
      <c r="D7" s="67"/>
      <c r="E7" s="68" t="s">
        <v>48</v>
      </c>
      <c r="F7" s="67" t="s">
        <v>173</v>
      </c>
      <c r="G7" s="69" t="s">
        <v>737</v>
      </c>
      <c r="H7" s="69" t="s">
        <v>747</v>
      </c>
      <c r="I7" s="69" t="s">
        <v>746</v>
      </c>
      <c r="J7" s="70" t="s">
        <v>740</v>
      </c>
      <c r="K7" s="70" t="s">
        <v>741</v>
      </c>
      <c r="L7" s="71" t="s">
        <v>152</v>
      </c>
      <c r="M7" s="70" t="s">
        <v>153</v>
      </c>
      <c r="N7" s="70" t="s">
        <v>154</v>
      </c>
      <c r="O7" s="70"/>
      <c r="P7" s="70"/>
      <c r="Q7" s="70"/>
      <c r="R7" s="71" t="s">
        <v>155</v>
      </c>
      <c r="S7" s="70" t="s">
        <v>153</v>
      </c>
      <c r="T7" s="70" t="s">
        <v>156</v>
      </c>
      <c r="U7" s="71" t="s">
        <v>157</v>
      </c>
      <c r="V7" s="70" t="s">
        <v>153</v>
      </c>
      <c r="W7" s="70" t="s">
        <v>158</v>
      </c>
    </row>
    <row r="8" s="66" customFormat="true" ht="12.75" hidden="false" customHeight="false" outlineLevel="0" collapsed="false">
      <c r="A8" s="67" t="s">
        <v>144</v>
      </c>
      <c r="B8" s="67" t="s">
        <v>177</v>
      </c>
      <c r="C8" s="67" t="s">
        <v>178</v>
      </c>
      <c r="D8" s="67"/>
      <c r="E8" s="68" t="s">
        <v>49</v>
      </c>
      <c r="F8" s="67" t="s">
        <v>49</v>
      </c>
      <c r="G8" s="69" t="s">
        <v>737</v>
      </c>
      <c r="H8" s="69" t="s">
        <v>748</v>
      </c>
      <c r="I8" s="69" t="s">
        <v>749</v>
      </c>
      <c r="J8" s="70"/>
      <c r="K8" s="70"/>
      <c r="L8" s="71" t="s">
        <v>183</v>
      </c>
      <c r="M8" s="70" t="s">
        <v>153</v>
      </c>
      <c r="N8" s="70" t="s">
        <v>154</v>
      </c>
      <c r="O8" s="71" t="s">
        <v>184</v>
      </c>
      <c r="P8" s="70"/>
      <c r="Q8" s="70"/>
      <c r="R8" s="71" t="s">
        <v>185</v>
      </c>
      <c r="S8" s="70"/>
      <c r="T8" s="70"/>
      <c r="U8" s="71" t="s">
        <v>186</v>
      </c>
      <c r="V8" s="70"/>
      <c r="W8" s="70"/>
    </row>
    <row r="9" s="66" customFormat="true" ht="12.75" hidden="false" customHeight="false" outlineLevel="0" collapsed="false">
      <c r="A9" s="67" t="s">
        <v>144</v>
      </c>
      <c r="B9" s="67" t="s">
        <v>177</v>
      </c>
      <c r="C9" s="67" t="s">
        <v>187</v>
      </c>
      <c r="D9" s="67"/>
      <c r="E9" s="68" t="s">
        <v>50</v>
      </c>
      <c r="F9" s="67" t="s">
        <v>50</v>
      </c>
      <c r="G9" s="69" t="s">
        <v>737</v>
      </c>
      <c r="H9" s="69" t="s">
        <v>750</v>
      </c>
      <c r="I9" s="69" t="s">
        <v>751</v>
      </c>
      <c r="J9" s="70"/>
      <c r="K9" s="70"/>
      <c r="L9" s="71" t="s">
        <v>152</v>
      </c>
      <c r="M9" s="70" t="s">
        <v>153</v>
      </c>
      <c r="N9" s="70" t="s">
        <v>154</v>
      </c>
      <c r="O9" s="71" t="s">
        <v>184</v>
      </c>
      <c r="P9" s="70"/>
      <c r="Q9" s="70"/>
      <c r="R9" s="71" t="s">
        <v>185</v>
      </c>
      <c r="S9" s="70"/>
      <c r="T9" s="70"/>
      <c r="U9" s="71" t="s">
        <v>188</v>
      </c>
      <c r="V9" s="70"/>
      <c r="W9" s="70"/>
    </row>
    <row r="10" s="66" customFormat="true" ht="12.75" hidden="false" customHeight="false" outlineLevel="0" collapsed="false">
      <c r="A10" s="67" t="s">
        <v>144</v>
      </c>
      <c r="B10" s="67" t="s">
        <v>145</v>
      </c>
      <c r="C10" s="67" t="s">
        <v>189</v>
      </c>
      <c r="D10" s="67"/>
      <c r="E10" s="68" t="s">
        <v>51</v>
      </c>
      <c r="F10" s="67" t="s">
        <v>51</v>
      </c>
      <c r="G10" s="69" t="s">
        <v>737</v>
      </c>
      <c r="H10" s="69" t="s">
        <v>193</v>
      </c>
      <c r="I10" s="69" t="s">
        <v>752</v>
      </c>
      <c r="J10" s="70"/>
      <c r="K10" s="70"/>
      <c r="L10" s="71" t="s">
        <v>152</v>
      </c>
      <c r="M10" s="70" t="s">
        <v>153</v>
      </c>
      <c r="N10" s="70" t="s">
        <v>154</v>
      </c>
      <c r="O10" s="70" t="s">
        <v>194</v>
      </c>
      <c r="P10" s="70"/>
      <c r="Q10" s="70"/>
      <c r="R10" s="71" t="s">
        <v>195</v>
      </c>
      <c r="S10" s="70" t="s">
        <v>153</v>
      </c>
      <c r="T10" s="70" t="s">
        <v>196</v>
      </c>
      <c r="U10" s="71" t="s">
        <v>197</v>
      </c>
      <c r="V10" s="70"/>
      <c r="W10" s="70"/>
    </row>
    <row r="11" s="66" customFormat="true" ht="12.75" hidden="false" customHeight="false" outlineLevel="0" collapsed="false">
      <c r="A11" s="67" t="s">
        <v>198</v>
      </c>
      <c r="B11" s="67"/>
      <c r="C11" s="67"/>
      <c r="D11" s="67"/>
      <c r="E11" s="68" t="s">
        <v>53</v>
      </c>
      <c r="F11" s="69" t="s">
        <v>199</v>
      </c>
      <c r="G11" s="69" t="s">
        <v>737</v>
      </c>
      <c r="H11" s="69" t="s">
        <v>753</v>
      </c>
      <c r="I11" s="69" t="s">
        <v>754</v>
      </c>
      <c r="J11" s="70"/>
      <c r="K11" s="70"/>
      <c r="L11" s="71" t="s">
        <v>152</v>
      </c>
      <c r="M11" s="70" t="s">
        <v>153</v>
      </c>
      <c r="N11" s="70" t="s">
        <v>154</v>
      </c>
      <c r="O11" s="70" t="s">
        <v>204</v>
      </c>
      <c r="P11" s="70"/>
      <c r="Q11" s="70"/>
      <c r="R11" s="70" t="s">
        <v>205</v>
      </c>
      <c r="S11" s="70" t="s">
        <v>153</v>
      </c>
      <c r="T11" s="70" t="s">
        <v>206</v>
      </c>
      <c r="U11" s="71" t="s">
        <v>207</v>
      </c>
      <c r="V11" s="70" t="s">
        <v>153</v>
      </c>
      <c r="W11" s="71" t="s">
        <v>208</v>
      </c>
    </row>
    <row r="12" s="66" customFormat="true" ht="12.75" hidden="false" customHeight="false" outlineLevel="0" collapsed="false">
      <c r="A12" s="67" t="s">
        <v>198</v>
      </c>
      <c r="B12" s="67" t="s">
        <v>209</v>
      </c>
      <c r="C12" s="67" t="s">
        <v>210</v>
      </c>
      <c r="D12" s="67" t="s">
        <v>211</v>
      </c>
      <c r="E12" s="68" t="s">
        <v>54</v>
      </c>
      <c r="F12" s="67" t="s">
        <v>212</v>
      </c>
      <c r="G12" s="69" t="s">
        <v>737</v>
      </c>
      <c r="H12" s="69" t="s">
        <v>755</v>
      </c>
      <c r="I12" s="69" t="s">
        <v>754</v>
      </c>
      <c r="J12" s="70"/>
      <c r="K12" s="70"/>
      <c r="L12" s="71" t="s">
        <v>152</v>
      </c>
      <c r="M12" s="70" t="s">
        <v>153</v>
      </c>
      <c r="N12" s="70" t="s">
        <v>154</v>
      </c>
      <c r="O12" s="71" t="s">
        <v>217</v>
      </c>
      <c r="P12" s="70" t="s">
        <v>153</v>
      </c>
      <c r="Q12" s="70" t="s">
        <v>154</v>
      </c>
      <c r="R12" s="71" t="s">
        <v>218</v>
      </c>
      <c r="S12" s="70" t="s">
        <v>153</v>
      </c>
      <c r="T12" s="70" t="s">
        <v>219</v>
      </c>
      <c r="U12" s="71" t="s">
        <v>220</v>
      </c>
      <c r="V12" s="70" t="s">
        <v>153</v>
      </c>
      <c r="W12" s="71" t="s">
        <v>208</v>
      </c>
    </row>
    <row r="13" s="66" customFormat="true" ht="12.75" hidden="false" customHeight="false" outlineLevel="0" collapsed="false">
      <c r="A13" s="67" t="s">
        <v>198</v>
      </c>
      <c r="B13" s="67" t="s">
        <v>221</v>
      </c>
      <c r="C13" s="67" t="s">
        <v>222</v>
      </c>
      <c r="D13" s="67" t="s">
        <v>223</v>
      </c>
      <c r="E13" s="68" t="s">
        <v>55</v>
      </c>
      <c r="F13" s="67" t="s">
        <v>224</v>
      </c>
      <c r="G13" s="69" t="s">
        <v>737</v>
      </c>
      <c r="H13" s="69" t="s">
        <v>756</v>
      </c>
      <c r="I13" s="69" t="s">
        <v>754</v>
      </c>
      <c r="J13" s="70"/>
      <c r="K13" s="70"/>
      <c r="L13" s="71" t="s">
        <v>152</v>
      </c>
      <c r="M13" s="70" t="s">
        <v>153</v>
      </c>
      <c r="N13" s="70" t="s">
        <v>154</v>
      </c>
      <c r="O13" s="71" t="s">
        <v>229</v>
      </c>
      <c r="P13" s="70" t="s">
        <v>153</v>
      </c>
      <c r="Q13" s="71" t="s">
        <v>230</v>
      </c>
      <c r="R13" s="71" t="s">
        <v>231</v>
      </c>
      <c r="S13" s="70" t="s">
        <v>153</v>
      </c>
      <c r="T13" s="71" t="s">
        <v>232</v>
      </c>
      <c r="U13" s="71" t="s">
        <v>233</v>
      </c>
      <c r="V13" s="70" t="s">
        <v>153</v>
      </c>
      <c r="W13" s="71" t="s">
        <v>208</v>
      </c>
    </row>
    <row r="14" s="66" customFormat="true" ht="12.75" hidden="false" customHeight="false" outlineLevel="0" collapsed="false">
      <c r="A14" s="67" t="s">
        <v>198</v>
      </c>
      <c r="B14" s="67" t="s">
        <v>221</v>
      </c>
      <c r="C14" s="69" t="s">
        <v>234</v>
      </c>
      <c r="D14" s="69" t="s">
        <v>235</v>
      </c>
      <c r="E14" s="68" t="s">
        <v>56</v>
      </c>
      <c r="F14" s="67" t="s">
        <v>236</v>
      </c>
      <c r="G14" s="69" t="s">
        <v>737</v>
      </c>
      <c r="H14" s="69" t="s">
        <v>757</v>
      </c>
      <c r="I14" s="69" t="s">
        <v>754</v>
      </c>
      <c r="J14" s="70"/>
      <c r="K14" s="70"/>
      <c r="L14" s="71" t="s">
        <v>152</v>
      </c>
      <c r="M14" s="70" t="s">
        <v>153</v>
      </c>
      <c r="N14" s="70" t="s">
        <v>154</v>
      </c>
      <c r="O14" s="70" t="s">
        <v>241</v>
      </c>
      <c r="P14" s="70" t="s">
        <v>153</v>
      </c>
      <c r="Q14" s="70" t="s">
        <v>242</v>
      </c>
      <c r="R14" s="71" t="s">
        <v>243</v>
      </c>
      <c r="S14" s="70" t="s">
        <v>153</v>
      </c>
      <c r="T14" s="70" t="s">
        <v>244</v>
      </c>
      <c r="U14" s="71" t="s">
        <v>245</v>
      </c>
      <c r="V14" s="70" t="s">
        <v>153</v>
      </c>
      <c r="W14" s="71" t="s">
        <v>208</v>
      </c>
    </row>
    <row r="15" s="66" customFormat="true" ht="12.75" hidden="false" customHeight="false" outlineLevel="0" collapsed="false">
      <c r="A15" s="67" t="s">
        <v>198</v>
      </c>
      <c r="B15" s="67" t="s">
        <v>246</v>
      </c>
      <c r="C15" s="67" t="s">
        <v>247</v>
      </c>
      <c r="D15" s="67" t="s">
        <v>248</v>
      </c>
      <c r="E15" s="68" t="s">
        <v>57</v>
      </c>
      <c r="F15" s="67" t="s">
        <v>249</v>
      </c>
      <c r="G15" s="69" t="s">
        <v>737</v>
      </c>
      <c r="H15" s="69" t="s">
        <v>758</v>
      </c>
      <c r="I15" s="69" t="s">
        <v>754</v>
      </c>
      <c r="J15" s="70"/>
      <c r="K15" s="70"/>
      <c r="L15" s="71" t="s">
        <v>152</v>
      </c>
      <c r="M15" s="70" t="s">
        <v>153</v>
      </c>
      <c r="N15" s="70" t="s">
        <v>154</v>
      </c>
      <c r="O15" s="70" t="s">
        <v>254</v>
      </c>
      <c r="P15" s="70" t="s">
        <v>153</v>
      </c>
      <c r="Q15" s="70" t="s">
        <v>255</v>
      </c>
      <c r="R15" s="71" t="s">
        <v>256</v>
      </c>
      <c r="S15" s="70" t="s">
        <v>153</v>
      </c>
      <c r="T15" s="71" t="s">
        <v>257</v>
      </c>
      <c r="U15" s="71" t="s">
        <v>258</v>
      </c>
      <c r="V15" s="70" t="s">
        <v>153</v>
      </c>
      <c r="W15" s="71" t="s">
        <v>208</v>
      </c>
    </row>
    <row r="16" s="66" customFormat="true" ht="12.75" hidden="false" customHeight="false" outlineLevel="0" collapsed="false">
      <c r="A16" s="67" t="s">
        <v>198</v>
      </c>
      <c r="B16" s="67" t="s">
        <v>246</v>
      </c>
      <c r="C16" s="67" t="s">
        <v>247</v>
      </c>
      <c r="D16" s="67" t="s">
        <v>259</v>
      </c>
      <c r="E16" s="68" t="s">
        <v>58</v>
      </c>
      <c r="F16" s="69" t="s">
        <v>260</v>
      </c>
      <c r="G16" s="69" t="s">
        <v>737</v>
      </c>
      <c r="H16" s="69" t="s">
        <v>759</v>
      </c>
      <c r="I16" s="69" t="s">
        <v>754</v>
      </c>
      <c r="J16" s="70"/>
      <c r="K16" s="70"/>
      <c r="L16" s="71" t="s">
        <v>152</v>
      </c>
      <c r="M16" s="70" t="s">
        <v>153</v>
      </c>
      <c r="N16" s="70" t="s">
        <v>154</v>
      </c>
      <c r="O16" s="70" t="s">
        <v>265</v>
      </c>
      <c r="P16" s="70" t="s">
        <v>153</v>
      </c>
      <c r="Q16" s="70" t="s">
        <v>266</v>
      </c>
      <c r="R16" s="71" t="s">
        <v>267</v>
      </c>
      <c r="S16" s="70" t="s">
        <v>153</v>
      </c>
      <c r="T16" s="71" t="s">
        <v>268</v>
      </c>
      <c r="U16" s="70" t="s">
        <v>269</v>
      </c>
      <c r="V16" s="70" t="s">
        <v>153</v>
      </c>
      <c r="W16" s="71" t="s">
        <v>208</v>
      </c>
    </row>
    <row r="17" s="66" customFormat="true" ht="12.75" hidden="false" customHeight="false" outlineLevel="0" collapsed="false">
      <c r="A17" s="67" t="s">
        <v>198</v>
      </c>
      <c r="B17" s="67" t="s">
        <v>270</v>
      </c>
      <c r="C17" s="67" t="s">
        <v>271</v>
      </c>
      <c r="D17" s="67" t="s">
        <v>272</v>
      </c>
      <c r="E17" s="68" t="s">
        <v>59</v>
      </c>
      <c r="F17" s="69" t="s">
        <v>273</v>
      </c>
      <c r="G17" s="69" t="s">
        <v>737</v>
      </c>
      <c r="H17" s="69" t="s">
        <v>760</v>
      </c>
      <c r="I17" s="69" t="s">
        <v>754</v>
      </c>
      <c r="J17" s="70"/>
      <c r="K17" s="70"/>
      <c r="L17" s="71" t="s">
        <v>275</v>
      </c>
      <c r="M17" s="70" t="s">
        <v>153</v>
      </c>
      <c r="N17" s="70" t="s">
        <v>154</v>
      </c>
      <c r="O17" s="70" t="s">
        <v>276</v>
      </c>
      <c r="P17" s="70" t="s">
        <v>153</v>
      </c>
      <c r="Q17" s="70" t="s">
        <v>277</v>
      </c>
      <c r="R17" s="71" t="s">
        <v>278</v>
      </c>
      <c r="S17" s="70" t="s">
        <v>153</v>
      </c>
      <c r="T17" s="71" t="s">
        <v>268</v>
      </c>
      <c r="U17" s="71" t="s">
        <v>279</v>
      </c>
      <c r="V17" s="70" t="s">
        <v>153</v>
      </c>
      <c r="W17" s="71" t="s">
        <v>208</v>
      </c>
    </row>
    <row r="18" s="66" customFormat="true" ht="12.75" hidden="false" customHeight="false" outlineLevel="0" collapsed="false">
      <c r="A18" s="67" t="s">
        <v>198</v>
      </c>
      <c r="B18" s="67" t="s">
        <v>280</v>
      </c>
      <c r="C18" s="67" t="s">
        <v>281</v>
      </c>
      <c r="D18" s="67" t="s">
        <v>282</v>
      </c>
      <c r="E18" s="68" t="s">
        <v>60</v>
      </c>
      <c r="F18" s="69" t="s">
        <v>283</v>
      </c>
      <c r="G18" s="69" t="s">
        <v>737</v>
      </c>
      <c r="H18" s="69" t="s">
        <v>761</v>
      </c>
      <c r="I18" s="69" t="s">
        <v>754</v>
      </c>
      <c r="J18" s="70"/>
      <c r="K18" s="70"/>
      <c r="L18" s="71" t="s">
        <v>275</v>
      </c>
      <c r="M18" s="70" t="s">
        <v>153</v>
      </c>
      <c r="N18" s="70" t="s">
        <v>154</v>
      </c>
      <c r="O18" s="70" t="s">
        <v>285</v>
      </c>
      <c r="P18" s="70" t="s">
        <v>153</v>
      </c>
      <c r="Q18" s="70" t="s">
        <v>286</v>
      </c>
      <c r="R18" s="70" t="s">
        <v>287</v>
      </c>
      <c r="S18" s="70" t="s">
        <v>153</v>
      </c>
      <c r="T18" s="70" t="s">
        <v>288</v>
      </c>
      <c r="U18" s="71" t="s">
        <v>279</v>
      </c>
      <c r="V18" s="70" t="s">
        <v>153</v>
      </c>
      <c r="W18" s="71" t="s">
        <v>208</v>
      </c>
    </row>
    <row r="19" s="66" customFormat="true" ht="12.75" hidden="false" customHeight="false" outlineLevel="0" collapsed="false">
      <c r="A19" s="67" t="s">
        <v>198</v>
      </c>
      <c r="B19" s="67" t="s">
        <v>246</v>
      </c>
      <c r="C19" s="67" t="s">
        <v>247</v>
      </c>
      <c r="D19" s="67" t="s">
        <v>272</v>
      </c>
      <c r="E19" s="68" t="s">
        <v>61</v>
      </c>
      <c r="F19" s="43" t="s">
        <v>289</v>
      </c>
      <c r="G19" s="69" t="s">
        <v>737</v>
      </c>
      <c r="H19" s="69" t="s">
        <v>762</v>
      </c>
      <c r="I19" s="69" t="s">
        <v>763</v>
      </c>
      <c r="J19" s="70"/>
      <c r="K19" s="70"/>
      <c r="L19" s="71" t="s">
        <v>152</v>
      </c>
      <c r="M19" s="70" t="s">
        <v>153</v>
      </c>
      <c r="N19" s="70" t="s">
        <v>154</v>
      </c>
      <c r="O19" s="70" t="s">
        <v>294</v>
      </c>
      <c r="P19" s="70" t="s">
        <v>153</v>
      </c>
      <c r="Q19" s="70" t="s">
        <v>295</v>
      </c>
      <c r="R19" s="71" t="s">
        <v>296</v>
      </c>
      <c r="S19" s="70" t="s">
        <v>153</v>
      </c>
      <c r="T19" s="71" t="s">
        <v>297</v>
      </c>
      <c r="U19" s="71" t="s">
        <v>298</v>
      </c>
      <c r="V19" s="70" t="s">
        <v>153</v>
      </c>
      <c r="W19" s="71" t="s">
        <v>208</v>
      </c>
    </row>
    <row r="20" s="66" customFormat="true" ht="12.75" hidden="false" customHeight="false" outlineLevel="0" collapsed="false">
      <c r="A20" s="67" t="s">
        <v>198</v>
      </c>
      <c r="B20" s="67" t="s">
        <v>246</v>
      </c>
      <c r="C20" s="67" t="s">
        <v>247</v>
      </c>
      <c r="D20" s="67" t="s">
        <v>282</v>
      </c>
      <c r="E20" s="68" t="s">
        <v>62</v>
      </c>
      <c r="F20" s="69" t="s">
        <v>299</v>
      </c>
      <c r="G20" s="69" t="s">
        <v>737</v>
      </c>
      <c r="H20" s="69" t="s">
        <v>764</v>
      </c>
      <c r="I20" s="69" t="s">
        <v>763</v>
      </c>
      <c r="J20" s="70"/>
      <c r="K20" s="70"/>
      <c r="L20" s="71" t="s">
        <v>152</v>
      </c>
      <c r="M20" s="70" t="s">
        <v>153</v>
      </c>
      <c r="N20" s="70" t="s">
        <v>154</v>
      </c>
      <c r="O20" s="70" t="s">
        <v>304</v>
      </c>
      <c r="P20" s="70" t="s">
        <v>153</v>
      </c>
      <c r="Q20" s="70" t="s">
        <v>295</v>
      </c>
      <c r="R20" s="71" t="s">
        <v>305</v>
      </c>
      <c r="S20" s="70" t="s">
        <v>153</v>
      </c>
      <c r="T20" s="71" t="s">
        <v>306</v>
      </c>
      <c r="U20" s="71" t="s">
        <v>307</v>
      </c>
      <c r="V20" s="70" t="s">
        <v>153</v>
      </c>
      <c r="W20" s="71" t="s">
        <v>208</v>
      </c>
    </row>
    <row r="21" s="66" customFormat="true" ht="12.75" hidden="false" customHeight="false" outlineLevel="0" collapsed="false">
      <c r="A21" s="67" t="s">
        <v>198</v>
      </c>
      <c r="B21" s="67" t="s">
        <v>270</v>
      </c>
      <c r="C21" s="67" t="s">
        <v>247</v>
      </c>
      <c r="D21" s="67" t="s">
        <v>308</v>
      </c>
      <c r="E21" s="68" t="s">
        <v>63</v>
      </c>
      <c r="F21" s="67" t="s">
        <v>63</v>
      </c>
      <c r="G21" s="69" t="s">
        <v>737</v>
      </c>
      <c r="H21" s="69" t="s">
        <v>312</v>
      </c>
      <c r="I21" s="69" t="s">
        <v>763</v>
      </c>
      <c r="J21" s="70"/>
      <c r="K21" s="70"/>
      <c r="L21" s="71" t="s">
        <v>152</v>
      </c>
      <c r="M21" s="70" t="s">
        <v>153</v>
      </c>
      <c r="N21" s="70" t="s">
        <v>154</v>
      </c>
      <c r="O21" s="71" t="s">
        <v>313</v>
      </c>
      <c r="P21" s="70" t="s">
        <v>153</v>
      </c>
      <c r="Q21" s="70" t="s">
        <v>295</v>
      </c>
      <c r="R21" s="70" t="s">
        <v>314</v>
      </c>
      <c r="S21" s="70" t="s">
        <v>153</v>
      </c>
      <c r="T21" s="70" t="s">
        <v>315</v>
      </c>
      <c r="U21" s="71" t="s">
        <v>316</v>
      </c>
      <c r="V21" s="70" t="s">
        <v>153</v>
      </c>
      <c r="W21" s="71" t="s">
        <v>208</v>
      </c>
    </row>
    <row r="22" s="66" customFormat="true" ht="12.75" hidden="false" customHeight="false" outlineLevel="0" collapsed="false">
      <c r="A22" s="67" t="s">
        <v>317</v>
      </c>
      <c r="B22" s="67" t="s">
        <v>318</v>
      </c>
      <c r="C22" s="67" t="s">
        <v>319</v>
      </c>
      <c r="D22" s="67" t="s">
        <v>320</v>
      </c>
      <c r="E22" s="68" t="s">
        <v>65</v>
      </c>
      <c r="F22" s="67" t="s">
        <v>321</v>
      </c>
      <c r="G22" s="69" t="s">
        <v>737</v>
      </c>
      <c r="H22" s="69" t="s">
        <v>325</v>
      </c>
      <c r="I22" s="67"/>
      <c r="J22" s="70"/>
      <c r="K22" s="70"/>
      <c r="L22" s="70"/>
      <c r="M22" s="70"/>
      <c r="N22" s="70"/>
      <c r="O22" s="71" t="s">
        <v>326</v>
      </c>
      <c r="P22" s="70"/>
      <c r="Q22" s="70"/>
      <c r="R22" s="70"/>
      <c r="S22" s="70"/>
      <c r="T22" s="70"/>
      <c r="U22" s="71" t="s">
        <v>327</v>
      </c>
      <c r="V22" s="70" t="s">
        <v>153</v>
      </c>
      <c r="W22" s="71" t="s">
        <v>208</v>
      </c>
    </row>
    <row r="23" s="66" customFormat="true" ht="12.75" hidden="false" customHeight="false" outlineLevel="0" collapsed="false">
      <c r="A23" s="67" t="s">
        <v>317</v>
      </c>
      <c r="B23" s="67" t="s">
        <v>318</v>
      </c>
      <c r="C23" s="67" t="s">
        <v>319</v>
      </c>
      <c r="D23" s="67" t="s">
        <v>320</v>
      </c>
      <c r="E23" s="68" t="s">
        <v>66</v>
      </c>
      <c r="F23" s="67" t="s">
        <v>328</v>
      </c>
      <c r="G23" s="69" t="s">
        <v>737</v>
      </c>
      <c r="H23" s="69" t="s">
        <v>330</v>
      </c>
      <c r="I23" s="69" t="s">
        <v>765</v>
      </c>
      <c r="J23" s="70"/>
      <c r="K23" s="70"/>
      <c r="L23" s="71" t="s">
        <v>152</v>
      </c>
      <c r="M23" s="70" t="s">
        <v>153</v>
      </c>
      <c r="N23" s="70" t="s">
        <v>154</v>
      </c>
      <c r="O23" s="70" t="s">
        <v>331</v>
      </c>
      <c r="P23" s="70"/>
      <c r="Q23" s="70"/>
      <c r="R23" s="70"/>
      <c r="S23" s="70"/>
      <c r="T23" s="70"/>
      <c r="U23" s="71" t="s">
        <v>327</v>
      </c>
      <c r="V23" s="70" t="s">
        <v>153</v>
      </c>
      <c r="W23" s="71" t="s">
        <v>208</v>
      </c>
    </row>
    <row r="24" s="66" customFormat="true" ht="12.75" hidden="false" customHeight="false" outlineLevel="0" collapsed="false">
      <c r="A24" s="67" t="s">
        <v>317</v>
      </c>
      <c r="B24" s="67" t="s">
        <v>318</v>
      </c>
      <c r="C24" s="67" t="s">
        <v>319</v>
      </c>
      <c r="D24" s="67" t="s">
        <v>320</v>
      </c>
      <c r="E24" s="68" t="s">
        <v>67</v>
      </c>
      <c r="F24" s="67" t="s">
        <v>332</v>
      </c>
      <c r="G24" s="69" t="s">
        <v>737</v>
      </c>
      <c r="H24" s="69" t="s">
        <v>334</v>
      </c>
      <c r="I24" s="67"/>
      <c r="J24" s="70"/>
      <c r="K24" s="70"/>
      <c r="L24" s="71" t="s">
        <v>152</v>
      </c>
      <c r="M24" s="70" t="s">
        <v>153</v>
      </c>
      <c r="N24" s="70" t="s">
        <v>154</v>
      </c>
      <c r="O24" s="70" t="s">
        <v>335</v>
      </c>
      <c r="P24" s="70"/>
      <c r="Q24" s="70"/>
      <c r="R24" s="70"/>
      <c r="S24" s="70"/>
      <c r="T24" s="70"/>
      <c r="U24" s="71" t="s">
        <v>327</v>
      </c>
      <c r="V24" s="70" t="s">
        <v>153</v>
      </c>
      <c r="W24" s="71" t="s">
        <v>208</v>
      </c>
    </row>
    <row r="25" s="66" customFormat="true" ht="12.75" hidden="false" customHeight="false" outlineLevel="0" collapsed="false">
      <c r="A25" s="67" t="s">
        <v>317</v>
      </c>
      <c r="B25" s="67" t="s">
        <v>318</v>
      </c>
      <c r="C25" s="67" t="s">
        <v>319</v>
      </c>
      <c r="D25" s="67" t="s">
        <v>320</v>
      </c>
      <c r="E25" s="68" t="s">
        <v>68</v>
      </c>
      <c r="F25" s="67" t="s">
        <v>336</v>
      </c>
      <c r="G25" s="69" t="s">
        <v>737</v>
      </c>
      <c r="H25" s="69" t="s">
        <v>766</v>
      </c>
      <c r="I25" s="67"/>
      <c r="J25" s="70"/>
      <c r="K25" s="70"/>
      <c r="L25" s="70"/>
      <c r="M25" s="70"/>
      <c r="N25" s="70"/>
      <c r="O25" s="70" t="s">
        <v>335</v>
      </c>
      <c r="P25" s="70"/>
      <c r="Q25" s="70"/>
      <c r="R25" s="70" t="s">
        <v>339</v>
      </c>
      <c r="S25" s="70" t="s">
        <v>153</v>
      </c>
      <c r="T25" s="70" t="s">
        <v>340</v>
      </c>
      <c r="U25" s="71" t="s">
        <v>327</v>
      </c>
      <c r="V25" s="70" t="s">
        <v>153</v>
      </c>
      <c r="W25" s="71" t="s">
        <v>208</v>
      </c>
    </row>
    <row r="26" s="66" customFormat="true" ht="12.75" hidden="false" customHeight="false" outlineLevel="0" collapsed="false">
      <c r="A26" s="67" t="s">
        <v>317</v>
      </c>
      <c r="B26" s="67" t="s">
        <v>318</v>
      </c>
      <c r="C26" s="67" t="s">
        <v>319</v>
      </c>
      <c r="D26" s="67" t="s">
        <v>320</v>
      </c>
      <c r="E26" s="68" t="s">
        <v>69</v>
      </c>
      <c r="F26" s="67" t="s">
        <v>341</v>
      </c>
      <c r="G26" s="69" t="s">
        <v>737</v>
      </c>
      <c r="H26" s="69" t="s">
        <v>767</v>
      </c>
      <c r="I26" s="69" t="s">
        <v>768</v>
      </c>
      <c r="J26" s="70"/>
      <c r="K26" s="70"/>
      <c r="L26" s="71" t="s">
        <v>344</v>
      </c>
      <c r="M26" s="70" t="s">
        <v>153</v>
      </c>
      <c r="N26" s="70" t="s">
        <v>345</v>
      </c>
      <c r="O26" s="70"/>
      <c r="P26" s="70"/>
      <c r="Q26" s="70"/>
      <c r="R26" s="71" t="s">
        <v>346</v>
      </c>
      <c r="S26" s="70" t="s">
        <v>153</v>
      </c>
      <c r="T26" s="70" t="s">
        <v>347</v>
      </c>
      <c r="U26" s="71" t="s">
        <v>327</v>
      </c>
      <c r="V26" s="70" t="s">
        <v>153</v>
      </c>
      <c r="W26" s="71" t="s">
        <v>208</v>
      </c>
    </row>
    <row r="27" s="66" customFormat="true" ht="12.75" hidden="false" customHeight="false" outlineLevel="0" collapsed="false">
      <c r="A27" s="67" t="s">
        <v>317</v>
      </c>
      <c r="B27" s="67" t="s">
        <v>318</v>
      </c>
      <c r="C27" s="67" t="s">
        <v>319</v>
      </c>
      <c r="D27" s="67" t="s">
        <v>320</v>
      </c>
      <c r="E27" s="68" t="s">
        <v>70</v>
      </c>
      <c r="F27" s="67" t="s">
        <v>348</v>
      </c>
      <c r="G27" s="69" t="s">
        <v>737</v>
      </c>
      <c r="H27" s="69" t="s">
        <v>350</v>
      </c>
      <c r="I27" s="69" t="s">
        <v>768</v>
      </c>
      <c r="J27" s="70"/>
      <c r="K27" s="70"/>
      <c r="L27" s="71" t="s">
        <v>152</v>
      </c>
      <c r="M27" s="70" t="s">
        <v>153</v>
      </c>
      <c r="N27" s="70" t="s">
        <v>154</v>
      </c>
      <c r="O27" s="70"/>
      <c r="P27" s="70"/>
      <c r="Q27" s="70"/>
      <c r="R27" s="71" t="s">
        <v>351</v>
      </c>
      <c r="S27" s="70" t="s">
        <v>153</v>
      </c>
      <c r="T27" s="70" t="s">
        <v>347</v>
      </c>
      <c r="U27" s="71" t="s">
        <v>327</v>
      </c>
      <c r="V27" s="70" t="s">
        <v>153</v>
      </c>
      <c r="W27" s="71" t="s">
        <v>208</v>
      </c>
    </row>
    <row r="28" s="66" customFormat="true" ht="12.75" hidden="false" customHeight="false" outlineLevel="0" collapsed="false">
      <c r="A28" s="67" t="s">
        <v>317</v>
      </c>
      <c r="B28" s="67" t="s">
        <v>318</v>
      </c>
      <c r="C28" s="67" t="s">
        <v>319</v>
      </c>
      <c r="D28" s="67" t="s">
        <v>320</v>
      </c>
      <c r="E28" s="68" t="s">
        <v>71</v>
      </c>
      <c r="F28" s="67" t="s">
        <v>352</v>
      </c>
      <c r="G28" s="69" t="s">
        <v>737</v>
      </c>
      <c r="H28" s="69" t="s">
        <v>769</v>
      </c>
      <c r="I28" s="69" t="s">
        <v>768</v>
      </c>
      <c r="J28" s="70"/>
      <c r="K28" s="70"/>
      <c r="L28" s="71" t="s">
        <v>152</v>
      </c>
      <c r="M28" s="70" t="s">
        <v>153</v>
      </c>
      <c r="N28" s="70" t="s">
        <v>154</v>
      </c>
      <c r="O28" s="70"/>
      <c r="P28" s="70"/>
      <c r="Q28" s="70"/>
      <c r="R28" s="70" t="s">
        <v>356</v>
      </c>
      <c r="S28" s="70" t="s">
        <v>153</v>
      </c>
      <c r="T28" s="70" t="s">
        <v>357</v>
      </c>
      <c r="U28" s="71" t="s">
        <v>327</v>
      </c>
      <c r="V28" s="70" t="s">
        <v>153</v>
      </c>
      <c r="W28" s="71" t="s">
        <v>208</v>
      </c>
    </row>
    <row r="29" s="66" customFormat="true" ht="12.75" hidden="false" customHeight="false" outlineLevel="0" collapsed="false">
      <c r="A29" s="67" t="s">
        <v>317</v>
      </c>
      <c r="B29" s="67" t="s">
        <v>318</v>
      </c>
      <c r="C29" s="67" t="s">
        <v>319</v>
      </c>
      <c r="D29" s="67" t="s">
        <v>320</v>
      </c>
      <c r="E29" s="68" t="s">
        <v>72</v>
      </c>
      <c r="F29" s="67" t="s">
        <v>358</v>
      </c>
      <c r="G29" s="69" t="s">
        <v>737</v>
      </c>
      <c r="H29" s="69" t="s">
        <v>453</v>
      </c>
      <c r="I29" s="69" t="s">
        <v>768</v>
      </c>
      <c r="J29" s="70"/>
      <c r="K29" s="70"/>
      <c r="L29" s="71" t="s">
        <v>152</v>
      </c>
      <c r="M29" s="70" t="s">
        <v>153</v>
      </c>
      <c r="N29" s="70" t="s">
        <v>154</v>
      </c>
      <c r="O29" s="70" t="s">
        <v>362</v>
      </c>
      <c r="P29" s="70" t="s">
        <v>153</v>
      </c>
      <c r="Q29" s="71" t="s">
        <v>363</v>
      </c>
      <c r="R29" s="71" t="s">
        <v>364</v>
      </c>
      <c r="S29" s="70" t="s">
        <v>153</v>
      </c>
      <c r="T29" s="70" t="s">
        <v>365</v>
      </c>
      <c r="U29" s="71" t="s">
        <v>327</v>
      </c>
      <c r="V29" s="70" t="s">
        <v>153</v>
      </c>
      <c r="W29" s="71" t="s">
        <v>208</v>
      </c>
    </row>
    <row r="30" s="66" customFormat="true" ht="12.75" hidden="false" customHeight="false" outlineLevel="0" collapsed="false">
      <c r="A30" s="67" t="s">
        <v>317</v>
      </c>
      <c r="B30" s="67" t="s">
        <v>318</v>
      </c>
      <c r="C30" s="67" t="s">
        <v>319</v>
      </c>
      <c r="D30" s="69" t="s">
        <v>366</v>
      </c>
      <c r="E30" s="68" t="s">
        <v>73</v>
      </c>
      <c r="F30" s="69" t="s">
        <v>367</v>
      </c>
      <c r="G30" s="69" t="s">
        <v>737</v>
      </c>
      <c r="H30" s="67" t="s">
        <v>770</v>
      </c>
      <c r="I30" s="67" t="s">
        <v>771</v>
      </c>
      <c r="J30" s="70"/>
      <c r="K30" s="70"/>
      <c r="L30" s="71" t="s">
        <v>372</v>
      </c>
      <c r="M30" s="70"/>
      <c r="N30" s="70"/>
      <c r="O30" s="70" t="s">
        <v>373</v>
      </c>
      <c r="P30" s="70"/>
      <c r="Q30" s="70" t="s">
        <v>374</v>
      </c>
      <c r="R30" s="71" t="s">
        <v>375</v>
      </c>
      <c r="S30" s="70" t="s">
        <v>153</v>
      </c>
      <c r="T30" s="70" t="s">
        <v>376</v>
      </c>
      <c r="U30" s="71" t="s">
        <v>377</v>
      </c>
      <c r="V30" s="70" t="s">
        <v>153</v>
      </c>
      <c r="W30" s="71" t="s">
        <v>208</v>
      </c>
    </row>
    <row r="31" s="66" customFormat="true" ht="12.75" hidden="false" customHeight="false" outlineLevel="0" collapsed="false">
      <c r="A31" s="67" t="s">
        <v>378</v>
      </c>
      <c r="B31" s="67"/>
      <c r="C31" s="67"/>
      <c r="D31" s="67"/>
      <c r="E31" s="68" t="s">
        <v>74</v>
      </c>
      <c r="F31" s="67" t="s">
        <v>379</v>
      </c>
      <c r="G31" s="69" t="s">
        <v>737</v>
      </c>
      <c r="H31" s="67" t="s">
        <v>383</v>
      </c>
      <c r="I31" s="67"/>
      <c r="J31" s="70"/>
      <c r="K31" s="70"/>
      <c r="L31" s="70"/>
      <c r="M31" s="70"/>
      <c r="N31" s="70"/>
      <c r="O31" s="70" t="s">
        <v>373</v>
      </c>
      <c r="P31" s="70"/>
      <c r="Q31" s="70" t="s">
        <v>374</v>
      </c>
      <c r="R31" s="70"/>
      <c r="S31" s="70"/>
      <c r="T31" s="70"/>
      <c r="U31" s="71" t="s">
        <v>327</v>
      </c>
      <c r="V31" s="70" t="s">
        <v>153</v>
      </c>
      <c r="W31" s="71" t="s">
        <v>208</v>
      </c>
    </row>
    <row r="32" s="66" customFormat="true" ht="12.75" hidden="false" customHeight="false" outlineLevel="0" collapsed="false">
      <c r="A32" s="67" t="s">
        <v>378</v>
      </c>
      <c r="B32" s="67"/>
      <c r="C32" s="67"/>
      <c r="D32" s="67"/>
      <c r="E32" s="68" t="s">
        <v>75</v>
      </c>
      <c r="F32" s="67" t="s">
        <v>384</v>
      </c>
      <c r="G32" s="69" t="s">
        <v>737</v>
      </c>
      <c r="H32" s="59" t="s">
        <v>383</v>
      </c>
      <c r="I32" s="67"/>
      <c r="J32" s="70"/>
      <c r="K32" s="70"/>
      <c r="L32" s="70"/>
      <c r="M32" s="70"/>
      <c r="N32" s="70"/>
      <c r="O32" s="70" t="s">
        <v>373</v>
      </c>
      <c r="P32" s="70"/>
      <c r="Q32" s="70" t="s">
        <v>374</v>
      </c>
      <c r="R32" s="70"/>
      <c r="S32" s="70"/>
      <c r="T32" s="70"/>
      <c r="U32" s="71" t="s">
        <v>327</v>
      </c>
      <c r="V32" s="70" t="s">
        <v>153</v>
      </c>
      <c r="W32" s="71" t="s">
        <v>208</v>
      </c>
    </row>
    <row r="33" s="66" customFormat="true" ht="12.75" hidden="false" customHeight="false" outlineLevel="0" collapsed="false">
      <c r="A33" s="67" t="s">
        <v>378</v>
      </c>
      <c r="B33" s="67"/>
      <c r="C33" s="67"/>
      <c r="D33" s="67"/>
      <c r="E33" s="68" t="s">
        <v>76</v>
      </c>
      <c r="F33" s="69" t="s">
        <v>389</v>
      </c>
      <c r="G33" s="69" t="s">
        <v>737</v>
      </c>
      <c r="H33" s="59" t="s">
        <v>383</v>
      </c>
      <c r="I33" s="67"/>
      <c r="J33" s="70"/>
      <c r="K33" s="70"/>
      <c r="L33" s="70"/>
      <c r="M33" s="70"/>
      <c r="N33" s="70"/>
      <c r="O33" s="70" t="s">
        <v>373</v>
      </c>
      <c r="P33" s="70"/>
      <c r="Q33" s="70" t="s">
        <v>374</v>
      </c>
      <c r="R33" s="70"/>
      <c r="S33" s="70"/>
      <c r="T33" s="70"/>
      <c r="U33" s="71" t="s">
        <v>327</v>
      </c>
      <c r="V33" s="70" t="s">
        <v>153</v>
      </c>
      <c r="W33" s="71" t="s">
        <v>208</v>
      </c>
    </row>
    <row r="34" s="66" customFormat="true" ht="12.75" hidden="false" customHeight="false" outlineLevel="0" collapsed="false">
      <c r="A34" s="67" t="s">
        <v>317</v>
      </c>
      <c r="B34" s="67" t="s">
        <v>318</v>
      </c>
      <c r="C34" s="67" t="s">
        <v>393</v>
      </c>
      <c r="D34" s="67" t="s">
        <v>394</v>
      </c>
      <c r="E34" s="68" t="s">
        <v>77</v>
      </c>
      <c r="F34" s="67" t="s">
        <v>395</v>
      </c>
      <c r="G34" s="69" t="s">
        <v>737</v>
      </c>
      <c r="H34" s="69" t="s">
        <v>399</v>
      </c>
      <c r="I34" s="72" t="s">
        <v>772</v>
      </c>
      <c r="J34" s="70"/>
      <c r="K34" s="70"/>
      <c r="L34" s="71" t="s">
        <v>152</v>
      </c>
      <c r="M34" s="70" t="s">
        <v>153</v>
      </c>
      <c r="N34" s="70" t="s">
        <v>154</v>
      </c>
      <c r="O34" s="70" t="s">
        <v>400</v>
      </c>
      <c r="P34" s="70" t="s">
        <v>153</v>
      </c>
      <c r="Q34" s="70" t="s">
        <v>401</v>
      </c>
      <c r="R34" s="70" t="s">
        <v>402</v>
      </c>
      <c r="S34" s="70"/>
      <c r="T34" s="70"/>
      <c r="U34" s="71" t="s">
        <v>403</v>
      </c>
      <c r="V34" s="70" t="s">
        <v>153</v>
      </c>
      <c r="W34" s="71" t="s">
        <v>208</v>
      </c>
    </row>
    <row r="35" s="66" customFormat="true" ht="12.75" hidden="false" customHeight="false" outlineLevel="0" collapsed="false">
      <c r="A35" s="69" t="s">
        <v>404</v>
      </c>
      <c r="B35" s="69" t="s">
        <v>405</v>
      </c>
      <c r="C35" s="69" t="s">
        <v>406</v>
      </c>
      <c r="D35" s="69" t="s">
        <v>407</v>
      </c>
      <c r="E35" s="68" t="s">
        <v>78</v>
      </c>
      <c r="F35" s="69" t="s">
        <v>408</v>
      </c>
      <c r="G35" s="69" t="s">
        <v>737</v>
      </c>
      <c r="H35" s="69" t="s">
        <v>412</v>
      </c>
      <c r="I35" s="12" t="s">
        <v>773</v>
      </c>
      <c r="J35" s="70"/>
      <c r="K35" s="70"/>
      <c r="L35" s="71" t="s">
        <v>152</v>
      </c>
      <c r="M35" s="70" t="s">
        <v>153</v>
      </c>
      <c r="N35" s="70" t="s">
        <v>154</v>
      </c>
      <c r="O35" s="70" t="s">
        <v>413</v>
      </c>
      <c r="P35" s="70" t="s">
        <v>153</v>
      </c>
      <c r="Q35" s="71" t="s">
        <v>414</v>
      </c>
      <c r="R35" s="71" t="s">
        <v>415</v>
      </c>
      <c r="S35" s="70" t="s">
        <v>153</v>
      </c>
      <c r="T35" s="70" t="s">
        <v>416</v>
      </c>
      <c r="U35" s="71" t="s">
        <v>327</v>
      </c>
      <c r="V35" s="70" t="s">
        <v>153</v>
      </c>
      <c r="W35" s="71" t="s">
        <v>208</v>
      </c>
    </row>
    <row r="36" s="66" customFormat="true" ht="12.75" hidden="false" customHeight="false" outlineLevel="0" collapsed="false">
      <c r="A36" s="67" t="s">
        <v>317</v>
      </c>
      <c r="B36" s="67" t="s">
        <v>318</v>
      </c>
      <c r="C36" s="67" t="s">
        <v>417</v>
      </c>
      <c r="D36" s="67" t="s">
        <v>418</v>
      </c>
      <c r="E36" s="68" t="s">
        <v>79</v>
      </c>
      <c r="F36" s="67" t="s">
        <v>419</v>
      </c>
      <c r="G36" s="69" t="s">
        <v>737</v>
      </c>
      <c r="H36" s="69" t="s">
        <v>423</v>
      </c>
      <c r="I36" s="73" t="s">
        <v>774</v>
      </c>
      <c r="J36" s="70"/>
      <c r="K36" s="70"/>
      <c r="L36" s="71" t="s">
        <v>152</v>
      </c>
      <c r="M36" s="70" t="s">
        <v>153</v>
      </c>
      <c r="N36" s="70" t="s">
        <v>154</v>
      </c>
      <c r="O36" s="70"/>
      <c r="P36" s="70"/>
      <c r="Q36" s="70"/>
      <c r="R36" s="70" t="s">
        <v>424</v>
      </c>
      <c r="S36" s="70" t="s">
        <v>153</v>
      </c>
      <c r="T36" s="70" t="s">
        <v>416</v>
      </c>
      <c r="U36" s="71" t="s">
        <v>327</v>
      </c>
      <c r="V36" s="70" t="s">
        <v>153</v>
      </c>
      <c r="W36" s="71" t="s">
        <v>208</v>
      </c>
    </row>
    <row r="37" s="66" customFormat="true" ht="12.75" hidden="false" customHeight="false" outlineLevel="0" collapsed="false">
      <c r="A37" s="67" t="s">
        <v>317</v>
      </c>
      <c r="B37" s="67" t="s">
        <v>318</v>
      </c>
      <c r="C37" s="67" t="s">
        <v>425</v>
      </c>
      <c r="D37" s="67" t="s">
        <v>426</v>
      </c>
      <c r="E37" s="68" t="s">
        <v>80</v>
      </c>
      <c r="F37" s="67" t="s">
        <v>427</v>
      </c>
      <c r="G37" s="69" t="s">
        <v>737</v>
      </c>
      <c r="H37" s="67"/>
      <c r="I37" s="67"/>
      <c r="J37" s="70"/>
      <c r="K37" s="70"/>
      <c r="L37" s="71" t="s">
        <v>152</v>
      </c>
      <c r="M37" s="70" t="s">
        <v>153</v>
      </c>
      <c r="N37" s="70" t="s">
        <v>154</v>
      </c>
      <c r="O37" s="70"/>
      <c r="P37" s="70"/>
      <c r="Q37" s="70"/>
      <c r="R37" s="70"/>
      <c r="S37" s="70"/>
      <c r="T37" s="70"/>
      <c r="U37" s="70"/>
      <c r="V37" s="70"/>
      <c r="W37" s="70"/>
    </row>
    <row r="38" s="66" customFormat="true" ht="12.75" hidden="false" customHeight="false" outlineLevel="0" collapsed="false">
      <c r="A38" s="67" t="s">
        <v>317</v>
      </c>
      <c r="B38" s="67" t="s">
        <v>318</v>
      </c>
      <c r="C38" s="69" t="s">
        <v>432</v>
      </c>
      <c r="D38" s="69" t="s">
        <v>433</v>
      </c>
      <c r="E38" s="68" t="s">
        <v>81</v>
      </c>
      <c r="F38" s="67" t="s">
        <v>434</v>
      </c>
      <c r="G38" s="69" t="s">
        <v>737</v>
      </c>
      <c r="H38" s="69" t="s">
        <v>437</v>
      </c>
      <c r="I38" s="67"/>
      <c r="J38" s="70"/>
      <c r="K38" s="70"/>
      <c r="L38" s="71" t="s">
        <v>152</v>
      </c>
      <c r="M38" s="70" t="s">
        <v>153</v>
      </c>
      <c r="N38" s="70" t="s">
        <v>154</v>
      </c>
      <c r="O38" s="70" t="s">
        <v>438</v>
      </c>
      <c r="P38" s="70"/>
      <c r="Q38" s="70"/>
      <c r="R38" s="70"/>
      <c r="S38" s="70"/>
      <c r="T38" s="70"/>
      <c r="U38" s="71" t="s">
        <v>327</v>
      </c>
      <c r="V38" s="70" t="s">
        <v>153</v>
      </c>
      <c r="W38" s="71" t="s">
        <v>208</v>
      </c>
    </row>
    <row r="39" s="66" customFormat="true" ht="12.75" hidden="false" customHeight="false" outlineLevel="0" collapsed="false">
      <c r="A39" s="67" t="s">
        <v>317</v>
      </c>
      <c r="B39" s="67" t="s">
        <v>318</v>
      </c>
      <c r="C39" s="69" t="s">
        <v>432</v>
      </c>
      <c r="D39" s="69" t="s">
        <v>433</v>
      </c>
      <c r="E39" s="68" t="s">
        <v>82</v>
      </c>
      <c r="F39" s="67" t="s">
        <v>440</v>
      </c>
      <c r="G39" s="69" t="s">
        <v>737</v>
      </c>
      <c r="H39" s="69" t="s">
        <v>350</v>
      </c>
      <c r="I39" s="69" t="s">
        <v>768</v>
      </c>
      <c r="J39" s="70"/>
      <c r="K39" s="70"/>
      <c r="L39" s="71" t="s">
        <v>152</v>
      </c>
      <c r="M39" s="70" t="s">
        <v>153</v>
      </c>
      <c r="N39" s="70" t="s">
        <v>154</v>
      </c>
      <c r="O39" s="70"/>
      <c r="P39" s="70"/>
      <c r="Q39" s="70"/>
      <c r="R39" s="71" t="s">
        <v>351</v>
      </c>
      <c r="S39" s="70" t="s">
        <v>153</v>
      </c>
      <c r="T39" s="71" t="s">
        <v>443</v>
      </c>
      <c r="U39" s="71" t="s">
        <v>327</v>
      </c>
      <c r="V39" s="70" t="s">
        <v>153</v>
      </c>
      <c r="W39" s="71" t="s">
        <v>208</v>
      </c>
    </row>
    <row r="40" s="66" customFormat="true" ht="12.75" hidden="false" customHeight="false" outlineLevel="0" collapsed="false">
      <c r="A40" s="67" t="s">
        <v>317</v>
      </c>
      <c r="B40" s="67" t="s">
        <v>318</v>
      </c>
      <c r="C40" s="69" t="s">
        <v>432</v>
      </c>
      <c r="D40" s="69" t="s">
        <v>433</v>
      </c>
      <c r="E40" s="68" t="s">
        <v>775</v>
      </c>
      <c r="F40" s="67" t="s">
        <v>445</v>
      </c>
      <c r="G40" s="69" t="s">
        <v>737</v>
      </c>
      <c r="H40" s="67" t="s">
        <v>355</v>
      </c>
      <c r="I40" s="69" t="s">
        <v>768</v>
      </c>
      <c r="J40" s="70"/>
      <c r="K40" s="70"/>
      <c r="L40" s="71" t="s">
        <v>152</v>
      </c>
      <c r="M40" s="70" t="s">
        <v>153</v>
      </c>
      <c r="N40" s="70" t="s">
        <v>154</v>
      </c>
      <c r="O40" s="70"/>
      <c r="P40" s="70"/>
      <c r="Q40" s="70"/>
      <c r="R40" s="70" t="s">
        <v>356</v>
      </c>
      <c r="S40" s="70" t="s">
        <v>153</v>
      </c>
      <c r="T40" s="70" t="s">
        <v>357</v>
      </c>
      <c r="U40" s="71" t="s">
        <v>327</v>
      </c>
      <c r="V40" s="70" t="s">
        <v>153</v>
      </c>
      <c r="W40" s="71" t="s">
        <v>208</v>
      </c>
    </row>
    <row r="41" s="66" customFormat="true" ht="12.75" hidden="false" customHeight="false" outlineLevel="0" collapsed="false">
      <c r="A41" s="67" t="s">
        <v>317</v>
      </c>
      <c r="B41" s="67" t="s">
        <v>318</v>
      </c>
      <c r="C41" s="69" t="s">
        <v>432</v>
      </c>
      <c r="D41" s="69" t="s">
        <v>433</v>
      </c>
      <c r="E41" s="68" t="s">
        <v>84</v>
      </c>
      <c r="F41" s="67" t="s">
        <v>450</v>
      </c>
      <c r="G41" s="69" t="s">
        <v>737</v>
      </c>
      <c r="H41" s="69" t="s">
        <v>453</v>
      </c>
      <c r="I41" s="69" t="s">
        <v>768</v>
      </c>
      <c r="J41" s="70"/>
      <c r="K41" s="70"/>
      <c r="L41" s="71" t="s">
        <v>152</v>
      </c>
      <c r="M41" s="70" t="s">
        <v>153</v>
      </c>
      <c r="N41" s="70" t="s">
        <v>154</v>
      </c>
      <c r="O41" s="70" t="s">
        <v>362</v>
      </c>
      <c r="P41" s="70" t="s">
        <v>153</v>
      </c>
      <c r="Q41" s="71" t="s">
        <v>454</v>
      </c>
      <c r="R41" s="71" t="s">
        <v>364</v>
      </c>
      <c r="S41" s="70" t="s">
        <v>153</v>
      </c>
      <c r="T41" s="70" t="s">
        <v>455</v>
      </c>
      <c r="U41" s="71" t="s">
        <v>456</v>
      </c>
      <c r="V41" s="70" t="s">
        <v>153</v>
      </c>
      <c r="W41" s="70" t="s">
        <v>457</v>
      </c>
    </row>
    <row r="42" s="66" customFormat="true" ht="12.75" hidden="false" customHeight="false" outlineLevel="0" collapsed="false">
      <c r="A42" s="67" t="s">
        <v>317</v>
      </c>
      <c r="B42" s="67" t="s">
        <v>318</v>
      </c>
      <c r="C42" s="67" t="s">
        <v>417</v>
      </c>
      <c r="D42" s="67" t="s">
        <v>418</v>
      </c>
      <c r="E42" s="68" t="s">
        <v>85</v>
      </c>
      <c r="F42" s="67" t="s">
        <v>458</v>
      </c>
      <c r="G42" s="69" t="s">
        <v>737</v>
      </c>
      <c r="H42" s="69" t="s">
        <v>437</v>
      </c>
      <c r="I42" s="67"/>
      <c r="J42" s="70"/>
      <c r="K42" s="70"/>
      <c r="L42" s="71" t="s">
        <v>152</v>
      </c>
      <c r="M42" s="70" t="s">
        <v>153</v>
      </c>
      <c r="N42" s="70" t="s">
        <v>154</v>
      </c>
      <c r="O42" s="70" t="s">
        <v>461</v>
      </c>
      <c r="P42" s="70"/>
      <c r="Q42" s="70"/>
      <c r="R42" s="70"/>
      <c r="S42" s="70"/>
      <c r="T42" s="70"/>
      <c r="U42" s="71" t="s">
        <v>327</v>
      </c>
      <c r="V42" s="70" t="s">
        <v>153</v>
      </c>
      <c r="W42" s="71" t="s">
        <v>208</v>
      </c>
    </row>
    <row r="43" s="66" customFormat="true" ht="12.75" hidden="false" customHeight="false" outlineLevel="0" collapsed="false">
      <c r="A43" s="67" t="s">
        <v>317</v>
      </c>
      <c r="B43" s="67" t="s">
        <v>318</v>
      </c>
      <c r="C43" s="67" t="s">
        <v>417</v>
      </c>
      <c r="D43" s="67" t="s">
        <v>418</v>
      </c>
      <c r="E43" s="68" t="s">
        <v>86</v>
      </c>
      <c r="F43" s="67" t="s">
        <v>462</v>
      </c>
      <c r="G43" s="69" t="s">
        <v>737</v>
      </c>
      <c r="H43" s="69" t="s">
        <v>350</v>
      </c>
      <c r="I43" s="69" t="s">
        <v>768</v>
      </c>
      <c r="J43" s="70"/>
      <c r="K43" s="70"/>
      <c r="L43" s="71" t="s">
        <v>152</v>
      </c>
      <c r="M43" s="70" t="s">
        <v>153</v>
      </c>
      <c r="N43" s="70" t="s">
        <v>154</v>
      </c>
      <c r="O43" s="70"/>
      <c r="P43" s="70"/>
      <c r="Q43" s="70"/>
      <c r="R43" s="71" t="s">
        <v>351</v>
      </c>
      <c r="S43" s="70" t="s">
        <v>153</v>
      </c>
      <c r="T43" s="71" t="s">
        <v>443</v>
      </c>
      <c r="U43" s="71" t="s">
        <v>327</v>
      </c>
      <c r="V43" s="70" t="s">
        <v>153</v>
      </c>
      <c r="W43" s="71" t="s">
        <v>208</v>
      </c>
    </row>
    <row r="44" s="66" customFormat="true" ht="12.75" hidden="false" customHeight="false" outlineLevel="0" collapsed="false">
      <c r="A44" s="67" t="s">
        <v>317</v>
      </c>
      <c r="B44" s="67" t="s">
        <v>318</v>
      </c>
      <c r="C44" s="67" t="s">
        <v>417</v>
      </c>
      <c r="D44" s="67" t="s">
        <v>418</v>
      </c>
      <c r="E44" s="68" t="s">
        <v>724</v>
      </c>
      <c r="F44" s="67" t="s">
        <v>465</v>
      </c>
      <c r="G44" s="69" t="s">
        <v>737</v>
      </c>
      <c r="H44" s="67" t="s">
        <v>355</v>
      </c>
      <c r="I44" s="69" t="s">
        <v>776</v>
      </c>
      <c r="J44" s="70"/>
      <c r="K44" s="70"/>
      <c r="L44" s="71" t="s">
        <v>152</v>
      </c>
      <c r="M44" s="70" t="s">
        <v>153</v>
      </c>
      <c r="N44" s="70" t="s">
        <v>154</v>
      </c>
      <c r="O44" s="70"/>
      <c r="P44" s="70"/>
      <c r="Q44" s="70"/>
      <c r="R44" s="70" t="s">
        <v>356</v>
      </c>
      <c r="S44" s="70" t="s">
        <v>153</v>
      </c>
      <c r="T44" s="70" t="s">
        <v>357</v>
      </c>
      <c r="U44" s="71" t="s">
        <v>327</v>
      </c>
      <c r="V44" s="70" t="s">
        <v>153</v>
      </c>
      <c r="W44" s="71" t="s">
        <v>208</v>
      </c>
    </row>
    <row r="45" s="66" customFormat="true" ht="12.75" hidden="false" customHeight="false" outlineLevel="0" collapsed="false">
      <c r="A45" s="67" t="s">
        <v>317</v>
      </c>
      <c r="B45" s="67" t="s">
        <v>318</v>
      </c>
      <c r="C45" s="67" t="s">
        <v>417</v>
      </c>
      <c r="D45" s="67" t="s">
        <v>418</v>
      </c>
      <c r="E45" s="68" t="s">
        <v>88</v>
      </c>
      <c r="F45" s="67" t="s">
        <v>468</v>
      </c>
      <c r="G45" s="69" t="s">
        <v>737</v>
      </c>
      <c r="H45" s="69" t="s">
        <v>453</v>
      </c>
      <c r="I45" s="69" t="s">
        <v>768</v>
      </c>
      <c r="J45" s="70"/>
      <c r="K45" s="70"/>
      <c r="L45" s="71" t="s">
        <v>152</v>
      </c>
      <c r="M45" s="70" t="s">
        <v>153</v>
      </c>
      <c r="N45" s="70" t="s">
        <v>154</v>
      </c>
      <c r="O45" s="70" t="s">
        <v>470</v>
      </c>
      <c r="P45" s="70" t="s">
        <v>153</v>
      </c>
      <c r="Q45" s="70" t="s">
        <v>471</v>
      </c>
      <c r="R45" s="71" t="s">
        <v>364</v>
      </c>
      <c r="S45" s="70" t="s">
        <v>153</v>
      </c>
      <c r="T45" s="71" t="s">
        <v>472</v>
      </c>
      <c r="U45" s="71" t="s">
        <v>327</v>
      </c>
      <c r="V45" s="70" t="s">
        <v>153</v>
      </c>
      <c r="W45" s="71" t="s">
        <v>208</v>
      </c>
    </row>
    <row r="46" s="66" customFormat="true" ht="12.75" hidden="false" customHeight="false" outlineLevel="0" collapsed="false">
      <c r="A46" s="67" t="s">
        <v>317</v>
      </c>
      <c r="B46" s="67" t="s">
        <v>318</v>
      </c>
      <c r="C46" s="67" t="s">
        <v>417</v>
      </c>
      <c r="D46" s="67" t="s">
        <v>418</v>
      </c>
      <c r="E46" s="68" t="s">
        <v>89</v>
      </c>
      <c r="F46" s="67" t="s">
        <v>473</v>
      </c>
      <c r="G46" s="69" t="s">
        <v>737</v>
      </c>
      <c r="H46" s="67" t="s">
        <v>777</v>
      </c>
      <c r="I46" s="67"/>
      <c r="J46" s="70"/>
      <c r="K46" s="70"/>
      <c r="L46" s="70"/>
      <c r="M46" s="70"/>
      <c r="N46" s="70"/>
      <c r="O46" s="70" t="s">
        <v>373</v>
      </c>
      <c r="P46" s="70" t="s">
        <v>153</v>
      </c>
      <c r="Q46" s="70" t="s">
        <v>374</v>
      </c>
      <c r="R46" s="70" t="s">
        <v>477</v>
      </c>
      <c r="S46" s="70" t="s">
        <v>153</v>
      </c>
      <c r="T46" s="70" t="s">
        <v>416</v>
      </c>
      <c r="U46" s="71" t="s">
        <v>327</v>
      </c>
      <c r="V46" s="70" t="s">
        <v>153</v>
      </c>
      <c r="W46" s="71" t="s">
        <v>208</v>
      </c>
    </row>
    <row r="47" s="66" customFormat="true" ht="12.75" hidden="false" customHeight="false" outlineLevel="0" collapsed="false">
      <c r="A47" s="67" t="s">
        <v>478</v>
      </c>
      <c r="B47" s="67" t="s">
        <v>479</v>
      </c>
      <c r="C47" s="67" t="s">
        <v>480</v>
      </c>
      <c r="D47" s="67" t="s">
        <v>481</v>
      </c>
      <c r="E47" s="68" t="s">
        <v>91</v>
      </c>
      <c r="F47" s="69" t="s">
        <v>482</v>
      </c>
      <c r="G47" s="69" t="s">
        <v>737</v>
      </c>
      <c r="H47" s="69" t="s">
        <v>778</v>
      </c>
      <c r="I47" s="67"/>
      <c r="J47" s="70"/>
      <c r="K47" s="70"/>
      <c r="L47" s="71" t="s">
        <v>152</v>
      </c>
      <c r="M47" s="70" t="s">
        <v>153</v>
      </c>
      <c r="N47" s="70" t="s">
        <v>154</v>
      </c>
      <c r="O47" s="70"/>
      <c r="P47" s="70"/>
      <c r="Q47" s="70"/>
      <c r="R47" s="70"/>
      <c r="S47" s="70"/>
      <c r="T47" s="70"/>
      <c r="U47" s="71" t="s">
        <v>487</v>
      </c>
      <c r="V47" s="70" t="s">
        <v>153</v>
      </c>
      <c r="W47" s="71" t="s">
        <v>208</v>
      </c>
    </row>
    <row r="48" s="66" customFormat="true" ht="12.75" hidden="false" customHeight="false" outlineLevel="0" collapsed="false">
      <c r="A48" s="67" t="s">
        <v>478</v>
      </c>
      <c r="B48" s="67" t="s">
        <v>488</v>
      </c>
      <c r="C48" s="67" t="s">
        <v>489</v>
      </c>
      <c r="D48" s="67" t="s">
        <v>490</v>
      </c>
      <c r="E48" s="68" t="s">
        <v>92</v>
      </c>
      <c r="F48" s="69" t="s">
        <v>491</v>
      </c>
      <c r="G48" s="69" t="s">
        <v>737</v>
      </c>
      <c r="H48" s="69" t="s">
        <v>779</v>
      </c>
      <c r="I48" s="67"/>
      <c r="J48" s="70"/>
      <c r="K48" s="70"/>
      <c r="L48" s="70"/>
      <c r="M48" s="70"/>
      <c r="N48" s="70"/>
      <c r="O48" s="70"/>
      <c r="P48" s="70"/>
      <c r="Q48" s="70"/>
      <c r="R48" s="71" t="s">
        <v>496</v>
      </c>
      <c r="S48" s="70" t="s">
        <v>153</v>
      </c>
      <c r="T48" s="71" t="s">
        <v>497</v>
      </c>
      <c r="U48" s="71" t="s">
        <v>487</v>
      </c>
      <c r="V48" s="70" t="s">
        <v>153</v>
      </c>
      <c r="W48" s="71" t="s">
        <v>208</v>
      </c>
    </row>
    <row r="49" s="66" customFormat="true" ht="12.75" hidden="false" customHeight="false" outlineLevel="0" collapsed="false">
      <c r="A49" s="67" t="s">
        <v>478</v>
      </c>
      <c r="B49" s="67" t="s">
        <v>488</v>
      </c>
      <c r="C49" s="67" t="s">
        <v>489</v>
      </c>
      <c r="D49" s="67" t="s">
        <v>490</v>
      </c>
      <c r="E49" s="68" t="s">
        <v>725</v>
      </c>
      <c r="F49" s="69" t="s">
        <v>498</v>
      </c>
      <c r="G49" s="69" t="s">
        <v>737</v>
      </c>
      <c r="H49" s="69" t="s">
        <v>780</v>
      </c>
      <c r="I49" s="67" t="s">
        <v>781</v>
      </c>
      <c r="J49" s="70"/>
      <c r="K49" s="70"/>
      <c r="L49" s="70"/>
      <c r="M49" s="70"/>
      <c r="N49" s="70"/>
      <c r="O49" s="70"/>
      <c r="P49" s="70"/>
      <c r="Q49" s="70"/>
      <c r="R49" s="71" t="s">
        <v>503</v>
      </c>
      <c r="S49" s="70" t="s">
        <v>153</v>
      </c>
      <c r="T49" s="70" t="s">
        <v>504</v>
      </c>
      <c r="U49" s="70"/>
      <c r="V49" s="70"/>
      <c r="W49" s="70"/>
    </row>
    <row r="50" s="66" customFormat="true" ht="12.75" hidden="false" customHeight="false" outlineLevel="0" collapsed="false">
      <c r="A50" s="67" t="s">
        <v>478</v>
      </c>
      <c r="B50" s="67" t="s">
        <v>505</v>
      </c>
      <c r="C50" s="67" t="s">
        <v>506</v>
      </c>
      <c r="D50" s="67" t="s">
        <v>507</v>
      </c>
      <c r="E50" s="68" t="s">
        <v>94</v>
      </c>
      <c r="F50" s="69" t="s">
        <v>508</v>
      </c>
      <c r="G50" s="69" t="s">
        <v>737</v>
      </c>
      <c r="H50" s="69" t="s">
        <v>512</v>
      </c>
      <c r="I50" s="67"/>
      <c r="J50" s="70"/>
      <c r="K50" s="70"/>
      <c r="L50" s="70"/>
      <c r="M50" s="70"/>
      <c r="N50" s="70"/>
      <c r="O50" s="70" t="s">
        <v>513</v>
      </c>
      <c r="P50" s="70"/>
      <c r="Q50" s="70"/>
      <c r="R50" s="70" t="s">
        <v>514</v>
      </c>
      <c r="S50" s="70" t="s">
        <v>153</v>
      </c>
      <c r="T50" s="70" t="s">
        <v>515</v>
      </c>
      <c r="U50" s="70"/>
      <c r="V50" s="70"/>
      <c r="W50" s="70"/>
    </row>
    <row r="51" s="66" customFormat="true" ht="12.75" hidden="false" customHeight="false" outlineLevel="0" collapsed="false">
      <c r="A51" s="67" t="s">
        <v>478</v>
      </c>
      <c r="B51" s="67" t="s">
        <v>505</v>
      </c>
      <c r="C51" s="67" t="s">
        <v>516</v>
      </c>
      <c r="D51" s="67" t="s">
        <v>517</v>
      </c>
      <c r="E51" s="68" t="s">
        <v>95</v>
      </c>
      <c r="F51" s="69" t="s">
        <v>518</v>
      </c>
      <c r="G51" s="69" t="s">
        <v>737</v>
      </c>
      <c r="H51" s="69" t="s">
        <v>782</v>
      </c>
      <c r="I51" s="67" t="s">
        <v>781</v>
      </c>
      <c r="J51" s="70"/>
      <c r="K51" s="70"/>
      <c r="L51" s="70"/>
      <c r="M51" s="70"/>
      <c r="N51" s="70"/>
      <c r="O51" s="70"/>
      <c r="P51" s="70"/>
      <c r="Q51" s="70"/>
      <c r="R51" s="71" t="s">
        <v>523</v>
      </c>
      <c r="S51" s="70" t="s">
        <v>153</v>
      </c>
      <c r="T51" s="71" t="s">
        <v>524</v>
      </c>
      <c r="U51" s="70"/>
      <c r="V51" s="70"/>
      <c r="W51" s="70"/>
    </row>
    <row r="52" s="66" customFormat="true" ht="12.75" hidden="false" customHeight="false" outlineLevel="0" collapsed="false">
      <c r="A52" s="67" t="s">
        <v>478</v>
      </c>
      <c r="B52" s="67" t="s">
        <v>505</v>
      </c>
      <c r="C52" s="67" t="s">
        <v>516</v>
      </c>
      <c r="D52" s="67" t="s">
        <v>517</v>
      </c>
      <c r="E52" s="68" t="s">
        <v>96</v>
      </c>
      <c r="F52" s="69" t="s">
        <v>525</v>
      </c>
      <c r="G52" s="69" t="s">
        <v>737</v>
      </c>
      <c r="H52" s="69" t="s">
        <v>529</v>
      </c>
      <c r="I52" s="67"/>
      <c r="J52" s="70"/>
      <c r="K52" s="70"/>
      <c r="L52" s="70"/>
      <c r="M52" s="70"/>
      <c r="N52" s="70"/>
      <c r="O52" s="70"/>
      <c r="P52" s="70"/>
      <c r="Q52" s="70"/>
      <c r="R52" s="71" t="s">
        <v>530</v>
      </c>
      <c r="S52" s="70" t="s">
        <v>153</v>
      </c>
      <c r="T52" s="71" t="s">
        <v>531</v>
      </c>
      <c r="U52" s="70"/>
      <c r="V52" s="70"/>
      <c r="W52" s="70"/>
    </row>
    <row r="53" s="66" customFormat="true" ht="12.75" hidden="false" customHeight="false" outlineLevel="0" collapsed="false">
      <c r="A53" s="67" t="s">
        <v>478</v>
      </c>
      <c r="B53" s="67" t="s">
        <v>505</v>
      </c>
      <c r="C53" s="67" t="s">
        <v>532</v>
      </c>
      <c r="D53" s="67" t="s">
        <v>533</v>
      </c>
      <c r="E53" s="68" t="s">
        <v>97</v>
      </c>
      <c r="F53" s="69" t="s">
        <v>534</v>
      </c>
      <c r="G53" s="69" t="s">
        <v>737</v>
      </c>
      <c r="H53" s="69" t="s">
        <v>783</v>
      </c>
      <c r="I53" s="67" t="s">
        <v>784</v>
      </c>
      <c r="J53" s="70"/>
      <c r="K53" s="70"/>
      <c r="L53" s="70"/>
      <c r="M53" s="70"/>
      <c r="N53" s="70"/>
      <c r="O53" s="70"/>
      <c r="P53" s="70"/>
      <c r="Q53" s="70"/>
      <c r="R53" s="70"/>
      <c r="S53" s="70"/>
      <c r="T53" s="70"/>
      <c r="U53" s="70"/>
      <c r="V53" s="70"/>
      <c r="W53" s="70"/>
    </row>
    <row r="54" s="66" customFormat="true" ht="12.75" hidden="false" customHeight="false" outlineLevel="0" collapsed="false">
      <c r="A54" s="67" t="s">
        <v>478</v>
      </c>
      <c r="B54" s="67" t="s">
        <v>539</v>
      </c>
      <c r="C54" s="67" t="s">
        <v>540</v>
      </c>
      <c r="D54" s="67" t="s">
        <v>541</v>
      </c>
      <c r="E54" s="68" t="s">
        <v>98</v>
      </c>
      <c r="F54" s="69" t="s">
        <v>542</v>
      </c>
      <c r="G54" s="69" t="s">
        <v>737</v>
      </c>
      <c r="H54" s="69" t="s">
        <v>785</v>
      </c>
      <c r="I54" s="67" t="s">
        <v>786</v>
      </c>
      <c r="J54" s="70"/>
      <c r="K54" s="70"/>
      <c r="L54" s="70"/>
      <c r="M54" s="70"/>
      <c r="N54" s="70"/>
      <c r="O54" s="70"/>
      <c r="P54" s="70"/>
      <c r="Q54" s="70"/>
      <c r="R54" s="71" t="s">
        <v>547</v>
      </c>
      <c r="S54" s="70" t="s">
        <v>153</v>
      </c>
      <c r="T54" s="71" t="s">
        <v>548</v>
      </c>
      <c r="U54" s="70"/>
      <c r="V54" s="70"/>
      <c r="W54" s="70"/>
    </row>
    <row r="55" s="66" customFormat="true" ht="12.75" hidden="false" customHeight="false" outlineLevel="0" collapsed="false">
      <c r="A55" s="67" t="s">
        <v>478</v>
      </c>
      <c r="B55" s="67" t="s">
        <v>539</v>
      </c>
      <c r="C55" s="67" t="s">
        <v>540</v>
      </c>
      <c r="D55" s="67" t="s">
        <v>541</v>
      </c>
      <c r="E55" s="68" t="s">
        <v>99</v>
      </c>
      <c r="F55" s="67" t="s">
        <v>99</v>
      </c>
      <c r="G55" s="69" t="s">
        <v>737</v>
      </c>
      <c r="H55" s="67" t="s">
        <v>552</v>
      </c>
      <c r="I55" s="72"/>
      <c r="J55" s="70"/>
      <c r="K55" s="70"/>
      <c r="L55" s="71" t="s">
        <v>152</v>
      </c>
      <c r="M55" s="70" t="s">
        <v>553</v>
      </c>
      <c r="N55" s="70" t="s">
        <v>154</v>
      </c>
      <c r="O55" s="70"/>
      <c r="P55" s="70"/>
      <c r="Q55" s="70"/>
      <c r="R55" s="71" t="s">
        <v>554</v>
      </c>
      <c r="S55" s="70" t="s">
        <v>153</v>
      </c>
      <c r="T55" s="71" t="s">
        <v>555</v>
      </c>
      <c r="U55" s="71" t="s">
        <v>327</v>
      </c>
      <c r="V55" s="70" t="s">
        <v>153</v>
      </c>
      <c r="W55" s="71" t="s">
        <v>208</v>
      </c>
    </row>
    <row r="56" s="66" customFormat="true" ht="12.75" hidden="false" customHeight="false" outlineLevel="0" collapsed="false">
      <c r="A56" s="67" t="s">
        <v>478</v>
      </c>
      <c r="B56" s="67" t="s">
        <v>539</v>
      </c>
      <c r="C56" s="67" t="s">
        <v>540</v>
      </c>
      <c r="D56" s="67" t="s">
        <v>541</v>
      </c>
      <c r="E56" s="68" t="s">
        <v>100</v>
      </c>
      <c r="F56" s="67" t="s">
        <v>556</v>
      </c>
      <c r="G56" s="69" t="s">
        <v>737</v>
      </c>
      <c r="H56" s="67" t="s">
        <v>552</v>
      </c>
      <c r="I56" s="12" t="s">
        <v>787</v>
      </c>
      <c r="J56" s="70"/>
      <c r="K56" s="70"/>
      <c r="L56" s="71" t="s">
        <v>152</v>
      </c>
      <c r="M56" s="70" t="s">
        <v>153</v>
      </c>
      <c r="N56" s="70" t="s">
        <v>154</v>
      </c>
      <c r="O56" s="71" t="s">
        <v>560</v>
      </c>
      <c r="P56" s="70"/>
      <c r="Q56" s="70"/>
      <c r="R56" s="71" t="s">
        <v>561</v>
      </c>
      <c r="S56" s="70" t="s">
        <v>153</v>
      </c>
      <c r="T56" s="71" t="s">
        <v>555</v>
      </c>
      <c r="U56" s="71" t="s">
        <v>327</v>
      </c>
      <c r="V56" s="70" t="s">
        <v>153</v>
      </c>
      <c r="W56" s="71" t="s">
        <v>208</v>
      </c>
    </row>
    <row r="57" s="66" customFormat="true" ht="12.75" hidden="false" customHeight="false" outlineLevel="0" collapsed="false">
      <c r="A57" s="67" t="s">
        <v>478</v>
      </c>
      <c r="B57" s="67" t="s">
        <v>539</v>
      </c>
      <c r="C57" s="67" t="s">
        <v>540</v>
      </c>
      <c r="D57" s="67" t="s">
        <v>541</v>
      </c>
      <c r="E57" s="68" t="s">
        <v>101</v>
      </c>
      <c r="F57" s="67" t="s">
        <v>562</v>
      </c>
      <c r="G57" s="69" t="s">
        <v>737</v>
      </c>
      <c r="H57" s="69" t="s">
        <v>565</v>
      </c>
      <c r="I57" s="12" t="s">
        <v>787</v>
      </c>
      <c r="J57" s="70"/>
      <c r="K57" s="70"/>
      <c r="L57" s="71" t="s">
        <v>152</v>
      </c>
      <c r="M57" s="70" t="s">
        <v>153</v>
      </c>
      <c r="N57" s="70" t="s">
        <v>154</v>
      </c>
      <c r="O57" s="70"/>
      <c r="P57" s="70"/>
      <c r="Q57" s="70"/>
      <c r="R57" s="71" t="s">
        <v>566</v>
      </c>
      <c r="S57" s="70" t="s">
        <v>153</v>
      </c>
      <c r="T57" s="70" t="s">
        <v>416</v>
      </c>
      <c r="U57" s="71" t="s">
        <v>456</v>
      </c>
      <c r="V57" s="70" t="s">
        <v>153</v>
      </c>
      <c r="W57" s="71" t="s">
        <v>208</v>
      </c>
    </row>
    <row r="58" s="66" customFormat="true" ht="12.75" hidden="false" customHeight="false" outlineLevel="0" collapsed="false">
      <c r="A58" s="67" t="s">
        <v>478</v>
      </c>
      <c r="B58" s="67" t="s">
        <v>539</v>
      </c>
      <c r="C58" s="67" t="s">
        <v>540</v>
      </c>
      <c r="D58" s="67" t="s">
        <v>541</v>
      </c>
      <c r="E58" s="68" t="s">
        <v>102</v>
      </c>
      <c r="F58" s="67" t="s">
        <v>102</v>
      </c>
      <c r="G58" s="69" t="s">
        <v>737</v>
      </c>
      <c r="H58" s="69" t="s">
        <v>569</v>
      </c>
      <c r="I58" s="12" t="s">
        <v>787</v>
      </c>
      <c r="J58" s="70"/>
      <c r="K58" s="70"/>
      <c r="L58" s="71" t="s">
        <v>152</v>
      </c>
      <c r="M58" s="70" t="s">
        <v>153</v>
      </c>
      <c r="N58" s="70" t="s">
        <v>154</v>
      </c>
      <c r="O58" s="70"/>
      <c r="P58" s="70"/>
      <c r="Q58" s="70"/>
      <c r="R58" s="71" t="s">
        <v>570</v>
      </c>
      <c r="S58" s="70" t="s">
        <v>153</v>
      </c>
      <c r="T58" s="71" t="s">
        <v>555</v>
      </c>
      <c r="U58" s="71" t="s">
        <v>327</v>
      </c>
      <c r="V58" s="70" t="s">
        <v>153</v>
      </c>
      <c r="W58" s="71" t="s">
        <v>208</v>
      </c>
    </row>
    <row r="59" s="66" customFormat="true" ht="15.75" hidden="false" customHeight="false" outlineLevel="0" collapsed="false">
      <c r="A59" s="67" t="s">
        <v>629</v>
      </c>
      <c r="B59" s="67" t="s">
        <v>630</v>
      </c>
      <c r="C59" s="67" t="s">
        <v>631</v>
      </c>
      <c r="D59" s="67" t="s">
        <v>632</v>
      </c>
      <c r="E59" s="68" t="s">
        <v>104</v>
      </c>
      <c r="F59" s="67" t="s">
        <v>104</v>
      </c>
      <c r="G59" s="69" t="s">
        <v>737</v>
      </c>
      <c r="H59" s="67" t="s">
        <v>636</v>
      </c>
      <c r="I59" s="67" t="s">
        <v>788</v>
      </c>
      <c r="J59" s="70"/>
      <c r="K59" s="70"/>
      <c r="L59" s="70"/>
      <c r="M59" s="70"/>
      <c r="N59" s="70"/>
      <c r="O59" s="70" t="s">
        <v>637</v>
      </c>
      <c r="P59" s="70" t="s">
        <v>153</v>
      </c>
      <c r="Q59" s="70" t="s">
        <v>154</v>
      </c>
      <c r="R59" s="71" t="s">
        <v>638</v>
      </c>
      <c r="S59" s="70" t="s">
        <v>153</v>
      </c>
      <c r="T59" s="71" t="s">
        <v>639</v>
      </c>
      <c r="U59" s="70"/>
      <c r="V59" s="70"/>
      <c r="W59" s="70"/>
    </row>
    <row r="60" s="66" customFormat="true" ht="12.75" hidden="false" customHeight="false" outlineLevel="0" collapsed="false">
      <c r="A60" s="67" t="s">
        <v>629</v>
      </c>
      <c r="B60" s="67" t="s">
        <v>630</v>
      </c>
      <c r="C60" s="67" t="s">
        <v>640</v>
      </c>
      <c r="D60" s="67" t="s">
        <v>641</v>
      </c>
      <c r="E60" s="68" t="s">
        <v>105</v>
      </c>
      <c r="F60" s="67" t="s">
        <v>105</v>
      </c>
      <c r="G60" s="69" t="s">
        <v>737</v>
      </c>
      <c r="H60" s="67" t="s">
        <v>645</v>
      </c>
      <c r="I60" s="69" t="s">
        <v>789</v>
      </c>
      <c r="J60" s="70"/>
      <c r="K60" s="70"/>
      <c r="L60" s="70"/>
      <c r="M60" s="70"/>
      <c r="N60" s="70"/>
      <c r="O60" s="70" t="s">
        <v>637</v>
      </c>
      <c r="P60" s="70" t="s">
        <v>153</v>
      </c>
      <c r="Q60" s="70" t="s">
        <v>154</v>
      </c>
      <c r="R60" s="71" t="s">
        <v>646</v>
      </c>
      <c r="S60" s="70" t="s">
        <v>153</v>
      </c>
      <c r="T60" s="71" t="s">
        <v>639</v>
      </c>
      <c r="U60" s="70"/>
      <c r="V60" s="70"/>
      <c r="W60" s="70"/>
    </row>
    <row r="61" s="66" customFormat="true" ht="15.75" hidden="false" customHeight="false" outlineLevel="0" collapsed="false">
      <c r="A61" s="67" t="s">
        <v>629</v>
      </c>
      <c r="B61" s="67" t="s">
        <v>630</v>
      </c>
      <c r="C61" s="67" t="s">
        <v>647</v>
      </c>
      <c r="D61" s="67" t="s">
        <v>648</v>
      </c>
      <c r="E61" s="68" t="s">
        <v>106</v>
      </c>
      <c r="F61" s="67" t="s">
        <v>649</v>
      </c>
      <c r="G61" s="69" t="s">
        <v>737</v>
      </c>
      <c r="H61" s="69" t="s">
        <v>652</v>
      </c>
      <c r="I61" s="67" t="s">
        <v>788</v>
      </c>
      <c r="J61" s="70"/>
      <c r="K61" s="70"/>
      <c r="L61" s="70"/>
      <c r="M61" s="70"/>
      <c r="N61" s="70"/>
      <c r="O61" s="71" t="s">
        <v>653</v>
      </c>
      <c r="P61" s="70" t="s">
        <v>153</v>
      </c>
      <c r="Q61" s="71" t="s">
        <v>654</v>
      </c>
      <c r="R61" s="71" t="s">
        <v>655</v>
      </c>
      <c r="S61" s="70" t="s">
        <v>153</v>
      </c>
      <c r="T61" s="71" t="s">
        <v>656</v>
      </c>
      <c r="U61" s="70"/>
      <c r="V61" s="70"/>
      <c r="W61" s="70"/>
    </row>
    <row r="62" s="66" customFormat="true" ht="12.75" hidden="false" customHeight="false" outlineLevel="0" collapsed="false">
      <c r="A62" s="67" t="s">
        <v>571</v>
      </c>
      <c r="B62" s="67" t="s">
        <v>613</v>
      </c>
      <c r="C62" s="67" t="s">
        <v>626</v>
      </c>
      <c r="D62" s="69" t="s">
        <v>627</v>
      </c>
      <c r="E62" s="68" t="s">
        <v>107</v>
      </c>
      <c r="F62" s="69" t="s">
        <v>616</v>
      </c>
      <c r="G62" s="69" t="s">
        <v>737</v>
      </c>
      <c r="H62" s="69" t="s">
        <v>620</v>
      </c>
      <c r="I62" s="67" t="s">
        <v>790</v>
      </c>
      <c r="J62" s="70"/>
      <c r="K62" s="70"/>
      <c r="L62" s="71" t="s">
        <v>152</v>
      </c>
      <c r="M62" s="70" t="s">
        <v>153</v>
      </c>
      <c r="N62" s="70" t="s">
        <v>154</v>
      </c>
      <c r="O62" s="71" t="s">
        <v>621</v>
      </c>
      <c r="P62" s="70" t="s">
        <v>153</v>
      </c>
      <c r="Q62" s="70" t="s">
        <v>622</v>
      </c>
      <c r="R62" s="71" t="s">
        <v>623</v>
      </c>
      <c r="S62" s="70" t="s">
        <v>153</v>
      </c>
      <c r="T62" s="70" t="s">
        <v>624</v>
      </c>
      <c r="U62" s="71" t="s">
        <v>625</v>
      </c>
      <c r="V62" s="70"/>
      <c r="W62" s="71" t="s">
        <v>208</v>
      </c>
    </row>
    <row r="63" s="66" customFormat="true" ht="12.75" hidden="false" customHeight="false" outlineLevel="0" collapsed="false">
      <c r="A63" s="67" t="s">
        <v>629</v>
      </c>
      <c r="B63" s="67" t="s">
        <v>695</v>
      </c>
      <c r="C63" s="67"/>
      <c r="D63" s="67"/>
      <c r="E63" s="68" t="s">
        <v>108</v>
      </c>
      <c r="F63" s="67" t="s">
        <v>696</v>
      </c>
      <c r="G63" s="69" t="s">
        <v>737</v>
      </c>
      <c r="H63" s="69" t="s">
        <v>700</v>
      </c>
      <c r="I63" s="67" t="s">
        <v>791</v>
      </c>
      <c r="J63" s="70"/>
      <c r="K63" s="70"/>
      <c r="L63" s="70"/>
      <c r="M63" s="70"/>
      <c r="N63" s="70"/>
      <c r="O63" s="71" t="s">
        <v>701</v>
      </c>
      <c r="P63" s="70"/>
      <c r="Q63" s="71" t="s">
        <v>654</v>
      </c>
      <c r="R63" s="71" t="s">
        <v>702</v>
      </c>
      <c r="S63" s="70" t="s">
        <v>153</v>
      </c>
      <c r="T63" s="71" t="s">
        <v>703</v>
      </c>
      <c r="U63" s="70"/>
      <c r="V63" s="70"/>
      <c r="W63" s="70"/>
    </row>
    <row r="64" s="66" customFormat="true" ht="12.75" hidden="false" customHeight="false" outlineLevel="0" collapsed="false">
      <c r="A64" s="67" t="s">
        <v>629</v>
      </c>
      <c r="B64" s="67" t="s">
        <v>630</v>
      </c>
      <c r="C64" s="67" t="s">
        <v>657</v>
      </c>
      <c r="D64" s="67" t="s">
        <v>658</v>
      </c>
      <c r="E64" s="68" t="s">
        <v>109</v>
      </c>
      <c r="F64" s="67" t="s">
        <v>109</v>
      </c>
      <c r="G64" s="69" t="s">
        <v>737</v>
      </c>
      <c r="H64" s="69" t="s">
        <v>662</v>
      </c>
      <c r="I64" s="69" t="s">
        <v>792</v>
      </c>
      <c r="J64" s="70"/>
      <c r="K64" s="70"/>
      <c r="L64" s="70"/>
      <c r="M64" s="70"/>
      <c r="N64" s="70"/>
      <c r="O64" s="71" t="s">
        <v>663</v>
      </c>
      <c r="P64" s="70" t="s">
        <v>153</v>
      </c>
      <c r="Q64" s="71" t="s">
        <v>654</v>
      </c>
      <c r="R64" s="71" t="s">
        <v>664</v>
      </c>
      <c r="S64" s="70" t="s">
        <v>153</v>
      </c>
      <c r="T64" s="71" t="s">
        <v>665</v>
      </c>
      <c r="U64" s="70"/>
      <c r="V64" s="70"/>
      <c r="W64" s="70"/>
    </row>
    <row r="65" s="66" customFormat="true" ht="12.75" hidden="false" customHeight="false" outlineLevel="0" collapsed="false">
      <c r="A65" s="67" t="s">
        <v>629</v>
      </c>
      <c r="B65" s="67" t="s">
        <v>630</v>
      </c>
      <c r="C65" s="67" t="s">
        <v>647</v>
      </c>
      <c r="D65" s="67" t="s">
        <v>666</v>
      </c>
      <c r="E65" s="68" t="s">
        <v>110</v>
      </c>
      <c r="F65" s="67" t="s">
        <v>667</v>
      </c>
      <c r="G65" s="69" t="s">
        <v>737</v>
      </c>
      <c r="H65" s="69" t="s">
        <v>671</v>
      </c>
      <c r="I65" s="67" t="s">
        <v>793</v>
      </c>
      <c r="J65" s="70"/>
      <c r="K65" s="70"/>
      <c r="L65" s="70"/>
      <c r="M65" s="70"/>
      <c r="N65" s="70"/>
      <c r="O65" s="70" t="s">
        <v>672</v>
      </c>
      <c r="P65" s="70" t="s">
        <v>153</v>
      </c>
      <c r="Q65" s="70" t="s">
        <v>154</v>
      </c>
      <c r="R65" s="71" t="s">
        <v>673</v>
      </c>
      <c r="S65" s="70" t="s">
        <v>153</v>
      </c>
      <c r="T65" s="71" t="s">
        <v>665</v>
      </c>
      <c r="U65" s="70"/>
      <c r="V65" s="70"/>
      <c r="W65" s="70"/>
    </row>
    <row r="66" s="66" customFormat="true" ht="12.75" hidden="false" customHeight="false" outlineLevel="0" collapsed="false">
      <c r="A66" s="67" t="s">
        <v>629</v>
      </c>
      <c r="B66" s="67" t="s">
        <v>674</v>
      </c>
      <c r="C66" s="67" t="s">
        <v>675</v>
      </c>
      <c r="D66" s="67" t="s">
        <v>676</v>
      </c>
      <c r="E66" s="68" t="s">
        <v>111</v>
      </c>
      <c r="F66" s="67" t="s">
        <v>111</v>
      </c>
      <c r="G66" s="69" t="s">
        <v>737</v>
      </c>
      <c r="H66" s="69" t="s">
        <v>680</v>
      </c>
      <c r="I66" s="67" t="s">
        <v>794</v>
      </c>
      <c r="J66" s="70"/>
      <c r="K66" s="70"/>
      <c r="L66" s="71" t="s">
        <v>152</v>
      </c>
      <c r="M66" s="70" t="s">
        <v>153</v>
      </c>
      <c r="N66" s="70" t="s">
        <v>154</v>
      </c>
      <c r="O66" s="70" t="s">
        <v>681</v>
      </c>
      <c r="P66" s="70" t="s">
        <v>153</v>
      </c>
      <c r="Q66" s="71" t="s">
        <v>682</v>
      </c>
      <c r="R66" s="70" t="s">
        <v>683</v>
      </c>
      <c r="S66" s="70" t="s">
        <v>153</v>
      </c>
      <c r="T66" s="71" t="s">
        <v>684</v>
      </c>
      <c r="U66" s="70" t="s">
        <v>685</v>
      </c>
      <c r="V66" s="70"/>
      <c r="W66" s="70"/>
    </row>
    <row r="67" s="66" customFormat="true" ht="12.75" hidden="false" customHeight="false" outlineLevel="0" collapsed="false">
      <c r="A67" s="67" t="s">
        <v>629</v>
      </c>
      <c r="B67" s="67" t="s">
        <v>674</v>
      </c>
      <c r="C67" s="67" t="s">
        <v>686</v>
      </c>
      <c r="D67" s="67" t="s">
        <v>687</v>
      </c>
      <c r="E67" s="68" t="s">
        <v>112</v>
      </c>
      <c r="F67" s="67" t="s">
        <v>112</v>
      </c>
      <c r="G67" s="69" t="s">
        <v>737</v>
      </c>
      <c r="H67" s="69" t="s">
        <v>691</v>
      </c>
      <c r="I67" s="69" t="s">
        <v>795</v>
      </c>
      <c r="J67" s="70" t="s">
        <v>740</v>
      </c>
      <c r="K67" s="70" t="s">
        <v>796</v>
      </c>
      <c r="L67" s="71" t="s">
        <v>152</v>
      </c>
      <c r="M67" s="70" t="s">
        <v>153</v>
      </c>
      <c r="N67" s="70" t="s">
        <v>154</v>
      </c>
      <c r="O67" s="71" t="s">
        <v>692</v>
      </c>
      <c r="P67" s="70" t="s">
        <v>153</v>
      </c>
      <c r="Q67" s="71" t="s">
        <v>682</v>
      </c>
      <c r="R67" s="70" t="s">
        <v>693</v>
      </c>
      <c r="S67" s="70" t="s">
        <v>153</v>
      </c>
      <c r="T67" s="71" t="s">
        <v>684</v>
      </c>
      <c r="U67" s="70" t="s">
        <v>694</v>
      </c>
      <c r="V67" s="70"/>
      <c r="W67" s="70"/>
    </row>
    <row r="68" s="66" customFormat="true" ht="12.75" hidden="false" customHeight="false" outlineLevel="0" collapsed="false">
      <c r="A68" s="67" t="s">
        <v>571</v>
      </c>
      <c r="B68" s="67" t="s">
        <v>613</v>
      </c>
      <c r="C68" s="67" t="s">
        <v>614</v>
      </c>
      <c r="D68" s="67" t="s">
        <v>615</v>
      </c>
      <c r="E68" s="68" t="s">
        <v>113</v>
      </c>
      <c r="F68" s="69" t="s">
        <v>616</v>
      </c>
      <c r="G68" s="69" t="s">
        <v>737</v>
      </c>
      <c r="H68" s="67" t="s">
        <v>797</v>
      </c>
      <c r="I68" s="67" t="s">
        <v>790</v>
      </c>
      <c r="J68" s="70"/>
      <c r="K68" s="70"/>
      <c r="L68" s="71" t="s">
        <v>152</v>
      </c>
      <c r="M68" s="70" t="s">
        <v>153</v>
      </c>
      <c r="N68" s="70" t="s">
        <v>154</v>
      </c>
      <c r="O68" s="71" t="s">
        <v>621</v>
      </c>
      <c r="P68" s="70" t="s">
        <v>153</v>
      </c>
      <c r="Q68" s="70" t="s">
        <v>622</v>
      </c>
      <c r="R68" s="71" t="s">
        <v>623</v>
      </c>
      <c r="S68" s="70" t="s">
        <v>153</v>
      </c>
      <c r="T68" s="70" t="s">
        <v>624</v>
      </c>
      <c r="U68" s="71" t="s">
        <v>625</v>
      </c>
      <c r="V68" s="70" t="s">
        <v>153</v>
      </c>
      <c r="W68" s="71" t="s">
        <v>208</v>
      </c>
    </row>
    <row r="69" s="66" customFormat="true" ht="12.75" hidden="false" customHeight="false" outlineLevel="0" collapsed="false">
      <c r="A69" s="67" t="s">
        <v>571</v>
      </c>
      <c r="B69" s="69" t="s">
        <v>572</v>
      </c>
      <c r="C69" s="69" t="s">
        <v>573</v>
      </c>
      <c r="D69" s="67"/>
      <c r="E69" s="68" t="s">
        <v>115</v>
      </c>
      <c r="F69" s="67" t="s">
        <v>574</v>
      </c>
      <c r="G69" s="69" t="s">
        <v>737</v>
      </c>
      <c r="H69" s="69" t="s">
        <v>798</v>
      </c>
      <c r="I69" s="69" t="s">
        <v>799</v>
      </c>
      <c r="J69" s="70" t="s">
        <v>740</v>
      </c>
      <c r="K69" s="70" t="s">
        <v>800</v>
      </c>
      <c r="L69" s="70" t="s">
        <v>579</v>
      </c>
      <c r="M69" s="70" t="s">
        <v>153</v>
      </c>
      <c r="N69" s="70" t="s">
        <v>580</v>
      </c>
      <c r="O69" s="70" t="s">
        <v>581</v>
      </c>
      <c r="P69" s="70" t="s">
        <v>153</v>
      </c>
      <c r="Q69" s="70" t="s">
        <v>582</v>
      </c>
      <c r="R69" s="71" t="s">
        <v>583</v>
      </c>
      <c r="S69" s="70" t="s">
        <v>153</v>
      </c>
      <c r="T69" s="70" t="s">
        <v>584</v>
      </c>
      <c r="U69" s="71" t="s">
        <v>585</v>
      </c>
      <c r="V69" s="70"/>
      <c r="W69" s="70" t="s">
        <v>586</v>
      </c>
    </row>
    <row r="70" s="66" customFormat="true" ht="12.75" hidden="false" customHeight="false" outlineLevel="0" collapsed="false">
      <c r="A70" s="67" t="s">
        <v>571</v>
      </c>
      <c r="B70" s="69" t="s">
        <v>572</v>
      </c>
      <c r="C70" s="69" t="s">
        <v>573</v>
      </c>
      <c r="D70" s="67"/>
      <c r="E70" s="68" t="s">
        <v>116</v>
      </c>
      <c r="F70" s="67" t="s">
        <v>587</v>
      </c>
      <c r="G70" s="69" t="s">
        <v>737</v>
      </c>
      <c r="H70" s="69" t="s">
        <v>801</v>
      </c>
      <c r="I70" s="69" t="s">
        <v>802</v>
      </c>
      <c r="J70" s="70"/>
      <c r="K70" s="70"/>
      <c r="L70" s="70" t="s">
        <v>592</v>
      </c>
      <c r="M70" s="70" t="s">
        <v>153</v>
      </c>
      <c r="N70" s="70" t="s">
        <v>580</v>
      </c>
      <c r="O70" s="70" t="s">
        <v>593</v>
      </c>
      <c r="P70" s="70" t="s">
        <v>153</v>
      </c>
      <c r="Q70" s="70" t="s">
        <v>582</v>
      </c>
      <c r="R70" s="71" t="s">
        <v>594</v>
      </c>
      <c r="S70" s="70" t="s">
        <v>153</v>
      </c>
      <c r="T70" s="70" t="s">
        <v>584</v>
      </c>
      <c r="U70" s="70" t="s">
        <v>595</v>
      </c>
      <c r="V70" s="70"/>
      <c r="W70" s="70"/>
    </row>
  </sheetData>
  <autoFilter ref="E2:W70"/>
  <mergeCells count="2">
    <mergeCell ref="A1:F1"/>
    <mergeCell ref="H1:W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28"/>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F8" activeCellId="0" sqref="F8"/>
    </sheetView>
  </sheetViews>
  <sheetFormatPr defaultColWidth="8.54296875" defaultRowHeight="15" zeroHeight="false" outlineLevelRow="0" outlineLevelCol="0"/>
  <cols>
    <col collapsed="false" customWidth="true" hidden="false" outlineLevel="0" max="2" min="2" style="74" width="25.72"/>
    <col collapsed="false" customWidth="true" hidden="false" outlineLevel="0" max="3" min="3" style="74" width="68.7"/>
  </cols>
  <sheetData>
    <row r="2" customFormat="false" ht="57.75" hidden="false" customHeight="true" outlineLevel="0" collapsed="false">
      <c r="B2" s="11" t="s">
        <v>803</v>
      </c>
      <c r="C2" s="11"/>
    </row>
    <row r="3" customFormat="false" ht="18" hidden="false" customHeight="true" outlineLevel="0" collapsed="false">
      <c r="B3" s="6"/>
      <c r="C3" s="6"/>
    </row>
    <row r="4" customFormat="false" ht="15" hidden="false" customHeight="true" outlineLevel="0" collapsed="false">
      <c r="B4" s="75" t="s">
        <v>804</v>
      </c>
      <c r="C4" s="75"/>
    </row>
    <row r="5" customFormat="false" ht="15.75" hidden="false" customHeight="false" outlineLevel="0" collapsed="false">
      <c r="B5" s="76"/>
    </row>
    <row r="6" customFormat="false" ht="15.75" hidden="false" customHeight="false" outlineLevel="0" collapsed="false">
      <c r="B6" s="77" t="s">
        <v>805</v>
      </c>
      <c r="C6" s="78" t="s">
        <v>129</v>
      </c>
    </row>
    <row r="7" customFormat="false" ht="26.25" hidden="false" customHeight="false" outlineLevel="0" collapsed="false">
      <c r="B7" s="79" t="s">
        <v>806</v>
      </c>
      <c r="C7" s="80" t="s">
        <v>807</v>
      </c>
    </row>
    <row r="8" customFormat="false" ht="51.75" hidden="false" customHeight="false" outlineLevel="0" collapsed="false">
      <c r="B8" s="81" t="s">
        <v>187</v>
      </c>
      <c r="C8" s="82" t="s">
        <v>808</v>
      </c>
    </row>
    <row r="9" customFormat="false" ht="15" hidden="false" customHeight="true" outlineLevel="0" collapsed="false">
      <c r="B9" s="83" t="s">
        <v>178</v>
      </c>
      <c r="C9" s="84" t="s">
        <v>809</v>
      </c>
    </row>
    <row r="10" customFormat="false" ht="25.5" hidden="false" customHeight="false" outlineLevel="0" collapsed="false">
      <c r="B10" s="83"/>
      <c r="C10" s="85" t="s">
        <v>810</v>
      </c>
    </row>
    <row r="11" customFormat="false" ht="25.5" hidden="false" customHeight="false" outlineLevel="0" collapsed="false">
      <c r="B11" s="83"/>
      <c r="C11" s="85" t="s">
        <v>811</v>
      </c>
    </row>
    <row r="12" customFormat="false" ht="15.75" hidden="false" customHeight="false" outlineLevel="0" collapsed="false">
      <c r="B12" s="83"/>
      <c r="C12" s="86" t="s">
        <v>812</v>
      </c>
    </row>
    <row r="13" customFormat="false" ht="26.25" hidden="false" customHeight="false" outlineLevel="0" collapsed="false">
      <c r="B13" s="87" t="s">
        <v>813</v>
      </c>
      <c r="C13" s="82" t="s">
        <v>814</v>
      </c>
    </row>
    <row r="14" customFormat="false" ht="51.75" hidden="false" customHeight="false" outlineLevel="0" collapsed="false">
      <c r="B14" s="88" t="s">
        <v>815</v>
      </c>
      <c r="C14" s="80" t="s">
        <v>816</v>
      </c>
    </row>
    <row r="15" customFormat="false" ht="26.25" hidden="false" customHeight="false" outlineLevel="0" collapsed="false">
      <c r="B15" s="81" t="s">
        <v>817</v>
      </c>
      <c r="C15" s="82" t="s">
        <v>818</v>
      </c>
    </row>
    <row r="16" customFormat="false" ht="26.25" hidden="false" customHeight="false" outlineLevel="0" collapsed="false">
      <c r="B16" s="79" t="s">
        <v>819</v>
      </c>
      <c r="C16" s="80" t="s">
        <v>820</v>
      </c>
    </row>
    <row r="17" customFormat="false" ht="51.75" hidden="false" customHeight="false" outlineLevel="0" collapsed="false">
      <c r="B17" s="81" t="s">
        <v>821</v>
      </c>
      <c r="C17" s="82" t="s">
        <v>822</v>
      </c>
    </row>
    <row r="18" customFormat="false" ht="15" hidden="false" customHeight="false" outlineLevel="0" collapsed="false">
      <c r="B18" s="89"/>
    </row>
    <row r="19" customFormat="false" ht="15" hidden="false" customHeight="true" outlineLevel="0" collapsed="false">
      <c r="B19" s="90" t="s">
        <v>823</v>
      </c>
      <c r="C19" s="90"/>
    </row>
    <row r="20" customFormat="false" ht="15.75" hidden="false" customHeight="false" outlineLevel="0" collapsed="false">
      <c r="B20" s="76"/>
    </row>
    <row r="21" customFormat="false" ht="15.75" hidden="false" customHeight="false" outlineLevel="0" collapsed="false">
      <c r="B21" s="77" t="s">
        <v>805</v>
      </c>
      <c r="C21" s="78" t="s">
        <v>129</v>
      </c>
    </row>
    <row r="22" customFormat="false" ht="38.25" hidden="false" customHeight="true" outlineLevel="0" collapsed="false">
      <c r="B22" s="91" t="s">
        <v>824</v>
      </c>
      <c r="C22" s="84" t="s">
        <v>825</v>
      </c>
    </row>
    <row r="23" customFormat="false" ht="38.25" hidden="false" customHeight="false" outlineLevel="0" collapsed="false">
      <c r="B23" s="91"/>
      <c r="C23" s="92" t="s">
        <v>826</v>
      </c>
    </row>
    <row r="24" customFormat="false" ht="26.25" hidden="false" customHeight="false" outlineLevel="0" collapsed="false">
      <c r="B24" s="91"/>
      <c r="C24" s="93" t="s">
        <v>827</v>
      </c>
    </row>
    <row r="25" customFormat="false" ht="38.25" hidden="false" customHeight="true" outlineLevel="0" collapsed="false">
      <c r="B25" s="94" t="s">
        <v>828</v>
      </c>
      <c r="C25" s="95" t="s">
        <v>829</v>
      </c>
    </row>
    <row r="26" customFormat="false" ht="38.25" hidden="false" customHeight="false" outlineLevel="0" collapsed="false">
      <c r="B26" s="94"/>
      <c r="C26" s="96" t="s">
        <v>830</v>
      </c>
    </row>
    <row r="27" customFormat="false" ht="39" hidden="false" customHeight="false" outlineLevel="0" collapsed="false">
      <c r="B27" s="94"/>
      <c r="C27" s="97" t="s">
        <v>831</v>
      </c>
    </row>
    <row r="28" customFormat="false" ht="26.25" hidden="false" customHeight="false" outlineLevel="0" collapsed="false">
      <c r="B28" s="88" t="s">
        <v>832</v>
      </c>
      <c r="C28" s="80" t="s">
        <v>833</v>
      </c>
    </row>
  </sheetData>
  <mergeCells count="6">
    <mergeCell ref="B2:C2"/>
    <mergeCell ref="B4:C4"/>
    <mergeCell ref="B9:B12"/>
    <mergeCell ref="B19:C19"/>
    <mergeCell ref="B22:B24"/>
    <mergeCell ref="B25:B2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4"/>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9" activeCellId="0" sqref="A9"/>
    </sheetView>
  </sheetViews>
  <sheetFormatPr defaultColWidth="8.54296875" defaultRowHeight="15" zeroHeight="false" outlineLevelRow="0" outlineLevelCol="0"/>
  <cols>
    <col collapsed="false" customWidth="true" hidden="false" outlineLevel="0" max="1" min="1" style="0" width="63.86"/>
    <col collapsed="false" customWidth="true" hidden="false" outlineLevel="0" max="2" min="2" style="0" width="34.14"/>
    <col collapsed="false" customWidth="true" hidden="false" outlineLevel="0" max="5" min="3" style="0" width="21.85"/>
  </cols>
  <sheetData>
    <row r="1" customFormat="false" ht="15" hidden="false" customHeight="false" outlineLevel="0" collapsed="false">
      <c r="A1" s="98" t="s">
        <v>834</v>
      </c>
      <c r="B1" s="12"/>
      <c r="C1" s="12"/>
      <c r="D1" s="12"/>
      <c r="E1" s="12"/>
    </row>
    <row r="2" customFormat="false" ht="15" hidden="false" customHeight="false" outlineLevel="0" collapsed="false">
      <c r="A2" s="12"/>
      <c r="B2" s="12"/>
      <c r="C2" s="12"/>
      <c r="D2" s="12"/>
      <c r="E2" s="12"/>
    </row>
    <row r="3" customFormat="false" ht="15" hidden="false" customHeight="false" outlineLevel="0" collapsed="false">
      <c r="A3" s="99" t="s">
        <v>835</v>
      </c>
      <c r="B3" s="99" t="s">
        <v>836</v>
      </c>
      <c r="C3" s="99" t="s">
        <v>837</v>
      </c>
      <c r="D3" s="99" t="s">
        <v>133</v>
      </c>
      <c r="E3" s="99" t="s">
        <v>838</v>
      </c>
    </row>
    <row r="4" customFormat="false" ht="15" hidden="false" customHeight="false" outlineLevel="0" collapsed="false">
      <c r="A4" s="12" t="s">
        <v>839</v>
      </c>
      <c r="B4" s="12" t="s">
        <v>340</v>
      </c>
      <c r="C4" s="12"/>
      <c r="D4" s="12"/>
      <c r="E4" s="100" t="str">
        <f aca="false">HYPERLINK("https://eur-lex.europa.eu/legal-content/EN/TXT/?uri=CELEX:02012R0528-20140425", "Full text")</f>
        <v>Full text</v>
      </c>
    </row>
    <row r="5" customFormat="false" ht="15" hidden="false" customHeight="false" outlineLevel="0" collapsed="false">
      <c r="A5" s="12" t="s">
        <v>840</v>
      </c>
      <c r="B5" s="12" t="s">
        <v>841</v>
      </c>
      <c r="C5" s="12"/>
      <c r="D5" s="101" t="s">
        <v>133</v>
      </c>
      <c r="E5" s="101" t="s">
        <v>842</v>
      </c>
    </row>
    <row r="6" customFormat="false" ht="15" hidden="false" customHeight="false" outlineLevel="0" collapsed="false">
      <c r="A6" s="12" t="s">
        <v>416</v>
      </c>
      <c r="B6" s="12" t="s">
        <v>843</v>
      </c>
      <c r="C6" s="12"/>
      <c r="D6" s="12"/>
      <c r="E6" s="102" t="str">
        <f aca="false">HYPERLINK("https://eur-lex.europa.eu/legal-content/EN/TXT/?uri=CELEX:02009L0125-20121204", "Full text")</f>
        <v>Full text</v>
      </c>
    </row>
    <row r="7" customFormat="false" ht="15" hidden="false" customHeight="false" outlineLevel="0" collapsed="false">
      <c r="A7" s="12" t="s">
        <v>844</v>
      </c>
      <c r="B7" s="12" t="s">
        <v>845</v>
      </c>
      <c r="C7" s="101" t="s">
        <v>837</v>
      </c>
      <c r="D7" s="101" t="s">
        <v>133</v>
      </c>
      <c r="E7" s="101" t="s">
        <v>846</v>
      </c>
    </row>
    <row r="8" customFormat="false" ht="15" hidden="false" customHeight="false" outlineLevel="0" collapsed="false">
      <c r="A8" s="12" t="s">
        <v>847</v>
      </c>
      <c r="B8" s="12" t="s">
        <v>848</v>
      </c>
      <c r="C8" s="12"/>
      <c r="D8" s="12"/>
      <c r="E8" s="102" t="str">
        <f aca="false">HYPERLINK("https://eur-lex.europa.eu/legal-content/EN/TXT/?uri=CELEX%3A32019R1009", "Full text")</f>
        <v>Full text</v>
      </c>
    </row>
    <row r="9" customFormat="false" ht="15" hidden="false" customHeight="false" outlineLevel="0" collapsed="false">
      <c r="A9" s="12" t="s">
        <v>849</v>
      </c>
      <c r="B9" s="12" t="s">
        <v>850</v>
      </c>
      <c r="C9" s="101" t="s">
        <v>837</v>
      </c>
      <c r="D9" s="101" t="s">
        <v>133</v>
      </c>
      <c r="E9" s="101" t="s">
        <v>846</v>
      </c>
    </row>
    <row r="10" customFormat="false" ht="15" hidden="false" customHeight="false" outlineLevel="0" collapsed="false">
      <c r="A10" s="12" t="s">
        <v>851</v>
      </c>
      <c r="B10" s="12" t="s">
        <v>852</v>
      </c>
      <c r="C10" s="12"/>
      <c r="D10" s="12"/>
      <c r="E10" s="102" t="str">
        <f aca="false">HYPERLINK("https://eur-lex.europa.eu/legal-content/EN/TXT/?uri=CELEX:02009L0031-20181224", "Full text")</f>
        <v>Full text</v>
      </c>
    </row>
    <row r="11" customFormat="false" ht="15" hidden="false" customHeight="false" outlineLevel="0" collapsed="false">
      <c r="A11" s="12" t="s">
        <v>853</v>
      </c>
      <c r="B11" s="12" t="s">
        <v>854</v>
      </c>
      <c r="C11" s="101" t="s">
        <v>837</v>
      </c>
      <c r="D11" s="101" t="s">
        <v>133</v>
      </c>
      <c r="E11" s="101" t="s">
        <v>846</v>
      </c>
    </row>
    <row r="12" customFormat="false" ht="15" hidden="false" customHeight="false" outlineLevel="0" collapsed="false">
      <c r="A12" s="12" t="s">
        <v>855</v>
      </c>
      <c r="B12" s="12" t="s">
        <v>856</v>
      </c>
      <c r="C12" s="101" t="s">
        <v>837</v>
      </c>
      <c r="D12" s="101" t="s">
        <v>133</v>
      </c>
      <c r="E12" s="101" t="s">
        <v>842</v>
      </c>
    </row>
    <row r="13" customFormat="false" ht="15" hidden="false" customHeight="false" outlineLevel="0" collapsed="false">
      <c r="A13" s="12" t="s">
        <v>857</v>
      </c>
      <c r="B13" s="12" t="s">
        <v>858</v>
      </c>
      <c r="C13" s="12"/>
      <c r="D13" s="12"/>
      <c r="E13" s="102" t="str">
        <f aca="false">HYPERLINK("https://eur-lex.europa.eu/legal-content/EN/TXT/?uri=CELEX:02014R1304-20190616","Full text")</f>
        <v>Full text</v>
      </c>
    </row>
    <row r="14" customFormat="false" ht="15" hidden="false" customHeight="false" outlineLevel="0" collapsed="false">
      <c r="A14" s="12" t="s">
        <v>859</v>
      </c>
      <c r="B14" s="12" t="s">
        <v>860</v>
      </c>
      <c r="C14" s="12"/>
      <c r="D14" s="12"/>
      <c r="E14" s="102" t="str">
        <f aca="false">HYPERLINK("https://eur-lex.europa.eu/legal-content/EN/TXT/?uri=CELEX:02016R1628-20160916", "Full text")</f>
        <v>Full text</v>
      </c>
    </row>
    <row r="15" customFormat="false" ht="15" hidden="false" customHeight="false" outlineLevel="0" collapsed="false">
      <c r="A15" s="12" t="s">
        <v>861</v>
      </c>
      <c r="B15" s="12" t="s">
        <v>862</v>
      </c>
      <c r="C15" s="12"/>
      <c r="D15" s="12"/>
      <c r="E15" s="102" t="str">
        <f aca="false">HYPERLINK("https://eur-lex.europa.eu/legal-content/EN/TXT/?uri=CELEX:02009R0661-20190424", "Full text")</f>
        <v>Full text</v>
      </c>
    </row>
    <row r="16" customFormat="false" ht="15" hidden="false" customHeight="false" outlineLevel="0" collapsed="false">
      <c r="A16" s="12" t="s">
        <v>863</v>
      </c>
      <c r="B16" s="12" t="s">
        <v>864</v>
      </c>
      <c r="C16" s="12"/>
      <c r="D16" s="12"/>
      <c r="E16" s="102" t="str">
        <f aca="false">HYPERLINK("https://eur-lex.europa.eu/eli/dir/2019/1161/oj", "Full text")</f>
        <v>Full text</v>
      </c>
    </row>
    <row r="17" customFormat="false" ht="15" hidden="false" customHeight="false" outlineLevel="0" collapsed="false">
      <c r="A17" s="12" t="s">
        <v>865</v>
      </c>
      <c r="B17" s="12" t="s">
        <v>866</v>
      </c>
      <c r="C17" s="12"/>
      <c r="D17" s="12"/>
      <c r="E17" s="102" t="str">
        <f aca="false">HYPERLINK("https://eur-lex.europa.eu/legal-content/EN/TXT/?uri=CELEX%3A32014R0517", "Full text")</f>
        <v>Full text</v>
      </c>
    </row>
    <row r="18" customFormat="false" ht="15" hidden="false" customHeight="false" outlineLevel="0" collapsed="false">
      <c r="A18" s="12" t="s">
        <v>867</v>
      </c>
      <c r="B18" s="12" t="s">
        <v>868</v>
      </c>
      <c r="C18" s="101" t="s">
        <v>837</v>
      </c>
      <c r="D18" s="101" t="s">
        <v>133</v>
      </c>
      <c r="E18" s="101" t="s">
        <v>842</v>
      </c>
    </row>
    <row r="19" customFormat="false" ht="15" hidden="false" customHeight="false" outlineLevel="0" collapsed="false">
      <c r="A19" s="12" t="s">
        <v>869</v>
      </c>
      <c r="B19" s="12" t="s">
        <v>870</v>
      </c>
      <c r="C19" s="101" t="s">
        <v>837</v>
      </c>
      <c r="D19" s="101" t="s">
        <v>133</v>
      </c>
      <c r="E19" s="101" t="s">
        <v>842</v>
      </c>
    </row>
    <row r="20" customFormat="false" ht="15" hidden="false" customHeight="false" outlineLevel="0" collapsed="false">
      <c r="A20" s="12" t="s">
        <v>871</v>
      </c>
      <c r="B20" s="12" t="s">
        <v>872</v>
      </c>
      <c r="C20" s="101" t="s">
        <v>837</v>
      </c>
      <c r="D20" s="101" t="s">
        <v>133</v>
      </c>
      <c r="E20" s="101" t="s">
        <v>846</v>
      </c>
    </row>
    <row r="21" customFormat="false" ht="15" hidden="false" customHeight="false" outlineLevel="0" collapsed="false">
      <c r="A21" s="12" t="s">
        <v>873</v>
      </c>
      <c r="B21" s="12" t="s">
        <v>874</v>
      </c>
      <c r="C21" s="101" t="s">
        <v>837</v>
      </c>
      <c r="D21" s="101" t="s">
        <v>133</v>
      </c>
      <c r="E21" s="101" t="s">
        <v>846</v>
      </c>
    </row>
    <row r="22" customFormat="false" ht="15" hidden="false" customHeight="false" outlineLevel="0" collapsed="false">
      <c r="A22" s="12" t="s">
        <v>345</v>
      </c>
      <c r="B22" s="12" t="s">
        <v>875</v>
      </c>
      <c r="C22" s="101" t="s">
        <v>837</v>
      </c>
      <c r="D22" s="101" t="s">
        <v>133</v>
      </c>
      <c r="E22" s="101" t="s">
        <v>842</v>
      </c>
    </row>
    <row r="23" customFormat="false" ht="15" hidden="false" customHeight="false" outlineLevel="0" collapsed="false">
      <c r="A23" s="12" t="s">
        <v>876</v>
      </c>
      <c r="B23" s="12" t="s">
        <v>877</v>
      </c>
      <c r="C23" s="101" t="s">
        <v>837</v>
      </c>
      <c r="D23" s="101" t="s">
        <v>878</v>
      </c>
      <c r="E23" s="101" t="s">
        <v>846</v>
      </c>
    </row>
    <row r="24" customFormat="false" ht="15" hidden="false" customHeight="false" outlineLevel="0" collapsed="false">
      <c r="A24" s="12" t="s">
        <v>879</v>
      </c>
      <c r="B24" s="12" t="s">
        <v>880</v>
      </c>
      <c r="C24" s="12"/>
      <c r="D24" s="12"/>
      <c r="E24" s="102" t="str">
        <f aca="false">HYPERLINK("https://ec.europa.eu/transparency/regdoc/rep/1/2016/EN/1-2016-157-EN-F1-1.PDF", "Full text")</f>
        <v>Full text</v>
      </c>
    </row>
    <row r="25" customFormat="false" ht="15" hidden="false" customHeight="false" outlineLevel="0" collapsed="false">
      <c r="A25" s="12"/>
      <c r="B25" s="12"/>
      <c r="C25" s="101"/>
      <c r="D25" s="101"/>
      <c r="E25" s="101"/>
    </row>
    <row r="26" customFormat="false" ht="15" hidden="false" customHeight="false" outlineLevel="0" collapsed="false">
      <c r="A26" s="98" t="s">
        <v>881</v>
      </c>
      <c r="B26" s="12"/>
      <c r="C26" s="12"/>
      <c r="D26" s="12"/>
      <c r="E26" s="12"/>
    </row>
    <row r="27" customFormat="false" ht="15" hidden="false" customHeight="false" outlineLevel="0" collapsed="false">
      <c r="A27" s="98"/>
      <c r="B27" s="12"/>
      <c r="C27" s="12"/>
      <c r="D27" s="12"/>
      <c r="E27" s="12"/>
    </row>
    <row r="28" customFormat="false" ht="15" hidden="false" customHeight="false" outlineLevel="0" collapsed="false">
      <c r="A28" s="99" t="s">
        <v>835</v>
      </c>
      <c r="B28" s="99" t="s">
        <v>836</v>
      </c>
      <c r="C28" s="99"/>
      <c r="D28" s="99"/>
      <c r="E28" s="99" t="s">
        <v>838</v>
      </c>
    </row>
    <row r="29" customFormat="false" ht="15" hidden="false" customHeight="false" outlineLevel="0" collapsed="false">
      <c r="A29" s="12" t="s">
        <v>882</v>
      </c>
      <c r="B29" s="12" t="s">
        <v>376</v>
      </c>
      <c r="C29" s="12"/>
      <c r="D29" s="12"/>
      <c r="E29" s="102" t="str">
        <f aca="false">HYPERLINK("https://op.europa.eu/en/publication-detail/-/publication/9509b04f-1df0-4221-bfa2-c7af77975556/language-en", "Full text")</f>
        <v>Full text</v>
      </c>
    </row>
    <row r="30" customFormat="false" ht="15" hidden="false" customHeight="false" outlineLevel="0" collapsed="false">
      <c r="A30" s="12" t="s">
        <v>883</v>
      </c>
      <c r="B30" s="12" t="s">
        <v>884</v>
      </c>
      <c r="C30" s="12"/>
      <c r="D30" s="12"/>
      <c r="E30" s="102" t="str">
        <f aca="false">HYPERLINK("https://eippcb.jrc.ec.europa.eu/reference", "Full text")</f>
        <v>Full text</v>
      </c>
    </row>
    <row r="31" customFormat="false" ht="15" hidden="false" customHeight="false" outlineLevel="0" collapsed="false">
      <c r="A31" s="12" t="s">
        <v>582</v>
      </c>
      <c r="B31" s="12" t="s">
        <v>885</v>
      </c>
      <c r="C31" s="101" t="s">
        <v>837</v>
      </c>
      <c r="D31" s="12"/>
      <c r="E31" s="101" t="s">
        <v>842</v>
      </c>
    </row>
    <row r="32" customFormat="false" ht="15" hidden="false" customHeight="false" outlineLevel="0" collapsed="false">
      <c r="A32" s="12" t="s">
        <v>886</v>
      </c>
      <c r="B32" s="12" t="s">
        <v>887</v>
      </c>
      <c r="C32" s="12"/>
      <c r="D32" s="12"/>
      <c r="E32" s="102" t="str">
        <f aca="false">HYPERLINK("https://ec.europa.eu/growth/content/eu-construction-and-demolition-waste-protocol-0_en", "Full text")</f>
        <v>Full text</v>
      </c>
    </row>
    <row r="33" customFormat="false" ht="15" hidden="false" customHeight="false" outlineLevel="0" collapsed="false">
      <c r="A33" s="12"/>
      <c r="B33" s="12"/>
      <c r="C33" s="12"/>
      <c r="D33" s="12"/>
      <c r="E33" s="12"/>
    </row>
    <row r="34" customFormat="false" ht="15" hidden="false" customHeight="false" outlineLevel="0" collapsed="false">
      <c r="A34" s="12"/>
      <c r="B34" s="12"/>
      <c r="C34" s="12"/>
      <c r="D34" s="12"/>
      <c r="E34" s="12"/>
    </row>
  </sheetData>
  <hyperlinks>
    <hyperlink ref="E4" r:id="rId1" display="https://eur-lex.europa.eu/legal-content/EN/TXT/?uri=CELEX:02012R0528-20140425"/>
    <hyperlink ref="D5" r:id="rId2" display="Summary"/>
    <hyperlink ref="E5" r:id="rId3" display="Full text"/>
    <hyperlink ref="E6" r:id="rId4" display="https://eur-lex.europa.eu/legal-content/EN/TXT/?uri=CELEX:02009L0125-20121204"/>
    <hyperlink ref="C7" r:id="rId5" display="Commission website"/>
    <hyperlink ref="D7" r:id="rId6" display="Summary"/>
    <hyperlink ref="E7" r:id="rId7" display="Full text "/>
    <hyperlink ref="E8" r:id="rId8" display="https://eur-lex.europa.eu/legal-content/EN/TXT/?uri=CELEX%3A32019R1009"/>
    <hyperlink ref="C9" r:id="rId9" display="Commission website"/>
    <hyperlink ref="D9" r:id="rId10" display="Summary"/>
    <hyperlink ref="E9" r:id="rId11" display="Full text "/>
    <hyperlink ref="E10" r:id="rId12" display="https://eur-lex.europa.eu/legal-content/EN/TXT/?uri=CELEX:02009L0031-20181224"/>
    <hyperlink ref="C11" r:id="rId13" display="Commission website"/>
    <hyperlink ref="D11" r:id="rId14" display="Summary"/>
    <hyperlink ref="E11" r:id="rId15" display="Full text "/>
    <hyperlink ref="C12" r:id="rId16" display="Commission website"/>
    <hyperlink ref="D12" r:id="rId17" display="Summary"/>
    <hyperlink ref="E12" r:id="rId18" display="Full text"/>
    <hyperlink ref="E13" r:id="rId19" display="https://eur-lex.europa.eu/legal-content/EN/TXT/?uri=CELEX:02014R1304-20190616"/>
    <hyperlink ref="E14" r:id="rId20" display="https://eur-lex.europa.eu/legal-content/EN/TXT/?uri=CELEX:02016R1628-20160916"/>
    <hyperlink ref="E15" r:id="rId21" display="https://eur-lex.europa.eu/legal-content/EN/TXT/?uri=CELEX:02009R0661-20190424"/>
    <hyperlink ref="E16" r:id="rId22" display="https://eur-lex.europa.eu/eli/dir/2019/1161/oj"/>
    <hyperlink ref="E17" r:id="rId23" display="https://eur-lex.europa.eu/legal-content/EN/TXT/?uri=CELEX%3A32014R0517"/>
    <hyperlink ref="C18" r:id="rId24" display="Commission website"/>
    <hyperlink ref="D18" r:id="rId25" display="Summary"/>
    <hyperlink ref="E18" r:id="rId26" display="Full text"/>
    <hyperlink ref="C19" r:id="rId27" display="Commission website"/>
    <hyperlink ref="D19" r:id="rId28" display="Summary"/>
    <hyperlink ref="E19" r:id="rId29" display="Full text"/>
    <hyperlink ref="C20" r:id="rId30" display="Commission website"/>
    <hyperlink ref="D20" r:id="rId31" display="Summary"/>
    <hyperlink ref="E20" r:id="rId32" display="Full text "/>
    <hyperlink ref="C21" r:id="rId33" display="Commission website"/>
    <hyperlink ref="D21" r:id="rId34" display="Summary"/>
    <hyperlink ref="E21" r:id="rId35" display="Full text "/>
    <hyperlink ref="C22" r:id="rId36" display="Commission website"/>
    <hyperlink ref="D22" r:id="rId37" display="Summary"/>
    <hyperlink ref="E22" r:id="rId38" display="Full text"/>
    <hyperlink ref="C23" r:id="rId39" display="Commission website"/>
    <hyperlink ref="D23" r:id="rId40" display="Summary "/>
    <hyperlink ref="E23" r:id="rId41" display="Full text "/>
    <hyperlink ref="E24" r:id="rId42" display="https://ec.europa.eu/transparency/regdoc/rep/1/2016/EN/1-2016-157-EN-F1-1.PDF"/>
    <hyperlink ref="E29" r:id="rId43" display="https://op.europa.eu/en/publication-detail/-/publication/9509b04f-1df0-4221-bfa2-c7af77975556/language-en"/>
    <hyperlink ref="E30" r:id="rId44" display="https://eippcb.jrc.ec.europa.eu/reference"/>
    <hyperlink ref="C31" r:id="rId45" display="Commission website"/>
    <hyperlink ref="E31" r:id="rId46" display="Full text"/>
    <hyperlink ref="E32" r:id="rId47" display="https://ec.europa.eu/growth/content/eu-construction-and-demolition-waste-protocol-0_e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6"/>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12" activeCellId="0" sqref="D12"/>
    </sheetView>
  </sheetViews>
  <sheetFormatPr defaultColWidth="8.54296875" defaultRowHeight="15" zeroHeight="false" outlineLevelRow="0" outlineLevelCol="0"/>
  <cols>
    <col collapsed="false" customWidth="true" hidden="false" outlineLevel="0" max="1" min="1" style="0" width="13.14"/>
    <col collapsed="false" customWidth="true" hidden="false" outlineLevel="0" max="2" min="2" style="0" width="6.7"/>
    <col collapsed="false" customWidth="true" hidden="false" outlineLevel="0" max="3" min="3" style="0" width="47"/>
    <col collapsed="false" customWidth="true" hidden="false" outlineLevel="0" max="4" min="4" style="0" width="94.71"/>
  </cols>
  <sheetData>
    <row r="1" customFormat="false" ht="15" hidden="false" customHeight="false" outlineLevel="0" collapsed="false">
      <c r="A1" s="103" t="s">
        <v>888</v>
      </c>
      <c r="B1" s="103" t="s">
        <v>889</v>
      </c>
      <c r="C1" s="103" t="s">
        <v>890</v>
      </c>
      <c r="D1" s="104" t="s">
        <v>891</v>
      </c>
    </row>
    <row r="2" customFormat="false" ht="15" hidden="false" customHeight="false" outlineLevel="0" collapsed="false">
      <c r="A2" s="105"/>
      <c r="B2" s="106"/>
      <c r="C2" s="107" t="s">
        <v>892</v>
      </c>
      <c r="D2" s="105"/>
    </row>
    <row r="3" customFormat="false" ht="15" hidden="false" customHeight="false" outlineLevel="0" collapsed="false">
      <c r="A3" s="105"/>
      <c r="B3" s="106"/>
      <c r="C3" s="108" t="s">
        <v>893</v>
      </c>
      <c r="D3" s="107" t="s">
        <v>629</v>
      </c>
    </row>
    <row r="4" customFormat="false" ht="15" hidden="false" customHeight="false" outlineLevel="0" collapsed="false">
      <c r="A4" s="105" t="n">
        <v>11101110</v>
      </c>
      <c r="B4" s="106" t="n">
        <v>4</v>
      </c>
      <c r="C4" s="108" t="s">
        <v>894</v>
      </c>
      <c r="D4" s="105" t="s">
        <v>53</v>
      </c>
    </row>
    <row r="5" customFormat="false" ht="15" hidden="false" customHeight="false" outlineLevel="0" collapsed="false">
      <c r="A5" s="105" t="n">
        <v>11101111</v>
      </c>
      <c r="B5" s="106" t="n">
        <v>4</v>
      </c>
      <c r="C5" s="108" t="s">
        <v>895</v>
      </c>
      <c r="D5" s="105" t="s">
        <v>53</v>
      </c>
    </row>
    <row r="6" customFormat="false" ht="15" hidden="false" customHeight="false" outlineLevel="0" collapsed="false">
      <c r="A6" s="105" t="n">
        <v>111012</v>
      </c>
      <c r="B6" s="106" t="n">
        <v>3</v>
      </c>
      <c r="C6" s="108" t="s">
        <v>896</v>
      </c>
      <c r="D6" s="105" t="s">
        <v>115</v>
      </c>
    </row>
    <row r="7" customFormat="false" ht="15" hidden="false" customHeight="false" outlineLevel="0" collapsed="false">
      <c r="A7" s="105" t="n">
        <v>11101210</v>
      </c>
      <c r="B7" s="106" t="n">
        <v>4</v>
      </c>
      <c r="C7" s="108" t="s">
        <v>897</v>
      </c>
      <c r="D7" s="105" t="s">
        <v>115</v>
      </c>
    </row>
    <row r="8" customFormat="false" ht="15" hidden="false" customHeight="false" outlineLevel="0" collapsed="false">
      <c r="A8" s="105" t="n">
        <v>11111017</v>
      </c>
      <c r="B8" s="106" t="n">
        <v>4</v>
      </c>
      <c r="C8" s="108" t="s">
        <v>898</v>
      </c>
      <c r="D8" s="105" t="s">
        <v>899</v>
      </c>
    </row>
    <row r="9" customFormat="false" ht="15" hidden="false" customHeight="false" outlineLevel="0" collapsed="false">
      <c r="A9" s="105" t="n">
        <v>11101310</v>
      </c>
      <c r="B9" s="106" t="n">
        <v>4</v>
      </c>
      <c r="C9" s="108" t="s">
        <v>900</v>
      </c>
      <c r="D9" s="105" t="s">
        <v>53</v>
      </c>
    </row>
    <row r="10" customFormat="false" ht="15" hidden="false" customHeight="false" outlineLevel="0" collapsed="false">
      <c r="A10" s="105" t="n">
        <v>11101412</v>
      </c>
      <c r="B10" s="106" t="n">
        <v>4</v>
      </c>
      <c r="C10" s="108" t="s">
        <v>901</v>
      </c>
      <c r="D10" s="105" t="s">
        <v>53</v>
      </c>
    </row>
    <row r="11" customFormat="false" ht="15" hidden="false" customHeight="false" outlineLevel="0" collapsed="false">
      <c r="A11" s="105" t="n">
        <v>11101413</v>
      </c>
      <c r="B11" s="106" t="n">
        <v>4</v>
      </c>
      <c r="C11" s="108" t="s">
        <v>902</v>
      </c>
      <c r="D11" s="105" t="s">
        <v>53</v>
      </c>
    </row>
    <row r="12" customFormat="false" ht="15" hidden="false" customHeight="false" outlineLevel="0" collapsed="false">
      <c r="A12" s="105" t="n">
        <v>111211</v>
      </c>
      <c r="B12" s="106" t="n">
        <v>3</v>
      </c>
      <c r="C12" s="108" t="s">
        <v>903</v>
      </c>
      <c r="D12" s="105"/>
    </row>
    <row r="13" customFormat="false" ht="15" hidden="false" customHeight="false" outlineLevel="0" collapsed="false">
      <c r="A13" s="105" t="n">
        <v>11121110</v>
      </c>
      <c r="B13" s="106" t="n">
        <v>4</v>
      </c>
      <c r="C13" s="108" t="s">
        <v>904</v>
      </c>
      <c r="D13" s="105" t="s">
        <v>905</v>
      </c>
    </row>
    <row r="14" customFormat="false" ht="15" hidden="false" customHeight="false" outlineLevel="0" collapsed="false">
      <c r="A14" s="105"/>
      <c r="B14" s="106"/>
      <c r="C14" s="107" t="s">
        <v>906</v>
      </c>
      <c r="D14" s="105"/>
    </row>
    <row r="15" customFormat="false" ht="15" hidden="false" customHeight="false" outlineLevel="0" collapsed="false">
      <c r="A15" s="105" t="n">
        <v>12101010</v>
      </c>
      <c r="B15" s="106" t="n">
        <v>4</v>
      </c>
      <c r="C15" s="108" t="s">
        <v>907</v>
      </c>
      <c r="D15" s="107" t="s">
        <v>908</v>
      </c>
    </row>
    <row r="16" customFormat="false" ht="15" hidden="false" customHeight="false" outlineLevel="0" collapsed="false">
      <c r="A16" s="105" t="n">
        <v>1210101011</v>
      </c>
      <c r="B16" s="106" t="n">
        <v>5</v>
      </c>
      <c r="C16" s="108" t="s">
        <v>909</v>
      </c>
      <c r="D16" s="105" t="s">
        <v>51</v>
      </c>
    </row>
    <row r="17" customFormat="false" ht="15" hidden="false" customHeight="false" outlineLevel="0" collapsed="false">
      <c r="A17" s="105" t="n">
        <v>1210101013</v>
      </c>
      <c r="B17" s="106" t="n">
        <v>5</v>
      </c>
      <c r="C17" s="108" t="s">
        <v>910</v>
      </c>
      <c r="D17" s="105" t="s">
        <v>911</v>
      </c>
    </row>
    <row r="18" customFormat="false" ht="15" hidden="false" customHeight="false" outlineLevel="0" collapsed="false">
      <c r="A18" s="105"/>
      <c r="B18" s="106"/>
      <c r="C18" s="107" t="s">
        <v>912</v>
      </c>
      <c r="D18" s="105"/>
    </row>
    <row r="19" customFormat="false" ht="15" hidden="false" customHeight="false" outlineLevel="0" collapsed="false">
      <c r="A19" s="105" t="n">
        <v>181013</v>
      </c>
      <c r="B19" s="106" t="n">
        <v>3</v>
      </c>
      <c r="C19" s="108" t="s">
        <v>913</v>
      </c>
      <c r="D19" s="105" t="s">
        <v>167</v>
      </c>
    </row>
    <row r="20" customFormat="false" ht="15" hidden="false" customHeight="false" outlineLevel="0" collapsed="false">
      <c r="A20" s="105" t="n">
        <v>18101310</v>
      </c>
      <c r="B20" s="106" t="n">
        <v>4</v>
      </c>
      <c r="C20" s="108" t="s">
        <v>914</v>
      </c>
      <c r="D20" s="105" t="s">
        <v>167</v>
      </c>
    </row>
    <row r="21" customFormat="false" ht="15" hidden="false" customHeight="false" outlineLevel="0" collapsed="false">
      <c r="A21" s="105"/>
      <c r="B21" s="106"/>
      <c r="C21" s="107" t="s">
        <v>915</v>
      </c>
      <c r="D21" s="105"/>
    </row>
    <row r="22" customFormat="false" ht="15" hidden="false" customHeight="false" outlineLevel="0" collapsed="false">
      <c r="A22" s="105" t="n">
        <v>1311</v>
      </c>
      <c r="B22" s="106" t="n">
        <v>2</v>
      </c>
      <c r="C22" s="109" t="s">
        <v>916</v>
      </c>
      <c r="D22" s="107" t="s">
        <v>317</v>
      </c>
    </row>
    <row r="23" customFormat="false" ht="15" hidden="false" customHeight="false" outlineLevel="0" collapsed="false">
      <c r="A23" s="105" t="n">
        <v>131110</v>
      </c>
      <c r="B23" s="106" t="n">
        <v>3</v>
      </c>
      <c r="C23" s="108" t="s">
        <v>916</v>
      </c>
      <c r="D23" s="105" t="s">
        <v>917</v>
      </c>
    </row>
    <row r="24" customFormat="false" ht="15" hidden="false" customHeight="false" outlineLevel="0" collapsed="false">
      <c r="A24" s="105" t="n">
        <v>13111010</v>
      </c>
      <c r="B24" s="106" t="n">
        <v>4</v>
      </c>
      <c r="C24" s="108" t="s">
        <v>918</v>
      </c>
      <c r="D24" s="105" t="s">
        <v>72</v>
      </c>
    </row>
    <row r="25" customFormat="false" ht="15" hidden="false" customHeight="false" outlineLevel="0" collapsed="false">
      <c r="A25" s="105" t="n">
        <v>13111011</v>
      </c>
      <c r="B25" s="106" t="n">
        <v>4</v>
      </c>
      <c r="C25" s="108" t="s">
        <v>919</v>
      </c>
      <c r="D25" s="105" t="s">
        <v>917</v>
      </c>
    </row>
    <row r="26" customFormat="false" ht="15" hidden="false" customHeight="false" outlineLevel="0" collapsed="false">
      <c r="A26" s="105" t="n">
        <v>1311101110</v>
      </c>
      <c r="B26" s="106" t="n">
        <v>5</v>
      </c>
      <c r="C26" s="108" t="s">
        <v>920</v>
      </c>
      <c r="D26" s="105" t="s">
        <v>65</v>
      </c>
    </row>
    <row r="27" customFormat="false" ht="15" hidden="false" customHeight="false" outlineLevel="0" collapsed="false">
      <c r="A27" s="105" t="n">
        <v>1311101111</v>
      </c>
      <c r="B27" s="106" t="n">
        <v>5</v>
      </c>
      <c r="C27" s="108" t="s">
        <v>921</v>
      </c>
      <c r="D27" s="105" t="s">
        <v>67</v>
      </c>
    </row>
    <row r="28" customFormat="false" ht="15" hidden="false" customHeight="false" outlineLevel="0" collapsed="false">
      <c r="A28" s="105" t="n">
        <v>1311101112</v>
      </c>
      <c r="B28" s="106" t="n">
        <v>5</v>
      </c>
      <c r="C28" s="108" t="s">
        <v>922</v>
      </c>
      <c r="D28" s="105" t="s">
        <v>70</v>
      </c>
    </row>
    <row r="29" customFormat="false" ht="15" hidden="false" customHeight="false" outlineLevel="0" collapsed="false">
      <c r="A29" s="105" t="n">
        <v>1311101113</v>
      </c>
      <c r="B29" s="106" t="n">
        <v>5</v>
      </c>
      <c r="C29" s="108" t="s">
        <v>923</v>
      </c>
      <c r="D29" s="105" t="s">
        <v>69</v>
      </c>
    </row>
    <row r="30" customFormat="false" ht="15" hidden="false" customHeight="false" outlineLevel="0" collapsed="false">
      <c r="A30" s="105" t="n">
        <v>1311101114</v>
      </c>
      <c r="B30" s="106" t="n">
        <v>5</v>
      </c>
      <c r="C30" s="108" t="s">
        <v>924</v>
      </c>
      <c r="D30" s="105" t="s">
        <v>68</v>
      </c>
    </row>
    <row r="31" customFormat="false" ht="15" hidden="false" customHeight="false" outlineLevel="0" collapsed="false">
      <c r="A31" s="105" t="n">
        <v>13111012</v>
      </c>
      <c r="B31" s="106" t="n">
        <v>4</v>
      </c>
      <c r="C31" s="108" t="s">
        <v>925</v>
      </c>
      <c r="D31" s="105" t="s">
        <v>73</v>
      </c>
    </row>
    <row r="32" customFormat="false" ht="15" hidden="false" customHeight="false" outlineLevel="0" collapsed="false">
      <c r="A32" s="105"/>
      <c r="B32" s="106"/>
      <c r="C32" s="107" t="s">
        <v>926</v>
      </c>
      <c r="D32" s="105"/>
    </row>
    <row r="33" customFormat="false" ht="15" hidden="false" customHeight="false" outlineLevel="0" collapsed="false">
      <c r="A33" s="105"/>
      <c r="B33" s="106"/>
      <c r="C33" s="109" t="s">
        <v>926</v>
      </c>
      <c r="D33" s="105"/>
    </row>
    <row r="34" customFormat="false" ht="15" hidden="false" customHeight="false" outlineLevel="0" collapsed="false">
      <c r="A34" s="105" t="n">
        <v>201010</v>
      </c>
      <c r="B34" s="106" t="n">
        <v>3</v>
      </c>
      <c r="C34" s="108" t="s">
        <v>927</v>
      </c>
      <c r="D34" s="107" t="s">
        <v>317</v>
      </c>
    </row>
    <row r="35" customFormat="false" ht="15" hidden="false" customHeight="false" outlineLevel="0" collapsed="false">
      <c r="A35" s="105" t="n">
        <v>20101011</v>
      </c>
      <c r="B35" s="106" t="n">
        <v>4</v>
      </c>
      <c r="C35" s="108" t="s">
        <v>928</v>
      </c>
      <c r="D35" s="105" t="s">
        <v>929</v>
      </c>
    </row>
    <row r="36" customFormat="false" ht="15" hidden="false" customHeight="false" outlineLevel="0" collapsed="false">
      <c r="A36" s="105" t="n">
        <v>20101012</v>
      </c>
      <c r="B36" s="106" t="n">
        <v>4</v>
      </c>
      <c r="C36" s="108" t="s">
        <v>930</v>
      </c>
      <c r="D36" s="105" t="s">
        <v>73</v>
      </c>
    </row>
    <row r="37" customFormat="false" ht="15" hidden="false" customHeight="false" outlineLevel="0" collapsed="false">
      <c r="A37" s="105" t="n">
        <v>20101013</v>
      </c>
      <c r="B37" s="106" t="n">
        <v>4</v>
      </c>
      <c r="C37" s="108" t="s">
        <v>931</v>
      </c>
      <c r="D37" s="105" t="s">
        <v>79</v>
      </c>
    </row>
    <row r="38" customFormat="false" ht="15" hidden="false" customHeight="false" outlineLevel="0" collapsed="false">
      <c r="A38" s="105" t="n">
        <v>201011</v>
      </c>
      <c r="B38" s="106" t="n">
        <v>3</v>
      </c>
      <c r="C38" s="108" t="s">
        <v>932</v>
      </c>
      <c r="D38" s="105"/>
    </row>
    <row r="39" customFormat="false" ht="15" hidden="false" customHeight="false" outlineLevel="0" collapsed="false">
      <c r="A39" s="105" t="n">
        <v>20101111</v>
      </c>
      <c r="B39" s="106" t="n">
        <v>4</v>
      </c>
      <c r="C39" s="108" t="s">
        <v>933</v>
      </c>
      <c r="D39" s="105" t="s">
        <v>91</v>
      </c>
    </row>
    <row r="40" customFormat="false" ht="15" hidden="false" customHeight="false" outlineLevel="0" collapsed="false">
      <c r="A40" s="105" t="n">
        <v>20101110</v>
      </c>
      <c r="B40" s="106" t="n">
        <v>4</v>
      </c>
      <c r="C40" s="108" t="s">
        <v>934</v>
      </c>
      <c r="D40" s="105" t="s">
        <v>78</v>
      </c>
    </row>
    <row r="41" customFormat="false" ht="15" hidden="false" customHeight="false" outlineLevel="0" collapsed="false">
      <c r="A41" s="105"/>
      <c r="B41" s="106"/>
      <c r="C41" s="107" t="s">
        <v>935</v>
      </c>
      <c r="D41" s="105"/>
    </row>
    <row r="42" customFormat="false" ht="15" hidden="false" customHeight="false" outlineLevel="0" collapsed="false">
      <c r="A42" s="105"/>
      <c r="B42" s="106"/>
      <c r="C42" s="109" t="s">
        <v>935</v>
      </c>
      <c r="D42" s="107" t="s">
        <v>604</v>
      </c>
    </row>
    <row r="43" customFormat="false" ht="15" hidden="false" customHeight="false" outlineLevel="0" collapsed="false">
      <c r="A43" s="105" t="n">
        <v>151010</v>
      </c>
      <c r="B43" s="106" t="n">
        <v>3</v>
      </c>
      <c r="C43" s="108" t="s">
        <v>936</v>
      </c>
      <c r="D43" s="105" t="s">
        <v>937</v>
      </c>
    </row>
    <row r="44" customFormat="false" ht="15" hidden="false" customHeight="false" outlineLevel="0" collapsed="false">
      <c r="A44" s="105" t="n">
        <v>15101010</v>
      </c>
      <c r="B44" s="106" t="n">
        <v>4</v>
      </c>
      <c r="C44" s="108" t="s">
        <v>938</v>
      </c>
      <c r="D44" s="105" t="s">
        <v>937</v>
      </c>
    </row>
    <row r="45" customFormat="false" ht="15" hidden="false" customHeight="false" outlineLevel="0" collapsed="false">
      <c r="A45" s="105" t="n">
        <v>15101011</v>
      </c>
      <c r="B45" s="106" t="n">
        <v>4</v>
      </c>
      <c r="C45" s="108" t="s">
        <v>939</v>
      </c>
      <c r="D45" s="105" t="s">
        <v>937</v>
      </c>
    </row>
    <row r="46" customFormat="false" ht="15" hidden="false" customHeight="false" outlineLevel="0" collapsed="false">
      <c r="A46" s="105" t="n">
        <v>15101012</v>
      </c>
      <c r="B46" s="106" t="n">
        <v>4</v>
      </c>
      <c r="C46" s="108" t="s">
        <v>940</v>
      </c>
      <c r="D46" s="105" t="s">
        <v>937</v>
      </c>
    </row>
    <row r="47" customFormat="false" ht="15" hidden="false" customHeight="false" outlineLevel="0" collapsed="false">
      <c r="A47" s="105" t="n">
        <v>15101013</v>
      </c>
      <c r="B47" s="106" t="n">
        <v>4</v>
      </c>
      <c r="C47" s="108" t="s">
        <v>941</v>
      </c>
      <c r="D47" s="105" t="s">
        <v>937</v>
      </c>
    </row>
    <row r="48" customFormat="false" ht="15" hidden="false" customHeight="false" outlineLevel="0" collapsed="false">
      <c r="A48" s="105" t="n">
        <v>15101014</v>
      </c>
      <c r="B48" s="106" t="n">
        <v>4</v>
      </c>
      <c r="C48" s="108" t="s">
        <v>942</v>
      </c>
      <c r="D48" s="105" t="s">
        <v>937</v>
      </c>
    </row>
    <row r="49" customFormat="false" ht="15" hidden="false" customHeight="false" outlineLevel="0" collapsed="false">
      <c r="A49" s="105" t="n">
        <v>15101015</v>
      </c>
      <c r="B49" s="106" t="n">
        <v>4</v>
      </c>
      <c r="C49" s="108" t="s">
        <v>943</v>
      </c>
      <c r="D49" s="105" t="s">
        <v>937</v>
      </c>
    </row>
    <row r="50" customFormat="false" ht="15" hidden="false" customHeight="false" outlineLevel="0" collapsed="false">
      <c r="A50" s="105" t="n">
        <v>15101016</v>
      </c>
      <c r="B50" s="106" t="n">
        <v>4</v>
      </c>
      <c r="C50" s="108" t="s">
        <v>944</v>
      </c>
      <c r="D50" s="105" t="s">
        <v>937</v>
      </c>
    </row>
    <row r="51" customFormat="false" ht="15" hidden="false" customHeight="false" outlineLevel="0" collapsed="false">
      <c r="A51" s="105" t="n">
        <v>15101017</v>
      </c>
      <c r="B51" s="106" t="n">
        <v>4</v>
      </c>
      <c r="C51" s="108" t="s">
        <v>945</v>
      </c>
      <c r="D51" s="105" t="s">
        <v>937</v>
      </c>
    </row>
    <row r="52" customFormat="false" ht="15" hidden="false" customHeight="false" outlineLevel="0" collapsed="false">
      <c r="A52" s="105" t="n">
        <v>15101018</v>
      </c>
      <c r="B52" s="106" t="n">
        <v>4</v>
      </c>
      <c r="C52" s="108" t="s">
        <v>946</v>
      </c>
      <c r="D52" s="105" t="s">
        <v>937</v>
      </c>
    </row>
    <row r="53" customFormat="false" ht="15" hidden="false" customHeight="false" outlineLevel="0" collapsed="false">
      <c r="A53" s="105" t="n">
        <v>151011</v>
      </c>
      <c r="B53" s="106" t="n">
        <v>3</v>
      </c>
      <c r="C53" s="108" t="s">
        <v>947</v>
      </c>
      <c r="D53" s="105" t="s">
        <v>118</v>
      </c>
    </row>
    <row r="54" customFormat="false" ht="15" hidden="false" customHeight="false" outlineLevel="0" collapsed="false">
      <c r="A54" s="105" t="n">
        <v>151012</v>
      </c>
      <c r="B54" s="106" t="n">
        <v>3</v>
      </c>
      <c r="C54" s="108" t="s">
        <v>948</v>
      </c>
      <c r="D54" s="105" t="s">
        <v>118</v>
      </c>
    </row>
    <row r="55" customFormat="false" ht="15" hidden="false" customHeight="false" outlineLevel="0" collapsed="false">
      <c r="A55" s="105" t="n">
        <v>15101210</v>
      </c>
      <c r="B55" s="106" t="n">
        <v>4</v>
      </c>
      <c r="C55" s="108" t="s">
        <v>948</v>
      </c>
      <c r="D55" s="105" t="s">
        <v>118</v>
      </c>
    </row>
    <row r="56" customFormat="false" ht="15" hidden="false" customHeight="false" outlineLevel="0" collapsed="false">
      <c r="A56" s="105" t="n">
        <v>17111312</v>
      </c>
      <c r="B56" s="106" t="n">
        <v>4</v>
      </c>
      <c r="C56" s="108" t="s">
        <v>949</v>
      </c>
      <c r="D56" s="105" t="s">
        <v>937</v>
      </c>
    </row>
    <row r="57" customFormat="false" ht="15" hidden="false" customHeight="false" outlineLevel="0" collapsed="false">
      <c r="A57" s="105"/>
      <c r="B57" s="106"/>
      <c r="C57" s="107" t="s">
        <v>950</v>
      </c>
      <c r="D57" s="105"/>
    </row>
    <row r="58" customFormat="false" ht="15" hidden="false" customHeight="false" outlineLevel="0" collapsed="false">
      <c r="A58" s="105"/>
      <c r="B58" s="106"/>
      <c r="C58" s="109" t="s">
        <v>951</v>
      </c>
      <c r="D58" s="105"/>
    </row>
    <row r="59" customFormat="false" ht="15" hidden="false" customHeight="false" outlineLevel="0" collapsed="false">
      <c r="A59" s="105" t="n">
        <v>17101211</v>
      </c>
      <c r="B59" s="106" t="n">
        <v>4</v>
      </c>
      <c r="C59" s="108" t="s">
        <v>952</v>
      </c>
      <c r="D59" s="105" t="s">
        <v>73</v>
      </c>
    </row>
    <row r="60" customFormat="false" ht="15" hidden="false" customHeight="false" outlineLevel="0" collapsed="false">
      <c r="A60" s="105" t="n">
        <v>171013</v>
      </c>
      <c r="B60" s="106" t="n">
        <v>3</v>
      </c>
      <c r="C60" s="108" t="s">
        <v>953</v>
      </c>
      <c r="D60" s="105"/>
    </row>
    <row r="61" customFormat="false" ht="15" hidden="false" customHeight="false" outlineLevel="0" collapsed="false">
      <c r="A61" s="105" t="n">
        <v>17101310</v>
      </c>
      <c r="B61" s="106" t="n">
        <v>4</v>
      </c>
      <c r="C61" s="108" t="s">
        <v>954</v>
      </c>
      <c r="D61" s="105" t="s">
        <v>53</v>
      </c>
    </row>
    <row r="62" customFormat="false" ht="15" hidden="false" customHeight="false" outlineLevel="0" collapsed="false">
      <c r="A62" s="105" t="n">
        <v>17101311</v>
      </c>
      <c r="B62" s="106" t="n">
        <v>4</v>
      </c>
      <c r="C62" s="108" t="s">
        <v>955</v>
      </c>
      <c r="D62" s="105" t="s">
        <v>53</v>
      </c>
    </row>
    <row r="63" customFormat="false" ht="15" hidden="false" customHeight="false" outlineLevel="0" collapsed="false">
      <c r="A63" s="105" t="n">
        <v>17101312</v>
      </c>
      <c r="B63" s="106" t="n">
        <v>4</v>
      </c>
      <c r="C63" s="108" t="s">
        <v>956</v>
      </c>
      <c r="D63" s="105" t="s">
        <v>53</v>
      </c>
    </row>
    <row r="64" customFormat="false" ht="15" hidden="false" customHeight="false" outlineLevel="0" collapsed="false">
      <c r="A64" s="105" t="n">
        <v>17101313</v>
      </c>
      <c r="B64" s="106" t="n">
        <v>4</v>
      </c>
      <c r="C64" s="108" t="s">
        <v>957</v>
      </c>
      <c r="D64" s="105" t="s">
        <v>53</v>
      </c>
    </row>
    <row r="65" customFormat="false" ht="15" hidden="false" customHeight="false" outlineLevel="0" collapsed="false">
      <c r="A65" s="105" t="n">
        <v>17101314</v>
      </c>
      <c r="B65" s="106" t="n">
        <v>4</v>
      </c>
      <c r="C65" s="108" t="s">
        <v>958</v>
      </c>
      <c r="D65" s="105" t="s">
        <v>53</v>
      </c>
    </row>
    <row r="66" customFormat="false" ht="15" hidden="false" customHeight="false" outlineLevel="0" collapsed="false">
      <c r="A66" s="105" t="n">
        <v>17101315</v>
      </c>
      <c r="B66" s="106" t="n">
        <v>4</v>
      </c>
      <c r="C66" s="108" t="s">
        <v>959</v>
      </c>
      <c r="D66" s="105" t="s">
        <v>53</v>
      </c>
    </row>
    <row r="67" customFormat="false" ht="15" hidden="false" customHeight="false" outlineLevel="0" collapsed="false">
      <c r="A67" s="105" t="n">
        <v>17101316</v>
      </c>
      <c r="B67" s="106" t="n">
        <v>4</v>
      </c>
      <c r="C67" s="108" t="s">
        <v>960</v>
      </c>
      <c r="D67" s="105" t="s">
        <v>53</v>
      </c>
    </row>
    <row r="68" customFormat="false" ht="15" hidden="false" customHeight="false" outlineLevel="0" collapsed="false">
      <c r="A68" s="105" t="n">
        <v>17101318</v>
      </c>
      <c r="B68" s="106" t="n">
        <v>4</v>
      </c>
      <c r="C68" s="108" t="s">
        <v>961</v>
      </c>
      <c r="D68" s="105" t="s">
        <v>99</v>
      </c>
    </row>
    <row r="69" customFormat="false" ht="15" hidden="false" customHeight="false" outlineLevel="0" collapsed="false">
      <c r="A69" s="105"/>
      <c r="B69" s="106"/>
      <c r="C69" s="107" t="s">
        <v>962</v>
      </c>
      <c r="D69" s="105"/>
    </row>
    <row r="70" customFormat="false" ht="15" hidden="false" customHeight="false" outlineLevel="0" collapsed="false">
      <c r="A70" s="105" t="n">
        <v>171014</v>
      </c>
      <c r="B70" s="106" t="n">
        <v>3</v>
      </c>
      <c r="C70" s="108" t="s">
        <v>963</v>
      </c>
      <c r="D70" s="107" t="s">
        <v>629</v>
      </c>
    </row>
    <row r="71" customFormat="false" ht="15" hidden="false" customHeight="false" outlineLevel="0" collapsed="false">
      <c r="A71" s="105" t="n">
        <v>17101410</v>
      </c>
      <c r="B71" s="106" t="n">
        <v>4</v>
      </c>
      <c r="C71" s="108" t="s">
        <v>964</v>
      </c>
      <c r="D71" s="105" t="s">
        <v>109</v>
      </c>
    </row>
    <row r="72" customFormat="false" ht="15" hidden="false" customHeight="false" outlineLevel="0" collapsed="false">
      <c r="A72" s="105" t="n">
        <v>17101411</v>
      </c>
      <c r="B72" s="106" t="n">
        <v>4</v>
      </c>
      <c r="C72" s="108" t="s">
        <v>965</v>
      </c>
      <c r="D72" s="105" t="s">
        <v>105</v>
      </c>
    </row>
    <row r="73" customFormat="false" ht="15" hidden="false" customHeight="false" outlineLevel="0" collapsed="false">
      <c r="A73" s="105" t="n">
        <v>171112</v>
      </c>
      <c r="B73" s="106" t="n">
        <v>3</v>
      </c>
      <c r="C73" s="108" t="s">
        <v>966</v>
      </c>
      <c r="D73" s="107" t="s">
        <v>629</v>
      </c>
    </row>
    <row r="74" customFormat="false" ht="15" hidden="false" customHeight="false" outlineLevel="0" collapsed="false">
      <c r="A74" s="105" t="n">
        <v>17111212</v>
      </c>
      <c r="B74" s="106" t="n">
        <v>4</v>
      </c>
      <c r="C74" s="108" t="s">
        <v>967</v>
      </c>
      <c r="D74" s="105" t="s">
        <v>905</v>
      </c>
    </row>
    <row r="75" customFormat="false" ht="15" hidden="false" customHeight="false" outlineLevel="0" collapsed="false">
      <c r="A75" s="105" t="n">
        <v>17111214</v>
      </c>
      <c r="B75" s="106" t="n">
        <v>4</v>
      </c>
      <c r="C75" s="108" t="s">
        <v>968</v>
      </c>
      <c r="D75" s="105" t="s">
        <v>105</v>
      </c>
    </row>
    <row r="76" customFormat="false" ht="15" hidden="false" customHeight="false" outlineLevel="0" collapsed="false">
      <c r="A76" s="105" t="n">
        <v>17111215</v>
      </c>
      <c r="B76" s="106" t="n">
        <v>4</v>
      </c>
      <c r="C76" s="108" t="s">
        <v>969</v>
      </c>
      <c r="D76" s="105" t="s">
        <v>109</v>
      </c>
    </row>
    <row r="77" customFormat="false" ht="15" hidden="false" customHeight="false" outlineLevel="0" collapsed="false">
      <c r="A77" s="105" t="n">
        <v>17111216</v>
      </c>
      <c r="B77" s="106" t="n">
        <v>4</v>
      </c>
      <c r="C77" s="108" t="s">
        <v>970</v>
      </c>
      <c r="D77" s="105" t="s">
        <v>109</v>
      </c>
    </row>
    <row r="78" customFormat="false" ht="15" hidden="false" customHeight="false" outlineLevel="0" collapsed="false">
      <c r="A78" s="105" t="n">
        <v>17111217</v>
      </c>
      <c r="B78" s="106" t="n">
        <v>4</v>
      </c>
      <c r="C78" s="108" t="s">
        <v>971</v>
      </c>
      <c r="D78" s="105" t="s">
        <v>972</v>
      </c>
    </row>
    <row r="79" customFormat="false" ht="15" hidden="false" customHeight="false" outlineLevel="0" collapsed="false">
      <c r="A79" s="105" t="n">
        <v>17111218</v>
      </c>
      <c r="B79" s="106" t="n">
        <v>4</v>
      </c>
      <c r="C79" s="108" t="s">
        <v>973</v>
      </c>
      <c r="D79" s="105" t="s">
        <v>972</v>
      </c>
    </row>
    <row r="80" customFormat="false" ht="15" hidden="false" customHeight="false" outlineLevel="0" collapsed="false">
      <c r="A80" s="105"/>
      <c r="B80" s="106"/>
      <c r="C80" s="107" t="s">
        <v>974</v>
      </c>
      <c r="D80" s="107" t="s">
        <v>198</v>
      </c>
    </row>
    <row r="81" customFormat="false" ht="15" hidden="false" customHeight="false" outlineLevel="0" collapsed="false">
      <c r="A81" s="105" t="n">
        <v>1710151110</v>
      </c>
      <c r="B81" s="106" t="n">
        <v>5</v>
      </c>
      <c r="C81" s="108" t="s">
        <v>975</v>
      </c>
      <c r="D81" s="105" t="s">
        <v>63</v>
      </c>
    </row>
    <row r="82" customFormat="false" ht="15" hidden="false" customHeight="false" outlineLevel="0" collapsed="false">
      <c r="A82" s="105" t="n">
        <v>181014</v>
      </c>
      <c r="B82" s="106" t="n">
        <v>3</v>
      </c>
      <c r="C82" s="108" t="s">
        <v>976</v>
      </c>
      <c r="D82" s="105" t="s">
        <v>236</v>
      </c>
    </row>
    <row r="83" customFormat="false" ht="15" hidden="false" customHeight="false" outlineLevel="0" collapsed="false">
      <c r="A83" s="105" t="n">
        <v>181015</v>
      </c>
      <c r="B83" s="106" t="n">
        <v>3</v>
      </c>
      <c r="C83" s="108" t="s">
        <v>977</v>
      </c>
      <c r="D83" s="105" t="s">
        <v>236</v>
      </c>
    </row>
    <row r="84" customFormat="false" ht="15" hidden="false" customHeight="false" outlineLevel="0" collapsed="false">
      <c r="A84" s="105" t="n">
        <v>18101510</v>
      </c>
      <c r="B84" s="106" t="n">
        <v>4</v>
      </c>
      <c r="C84" s="108" t="s">
        <v>978</v>
      </c>
      <c r="D84" s="105" t="s">
        <v>236</v>
      </c>
    </row>
    <row r="85" customFormat="false" ht="15" hidden="false" customHeight="false" outlineLevel="0" collapsed="false">
      <c r="A85" s="105" t="n">
        <v>1810151110</v>
      </c>
      <c r="B85" s="106" t="n">
        <v>5</v>
      </c>
      <c r="C85" s="108" t="s">
        <v>979</v>
      </c>
      <c r="D85" s="105" t="s">
        <v>224</v>
      </c>
    </row>
    <row r="86" customFormat="false" ht="15" hidden="false" customHeight="false" outlineLevel="0" collapsed="false">
      <c r="A86" s="105"/>
      <c r="B86" s="106"/>
      <c r="C86" s="107" t="s">
        <v>980</v>
      </c>
      <c r="D86" s="8" t="s">
        <v>478</v>
      </c>
    </row>
    <row r="87" customFormat="false" ht="15" hidden="false" customHeight="false" outlineLevel="0" collapsed="false">
      <c r="A87" s="105" t="n">
        <v>17111115</v>
      </c>
      <c r="B87" s="106" t="n">
        <v>4</v>
      </c>
      <c r="C87" s="108" t="s">
        <v>980</v>
      </c>
      <c r="D87" s="105" t="s">
        <v>91</v>
      </c>
    </row>
    <row r="88" customFormat="false" ht="15" hidden="false" customHeight="false" outlineLevel="0" collapsed="false">
      <c r="A88" s="105" t="n">
        <v>1711111511</v>
      </c>
      <c r="B88" s="106" t="n">
        <v>5</v>
      </c>
      <c r="C88" s="108" t="s">
        <v>981</v>
      </c>
      <c r="D88" s="105" t="s">
        <v>94</v>
      </c>
    </row>
    <row r="89" customFormat="false" ht="15" hidden="false" customHeight="false" outlineLevel="0" collapsed="false">
      <c r="A89" s="105" t="n">
        <v>1711111512</v>
      </c>
      <c r="B89" s="106" t="n">
        <v>5</v>
      </c>
      <c r="C89" s="108" t="s">
        <v>982</v>
      </c>
      <c r="D89" s="105" t="s">
        <v>94</v>
      </c>
    </row>
    <row r="90" customFormat="false" ht="15" hidden="false" customHeight="false" outlineLevel="0" collapsed="false">
      <c r="A90" s="105" t="n">
        <v>171113</v>
      </c>
      <c r="B90" s="106" t="n">
        <v>3</v>
      </c>
      <c r="C90" s="108" t="s">
        <v>983</v>
      </c>
      <c r="D90" s="107" t="s">
        <v>571</v>
      </c>
    </row>
    <row r="91" customFormat="false" ht="15" hidden="false" customHeight="false" outlineLevel="0" collapsed="false">
      <c r="A91" s="105" t="n">
        <v>17111310</v>
      </c>
      <c r="B91" s="106" t="n">
        <v>4</v>
      </c>
      <c r="C91" s="108" t="s">
        <v>984</v>
      </c>
      <c r="D91" s="105" t="s">
        <v>117</v>
      </c>
    </row>
    <row r="92" customFormat="false" ht="15" hidden="false" customHeight="false" outlineLevel="0" collapsed="false">
      <c r="A92" s="105" t="n">
        <v>17111311</v>
      </c>
      <c r="B92" s="106" t="n">
        <v>4</v>
      </c>
      <c r="C92" s="108" t="s">
        <v>985</v>
      </c>
      <c r="D92" s="105" t="s">
        <v>986</v>
      </c>
    </row>
    <row r="93" customFormat="false" ht="15" hidden="false" customHeight="false" outlineLevel="0" collapsed="false">
      <c r="A93" s="105"/>
      <c r="B93" s="106"/>
      <c r="C93" s="107" t="s">
        <v>52</v>
      </c>
      <c r="D93" s="105"/>
    </row>
    <row r="94" customFormat="false" ht="15" hidden="false" customHeight="false" outlineLevel="0" collapsed="false">
      <c r="A94" s="105" t="n">
        <v>181010</v>
      </c>
      <c r="B94" s="106" t="n">
        <v>3</v>
      </c>
      <c r="C94" s="108" t="s">
        <v>987</v>
      </c>
      <c r="D94" s="107" t="s">
        <v>198</v>
      </c>
    </row>
    <row r="95" customFormat="false" ht="15" hidden="false" customHeight="false" outlineLevel="0" collapsed="false">
      <c r="A95" s="105" t="n">
        <v>18101010</v>
      </c>
      <c r="B95" s="106" t="n">
        <v>4</v>
      </c>
      <c r="C95" s="108" t="s">
        <v>988</v>
      </c>
      <c r="D95" s="105" t="s">
        <v>989</v>
      </c>
    </row>
    <row r="96" customFormat="false" ht="15" hidden="false" customHeight="false" outlineLevel="0" collapsed="false">
      <c r="A96" s="105" t="n">
        <v>18101011</v>
      </c>
      <c r="B96" s="106" t="n">
        <v>4</v>
      </c>
      <c r="C96" s="108" t="s">
        <v>990</v>
      </c>
      <c r="D96" s="105" t="s">
        <v>989</v>
      </c>
    </row>
    <row r="97" customFormat="false" ht="15" hidden="false" customHeight="false" outlineLevel="0" collapsed="false">
      <c r="A97" s="105" t="n">
        <v>18101012</v>
      </c>
      <c r="B97" s="106" t="n">
        <v>4</v>
      </c>
      <c r="C97" s="108" t="s">
        <v>991</v>
      </c>
      <c r="D97" s="105" t="s">
        <v>989</v>
      </c>
    </row>
    <row r="98" customFormat="false" ht="15" hidden="false" customHeight="false" outlineLevel="0" collapsed="false">
      <c r="A98" s="105" t="n">
        <v>181011</v>
      </c>
      <c r="B98" s="106" t="n">
        <v>3</v>
      </c>
      <c r="C98" s="108" t="s">
        <v>992</v>
      </c>
      <c r="D98" s="7"/>
    </row>
    <row r="99" customFormat="false" ht="15" hidden="false" customHeight="false" outlineLevel="0" collapsed="false">
      <c r="A99" s="105" t="n">
        <v>18101110</v>
      </c>
      <c r="B99" s="106" t="n">
        <v>4</v>
      </c>
      <c r="C99" s="108" t="s">
        <v>993</v>
      </c>
      <c r="D99" s="105" t="s">
        <v>212</v>
      </c>
    </row>
    <row r="100" customFormat="false" ht="15" hidden="false" customHeight="false" outlineLevel="0" collapsed="false">
      <c r="A100" s="105" t="n">
        <v>18101210</v>
      </c>
      <c r="B100" s="106" t="n">
        <v>4</v>
      </c>
      <c r="C100" s="108" t="s">
        <v>994</v>
      </c>
      <c r="D100" s="105" t="s">
        <v>63</v>
      </c>
    </row>
    <row r="101" customFormat="false" ht="15" hidden="false" customHeight="false" outlineLevel="0" collapsed="false">
      <c r="A101" s="105"/>
      <c r="B101" s="106"/>
      <c r="C101" s="107" t="s">
        <v>995</v>
      </c>
      <c r="D101" s="8" t="s">
        <v>704</v>
      </c>
    </row>
    <row r="102" customFormat="false" ht="15" hidden="false" customHeight="false" outlineLevel="0" collapsed="false">
      <c r="A102" s="105" t="n">
        <v>1911101012</v>
      </c>
      <c r="B102" s="106" t="n">
        <v>5</v>
      </c>
      <c r="C102" s="108" t="s">
        <v>996</v>
      </c>
      <c r="D102" s="105" t="s">
        <v>120</v>
      </c>
    </row>
    <row r="103" customFormat="false" ht="15" hidden="false" customHeight="false" outlineLevel="0" collapsed="false">
      <c r="A103" s="105" t="n">
        <v>1911101013</v>
      </c>
      <c r="B103" s="106" t="n">
        <v>5</v>
      </c>
      <c r="C103" s="108" t="s">
        <v>997</v>
      </c>
      <c r="D103" s="105" t="s">
        <v>120</v>
      </c>
    </row>
    <row r="104" customFormat="false" ht="15" hidden="false" customHeight="false" outlineLevel="0" collapsed="false">
      <c r="A104" s="105" t="n">
        <v>191111111112</v>
      </c>
      <c r="B104" s="106" t="n">
        <v>6</v>
      </c>
      <c r="C104" s="108" t="s">
        <v>998</v>
      </c>
      <c r="D104" s="105" t="s">
        <v>120</v>
      </c>
    </row>
    <row r="105" customFormat="false" ht="15" hidden="false" customHeight="false" outlineLevel="0" collapsed="false">
      <c r="A105" s="105" t="n">
        <v>191111111113</v>
      </c>
      <c r="B105" s="106" t="n">
        <v>6</v>
      </c>
      <c r="C105" s="108" t="s">
        <v>999</v>
      </c>
      <c r="D105" s="105" t="s">
        <v>121</v>
      </c>
    </row>
    <row r="106" customFormat="false" ht="15" hidden="false" customHeight="false" outlineLevel="0" collapsed="false">
      <c r="A106" s="105" t="n">
        <v>191111111114</v>
      </c>
      <c r="B106" s="106" t="n">
        <v>6</v>
      </c>
      <c r="C106" s="108" t="s">
        <v>1000</v>
      </c>
      <c r="D106" s="105" t="s">
        <v>120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86"/>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pane xSplit="0" ySplit="1" topLeftCell="A132" activePane="bottomLeft" state="frozen"/>
      <selection pane="topLeft" activeCell="A1" activeCellId="0" sqref="A1"/>
      <selection pane="bottomLeft" activeCell="D135" activeCellId="0" sqref="D135"/>
    </sheetView>
  </sheetViews>
  <sheetFormatPr defaultColWidth="8.54296875" defaultRowHeight="13.8" zeroHeight="false" outlineLevelRow="0" outlineLevelCol="0"/>
  <cols>
    <col collapsed="false" customWidth="true" hidden="false" outlineLevel="0" max="1" min="1" style="12" width="43"/>
    <col collapsed="false" customWidth="true" hidden="false" outlineLevel="0" max="2" min="2" style="12" width="10.71"/>
    <col collapsed="false" customWidth="true" hidden="false" outlineLevel="0" max="3" min="3" style="12" width="11.71"/>
    <col collapsed="false" customWidth="true" hidden="false" outlineLevel="0" max="4" min="4" style="12" width="45.57"/>
    <col collapsed="false" customWidth="true" hidden="false" outlineLevel="0" max="5" min="5" style="12" width="11.43"/>
    <col collapsed="false" customWidth="true" hidden="false" outlineLevel="0" max="6" min="6" style="12" width="18"/>
    <col collapsed="false" customWidth="true" hidden="false" outlineLevel="0" max="7" min="7" style="12" width="36"/>
    <col collapsed="false" customWidth="true" hidden="false" outlineLevel="0" max="1024" min="1024" style="0" width="9.14"/>
  </cols>
  <sheetData>
    <row r="1" customFormat="false" ht="13.8" hidden="false" customHeight="false" outlineLevel="0" collapsed="false">
      <c r="A1" s="110" t="s">
        <v>1001</v>
      </c>
      <c r="B1" s="111" t="s">
        <v>1002</v>
      </c>
      <c r="C1" s="110" t="s">
        <v>1003</v>
      </c>
      <c r="D1" s="112" t="s">
        <v>1004</v>
      </c>
      <c r="E1" s="112" t="s">
        <v>1005</v>
      </c>
      <c r="F1" s="113" t="s">
        <v>1006</v>
      </c>
      <c r="G1" s="114" t="s">
        <v>1007</v>
      </c>
    </row>
    <row r="2" customFormat="false" ht="13.8" hidden="false" customHeight="true" outlineLevel="0" collapsed="false">
      <c r="A2" s="115" t="s">
        <v>1008</v>
      </c>
      <c r="B2" s="115"/>
      <c r="C2" s="115"/>
      <c r="D2" s="115"/>
      <c r="E2" s="115"/>
      <c r="F2" s="115"/>
      <c r="G2" s="115"/>
    </row>
    <row r="3" customFormat="false" ht="13.8" hidden="false" customHeight="false" outlineLevel="0" collapsed="false">
      <c r="A3" s="116" t="s">
        <v>50</v>
      </c>
      <c r="B3" s="117" t="n">
        <v>4</v>
      </c>
      <c r="C3" s="118" t="s">
        <v>1009</v>
      </c>
      <c r="D3" s="117" t="s">
        <v>1010</v>
      </c>
      <c r="E3" s="117" t="s">
        <v>128</v>
      </c>
      <c r="F3" s="117" t="n">
        <v>5410201010</v>
      </c>
      <c r="G3" s="117" t="s">
        <v>1011</v>
      </c>
    </row>
    <row r="4" customFormat="false" ht="13.8" hidden="false" customHeight="false" outlineLevel="0" collapsed="false">
      <c r="A4" s="116" t="s">
        <v>50</v>
      </c>
      <c r="B4" s="117" t="n">
        <v>4</v>
      </c>
      <c r="C4" s="118" t="s">
        <v>1009</v>
      </c>
      <c r="D4" s="117" t="s">
        <v>1010</v>
      </c>
      <c r="E4" s="117" t="s">
        <v>128</v>
      </c>
      <c r="F4" s="117" t="n">
        <v>5410201011</v>
      </c>
      <c r="G4" s="117" t="s">
        <v>1012</v>
      </c>
    </row>
    <row r="5" customFormat="false" ht="13.8" hidden="false" customHeight="false" outlineLevel="0" collapsed="false">
      <c r="A5" s="116" t="s">
        <v>50</v>
      </c>
      <c r="B5" s="117" t="n">
        <v>4</v>
      </c>
      <c r="C5" s="118" t="s">
        <v>1009</v>
      </c>
      <c r="D5" s="117" t="s">
        <v>1010</v>
      </c>
      <c r="E5" s="117" t="s">
        <v>128</v>
      </c>
      <c r="F5" s="117" t="n">
        <v>5410201023</v>
      </c>
      <c r="G5" s="117" t="s">
        <v>1013</v>
      </c>
    </row>
    <row r="6" customFormat="false" ht="13.8" hidden="false" customHeight="false" outlineLevel="0" collapsed="false">
      <c r="A6" s="116" t="s">
        <v>50</v>
      </c>
      <c r="B6" s="117" t="n">
        <v>4</v>
      </c>
      <c r="C6" s="117" t="s">
        <v>1014</v>
      </c>
      <c r="D6" s="117" t="s">
        <v>1015</v>
      </c>
      <c r="E6" s="117" t="s">
        <v>128</v>
      </c>
      <c r="F6" s="117" t="n">
        <v>5410201010</v>
      </c>
      <c r="G6" s="117" t="s">
        <v>1011</v>
      </c>
    </row>
    <row r="7" customFormat="false" ht="13.8" hidden="false" customHeight="false" outlineLevel="0" collapsed="false">
      <c r="A7" s="116" t="s">
        <v>50</v>
      </c>
      <c r="B7" s="117" t="n">
        <v>4</v>
      </c>
      <c r="C7" s="117" t="s">
        <v>1016</v>
      </c>
      <c r="D7" s="117" t="s">
        <v>1015</v>
      </c>
      <c r="E7" s="117" t="s">
        <v>128</v>
      </c>
      <c r="F7" s="117" t="n">
        <v>5410201011</v>
      </c>
      <c r="G7" s="117" t="s">
        <v>1012</v>
      </c>
    </row>
    <row r="8" customFormat="false" ht="13.8" hidden="false" customHeight="false" outlineLevel="0" collapsed="false">
      <c r="A8" s="116" t="s">
        <v>50</v>
      </c>
      <c r="B8" s="117" t="n">
        <v>4</v>
      </c>
      <c r="C8" s="117" t="s">
        <v>1016</v>
      </c>
      <c r="D8" s="117" t="s">
        <v>1015</v>
      </c>
      <c r="E8" s="117" t="s">
        <v>128</v>
      </c>
      <c r="F8" s="117" t="n">
        <v>5410201023</v>
      </c>
      <c r="G8" s="117" t="s">
        <v>1013</v>
      </c>
    </row>
    <row r="9" customFormat="false" ht="13.8" hidden="false" customHeight="false" outlineLevel="0" collapsed="false">
      <c r="A9" s="116" t="s">
        <v>50</v>
      </c>
      <c r="B9" s="117" t="n">
        <v>4</v>
      </c>
      <c r="C9" s="117" t="s">
        <v>1016</v>
      </c>
      <c r="D9" s="117" t="s">
        <v>1017</v>
      </c>
      <c r="E9" s="117" t="s">
        <v>128</v>
      </c>
      <c r="F9" s="117" t="n">
        <v>5410201010</v>
      </c>
      <c r="G9" s="117" t="s">
        <v>1011</v>
      </c>
    </row>
    <row r="10" customFormat="false" ht="13.8" hidden="false" customHeight="false" outlineLevel="0" collapsed="false">
      <c r="A10" s="116" t="s">
        <v>50</v>
      </c>
      <c r="B10" s="117" t="n">
        <v>4</v>
      </c>
      <c r="C10" s="117" t="s">
        <v>1016</v>
      </c>
      <c r="D10" s="117" t="s">
        <v>1017</v>
      </c>
      <c r="E10" s="117" t="s">
        <v>128</v>
      </c>
      <c r="F10" s="117" t="n">
        <v>5410201014</v>
      </c>
      <c r="G10" s="117" t="s">
        <v>1018</v>
      </c>
    </row>
    <row r="11" customFormat="false" ht="13.8" hidden="false" customHeight="false" outlineLevel="0" collapsed="false">
      <c r="A11" s="116" t="s">
        <v>50</v>
      </c>
      <c r="B11" s="117" t="n">
        <v>4</v>
      </c>
      <c r="C11" s="117" t="s">
        <v>1016</v>
      </c>
      <c r="D11" s="117" t="s">
        <v>1017</v>
      </c>
      <c r="E11" s="117" t="s">
        <v>128</v>
      </c>
      <c r="F11" s="117" t="n">
        <v>5410201023</v>
      </c>
      <c r="G11" s="117" t="s">
        <v>1013</v>
      </c>
    </row>
    <row r="12" customFormat="false" ht="13.8" hidden="false" customHeight="false" outlineLevel="0" collapsed="false">
      <c r="A12" s="116" t="s">
        <v>50</v>
      </c>
      <c r="B12" s="117" t="n">
        <v>4</v>
      </c>
      <c r="C12" s="117" t="s">
        <v>1019</v>
      </c>
      <c r="D12" s="117" t="s">
        <v>1020</v>
      </c>
      <c r="E12" s="117" t="s">
        <v>128</v>
      </c>
      <c r="F12" s="117" t="n">
        <v>5410201010</v>
      </c>
      <c r="G12" s="117" t="s">
        <v>1011</v>
      </c>
    </row>
    <row r="13" customFormat="false" ht="13.8" hidden="false" customHeight="false" outlineLevel="0" collapsed="false">
      <c r="A13" s="116" t="s">
        <v>50</v>
      </c>
      <c r="B13" s="117" t="n">
        <v>4</v>
      </c>
      <c r="C13" s="117" t="s">
        <v>1019</v>
      </c>
      <c r="D13" s="117" t="s">
        <v>1020</v>
      </c>
      <c r="E13" s="117" t="s">
        <v>128</v>
      </c>
      <c r="F13" s="117" t="n">
        <v>5410201016</v>
      </c>
      <c r="G13" s="117" t="s">
        <v>1021</v>
      </c>
    </row>
    <row r="14" customFormat="false" ht="13.8" hidden="false" customHeight="false" outlineLevel="0" collapsed="false">
      <c r="A14" s="116" t="s">
        <v>50</v>
      </c>
      <c r="B14" s="117" t="n">
        <v>4</v>
      </c>
      <c r="C14" s="117" t="s">
        <v>1019</v>
      </c>
      <c r="D14" s="117" t="s">
        <v>1020</v>
      </c>
      <c r="E14" s="117" t="s">
        <v>128</v>
      </c>
      <c r="F14" s="117" t="n">
        <v>5410201023</v>
      </c>
      <c r="G14" s="117" t="s">
        <v>1013</v>
      </c>
    </row>
    <row r="15" customFormat="false" ht="13.8" hidden="false" customHeight="false" outlineLevel="0" collapsed="false">
      <c r="A15" s="116" t="s">
        <v>50</v>
      </c>
      <c r="B15" s="117" t="n">
        <v>4</v>
      </c>
      <c r="C15" s="117" t="s">
        <v>1022</v>
      </c>
      <c r="D15" s="117" t="s">
        <v>1023</v>
      </c>
      <c r="E15" s="117" t="s">
        <v>128</v>
      </c>
      <c r="F15" s="117" t="n">
        <v>5410203010</v>
      </c>
      <c r="G15" s="117" t="s">
        <v>1024</v>
      </c>
    </row>
    <row r="16" customFormat="false" ht="13.8" hidden="false" customHeight="false" outlineLevel="0" collapsed="false">
      <c r="A16" s="116" t="s">
        <v>50</v>
      </c>
      <c r="B16" s="117" t="n">
        <v>4</v>
      </c>
      <c r="C16" s="117" t="s">
        <v>1022</v>
      </c>
      <c r="D16" s="117" t="s">
        <v>1023</v>
      </c>
      <c r="E16" s="117" t="s">
        <v>128</v>
      </c>
      <c r="F16" s="117" t="n">
        <v>5410203011</v>
      </c>
      <c r="G16" s="117" t="s">
        <v>1025</v>
      </c>
    </row>
    <row r="17" customFormat="false" ht="13.8" hidden="false" customHeight="false" outlineLevel="0" collapsed="false">
      <c r="A17" s="116" t="s">
        <v>50</v>
      </c>
      <c r="B17" s="117" t="n">
        <v>4</v>
      </c>
      <c r="C17" s="117" t="s">
        <v>1026</v>
      </c>
      <c r="D17" s="117" t="s">
        <v>1027</v>
      </c>
      <c r="E17" s="117" t="s">
        <v>128</v>
      </c>
      <c r="F17" s="117" t="n">
        <v>5320201010</v>
      </c>
      <c r="G17" s="117" t="s">
        <v>1028</v>
      </c>
    </row>
    <row r="18" customFormat="false" ht="13.8" hidden="false" customHeight="false" outlineLevel="0" collapsed="false">
      <c r="A18" s="116" t="s">
        <v>50</v>
      </c>
      <c r="B18" s="117" t="n">
        <v>4</v>
      </c>
      <c r="C18" s="117" t="s">
        <v>1026</v>
      </c>
      <c r="D18" s="117" t="s">
        <v>1027</v>
      </c>
      <c r="E18" s="117" t="s">
        <v>128</v>
      </c>
      <c r="F18" s="117" t="n">
        <v>5320201018</v>
      </c>
      <c r="G18" s="117" t="s">
        <v>1029</v>
      </c>
    </row>
    <row r="19" customFormat="false" ht="13.8" hidden="false" customHeight="false" outlineLevel="0" collapsed="false">
      <c r="A19" s="116" t="s">
        <v>50</v>
      </c>
      <c r="B19" s="117" t="n">
        <v>4</v>
      </c>
      <c r="C19" s="117" t="s">
        <v>1030</v>
      </c>
      <c r="D19" s="117" t="s">
        <v>1031</v>
      </c>
      <c r="E19" s="117" t="s">
        <v>128</v>
      </c>
      <c r="F19" s="117" t="n">
        <v>5410201010</v>
      </c>
      <c r="G19" s="117" t="s">
        <v>1011</v>
      </c>
    </row>
    <row r="20" customFormat="false" ht="13.8" hidden="false" customHeight="false" outlineLevel="0" collapsed="false">
      <c r="A20" s="116" t="s">
        <v>50</v>
      </c>
      <c r="B20" s="117" t="n">
        <v>4</v>
      </c>
      <c r="C20" s="117" t="s">
        <v>1030</v>
      </c>
      <c r="D20" s="117" t="s">
        <v>1031</v>
      </c>
      <c r="E20" s="117" t="s">
        <v>128</v>
      </c>
      <c r="F20" s="117" t="n">
        <v>5410201011</v>
      </c>
      <c r="G20" s="117" t="s">
        <v>1012</v>
      </c>
    </row>
    <row r="21" customFormat="false" ht="13.8" hidden="false" customHeight="false" outlineLevel="0" collapsed="false">
      <c r="A21" s="116" t="s">
        <v>50</v>
      </c>
      <c r="B21" s="117" t="n">
        <v>4</v>
      </c>
      <c r="C21" s="117" t="s">
        <v>1030</v>
      </c>
      <c r="D21" s="117" t="s">
        <v>1031</v>
      </c>
      <c r="E21" s="117" t="s">
        <v>128</v>
      </c>
      <c r="F21" s="117" t="n">
        <v>5410201014</v>
      </c>
      <c r="G21" s="117" t="s">
        <v>1018</v>
      </c>
    </row>
    <row r="22" customFormat="false" ht="13.8" hidden="false" customHeight="false" outlineLevel="0" collapsed="false">
      <c r="A22" s="116" t="s">
        <v>50</v>
      </c>
      <c r="B22" s="117" t="n">
        <v>4</v>
      </c>
      <c r="C22" s="117" t="s">
        <v>1030</v>
      </c>
      <c r="D22" s="117" t="s">
        <v>1031</v>
      </c>
      <c r="E22" s="117" t="s">
        <v>128</v>
      </c>
      <c r="F22" s="117" t="n">
        <v>5410201017</v>
      </c>
      <c r="G22" s="117" t="s">
        <v>1032</v>
      </c>
    </row>
    <row r="23" customFormat="false" ht="13.8" hidden="false" customHeight="false" outlineLevel="0" collapsed="false">
      <c r="A23" s="116" t="s">
        <v>50</v>
      </c>
      <c r="B23" s="117" t="n">
        <v>4</v>
      </c>
      <c r="C23" s="117" t="s">
        <v>1030</v>
      </c>
      <c r="D23" s="117" t="s">
        <v>1031</v>
      </c>
      <c r="E23" s="117" t="s">
        <v>128</v>
      </c>
      <c r="F23" s="117" t="n">
        <v>5410201023</v>
      </c>
      <c r="G23" s="117" t="s">
        <v>1013</v>
      </c>
    </row>
    <row r="24" customFormat="false" ht="13.8" hidden="false" customHeight="false" outlineLevel="0" collapsed="false">
      <c r="A24" s="119" t="s">
        <v>49</v>
      </c>
      <c r="B24" s="120" t="n">
        <v>4</v>
      </c>
      <c r="C24" s="120" t="s">
        <v>1033</v>
      </c>
      <c r="D24" s="120" t="s">
        <v>1034</v>
      </c>
      <c r="E24" s="120" t="s">
        <v>128</v>
      </c>
      <c r="F24" s="120" t="n">
        <v>5410201010</v>
      </c>
      <c r="G24" s="120" t="s">
        <v>1011</v>
      </c>
    </row>
    <row r="25" customFormat="false" ht="13.8" hidden="false" customHeight="false" outlineLevel="0" collapsed="false">
      <c r="A25" s="119" t="s">
        <v>49</v>
      </c>
      <c r="B25" s="120" t="n">
        <v>4</v>
      </c>
      <c r="C25" s="120" t="s">
        <v>1033</v>
      </c>
      <c r="D25" s="120" t="s">
        <v>1034</v>
      </c>
      <c r="E25" s="120" t="s">
        <v>128</v>
      </c>
      <c r="F25" s="120" t="n">
        <v>5410201014</v>
      </c>
      <c r="G25" s="120" t="s">
        <v>1018</v>
      </c>
    </row>
    <row r="26" customFormat="false" ht="13.8" hidden="false" customHeight="false" outlineLevel="0" collapsed="false">
      <c r="A26" s="119" t="s">
        <v>49</v>
      </c>
      <c r="B26" s="120" t="n">
        <v>4</v>
      </c>
      <c r="C26" s="120" t="s">
        <v>1033</v>
      </c>
      <c r="D26" s="120" t="s">
        <v>1034</v>
      </c>
      <c r="E26" s="120" t="s">
        <v>128</v>
      </c>
      <c r="F26" s="120" t="n">
        <v>5410201023</v>
      </c>
      <c r="G26" s="120" t="s">
        <v>1013</v>
      </c>
    </row>
    <row r="27" customFormat="false" ht="13.8" hidden="false" customHeight="false" outlineLevel="0" collapsed="false">
      <c r="A27" s="119" t="s">
        <v>49</v>
      </c>
      <c r="B27" s="120" t="n">
        <v>4</v>
      </c>
      <c r="C27" s="120" t="s">
        <v>1035</v>
      </c>
      <c r="D27" s="120" t="s">
        <v>1036</v>
      </c>
      <c r="E27" s="120" t="s">
        <v>128</v>
      </c>
      <c r="F27" s="120" t="n">
        <v>5410201010</v>
      </c>
      <c r="G27" s="120" t="s">
        <v>1011</v>
      </c>
    </row>
    <row r="28" customFormat="false" ht="13.8" hidden="false" customHeight="false" outlineLevel="0" collapsed="false">
      <c r="A28" s="119" t="s">
        <v>49</v>
      </c>
      <c r="B28" s="120" t="n">
        <v>4</v>
      </c>
      <c r="C28" s="120" t="s">
        <v>1035</v>
      </c>
      <c r="D28" s="120" t="s">
        <v>1036</v>
      </c>
      <c r="E28" s="120" t="s">
        <v>128</v>
      </c>
      <c r="F28" s="120" t="n">
        <v>5410201014</v>
      </c>
      <c r="G28" s="120" t="s">
        <v>1018</v>
      </c>
    </row>
    <row r="29" customFormat="false" ht="13.8" hidden="false" customHeight="false" outlineLevel="0" collapsed="false">
      <c r="A29" s="119" t="s">
        <v>49</v>
      </c>
      <c r="B29" s="120" t="n">
        <v>4</v>
      </c>
      <c r="C29" s="120" t="s">
        <v>1035</v>
      </c>
      <c r="D29" s="120" t="s">
        <v>1036</v>
      </c>
      <c r="E29" s="120" t="s">
        <v>128</v>
      </c>
      <c r="F29" s="120" t="n">
        <v>5410201023</v>
      </c>
      <c r="G29" s="120" t="s">
        <v>1013</v>
      </c>
    </row>
    <row r="30" customFormat="false" ht="13.8" hidden="false" customHeight="false" outlineLevel="0" collapsed="false">
      <c r="A30" s="119" t="s">
        <v>49</v>
      </c>
      <c r="B30" s="120" t="n">
        <v>4</v>
      </c>
      <c r="C30" s="120" t="s">
        <v>1037</v>
      </c>
      <c r="D30" s="120" t="s">
        <v>1038</v>
      </c>
      <c r="E30" s="120" t="s">
        <v>128</v>
      </c>
      <c r="F30" s="120" t="n">
        <v>5410201010</v>
      </c>
      <c r="G30" s="120" t="s">
        <v>1011</v>
      </c>
    </row>
    <row r="31" customFormat="false" ht="13.8" hidden="false" customHeight="false" outlineLevel="0" collapsed="false">
      <c r="A31" s="119" t="s">
        <v>49</v>
      </c>
      <c r="B31" s="120" t="n">
        <v>4</v>
      </c>
      <c r="C31" s="120" t="s">
        <v>1037</v>
      </c>
      <c r="D31" s="120" t="s">
        <v>1038</v>
      </c>
      <c r="E31" s="120" t="s">
        <v>128</v>
      </c>
      <c r="F31" s="120" t="n">
        <v>5410201014</v>
      </c>
      <c r="G31" s="120" t="s">
        <v>1018</v>
      </c>
    </row>
    <row r="32" customFormat="false" ht="13.8" hidden="false" customHeight="false" outlineLevel="0" collapsed="false">
      <c r="A32" s="119" t="s">
        <v>49</v>
      </c>
      <c r="B32" s="120" t="n">
        <v>4</v>
      </c>
      <c r="C32" s="120" t="s">
        <v>1037</v>
      </c>
      <c r="D32" s="120" t="s">
        <v>1038</v>
      </c>
      <c r="E32" s="120" t="s">
        <v>128</v>
      </c>
      <c r="F32" s="120" t="n">
        <v>5410201023</v>
      </c>
      <c r="G32" s="120" t="s">
        <v>1013</v>
      </c>
    </row>
    <row r="33" customFormat="false" ht="13.8" hidden="false" customHeight="false" outlineLevel="0" collapsed="false">
      <c r="A33" s="119" t="s">
        <v>49</v>
      </c>
      <c r="B33" s="120" t="n">
        <v>4</v>
      </c>
      <c r="C33" s="120" t="s">
        <v>1039</v>
      </c>
      <c r="D33" s="120" t="s">
        <v>1040</v>
      </c>
      <c r="E33" s="120" t="s">
        <v>128</v>
      </c>
      <c r="F33" s="120" t="n">
        <v>5410201010</v>
      </c>
      <c r="G33" s="120" t="s">
        <v>1011</v>
      </c>
    </row>
    <row r="34" customFormat="false" ht="13.8" hidden="false" customHeight="false" outlineLevel="0" collapsed="false">
      <c r="A34" s="119" t="s">
        <v>49</v>
      </c>
      <c r="B34" s="120" t="n">
        <v>4</v>
      </c>
      <c r="C34" s="120" t="s">
        <v>1039</v>
      </c>
      <c r="D34" s="120" t="s">
        <v>1040</v>
      </c>
      <c r="E34" s="120" t="s">
        <v>128</v>
      </c>
      <c r="F34" s="120" t="n">
        <v>5410201014</v>
      </c>
      <c r="G34" s="120" t="s">
        <v>1018</v>
      </c>
    </row>
    <row r="35" customFormat="false" ht="13.8" hidden="false" customHeight="false" outlineLevel="0" collapsed="false">
      <c r="A35" s="119" t="s">
        <v>49</v>
      </c>
      <c r="B35" s="120" t="n">
        <v>4</v>
      </c>
      <c r="C35" s="120" t="s">
        <v>1039</v>
      </c>
      <c r="D35" s="120" t="s">
        <v>1040</v>
      </c>
      <c r="E35" s="120" t="s">
        <v>128</v>
      </c>
      <c r="F35" s="120" t="n">
        <v>5410201023</v>
      </c>
      <c r="G35" s="120" t="s">
        <v>1013</v>
      </c>
    </row>
    <row r="36" customFormat="false" ht="13.8" hidden="false" customHeight="false" outlineLevel="0" collapsed="false">
      <c r="A36" s="119" t="s">
        <v>49</v>
      </c>
      <c r="B36" s="120" t="n">
        <v>4</v>
      </c>
      <c r="C36" s="120" t="s">
        <v>1041</v>
      </c>
      <c r="D36" s="120" t="s">
        <v>1042</v>
      </c>
      <c r="E36" s="120" t="s">
        <v>128</v>
      </c>
      <c r="F36" s="120" t="n">
        <v>5410201010</v>
      </c>
      <c r="G36" s="120" t="s">
        <v>1011</v>
      </c>
    </row>
    <row r="37" customFormat="false" ht="13.8" hidden="false" customHeight="false" outlineLevel="0" collapsed="false">
      <c r="A37" s="119" t="s">
        <v>49</v>
      </c>
      <c r="B37" s="120" t="n">
        <v>4</v>
      </c>
      <c r="C37" s="120" t="s">
        <v>1041</v>
      </c>
      <c r="D37" s="120" t="s">
        <v>1042</v>
      </c>
      <c r="E37" s="120" t="s">
        <v>128</v>
      </c>
      <c r="F37" s="120" t="n">
        <v>5410201014</v>
      </c>
      <c r="G37" s="120" t="s">
        <v>1018</v>
      </c>
    </row>
    <row r="38" customFormat="false" ht="13.8" hidden="false" customHeight="false" outlineLevel="0" collapsed="false">
      <c r="A38" s="119" t="s">
        <v>49</v>
      </c>
      <c r="B38" s="120" t="n">
        <v>4</v>
      </c>
      <c r="C38" s="120" t="s">
        <v>1041</v>
      </c>
      <c r="D38" s="120" t="s">
        <v>1042</v>
      </c>
      <c r="E38" s="120" t="s">
        <v>128</v>
      </c>
      <c r="F38" s="120" t="n">
        <v>5410201023</v>
      </c>
      <c r="G38" s="120" t="s">
        <v>1013</v>
      </c>
    </row>
    <row r="39" customFormat="false" ht="13.8" hidden="false" customHeight="false" outlineLevel="0" collapsed="false">
      <c r="A39" s="119" t="s">
        <v>49</v>
      </c>
      <c r="B39" s="120" t="n">
        <v>4</v>
      </c>
      <c r="C39" s="120" t="s">
        <v>1043</v>
      </c>
      <c r="D39" s="120" t="s">
        <v>1044</v>
      </c>
      <c r="E39" s="120" t="s">
        <v>128</v>
      </c>
      <c r="F39" s="120" t="n">
        <v>5410201010</v>
      </c>
      <c r="G39" s="120" t="s">
        <v>1011</v>
      </c>
    </row>
    <row r="40" customFormat="false" ht="13.8" hidden="false" customHeight="false" outlineLevel="0" collapsed="false">
      <c r="A40" s="119" t="s">
        <v>49</v>
      </c>
      <c r="B40" s="120" t="n">
        <v>4</v>
      </c>
      <c r="C40" s="120" t="s">
        <v>1043</v>
      </c>
      <c r="D40" s="120" t="s">
        <v>1044</v>
      </c>
      <c r="E40" s="120" t="s">
        <v>128</v>
      </c>
      <c r="F40" s="120" t="n">
        <v>5410201014</v>
      </c>
      <c r="G40" s="120" t="s">
        <v>1018</v>
      </c>
    </row>
    <row r="41" customFormat="false" ht="13.8" hidden="false" customHeight="false" outlineLevel="0" collapsed="false">
      <c r="A41" s="119" t="s">
        <v>49</v>
      </c>
      <c r="B41" s="120" t="n">
        <v>4</v>
      </c>
      <c r="C41" s="120" t="s">
        <v>1043</v>
      </c>
      <c r="D41" s="120" t="s">
        <v>1044</v>
      </c>
      <c r="E41" s="120" t="s">
        <v>128</v>
      </c>
      <c r="F41" s="120" t="n">
        <v>5410201023</v>
      </c>
      <c r="G41" s="120" t="s">
        <v>1013</v>
      </c>
    </row>
    <row r="42" customFormat="false" ht="13.8" hidden="false" customHeight="false" outlineLevel="0" collapsed="false">
      <c r="A42" s="119" t="s">
        <v>49</v>
      </c>
      <c r="B42" s="120" t="n">
        <v>4</v>
      </c>
      <c r="C42" s="120" t="s">
        <v>1045</v>
      </c>
      <c r="D42" s="120" t="s">
        <v>1046</v>
      </c>
      <c r="E42" s="120" t="s">
        <v>128</v>
      </c>
      <c r="F42" s="120" t="n">
        <v>5410201010</v>
      </c>
      <c r="G42" s="120" t="s">
        <v>1011</v>
      </c>
    </row>
    <row r="43" customFormat="false" ht="13.8" hidden="false" customHeight="false" outlineLevel="0" collapsed="false">
      <c r="A43" s="119" t="s">
        <v>49</v>
      </c>
      <c r="B43" s="120" t="n">
        <v>4</v>
      </c>
      <c r="C43" s="120" t="s">
        <v>1045</v>
      </c>
      <c r="D43" s="120" t="s">
        <v>1046</v>
      </c>
      <c r="E43" s="120" t="s">
        <v>128</v>
      </c>
      <c r="F43" s="120" t="n">
        <v>5410201015</v>
      </c>
      <c r="G43" s="120" t="s">
        <v>1047</v>
      </c>
    </row>
    <row r="44" customFormat="false" ht="13.8" hidden="false" customHeight="false" outlineLevel="0" collapsed="false">
      <c r="A44" s="119" t="s">
        <v>49</v>
      </c>
      <c r="B44" s="120" t="n">
        <v>4</v>
      </c>
      <c r="C44" s="120" t="s">
        <v>1045</v>
      </c>
      <c r="D44" s="120" t="s">
        <v>1046</v>
      </c>
      <c r="E44" s="120" t="s">
        <v>128</v>
      </c>
      <c r="F44" s="120" t="n">
        <v>5410201023</v>
      </c>
      <c r="G44" s="120" t="s">
        <v>1013</v>
      </c>
    </row>
    <row r="45" customFormat="false" ht="13.8" hidden="false" customHeight="false" outlineLevel="0" collapsed="false">
      <c r="A45" s="119" t="s">
        <v>49</v>
      </c>
      <c r="B45" s="120" t="n">
        <v>4</v>
      </c>
      <c r="C45" s="120" t="s">
        <v>1048</v>
      </c>
      <c r="D45" s="120" t="s">
        <v>1049</v>
      </c>
      <c r="E45" s="120" t="s">
        <v>128</v>
      </c>
      <c r="F45" s="120" t="n">
        <v>5130101010</v>
      </c>
      <c r="G45" s="120" t="s">
        <v>1050</v>
      </c>
    </row>
    <row r="46" customFormat="false" ht="13.8" hidden="false" customHeight="false" outlineLevel="0" collapsed="false">
      <c r="A46" s="119" t="s">
        <v>49</v>
      </c>
      <c r="B46" s="120" t="n">
        <v>4</v>
      </c>
      <c r="C46" s="120" t="s">
        <v>1048</v>
      </c>
      <c r="D46" s="120" t="s">
        <v>1049</v>
      </c>
      <c r="E46" s="120" t="s">
        <v>128</v>
      </c>
      <c r="F46" s="120" t="n">
        <v>5130101012</v>
      </c>
      <c r="G46" s="120" t="s">
        <v>1051</v>
      </c>
    </row>
    <row r="47" customFormat="false" ht="13.8" hidden="false" customHeight="false" outlineLevel="0" collapsed="false">
      <c r="A47" s="119" t="s">
        <v>49</v>
      </c>
      <c r="B47" s="120" t="n">
        <v>4</v>
      </c>
      <c r="C47" s="120" t="s">
        <v>1048</v>
      </c>
      <c r="D47" s="120" t="s">
        <v>1049</v>
      </c>
      <c r="E47" s="120" t="s">
        <v>128</v>
      </c>
      <c r="F47" s="120" t="n">
        <v>5410201010</v>
      </c>
      <c r="G47" s="120" t="s">
        <v>1011</v>
      </c>
    </row>
    <row r="48" customFormat="false" ht="13.8" hidden="false" customHeight="false" outlineLevel="0" collapsed="false">
      <c r="A48" s="119" t="s">
        <v>49</v>
      </c>
      <c r="B48" s="120" t="n">
        <v>4</v>
      </c>
      <c r="C48" s="120" t="s">
        <v>1048</v>
      </c>
      <c r="D48" s="120" t="s">
        <v>1049</v>
      </c>
      <c r="E48" s="120" t="s">
        <v>128</v>
      </c>
      <c r="F48" s="120" t="n">
        <v>5410201011</v>
      </c>
      <c r="G48" s="120" t="s">
        <v>1012</v>
      </c>
    </row>
    <row r="49" customFormat="false" ht="13.8" hidden="false" customHeight="false" outlineLevel="0" collapsed="false">
      <c r="A49" s="119" t="s">
        <v>49</v>
      </c>
      <c r="B49" s="120" t="n">
        <v>4</v>
      </c>
      <c r="C49" s="120" t="s">
        <v>1048</v>
      </c>
      <c r="D49" s="120" t="s">
        <v>1049</v>
      </c>
      <c r="E49" s="120" t="s">
        <v>128</v>
      </c>
      <c r="F49" s="120" t="n">
        <v>5410201023</v>
      </c>
      <c r="G49" s="120" t="s">
        <v>1013</v>
      </c>
    </row>
    <row r="50" customFormat="false" ht="13.8" hidden="false" customHeight="false" outlineLevel="0" collapsed="false">
      <c r="A50" s="119" t="s">
        <v>49</v>
      </c>
      <c r="B50" s="120" t="n">
        <v>4</v>
      </c>
      <c r="C50" s="120" t="s">
        <v>1052</v>
      </c>
      <c r="D50" s="120" t="s">
        <v>1053</v>
      </c>
      <c r="E50" s="120" t="s">
        <v>128</v>
      </c>
      <c r="F50" s="120" t="n">
        <v>5130101010</v>
      </c>
      <c r="G50" s="120" t="s">
        <v>1050</v>
      </c>
    </row>
    <row r="51" customFormat="false" ht="13.8" hidden="false" customHeight="false" outlineLevel="0" collapsed="false">
      <c r="A51" s="119" t="s">
        <v>49</v>
      </c>
      <c r="B51" s="120" t="n">
        <v>4</v>
      </c>
      <c r="C51" s="120" t="s">
        <v>1052</v>
      </c>
      <c r="D51" s="120" t="s">
        <v>1053</v>
      </c>
      <c r="E51" s="120" t="s">
        <v>128</v>
      </c>
      <c r="F51" s="120" t="n">
        <v>5130101012</v>
      </c>
      <c r="G51" s="120" t="s">
        <v>1051</v>
      </c>
    </row>
    <row r="52" customFormat="false" ht="13.8" hidden="false" customHeight="false" outlineLevel="0" collapsed="false">
      <c r="A52" s="119" t="s">
        <v>49</v>
      </c>
      <c r="B52" s="120" t="n">
        <v>4</v>
      </c>
      <c r="C52" s="120" t="s">
        <v>1052</v>
      </c>
      <c r="D52" s="120" t="s">
        <v>1053</v>
      </c>
      <c r="E52" s="120" t="s">
        <v>128</v>
      </c>
      <c r="F52" s="120" t="n">
        <v>5310103010</v>
      </c>
      <c r="G52" s="120" t="s">
        <v>1054</v>
      </c>
    </row>
    <row r="53" customFormat="false" ht="13.8" hidden="false" customHeight="false" outlineLevel="0" collapsed="false">
      <c r="A53" s="119" t="s">
        <v>49</v>
      </c>
      <c r="B53" s="120" t="n">
        <v>4</v>
      </c>
      <c r="C53" s="120" t="s">
        <v>1052</v>
      </c>
      <c r="D53" s="120" t="s">
        <v>1053</v>
      </c>
      <c r="E53" s="120" t="s">
        <v>128</v>
      </c>
      <c r="F53" s="120" t="n">
        <v>5310103014</v>
      </c>
      <c r="G53" s="120" t="s">
        <v>1055</v>
      </c>
    </row>
    <row r="54" customFormat="false" ht="13.8" hidden="false" customHeight="false" outlineLevel="0" collapsed="false">
      <c r="A54" s="119" t="s">
        <v>49</v>
      </c>
      <c r="B54" s="120" t="n">
        <v>4</v>
      </c>
      <c r="C54" s="120" t="s">
        <v>1052</v>
      </c>
      <c r="D54" s="120" t="s">
        <v>1053</v>
      </c>
      <c r="E54" s="120" t="s">
        <v>128</v>
      </c>
      <c r="F54" s="120" t="n">
        <v>5410201010</v>
      </c>
      <c r="G54" s="120" t="s">
        <v>1011</v>
      </c>
    </row>
    <row r="55" customFormat="false" ht="13.8" hidden="false" customHeight="false" outlineLevel="0" collapsed="false">
      <c r="A55" s="119" t="s">
        <v>49</v>
      </c>
      <c r="B55" s="120" t="n">
        <v>4</v>
      </c>
      <c r="C55" s="120" t="s">
        <v>1052</v>
      </c>
      <c r="D55" s="120" t="s">
        <v>1053</v>
      </c>
      <c r="E55" s="120" t="s">
        <v>128</v>
      </c>
      <c r="F55" s="120" t="n">
        <v>5410201011</v>
      </c>
      <c r="G55" s="120" t="s">
        <v>1012</v>
      </c>
    </row>
    <row r="56" customFormat="false" ht="13.8" hidden="false" customHeight="false" outlineLevel="0" collapsed="false">
      <c r="A56" s="119" t="s">
        <v>49</v>
      </c>
      <c r="B56" s="120" t="n">
        <v>4</v>
      </c>
      <c r="C56" s="120" t="s">
        <v>1052</v>
      </c>
      <c r="D56" s="120" t="s">
        <v>1053</v>
      </c>
      <c r="E56" s="120" t="s">
        <v>128</v>
      </c>
      <c r="F56" s="120" t="n">
        <v>5410201014</v>
      </c>
      <c r="G56" s="120" t="s">
        <v>1018</v>
      </c>
    </row>
    <row r="57" customFormat="false" ht="13.8" hidden="false" customHeight="false" outlineLevel="0" collapsed="false">
      <c r="A57" s="119" t="s">
        <v>49</v>
      </c>
      <c r="B57" s="120" t="n">
        <v>4</v>
      </c>
      <c r="C57" s="120" t="s">
        <v>1052</v>
      </c>
      <c r="D57" s="120" t="s">
        <v>1053</v>
      </c>
      <c r="E57" s="120" t="s">
        <v>128</v>
      </c>
      <c r="F57" s="120" t="n">
        <v>5410201017</v>
      </c>
      <c r="G57" s="120" t="s">
        <v>1032</v>
      </c>
    </row>
    <row r="58" customFormat="false" ht="13.8" hidden="false" customHeight="false" outlineLevel="0" collapsed="false">
      <c r="A58" s="119" t="s">
        <v>49</v>
      </c>
      <c r="B58" s="120" t="n">
        <v>4</v>
      </c>
      <c r="C58" s="120" t="s">
        <v>1052</v>
      </c>
      <c r="D58" s="120" t="s">
        <v>1053</v>
      </c>
      <c r="E58" s="120" t="s">
        <v>128</v>
      </c>
      <c r="F58" s="120" t="n">
        <v>5410201023</v>
      </c>
      <c r="G58" s="120" t="s">
        <v>1013</v>
      </c>
    </row>
    <row r="59" customFormat="false" ht="13.8" hidden="false" customHeight="false" outlineLevel="0" collapsed="false">
      <c r="A59" s="117" t="s">
        <v>51</v>
      </c>
      <c r="B59" s="117" t="n">
        <v>4</v>
      </c>
      <c r="C59" s="121" t="s">
        <v>1056</v>
      </c>
      <c r="D59" s="121" t="s">
        <v>1057</v>
      </c>
      <c r="E59" s="117" t="s">
        <v>128</v>
      </c>
      <c r="F59" s="117" t="n">
        <v>5410201010</v>
      </c>
      <c r="G59" s="117" t="s">
        <v>1011</v>
      </c>
    </row>
    <row r="60" customFormat="false" ht="13.8" hidden="false" customHeight="false" outlineLevel="0" collapsed="false">
      <c r="A60" s="117" t="s">
        <v>51</v>
      </c>
      <c r="B60" s="117" t="n">
        <v>4</v>
      </c>
      <c r="C60" s="121" t="s">
        <v>1056</v>
      </c>
      <c r="D60" s="121" t="s">
        <v>1057</v>
      </c>
      <c r="E60" s="117" t="s">
        <v>128</v>
      </c>
      <c r="F60" s="117" t="n">
        <v>5410201029</v>
      </c>
      <c r="G60" s="117" t="s">
        <v>1058</v>
      </c>
    </row>
    <row r="61" customFormat="false" ht="13.8" hidden="false" customHeight="false" outlineLevel="0" collapsed="false">
      <c r="A61" s="117" t="s">
        <v>51</v>
      </c>
      <c r="B61" s="117" t="n">
        <v>4</v>
      </c>
      <c r="C61" s="121" t="s">
        <v>1059</v>
      </c>
      <c r="D61" s="121" t="s">
        <v>1060</v>
      </c>
      <c r="E61" s="117" t="s">
        <v>128</v>
      </c>
      <c r="F61" s="117" t="n">
        <v>5410201010</v>
      </c>
      <c r="G61" s="117" t="s">
        <v>1011</v>
      </c>
    </row>
    <row r="62" customFormat="false" ht="13.8" hidden="false" customHeight="false" outlineLevel="0" collapsed="false">
      <c r="A62" s="117" t="s">
        <v>51</v>
      </c>
      <c r="B62" s="117" t="n">
        <v>4</v>
      </c>
      <c r="C62" s="121" t="s">
        <v>1059</v>
      </c>
      <c r="D62" s="121" t="s">
        <v>1060</v>
      </c>
      <c r="E62" s="117" t="s">
        <v>128</v>
      </c>
      <c r="F62" s="117" t="n">
        <v>5410201029</v>
      </c>
      <c r="G62" s="117" t="s">
        <v>1058</v>
      </c>
    </row>
    <row r="63" customFormat="false" ht="13.8" hidden="false" customHeight="false" outlineLevel="0" collapsed="false">
      <c r="A63" s="117" t="s">
        <v>51</v>
      </c>
      <c r="B63" s="117" t="n">
        <v>4</v>
      </c>
      <c r="C63" s="121" t="s">
        <v>1061</v>
      </c>
      <c r="D63" s="121" t="s">
        <v>1062</v>
      </c>
      <c r="E63" s="117" t="s">
        <v>128</v>
      </c>
      <c r="F63" s="117" t="n">
        <v>5410201010</v>
      </c>
      <c r="G63" s="117" t="s">
        <v>1011</v>
      </c>
    </row>
    <row r="64" customFormat="false" ht="13.8" hidden="false" customHeight="false" outlineLevel="0" collapsed="false">
      <c r="A64" s="117" t="s">
        <v>51</v>
      </c>
      <c r="B64" s="117" t="n">
        <v>4</v>
      </c>
      <c r="C64" s="121" t="s">
        <v>1061</v>
      </c>
      <c r="D64" s="121" t="s">
        <v>1062</v>
      </c>
      <c r="E64" s="117" t="s">
        <v>128</v>
      </c>
      <c r="F64" s="117" t="n">
        <v>5410201013</v>
      </c>
      <c r="G64" s="117" t="s">
        <v>1063</v>
      </c>
    </row>
    <row r="65" customFormat="false" ht="13.8" hidden="false" customHeight="false" outlineLevel="0" collapsed="false">
      <c r="A65" s="117" t="s">
        <v>51</v>
      </c>
      <c r="B65" s="117" t="n">
        <v>4</v>
      </c>
      <c r="C65" s="121" t="s">
        <v>1064</v>
      </c>
      <c r="D65" s="121" t="s">
        <v>1065</v>
      </c>
      <c r="E65" s="117" t="s">
        <v>128</v>
      </c>
      <c r="F65" s="117" t="n">
        <v>5410201010</v>
      </c>
      <c r="G65" s="117" t="s">
        <v>1011</v>
      </c>
    </row>
    <row r="66" customFormat="false" ht="13.8" hidden="false" customHeight="false" outlineLevel="0" collapsed="false">
      <c r="A66" s="117" t="s">
        <v>51</v>
      </c>
      <c r="B66" s="117" t="n">
        <v>4</v>
      </c>
      <c r="C66" s="121" t="s">
        <v>1064</v>
      </c>
      <c r="D66" s="121" t="s">
        <v>1065</v>
      </c>
      <c r="E66" s="117" t="s">
        <v>128</v>
      </c>
      <c r="F66" s="117" t="n">
        <v>5410201013</v>
      </c>
      <c r="G66" s="117" t="s">
        <v>1063</v>
      </c>
    </row>
    <row r="67" customFormat="false" ht="13.8" hidden="false" customHeight="false" outlineLevel="0" collapsed="false">
      <c r="A67" s="117" t="s">
        <v>51</v>
      </c>
      <c r="B67" s="117" t="n">
        <v>4</v>
      </c>
      <c r="C67" s="121" t="s">
        <v>1066</v>
      </c>
      <c r="D67" s="121" t="s">
        <v>1067</v>
      </c>
      <c r="E67" s="117" t="s">
        <v>128</v>
      </c>
      <c r="F67" s="117" t="n">
        <v>5410201010</v>
      </c>
      <c r="G67" s="117" t="s">
        <v>1011</v>
      </c>
    </row>
    <row r="68" customFormat="false" ht="13.8" hidden="false" customHeight="false" outlineLevel="0" collapsed="false">
      <c r="A68" s="117" t="s">
        <v>51</v>
      </c>
      <c r="B68" s="117" t="n">
        <v>4</v>
      </c>
      <c r="C68" s="121" t="s">
        <v>1066</v>
      </c>
      <c r="D68" s="121" t="s">
        <v>1067</v>
      </c>
      <c r="E68" s="117" t="s">
        <v>128</v>
      </c>
      <c r="F68" s="117" t="n">
        <v>5410201013</v>
      </c>
      <c r="G68" s="117" t="s">
        <v>1063</v>
      </c>
    </row>
    <row r="69" customFormat="false" ht="13.8" hidden="false" customHeight="false" outlineLevel="0" collapsed="false">
      <c r="A69" s="117" t="s">
        <v>51</v>
      </c>
      <c r="B69" s="117" t="n">
        <v>4</v>
      </c>
      <c r="C69" s="121" t="s">
        <v>1068</v>
      </c>
      <c r="D69" s="121" t="s">
        <v>1069</v>
      </c>
      <c r="E69" s="117" t="s">
        <v>128</v>
      </c>
      <c r="F69" s="117" t="n">
        <v>5410201010</v>
      </c>
      <c r="G69" s="117" t="s">
        <v>1011</v>
      </c>
    </row>
    <row r="70" customFormat="false" ht="13.8" hidden="false" customHeight="false" outlineLevel="0" collapsed="false">
      <c r="A70" s="117" t="s">
        <v>51</v>
      </c>
      <c r="B70" s="117" t="n">
        <v>4</v>
      </c>
      <c r="C70" s="121" t="s">
        <v>1068</v>
      </c>
      <c r="D70" s="121" t="s">
        <v>1069</v>
      </c>
      <c r="E70" s="117" t="s">
        <v>128</v>
      </c>
      <c r="F70" s="117" t="n">
        <v>5410201028</v>
      </c>
      <c r="G70" s="117" t="s">
        <v>1070</v>
      </c>
    </row>
    <row r="71" customFormat="false" ht="13.8" hidden="false" customHeight="false" outlineLevel="0" collapsed="false">
      <c r="A71" s="117" t="s">
        <v>51</v>
      </c>
      <c r="B71" s="117" t="n">
        <v>4</v>
      </c>
      <c r="C71" s="121" t="s">
        <v>1071</v>
      </c>
      <c r="D71" s="121" t="s">
        <v>1072</v>
      </c>
      <c r="E71" s="117" t="s">
        <v>128</v>
      </c>
      <c r="F71" s="117" t="n">
        <v>5410201010</v>
      </c>
      <c r="G71" s="117" t="s">
        <v>1011</v>
      </c>
    </row>
    <row r="72" customFormat="false" ht="13.8" hidden="false" customHeight="false" outlineLevel="0" collapsed="false">
      <c r="A72" s="117" t="s">
        <v>51</v>
      </c>
      <c r="B72" s="117" t="n">
        <v>4</v>
      </c>
      <c r="C72" s="121" t="s">
        <v>1071</v>
      </c>
      <c r="D72" s="121" t="s">
        <v>1072</v>
      </c>
      <c r="E72" s="117" t="s">
        <v>128</v>
      </c>
      <c r="F72" s="117" t="n">
        <v>5410201012</v>
      </c>
      <c r="G72" s="117" t="s">
        <v>1073</v>
      </c>
    </row>
    <row r="73" customFormat="false" ht="13.8" hidden="false" customHeight="false" outlineLevel="0" collapsed="false">
      <c r="A73" s="117" t="s">
        <v>51</v>
      </c>
      <c r="B73" s="117" t="n">
        <v>4</v>
      </c>
      <c r="C73" s="121" t="s">
        <v>1074</v>
      </c>
      <c r="D73" s="121" t="s">
        <v>1075</v>
      </c>
      <c r="E73" s="117" t="s">
        <v>128</v>
      </c>
      <c r="F73" s="117" t="n">
        <v>5410201010</v>
      </c>
      <c r="G73" s="117" t="s">
        <v>1011</v>
      </c>
    </row>
    <row r="74" customFormat="false" ht="13.8" hidden="false" customHeight="false" outlineLevel="0" collapsed="false">
      <c r="A74" s="117" t="s">
        <v>51</v>
      </c>
      <c r="B74" s="117" t="n">
        <v>4</v>
      </c>
      <c r="C74" s="121" t="s">
        <v>1074</v>
      </c>
      <c r="D74" s="121" t="s">
        <v>1075</v>
      </c>
      <c r="E74" s="117" t="s">
        <v>128</v>
      </c>
      <c r="F74" s="117" t="n">
        <v>5410201013</v>
      </c>
      <c r="G74" s="117" t="s">
        <v>1063</v>
      </c>
    </row>
    <row r="75" customFormat="false" ht="13.8" hidden="false" customHeight="false" outlineLevel="0" collapsed="false">
      <c r="A75" s="117" t="s">
        <v>51</v>
      </c>
      <c r="B75" s="117" t="n">
        <v>4</v>
      </c>
      <c r="C75" s="121" t="s">
        <v>1074</v>
      </c>
      <c r="D75" s="121" t="s">
        <v>1075</v>
      </c>
      <c r="E75" s="117" t="s">
        <v>128</v>
      </c>
      <c r="F75" s="117" t="n">
        <v>5410201020</v>
      </c>
      <c r="G75" s="117" t="s">
        <v>1076</v>
      </c>
    </row>
    <row r="76" customFormat="false" ht="13.8" hidden="false" customHeight="false" outlineLevel="0" collapsed="false">
      <c r="A76" s="122" t="s">
        <v>1077</v>
      </c>
      <c r="B76" s="122" t="n">
        <v>4</v>
      </c>
      <c r="C76" s="123" t="s">
        <v>1078</v>
      </c>
      <c r="D76" s="123" t="s">
        <v>1079</v>
      </c>
      <c r="E76" s="122" t="s">
        <v>128</v>
      </c>
      <c r="F76" s="122" t="n">
        <v>5410201010</v>
      </c>
      <c r="G76" s="122" t="s">
        <v>1011</v>
      </c>
    </row>
    <row r="77" customFormat="false" ht="13.8" hidden="false" customHeight="false" outlineLevel="0" collapsed="false">
      <c r="A77" s="122" t="s">
        <v>1077</v>
      </c>
      <c r="B77" s="122" t="n">
        <v>4</v>
      </c>
      <c r="C77" s="123" t="s">
        <v>1078</v>
      </c>
      <c r="D77" s="123" t="s">
        <v>1079</v>
      </c>
      <c r="E77" s="122" t="s">
        <v>128</v>
      </c>
      <c r="F77" s="122" t="n">
        <v>5410201011</v>
      </c>
      <c r="G77" s="122" t="s">
        <v>1012</v>
      </c>
    </row>
    <row r="78" customFormat="false" ht="13.8" hidden="false" customHeight="false" outlineLevel="0" collapsed="false">
      <c r="A78" s="122" t="s">
        <v>1077</v>
      </c>
      <c r="B78" s="122" t="n">
        <v>4</v>
      </c>
      <c r="C78" s="123" t="s">
        <v>1078</v>
      </c>
      <c r="D78" s="123" t="s">
        <v>1079</v>
      </c>
      <c r="E78" s="122" t="s">
        <v>128</v>
      </c>
      <c r="F78" s="122" t="n">
        <v>5410201012</v>
      </c>
      <c r="G78" s="122" t="s">
        <v>1073</v>
      </c>
    </row>
    <row r="79" customFormat="false" ht="13.8" hidden="false" customHeight="false" outlineLevel="0" collapsed="false">
      <c r="A79" s="122" t="s">
        <v>1077</v>
      </c>
      <c r="B79" s="122" t="n">
        <v>4</v>
      </c>
      <c r="C79" s="123" t="s">
        <v>1078</v>
      </c>
      <c r="D79" s="123" t="s">
        <v>1079</v>
      </c>
      <c r="E79" s="122" t="s">
        <v>128</v>
      </c>
      <c r="F79" s="122" t="n">
        <v>5410201013</v>
      </c>
      <c r="G79" s="122" t="s">
        <v>1063</v>
      </c>
    </row>
    <row r="80" customFormat="false" ht="13.8" hidden="false" customHeight="false" outlineLevel="0" collapsed="false">
      <c r="A80" s="122" t="s">
        <v>1077</v>
      </c>
      <c r="B80" s="122" t="n">
        <v>4</v>
      </c>
      <c r="C80" s="123" t="s">
        <v>1078</v>
      </c>
      <c r="D80" s="123" t="s">
        <v>1079</v>
      </c>
      <c r="E80" s="122" t="s">
        <v>128</v>
      </c>
      <c r="F80" s="122" t="n">
        <v>5410201014</v>
      </c>
      <c r="G80" s="122" t="s">
        <v>1018</v>
      </c>
    </row>
    <row r="81" customFormat="false" ht="13.8" hidden="false" customHeight="false" outlineLevel="0" collapsed="false">
      <c r="A81" s="122" t="s">
        <v>1077</v>
      </c>
      <c r="B81" s="122" t="n">
        <v>4</v>
      </c>
      <c r="C81" s="123" t="s">
        <v>1078</v>
      </c>
      <c r="D81" s="123" t="s">
        <v>1079</v>
      </c>
      <c r="E81" s="122" t="s">
        <v>128</v>
      </c>
      <c r="F81" s="122" t="n">
        <v>5410201015</v>
      </c>
      <c r="G81" s="122" t="s">
        <v>1047</v>
      </c>
    </row>
    <row r="82" customFormat="false" ht="13.8" hidden="false" customHeight="false" outlineLevel="0" collapsed="false">
      <c r="A82" s="122" t="s">
        <v>1077</v>
      </c>
      <c r="B82" s="122" t="n">
        <v>4</v>
      </c>
      <c r="C82" s="123" t="s">
        <v>1078</v>
      </c>
      <c r="D82" s="123" t="s">
        <v>1079</v>
      </c>
      <c r="E82" s="122" t="s">
        <v>128</v>
      </c>
      <c r="F82" s="122" t="n">
        <v>5410201016</v>
      </c>
      <c r="G82" s="122" t="s">
        <v>1021</v>
      </c>
    </row>
    <row r="83" customFormat="false" ht="13.8" hidden="false" customHeight="false" outlineLevel="0" collapsed="false">
      <c r="A83" s="122" t="s">
        <v>1077</v>
      </c>
      <c r="B83" s="122" t="n">
        <v>4</v>
      </c>
      <c r="C83" s="123" t="s">
        <v>1078</v>
      </c>
      <c r="D83" s="123" t="s">
        <v>1079</v>
      </c>
      <c r="E83" s="122" t="s">
        <v>128</v>
      </c>
      <c r="F83" s="122" t="n">
        <v>5410201017</v>
      </c>
      <c r="G83" s="122" t="s">
        <v>1032</v>
      </c>
    </row>
    <row r="84" customFormat="false" ht="13.8" hidden="false" customHeight="false" outlineLevel="0" collapsed="false">
      <c r="A84" s="122" t="s">
        <v>1077</v>
      </c>
      <c r="B84" s="122" t="n">
        <v>4</v>
      </c>
      <c r="C84" s="123" t="s">
        <v>1078</v>
      </c>
      <c r="D84" s="123" t="s">
        <v>1079</v>
      </c>
      <c r="E84" s="122" t="s">
        <v>128</v>
      </c>
      <c r="F84" s="122" t="n">
        <v>5410201020</v>
      </c>
      <c r="G84" s="122" t="s">
        <v>1076</v>
      </c>
    </row>
    <row r="85" customFormat="false" ht="13.8" hidden="false" customHeight="false" outlineLevel="0" collapsed="false">
      <c r="A85" s="122" t="s">
        <v>1077</v>
      </c>
      <c r="B85" s="122" t="n">
        <v>4</v>
      </c>
      <c r="C85" s="123" t="s">
        <v>1078</v>
      </c>
      <c r="D85" s="123" t="s">
        <v>1079</v>
      </c>
      <c r="E85" s="122" t="s">
        <v>128</v>
      </c>
      <c r="F85" s="122" t="n">
        <v>5410201023</v>
      </c>
      <c r="G85" s="122" t="s">
        <v>1013</v>
      </c>
    </row>
    <row r="86" customFormat="false" ht="13.8" hidden="false" customHeight="false" outlineLevel="0" collapsed="false">
      <c r="A86" s="122" t="s">
        <v>1077</v>
      </c>
      <c r="B86" s="122" t="n">
        <v>4</v>
      </c>
      <c r="C86" s="123" t="s">
        <v>1078</v>
      </c>
      <c r="D86" s="123" t="s">
        <v>1079</v>
      </c>
      <c r="E86" s="122" t="s">
        <v>128</v>
      </c>
      <c r="F86" s="122" t="n">
        <v>5410201028</v>
      </c>
      <c r="G86" s="122" t="s">
        <v>1070</v>
      </c>
    </row>
    <row r="87" customFormat="false" ht="13.8" hidden="false" customHeight="false" outlineLevel="0" collapsed="false">
      <c r="A87" s="122" t="s">
        <v>1077</v>
      </c>
      <c r="B87" s="122" t="n">
        <v>4</v>
      </c>
      <c r="C87" s="123" t="s">
        <v>1078</v>
      </c>
      <c r="D87" s="123" t="s">
        <v>1079</v>
      </c>
      <c r="E87" s="122" t="s">
        <v>128</v>
      </c>
      <c r="F87" s="122" t="n">
        <v>5410201029</v>
      </c>
      <c r="G87" s="122" t="s">
        <v>1058</v>
      </c>
    </row>
    <row r="88" customFormat="false" ht="13.8" hidden="false" customHeight="false" outlineLevel="0" collapsed="false">
      <c r="A88" s="117" t="s">
        <v>1080</v>
      </c>
      <c r="B88" s="117" t="n">
        <v>4</v>
      </c>
      <c r="C88" s="121" t="s">
        <v>1081</v>
      </c>
      <c r="D88" s="121" t="s">
        <v>1082</v>
      </c>
      <c r="E88" s="117" t="s">
        <v>128</v>
      </c>
      <c r="F88" s="117" t="n">
        <v>5410201010</v>
      </c>
      <c r="G88" s="117" t="s">
        <v>1011</v>
      </c>
    </row>
    <row r="89" customFormat="false" ht="13.8" hidden="false" customHeight="false" outlineLevel="0" collapsed="false">
      <c r="A89" s="117" t="s">
        <v>1080</v>
      </c>
      <c r="B89" s="117" t="n">
        <v>4</v>
      </c>
      <c r="C89" s="121" t="s">
        <v>1081</v>
      </c>
      <c r="D89" s="121" t="s">
        <v>1082</v>
      </c>
      <c r="E89" s="117" t="s">
        <v>128</v>
      </c>
      <c r="F89" s="117" t="n">
        <v>5410201022</v>
      </c>
      <c r="G89" s="117" t="s">
        <v>1083</v>
      </c>
    </row>
    <row r="90" customFormat="false" ht="13.8" hidden="false" customHeight="false" outlineLevel="0" collapsed="false">
      <c r="A90" s="117" t="s">
        <v>51</v>
      </c>
      <c r="B90" s="117" t="n">
        <v>4</v>
      </c>
      <c r="C90" s="121" t="s">
        <v>1084</v>
      </c>
      <c r="D90" s="121" t="s">
        <v>1085</v>
      </c>
      <c r="E90" s="117" t="s">
        <v>128</v>
      </c>
      <c r="F90" s="117" t="n">
        <v>5410201010</v>
      </c>
      <c r="G90" s="117" t="s">
        <v>1011</v>
      </c>
    </row>
    <row r="91" customFormat="false" ht="13.8" hidden="false" customHeight="false" outlineLevel="0" collapsed="false">
      <c r="A91" s="117" t="s">
        <v>51</v>
      </c>
      <c r="B91" s="117" t="n">
        <v>4</v>
      </c>
      <c r="C91" s="121" t="s">
        <v>1084</v>
      </c>
      <c r="D91" s="121" t="s">
        <v>1085</v>
      </c>
      <c r="E91" s="117" t="s">
        <v>128</v>
      </c>
      <c r="F91" s="117" t="n">
        <v>5410201021</v>
      </c>
      <c r="G91" s="117" t="s">
        <v>1086</v>
      </c>
    </row>
    <row r="92" customFormat="false" ht="13.8" hidden="false" customHeight="false" outlineLevel="0" collapsed="false">
      <c r="A92" s="122" t="s">
        <v>1087</v>
      </c>
      <c r="B92" s="122" t="n">
        <v>4</v>
      </c>
      <c r="C92" s="122" t="s">
        <v>1088</v>
      </c>
      <c r="D92" s="122" t="s">
        <v>1089</v>
      </c>
      <c r="E92" s="122" t="s">
        <v>128</v>
      </c>
      <c r="F92" s="122" t="n">
        <v>5130101010</v>
      </c>
      <c r="G92" s="122" t="s">
        <v>1050</v>
      </c>
    </row>
    <row r="93" customFormat="false" ht="13.8" hidden="false" customHeight="false" outlineLevel="0" collapsed="false">
      <c r="A93" s="122" t="s">
        <v>1087</v>
      </c>
      <c r="B93" s="122" t="n">
        <v>4</v>
      </c>
      <c r="C93" s="122" t="s">
        <v>1088</v>
      </c>
      <c r="D93" s="122" t="s">
        <v>1089</v>
      </c>
      <c r="E93" s="122" t="s">
        <v>128</v>
      </c>
      <c r="F93" s="122" t="n">
        <v>5130101011</v>
      </c>
      <c r="G93" s="122" t="s">
        <v>1090</v>
      </c>
    </row>
    <row r="94" customFormat="false" ht="13.8" hidden="false" customHeight="false" outlineLevel="0" collapsed="false">
      <c r="A94" s="122" t="s">
        <v>1087</v>
      </c>
      <c r="B94" s="122" t="n">
        <v>4</v>
      </c>
      <c r="C94" s="122" t="s">
        <v>1088</v>
      </c>
      <c r="D94" s="122" t="s">
        <v>1089</v>
      </c>
      <c r="E94" s="122" t="s">
        <v>128</v>
      </c>
      <c r="F94" s="122" t="n">
        <v>5130101012</v>
      </c>
      <c r="G94" s="122" t="s">
        <v>1051</v>
      </c>
    </row>
    <row r="95" customFormat="false" ht="13.8" hidden="false" customHeight="false" outlineLevel="0" collapsed="false">
      <c r="A95" s="122" t="s">
        <v>1087</v>
      </c>
      <c r="B95" s="122" t="n">
        <v>4</v>
      </c>
      <c r="C95" s="122" t="s">
        <v>1091</v>
      </c>
      <c r="D95" s="122" t="s">
        <v>1092</v>
      </c>
      <c r="E95" s="122" t="s">
        <v>128</v>
      </c>
      <c r="F95" s="122" t="n">
        <v>5130101010</v>
      </c>
      <c r="G95" s="122" t="s">
        <v>1050</v>
      </c>
    </row>
    <row r="96" customFormat="false" ht="13.8" hidden="false" customHeight="false" outlineLevel="0" collapsed="false">
      <c r="A96" s="122" t="s">
        <v>1087</v>
      </c>
      <c r="B96" s="122" t="n">
        <v>4</v>
      </c>
      <c r="C96" s="122" t="s">
        <v>1091</v>
      </c>
      <c r="D96" s="122" t="s">
        <v>1092</v>
      </c>
      <c r="E96" s="122" t="s">
        <v>128</v>
      </c>
      <c r="F96" s="122" t="n">
        <v>5130101013</v>
      </c>
      <c r="G96" s="122" t="s">
        <v>1093</v>
      </c>
    </row>
    <row r="97" customFormat="false" ht="13.8" hidden="false" customHeight="false" outlineLevel="0" collapsed="false">
      <c r="A97" s="122" t="s">
        <v>1087</v>
      </c>
      <c r="B97" s="122" t="n">
        <v>4</v>
      </c>
      <c r="C97" s="123" t="s">
        <v>1094</v>
      </c>
      <c r="D97" s="123" t="s">
        <v>1095</v>
      </c>
      <c r="E97" s="122" t="s">
        <v>128</v>
      </c>
      <c r="F97" s="122" t="n">
        <v>5130101010</v>
      </c>
      <c r="G97" s="122" t="s">
        <v>1050</v>
      </c>
    </row>
    <row r="98" customFormat="false" ht="13.8" hidden="false" customHeight="false" outlineLevel="0" collapsed="false">
      <c r="A98" s="122" t="s">
        <v>1087</v>
      </c>
      <c r="B98" s="122" t="n">
        <v>4</v>
      </c>
      <c r="C98" s="123" t="s">
        <v>1094</v>
      </c>
      <c r="D98" s="123" t="s">
        <v>1095</v>
      </c>
      <c r="E98" s="122" t="s">
        <v>128</v>
      </c>
      <c r="F98" s="122" t="n">
        <v>5130101012</v>
      </c>
      <c r="G98" s="122" t="s">
        <v>1051</v>
      </c>
    </row>
    <row r="99" customFormat="false" ht="13.8" hidden="false" customHeight="false" outlineLevel="0" collapsed="false">
      <c r="A99" s="122" t="s">
        <v>1087</v>
      </c>
      <c r="B99" s="122" t="n">
        <v>4</v>
      </c>
      <c r="C99" s="122" t="s">
        <v>1096</v>
      </c>
      <c r="D99" s="122" t="s">
        <v>1097</v>
      </c>
      <c r="E99" s="122" t="s">
        <v>128</v>
      </c>
      <c r="F99" s="122" t="n">
        <v>5130101010</v>
      </c>
      <c r="G99" s="122" t="s">
        <v>1050</v>
      </c>
    </row>
    <row r="100" customFormat="false" ht="13.8" hidden="false" customHeight="false" outlineLevel="0" collapsed="false">
      <c r="A100" s="122" t="s">
        <v>1087</v>
      </c>
      <c r="B100" s="122" t="n">
        <v>4</v>
      </c>
      <c r="C100" s="122" t="s">
        <v>1096</v>
      </c>
      <c r="D100" s="122" t="s">
        <v>1097</v>
      </c>
      <c r="E100" s="122" t="s">
        <v>128</v>
      </c>
      <c r="F100" s="122" t="n">
        <v>5130101014</v>
      </c>
      <c r="G100" s="122" t="s">
        <v>1098</v>
      </c>
    </row>
    <row r="101" customFormat="false" ht="13.8" hidden="false" customHeight="false" outlineLevel="0" collapsed="false">
      <c r="A101" s="117" t="s">
        <v>1080</v>
      </c>
      <c r="B101" s="117" t="n">
        <v>4</v>
      </c>
      <c r="C101" s="117" t="s">
        <v>1099</v>
      </c>
      <c r="D101" s="117" t="s">
        <v>1100</v>
      </c>
      <c r="E101" s="117" t="s">
        <v>128</v>
      </c>
      <c r="F101" s="117" t="n">
        <v>5410201027</v>
      </c>
      <c r="G101" s="117" t="s">
        <v>1101</v>
      </c>
    </row>
    <row r="102" customFormat="false" ht="13.8" hidden="false" customHeight="true" outlineLevel="0" collapsed="false">
      <c r="A102" s="115" t="s">
        <v>52</v>
      </c>
      <c r="B102" s="115"/>
      <c r="C102" s="115"/>
      <c r="D102" s="115"/>
      <c r="E102" s="115"/>
      <c r="F102" s="115"/>
      <c r="G102" s="115"/>
    </row>
    <row r="103" customFormat="false" ht="13.8" hidden="false" customHeight="false" outlineLevel="0" collapsed="false">
      <c r="A103" s="122" t="s">
        <v>1102</v>
      </c>
      <c r="B103" s="122" t="n">
        <v>4</v>
      </c>
      <c r="C103" s="122" t="s">
        <v>1103</v>
      </c>
      <c r="D103" s="122" t="s">
        <v>1104</v>
      </c>
      <c r="E103" s="122" t="s">
        <v>128</v>
      </c>
      <c r="F103" s="122" t="n">
        <v>5130102010</v>
      </c>
      <c r="G103" s="122" t="s">
        <v>1105</v>
      </c>
    </row>
    <row r="104" customFormat="false" ht="13.8" hidden="false" customHeight="false" outlineLevel="0" collapsed="false">
      <c r="A104" s="122" t="s">
        <v>1102</v>
      </c>
      <c r="B104" s="122" t="n">
        <v>4</v>
      </c>
      <c r="C104" s="122" t="s">
        <v>1106</v>
      </c>
      <c r="D104" s="122" t="s">
        <v>1107</v>
      </c>
      <c r="E104" s="122" t="s">
        <v>128</v>
      </c>
      <c r="F104" s="122" t="n">
        <v>5130102010</v>
      </c>
      <c r="G104" s="122" t="s">
        <v>1105</v>
      </c>
    </row>
    <row r="105" customFormat="false" ht="13.8" hidden="false" customHeight="false" outlineLevel="0" collapsed="false">
      <c r="A105" s="122" t="s">
        <v>1102</v>
      </c>
      <c r="B105" s="122" t="n">
        <v>4</v>
      </c>
      <c r="C105" s="122" t="s">
        <v>1106</v>
      </c>
      <c r="D105" s="122" t="s">
        <v>1107</v>
      </c>
      <c r="E105" s="122" t="s">
        <v>128</v>
      </c>
      <c r="F105" s="122" t="n">
        <v>5130102011</v>
      </c>
      <c r="G105" s="122" t="s">
        <v>1108</v>
      </c>
    </row>
    <row r="106" customFormat="false" ht="13.8" hidden="false" customHeight="false" outlineLevel="0" collapsed="false">
      <c r="A106" s="122" t="s">
        <v>1102</v>
      </c>
      <c r="B106" s="122" t="n">
        <v>4</v>
      </c>
      <c r="C106" s="122" t="s">
        <v>1106</v>
      </c>
      <c r="D106" s="122" t="s">
        <v>1107</v>
      </c>
      <c r="E106" s="122" t="s">
        <v>128</v>
      </c>
      <c r="F106" s="122" t="n">
        <v>5130102012</v>
      </c>
      <c r="G106" s="122" t="s">
        <v>1109</v>
      </c>
    </row>
    <row r="107" customFormat="false" ht="13.8" hidden="false" customHeight="false" outlineLevel="0" collapsed="false">
      <c r="A107" s="122" t="s">
        <v>1102</v>
      </c>
      <c r="B107" s="122" t="n">
        <v>4</v>
      </c>
      <c r="C107" s="122" t="s">
        <v>1103</v>
      </c>
      <c r="D107" s="122" t="s">
        <v>1104</v>
      </c>
      <c r="E107" s="122" t="s">
        <v>128</v>
      </c>
      <c r="F107" s="122" t="n">
        <v>5130102013</v>
      </c>
      <c r="G107" s="122" t="s">
        <v>1110</v>
      </c>
    </row>
    <row r="108" customFormat="false" ht="13.8" hidden="false" customHeight="true" outlineLevel="0" collapsed="false">
      <c r="A108" s="115" t="s">
        <v>52</v>
      </c>
      <c r="B108" s="115"/>
      <c r="C108" s="115"/>
      <c r="D108" s="115"/>
      <c r="E108" s="115"/>
      <c r="F108" s="115"/>
      <c r="G108" s="115"/>
    </row>
    <row r="109" customFormat="false" ht="13.8" hidden="false" customHeight="false" outlineLevel="0" collapsed="false">
      <c r="A109" s="117" t="s">
        <v>1111</v>
      </c>
      <c r="B109" s="117" t="n">
        <v>4</v>
      </c>
      <c r="C109" s="117" t="s">
        <v>1112</v>
      </c>
      <c r="D109" s="117" t="s">
        <v>1113</v>
      </c>
      <c r="E109" s="117" t="s">
        <v>128</v>
      </c>
      <c r="F109" s="117" t="n">
        <v>5020101010</v>
      </c>
      <c r="G109" s="117" t="s">
        <v>1114</v>
      </c>
    </row>
    <row r="110" customFormat="false" ht="13.8" hidden="false" customHeight="false" outlineLevel="0" collapsed="false">
      <c r="A110" s="117" t="s">
        <v>1111</v>
      </c>
      <c r="B110" s="117" t="n">
        <v>4</v>
      </c>
      <c r="C110" s="117" t="s">
        <v>1112</v>
      </c>
      <c r="D110" s="117" t="s">
        <v>1113</v>
      </c>
      <c r="E110" s="117" t="s">
        <v>128</v>
      </c>
      <c r="F110" s="117" t="n">
        <v>5020101012</v>
      </c>
      <c r="G110" s="117" t="s">
        <v>1115</v>
      </c>
    </row>
    <row r="111" customFormat="false" ht="13.8" hidden="false" customHeight="false" outlineLevel="0" collapsed="false">
      <c r="A111" s="117" t="s">
        <v>1111</v>
      </c>
      <c r="B111" s="117" t="n">
        <v>4</v>
      </c>
      <c r="C111" s="117" t="s">
        <v>1116</v>
      </c>
      <c r="D111" s="117" t="s">
        <v>61</v>
      </c>
      <c r="E111" s="117" t="s">
        <v>128</v>
      </c>
      <c r="F111" s="117" t="n">
        <v>5020102010</v>
      </c>
      <c r="G111" s="117" t="s">
        <v>1117</v>
      </c>
    </row>
    <row r="112" customFormat="false" ht="13.8" hidden="false" customHeight="false" outlineLevel="0" collapsed="false">
      <c r="A112" s="117" t="s">
        <v>1111</v>
      </c>
      <c r="B112" s="117" t="n">
        <v>4</v>
      </c>
      <c r="C112" s="117" t="s">
        <v>1116</v>
      </c>
      <c r="D112" s="117" t="s">
        <v>61</v>
      </c>
      <c r="E112" s="117" t="s">
        <v>128</v>
      </c>
      <c r="F112" s="117" t="n">
        <v>5020102015</v>
      </c>
      <c r="G112" s="117" t="s">
        <v>1118</v>
      </c>
    </row>
    <row r="113" customFormat="false" ht="13.8" hidden="false" customHeight="false" outlineLevel="0" collapsed="false">
      <c r="A113" s="117" t="s">
        <v>1111</v>
      </c>
      <c r="B113" s="117" t="n">
        <v>4</v>
      </c>
      <c r="C113" s="117" t="s">
        <v>1119</v>
      </c>
      <c r="D113" s="117" t="s">
        <v>1120</v>
      </c>
      <c r="E113" s="117" t="s">
        <v>128</v>
      </c>
      <c r="F113" s="117" t="n">
        <v>5210202010</v>
      </c>
      <c r="G113" s="117" t="s">
        <v>1121</v>
      </c>
    </row>
    <row r="114" customFormat="false" ht="13.8" hidden="false" customHeight="false" outlineLevel="0" collapsed="false">
      <c r="A114" s="117" t="s">
        <v>1111</v>
      </c>
      <c r="B114" s="117" t="n">
        <v>4</v>
      </c>
      <c r="C114" s="117" t="s">
        <v>1122</v>
      </c>
      <c r="D114" s="117" t="s">
        <v>1123</v>
      </c>
      <c r="E114" s="117" t="s">
        <v>128</v>
      </c>
      <c r="F114" s="117" t="n">
        <v>5210202010</v>
      </c>
      <c r="G114" s="117" t="s">
        <v>1121</v>
      </c>
    </row>
    <row r="115" customFormat="false" ht="13.8" hidden="false" customHeight="false" outlineLevel="0" collapsed="false">
      <c r="A115" s="117" t="s">
        <v>1111</v>
      </c>
      <c r="B115" s="117" t="n">
        <v>4</v>
      </c>
      <c r="C115" s="117" t="s">
        <v>1124</v>
      </c>
      <c r="D115" s="117" t="s">
        <v>1125</v>
      </c>
      <c r="E115" s="117" t="s">
        <v>128</v>
      </c>
      <c r="F115" s="117" t="n">
        <v>5210202010</v>
      </c>
      <c r="G115" s="117" t="s">
        <v>1121</v>
      </c>
    </row>
    <row r="116" customFormat="false" ht="13.8" hidden="false" customHeight="false" outlineLevel="0" collapsed="false">
      <c r="A116" s="117" t="s">
        <v>1111</v>
      </c>
      <c r="B116" s="117" t="n">
        <v>4</v>
      </c>
      <c r="C116" s="117" t="s">
        <v>1122</v>
      </c>
      <c r="D116" s="117" t="s">
        <v>1123</v>
      </c>
      <c r="E116" s="117" t="s">
        <v>128</v>
      </c>
      <c r="F116" s="117" t="n">
        <v>5210202011</v>
      </c>
      <c r="G116" s="117" t="s">
        <v>1126</v>
      </c>
    </row>
    <row r="117" customFormat="false" ht="13.8" hidden="false" customHeight="false" outlineLevel="0" collapsed="false">
      <c r="A117" s="117" t="s">
        <v>1111</v>
      </c>
      <c r="B117" s="117" t="n">
        <v>4</v>
      </c>
      <c r="C117" s="117" t="s">
        <v>1124</v>
      </c>
      <c r="D117" s="117" t="s">
        <v>1125</v>
      </c>
      <c r="E117" s="117" t="s">
        <v>128</v>
      </c>
      <c r="F117" s="117" t="n">
        <v>5210202012</v>
      </c>
      <c r="G117" s="117" t="s">
        <v>1127</v>
      </c>
    </row>
    <row r="118" customFormat="false" ht="13.8" hidden="false" customHeight="false" outlineLevel="0" collapsed="false">
      <c r="A118" s="117" t="s">
        <v>1111</v>
      </c>
      <c r="B118" s="117" t="n">
        <v>4</v>
      </c>
      <c r="C118" s="117" t="s">
        <v>1124</v>
      </c>
      <c r="D118" s="117" t="s">
        <v>1125</v>
      </c>
      <c r="E118" s="117" t="s">
        <v>128</v>
      </c>
      <c r="F118" s="117" t="n">
        <v>5210202013</v>
      </c>
      <c r="G118" s="117" t="s">
        <v>1128</v>
      </c>
    </row>
    <row r="119" customFormat="false" ht="13.8" hidden="false" customHeight="false" outlineLevel="0" collapsed="false">
      <c r="A119" s="117" t="s">
        <v>1111</v>
      </c>
      <c r="B119" s="117" t="n">
        <v>4</v>
      </c>
      <c r="C119" s="117" t="s">
        <v>1119</v>
      </c>
      <c r="D119" s="117" t="s">
        <v>1120</v>
      </c>
      <c r="E119" s="117" t="s">
        <v>128</v>
      </c>
      <c r="F119" s="117" t="n">
        <v>5210202015</v>
      </c>
      <c r="G119" s="117" t="s">
        <v>954</v>
      </c>
    </row>
    <row r="120" customFormat="false" ht="13.8" hidden="false" customHeight="false" outlineLevel="0" collapsed="false">
      <c r="A120" s="117" t="s">
        <v>1111</v>
      </c>
      <c r="B120" s="117" t="n">
        <v>4</v>
      </c>
      <c r="C120" s="117" t="s">
        <v>1112</v>
      </c>
      <c r="D120" s="117" t="s">
        <v>1113</v>
      </c>
      <c r="E120" s="117" t="s">
        <v>128</v>
      </c>
      <c r="F120" s="117" t="n">
        <v>5210203010</v>
      </c>
      <c r="G120" s="117" t="s">
        <v>1129</v>
      </c>
    </row>
    <row r="121" customFormat="false" ht="13.8" hidden="false" customHeight="false" outlineLevel="0" collapsed="false">
      <c r="A121" s="117" t="s">
        <v>1111</v>
      </c>
      <c r="B121" s="117" t="n">
        <v>4</v>
      </c>
      <c r="C121" s="117" t="s">
        <v>1112</v>
      </c>
      <c r="D121" s="117" t="s">
        <v>1113</v>
      </c>
      <c r="E121" s="117" t="s">
        <v>128</v>
      </c>
      <c r="F121" s="117" t="n">
        <v>5210203018</v>
      </c>
      <c r="G121" s="117" t="s">
        <v>1130</v>
      </c>
    </row>
    <row r="122" customFormat="false" ht="13.8" hidden="false" customHeight="false" outlineLevel="0" collapsed="false">
      <c r="A122" s="117" t="s">
        <v>1111</v>
      </c>
      <c r="B122" s="117" t="n">
        <v>4</v>
      </c>
      <c r="C122" s="117" t="s">
        <v>1124</v>
      </c>
      <c r="D122" s="117" t="s">
        <v>1125</v>
      </c>
      <c r="E122" s="117" t="s">
        <v>128</v>
      </c>
      <c r="F122" s="117" t="n">
        <v>5310101010</v>
      </c>
      <c r="G122" s="117" t="s">
        <v>1131</v>
      </c>
    </row>
    <row r="123" customFormat="false" ht="13.8" hidden="false" customHeight="false" outlineLevel="0" collapsed="false">
      <c r="A123" s="117" t="s">
        <v>1111</v>
      </c>
      <c r="B123" s="117" t="n">
        <v>4</v>
      </c>
      <c r="C123" s="117" t="s">
        <v>1124</v>
      </c>
      <c r="D123" s="117" t="s">
        <v>1125</v>
      </c>
      <c r="E123" s="117" t="s">
        <v>128</v>
      </c>
      <c r="F123" s="117" t="n">
        <v>5310101014</v>
      </c>
      <c r="G123" s="117" t="s">
        <v>1132</v>
      </c>
    </row>
    <row r="124" customFormat="false" ht="13.8" hidden="false" customHeight="false" outlineLevel="0" collapsed="false">
      <c r="A124" s="117" t="s">
        <v>1111</v>
      </c>
      <c r="B124" s="117" t="n">
        <v>4</v>
      </c>
      <c r="C124" s="117" t="s">
        <v>1133</v>
      </c>
      <c r="D124" s="117" t="s">
        <v>1134</v>
      </c>
      <c r="E124" s="117" t="s">
        <v>128</v>
      </c>
      <c r="F124" s="117" t="n">
        <v>5310102010</v>
      </c>
      <c r="G124" s="117" t="s">
        <v>1135</v>
      </c>
    </row>
    <row r="125" customFormat="false" ht="13.8" hidden="false" customHeight="false" outlineLevel="0" collapsed="false">
      <c r="A125" s="117" t="s">
        <v>1111</v>
      </c>
      <c r="B125" s="117" t="n">
        <v>4</v>
      </c>
      <c r="C125" s="117" t="s">
        <v>1133</v>
      </c>
      <c r="D125" s="117" t="s">
        <v>1134</v>
      </c>
      <c r="E125" s="117" t="s">
        <v>128</v>
      </c>
      <c r="F125" s="117" t="n">
        <v>5310102014</v>
      </c>
      <c r="G125" s="117" t="s">
        <v>1136</v>
      </c>
    </row>
    <row r="126" customFormat="false" ht="13.8" hidden="false" customHeight="false" outlineLevel="0" collapsed="false">
      <c r="A126" s="117" t="s">
        <v>1111</v>
      </c>
      <c r="B126" s="117" t="n">
        <v>4</v>
      </c>
      <c r="C126" s="117" t="s">
        <v>1137</v>
      </c>
      <c r="D126" s="117" t="s">
        <v>1138</v>
      </c>
      <c r="E126" s="117" t="s">
        <v>128</v>
      </c>
      <c r="F126" s="117" t="n">
        <v>5020101010</v>
      </c>
      <c r="G126" s="117" t="s">
        <v>1114</v>
      </c>
    </row>
    <row r="127" customFormat="false" ht="13.8" hidden="false" customHeight="false" outlineLevel="0" collapsed="false">
      <c r="A127" s="117" t="s">
        <v>1111</v>
      </c>
      <c r="B127" s="117" t="n">
        <v>4</v>
      </c>
      <c r="C127" s="117" t="s">
        <v>1139</v>
      </c>
      <c r="D127" s="117" t="s">
        <v>1140</v>
      </c>
      <c r="E127" s="117" t="s">
        <v>128</v>
      </c>
      <c r="F127" s="117" t="n">
        <v>5020101010</v>
      </c>
      <c r="G127" s="117" t="s">
        <v>1114</v>
      </c>
    </row>
    <row r="128" customFormat="false" ht="13.8" hidden="false" customHeight="false" outlineLevel="0" collapsed="false">
      <c r="A128" s="117" t="s">
        <v>1111</v>
      </c>
      <c r="B128" s="117" t="n">
        <v>4</v>
      </c>
      <c r="C128" s="117" t="s">
        <v>1141</v>
      </c>
      <c r="D128" s="117" t="s">
        <v>1142</v>
      </c>
      <c r="E128" s="117" t="s">
        <v>128</v>
      </c>
      <c r="F128" s="117" t="n">
        <v>5020101010</v>
      </c>
      <c r="G128" s="117" t="s">
        <v>1114</v>
      </c>
    </row>
    <row r="129" customFormat="false" ht="13.8" hidden="false" customHeight="false" outlineLevel="0" collapsed="false">
      <c r="A129" s="117" t="s">
        <v>1111</v>
      </c>
      <c r="B129" s="117" t="n">
        <v>4</v>
      </c>
      <c r="C129" s="117" t="s">
        <v>1143</v>
      </c>
      <c r="D129" s="117" t="s">
        <v>1144</v>
      </c>
      <c r="E129" s="117" t="s">
        <v>128</v>
      </c>
      <c r="F129" s="117" t="n">
        <v>5020101010</v>
      </c>
      <c r="G129" s="117" t="s">
        <v>1114</v>
      </c>
    </row>
    <row r="130" customFormat="false" ht="13.8" hidden="false" customHeight="false" outlineLevel="0" collapsed="false">
      <c r="A130" s="117" t="s">
        <v>1111</v>
      </c>
      <c r="B130" s="117" t="n">
        <v>4</v>
      </c>
      <c r="C130" s="117" t="s">
        <v>1145</v>
      </c>
      <c r="D130" s="117" t="s">
        <v>1146</v>
      </c>
      <c r="E130" s="117" t="s">
        <v>128</v>
      </c>
      <c r="F130" s="117" t="n">
        <v>5020101010</v>
      </c>
      <c r="G130" s="117" t="s">
        <v>1114</v>
      </c>
    </row>
    <row r="131" customFormat="false" ht="13.8" hidden="false" customHeight="false" outlineLevel="0" collapsed="false">
      <c r="A131" s="117" t="s">
        <v>1111</v>
      </c>
      <c r="B131" s="117" t="n">
        <v>4</v>
      </c>
      <c r="C131" s="117" t="s">
        <v>1147</v>
      </c>
      <c r="D131" s="117" t="s">
        <v>1148</v>
      </c>
      <c r="E131" s="117" t="s">
        <v>128</v>
      </c>
      <c r="F131" s="117" t="n">
        <v>5020101010</v>
      </c>
      <c r="G131" s="117" t="s">
        <v>1114</v>
      </c>
    </row>
    <row r="132" customFormat="false" ht="13.8" hidden="false" customHeight="false" outlineLevel="0" collapsed="false">
      <c r="A132" s="117" t="s">
        <v>1111</v>
      </c>
      <c r="B132" s="117" t="n">
        <v>4</v>
      </c>
      <c r="C132" s="117" t="s">
        <v>1149</v>
      </c>
      <c r="D132" s="117" t="s">
        <v>1150</v>
      </c>
      <c r="E132" s="117" t="s">
        <v>128</v>
      </c>
      <c r="F132" s="117" t="n">
        <v>5020101010</v>
      </c>
      <c r="G132" s="117" t="s">
        <v>1114</v>
      </c>
    </row>
    <row r="133" customFormat="false" ht="13.8" hidden="false" customHeight="false" outlineLevel="0" collapsed="false">
      <c r="A133" s="117" t="s">
        <v>1111</v>
      </c>
      <c r="B133" s="117" t="n">
        <v>4</v>
      </c>
      <c r="C133" s="117" t="s">
        <v>1137</v>
      </c>
      <c r="D133" s="117" t="s">
        <v>1138</v>
      </c>
      <c r="E133" s="117" t="s">
        <v>128</v>
      </c>
      <c r="F133" s="117" t="n">
        <v>5020101011</v>
      </c>
      <c r="G133" s="117" t="s">
        <v>1151</v>
      </c>
    </row>
    <row r="134" customFormat="false" ht="13.8" hidden="false" customHeight="false" outlineLevel="0" collapsed="false">
      <c r="A134" s="117" t="s">
        <v>1111</v>
      </c>
      <c r="B134" s="117" t="n">
        <v>4</v>
      </c>
      <c r="C134" s="117" t="s">
        <v>1139</v>
      </c>
      <c r="D134" s="117" t="s">
        <v>1140</v>
      </c>
      <c r="E134" s="117" t="s">
        <v>128</v>
      </c>
      <c r="F134" s="117" t="n">
        <v>5020101013</v>
      </c>
      <c r="G134" s="117" t="s">
        <v>1152</v>
      </c>
    </row>
    <row r="135" customFormat="false" ht="13.8" hidden="false" customHeight="false" outlineLevel="0" collapsed="false">
      <c r="A135" s="117" t="s">
        <v>1111</v>
      </c>
      <c r="B135" s="117" t="n">
        <v>4</v>
      </c>
      <c r="C135" s="117" t="s">
        <v>1139</v>
      </c>
      <c r="D135" s="117" t="s">
        <v>1140</v>
      </c>
      <c r="E135" s="117" t="s">
        <v>128</v>
      </c>
      <c r="F135" s="117" t="n">
        <v>5020101014</v>
      </c>
      <c r="G135" s="117" t="s">
        <v>1153</v>
      </c>
    </row>
    <row r="136" customFormat="false" ht="13.8" hidden="false" customHeight="false" outlineLevel="0" collapsed="false">
      <c r="A136" s="117" t="s">
        <v>1111</v>
      </c>
      <c r="B136" s="117" t="n">
        <v>4</v>
      </c>
      <c r="C136" s="117" t="s">
        <v>1137</v>
      </c>
      <c r="D136" s="117" t="s">
        <v>1138</v>
      </c>
      <c r="E136" s="117" t="s">
        <v>128</v>
      </c>
      <c r="F136" s="117" t="n">
        <v>5020101015</v>
      </c>
      <c r="G136" s="117" t="s">
        <v>1154</v>
      </c>
    </row>
    <row r="137" customFormat="false" ht="13.8" hidden="false" customHeight="false" outlineLevel="0" collapsed="false">
      <c r="A137" s="117" t="s">
        <v>1111</v>
      </c>
      <c r="B137" s="117" t="n">
        <v>4</v>
      </c>
      <c r="C137" s="117" t="s">
        <v>1141</v>
      </c>
      <c r="D137" s="117" t="s">
        <v>1142</v>
      </c>
      <c r="E137" s="117" t="s">
        <v>128</v>
      </c>
      <c r="F137" s="117" t="n">
        <v>5020101016</v>
      </c>
      <c r="G137" s="117" t="s">
        <v>1155</v>
      </c>
    </row>
    <row r="138" customFormat="false" ht="13.8" hidden="false" customHeight="false" outlineLevel="0" collapsed="false">
      <c r="A138" s="117" t="s">
        <v>1111</v>
      </c>
      <c r="B138" s="117" t="n">
        <v>4</v>
      </c>
      <c r="C138" s="117" t="s">
        <v>1137</v>
      </c>
      <c r="D138" s="117" t="s">
        <v>1138</v>
      </c>
      <c r="E138" s="117" t="s">
        <v>128</v>
      </c>
      <c r="F138" s="117" t="n">
        <v>5020101017</v>
      </c>
      <c r="G138" s="117" t="s">
        <v>1156</v>
      </c>
    </row>
    <row r="139" customFormat="false" ht="13.8" hidden="false" customHeight="false" outlineLevel="0" collapsed="false">
      <c r="A139" s="117" t="s">
        <v>1111</v>
      </c>
      <c r="B139" s="117" t="n">
        <v>4</v>
      </c>
      <c r="C139" s="117" t="s">
        <v>1143</v>
      </c>
      <c r="D139" s="117" t="s">
        <v>1144</v>
      </c>
      <c r="E139" s="117" t="s">
        <v>128</v>
      </c>
      <c r="F139" s="117" t="n">
        <v>5020101018</v>
      </c>
      <c r="G139" s="117" t="s">
        <v>1157</v>
      </c>
    </row>
    <row r="140" customFormat="false" ht="13.8" hidden="false" customHeight="false" outlineLevel="0" collapsed="false">
      <c r="A140" s="117" t="s">
        <v>1111</v>
      </c>
      <c r="B140" s="117" t="n">
        <v>4</v>
      </c>
      <c r="C140" s="117" t="s">
        <v>1145</v>
      </c>
      <c r="D140" s="117" t="s">
        <v>1146</v>
      </c>
      <c r="E140" s="117" t="s">
        <v>128</v>
      </c>
      <c r="F140" s="117" t="n">
        <v>5020101019</v>
      </c>
      <c r="G140" s="117" t="s">
        <v>1158</v>
      </c>
    </row>
    <row r="141" customFormat="false" ht="13.8" hidden="false" customHeight="false" outlineLevel="0" collapsed="false">
      <c r="A141" s="117" t="s">
        <v>1111</v>
      </c>
      <c r="B141" s="117" t="n">
        <v>4</v>
      </c>
      <c r="C141" s="117" t="s">
        <v>1147</v>
      </c>
      <c r="D141" s="117" t="s">
        <v>1148</v>
      </c>
      <c r="E141" s="117" t="s">
        <v>128</v>
      </c>
      <c r="F141" s="117" t="n">
        <v>5020101020</v>
      </c>
      <c r="G141" s="117" t="s">
        <v>1159</v>
      </c>
    </row>
    <row r="142" customFormat="false" ht="13.8" hidden="false" customHeight="false" outlineLevel="0" collapsed="false">
      <c r="A142" s="117" t="s">
        <v>1111</v>
      </c>
      <c r="B142" s="117" t="n">
        <v>4</v>
      </c>
      <c r="C142" s="117" t="s">
        <v>1149</v>
      </c>
      <c r="D142" s="117" t="s">
        <v>1150</v>
      </c>
      <c r="E142" s="117" t="s">
        <v>128</v>
      </c>
      <c r="F142" s="117" t="n">
        <v>5020101020</v>
      </c>
      <c r="G142" s="117" t="s">
        <v>1159</v>
      </c>
    </row>
    <row r="143" customFormat="false" ht="13.8" hidden="false" customHeight="true" outlineLevel="0" collapsed="false">
      <c r="A143" s="115" t="s">
        <v>52</v>
      </c>
      <c r="B143" s="115"/>
      <c r="C143" s="115"/>
      <c r="D143" s="115"/>
      <c r="E143" s="115"/>
      <c r="F143" s="115"/>
      <c r="G143" s="115"/>
    </row>
    <row r="144" customFormat="false" ht="13.8" hidden="false" customHeight="false" outlineLevel="0" collapsed="false">
      <c r="A144" s="122" t="s">
        <v>212</v>
      </c>
      <c r="B144" s="122" t="n">
        <v>4</v>
      </c>
      <c r="C144" s="122" t="s">
        <v>1160</v>
      </c>
      <c r="D144" s="122" t="s">
        <v>212</v>
      </c>
      <c r="E144" s="122" t="s">
        <v>128</v>
      </c>
      <c r="F144" s="122" t="n">
        <v>5120201010</v>
      </c>
      <c r="G144" s="122" t="s">
        <v>1161</v>
      </c>
    </row>
    <row r="145" customFormat="false" ht="13.8" hidden="false" customHeight="false" outlineLevel="0" collapsed="false">
      <c r="A145" s="122" t="s">
        <v>212</v>
      </c>
      <c r="B145" s="122" t="n">
        <v>4</v>
      </c>
      <c r="C145" s="122" t="s">
        <v>1162</v>
      </c>
      <c r="D145" s="122" t="s">
        <v>1163</v>
      </c>
      <c r="E145" s="122" t="s">
        <v>128</v>
      </c>
      <c r="F145" s="122" t="n">
        <v>5120201010</v>
      </c>
      <c r="G145" s="122" t="s">
        <v>1161</v>
      </c>
    </row>
    <row r="146" customFormat="false" ht="13.8" hidden="false" customHeight="false" outlineLevel="0" collapsed="false">
      <c r="A146" s="122" t="s">
        <v>212</v>
      </c>
      <c r="B146" s="122" t="n">
        <v>4</v>
      </c>
      <c r="C146" s="122" t="s">
        <v>1164</v>
      </c>
      <c r="D146" s="122" t="s">
        <v>1165</v>
      </c>
      <c r="E146" s="122" t="s">
        <v>128</v>
      </c>
      <c r="F146" s="122" t="n">
        <v>5120201010</v>
      </c>
      <c r="G146" s="122" t="s">
        <v>1161</v>
      </c>
    </row>
    <row r="147" customFormat="false" ht="13.8" hidden="false" customHeight="false" outlineLevel="0" collapsed="false">
      <c r="A147" s="122" t="s">
        <v>212</v>
      </c>
      <c r="B147" s="122" t="n">
        <v>4</v>
      </c>
      <c r="C147" s="122" t="s">
        <v>1166</v>
      </c>
      <c r="D147" s="122" t="s">
        <v>1167</v>
      </c>
      <c r="E147" s="122" t="s">
        <v>128</v>
      </c>
      <c r="F147" s="122" t="n">
        <v>5120201010</v>
      </c>
      <c r="G147" s="122" t="s">
        <v>1161</v>
      </c>
    </row>
    <row r="148" customFormat="false" ht="13.8" hidden="false" customHeight="false" outlineLevel="0" collapsed="false">
      <c r="A148" s="122" t="s">
        <v>212</v>
      </c>
      <c r="B148" s="122" t="n">
        <v>4</v>
      </c>
      <c r="C148" s="122" t="s">
        <v>1168</v>
      </c>
      <c r="D148" s="122" t="s">
        <v>1169</v>
      </c>
      <c r="E148" s="122" t="s">
        <v>128</v>
      </c>
      <c r="F148" s="122" t="n">
        <v>5120201010</v>
      </c>
      <c r="G148" s="122" t="s">
        <v>1161</v>
      </c>
    </row>
    <row r="149" customFormat="false" ht="13.8" hidden="false" customHeight="false" outlineLevel="0" collapsed="false">
      <c r="A149" s="122" t="s">
        <v>212</v>
      </c>
      <c r="B149" s="122" t="n">
        <v>4</v>
      </c>
      <c r="C149" s="122" t="s">
        <v>1170</v>
      </c>
      <c r="D149" s="122" t="s">
        <v>1171</v>
      </c>
      <c r="E149" s="122" t="s">
        <v>128</v>
      </c>
      <c r="F149" s="122" t="n">
        <v>5120201010</v>
      </c>
      <c r="G149" s="122" t="s">
        <v>1161</v>
      </c>
    </row>
    <row r="150" customFormat="false" ht="13.8" hidden="false" customHeight="false" outlineLevel="0" collapsed="false">
      <c r="A150" s="122" t="s">
        <v>212</v>
      </c>
      <c r="B150" s="122" t="n">
        <v>4</v>
      </c>
      <c r="C150" s="122" t="s">
        <v>1172</v>
      </c>
      <c r="D150" s="122" t="s">
        <v>1173</v>
      </c>
      <c r="E150" s="122" t="s">
        <v>128</v>
      </c>
      <c r="F150" s="122" t="n">
        <v>5120201010</v>
      </c>
      <c r="G150" s="122" t="s">
        <v>1161</v>
      </c>
    </row>
    <row r="151" customFormat="false" ht="13.8" hidden="false" customHeight="false" outlineLevel="0" collapsed="false">
      <c r="A151" s="122" t="s">
        <v>212</v>
      </c>
      <c r="B151" s="122" t="n">
        <v>4</v>
      </c>
      <c r="C151" s="123" t="s">
        <v>1164</v>
      </c>
      <c r="D151" s="123" t="s">
        <v>1165</v>
      </c>
      <c r="E151" s="122" t="s">
        <v>128</v>
      </c>
      <c r="F151" s="122" t="n">
        <v>5120201011</v>
      </c>
      <c r="G151" s="122" t="s">
        <v>1174</v>
      </c>
    </row>
    <row r="152" customFormat="false" ht="13.8" hidden="false" customHeight="false" outlineLevel="0" collapsed="false">
      <c r="A152" s="122" t="s">
        <v>212</v>
      </c>
      <c r="B152" s="122" t="n">
        <v>4</v>
      </c>
      <c r="C152" s="123" t="s">
        <v>1166</v>
      </c>
      <c r="D152" s="123" t="s">
        <v>1167</v>
      </c>
      <c r="E152" s="122" t="s">
        <v>128</v>
      </c>
      <c r="F152" s="122" t="n">
        <v>5120201011</v>
      </c>
      <c r="G152" s="122" t="s">
        <v>1174</v>
      </c>
    </row>
    <row r="153" customFormat="false" ht="13.8" hidden="false" customHeight="false" outlineLevel="0" collapsed="false">
      <c r="A153" s="122" t="s">
        <v>212</v>
      </c>
      <c r="B153" s="122" t="n">
        <v>4</v>
      </c>
      <c r="C153" s="122" t="s">
        <v>1160</v>
      </c>
      <c r="D153" s="122" t="s">
        <v>212</v>
      </c>
      <c r="E153" s="122" t="s">
        <v>128</v>
      </c>
      <c r="F153" s="122" t="n">
        <v>5120201012</v>
      </c>
      <c r="G153" s="122" t="s">
        <v>1175</v>
      </c>
    </row>
    <row r="154" customFormat="false" ht="13.8" hidden="false" customHeight="false" outlineLevel="0" collapsed="false">
      <c r="A154" s="122" t="s">
        <v>212</v>
      </c>
      <c r="B154" s="122" t="n">
        <v>4</v>
      </c>
      <c r="C154" s="122" t="s">
        <v>1168</v>
      </c>
      <c r="D154" s="122" t="s">
        <v>1169</v>
      </c>
      <c r="E154" s="122" t="s">
        <v>128</v>
      </c>
      <c r="F154" s="122" t="n">
        <v>5120201012</v>
      </c>
      <c r="G154" s="122" t="s">
        <v>1175</v>
      </c>
    </row>
    <row r="155" customFormat="false" ht="13.8" hidden="false" customHeight="false" outlineLevel="0" collapsed="false">
      <c r="A155" s="122" t="s">
        <v>212</v>
      </c>
      <c r="B155" s="122" t="n">
        <v>4</v>
      </c>
      <c r="C155" s="122" t="s">
        <v>1170</v>
      </c>
      <c r="D155" s="122" t="s">
        <v>1171</v>
      </c>
      <c r="E155" s="122" t="s">
        <v>128</v>
      </c>
      <c r="F155" s="122" t="n">
        <v>5120201012</v>
      </c>
      <c r="G155" s="122" t="s">
        <v>1175</v>
      </c>
    </row>
    <row r="156" customFormat="false" ht="13.8" hidden="false" customHeight="true" outlineLevel="0" collapsed="false">
      <c r="A156" s="115" t="s">
        <v>52</v>
      </c>
      <c r="B156" s="115"/>
      <c r="C156" s="115"/>
      <c r="D156" s="115"/>
      <c r="E156" s="115"/>
      <c r="F156" s="115"/>
      <c r="G156" s="115"/>
    </row>
    <row r="157" customFormat="false" ht="13.8" hidden="false" customHeight="false" outlineLevel="0" collapsed="false">
      <c r="A157" s="117" t="s">
        <v>224</v>
      </c>
      <c r="B157" s="117" t="n">
        <v>4</v>
      </c>
      <c r="C157" s="117" t="s">
        <v>1176</v>
      </c>
      <c r="D157" s="117" t="s">
        <v>1177</v>
      </c>
      <c r="E157" s="117" t="s">
        <v>128</v>
      </c>
      <c r="F157" s="117" t="n">
        <v>5120103010</v>
      </c>
      <c r="G157" s="117" t="s">
        <v>1178</v>
      </c>
    </row>
    <row r="158" customFormat="false" ht="13.8" hidden="false" customHeight="false" outlineLevel="0" collapsed="false">
      <c r="A158" s="117" t="s">
        <v>224</v>
      </c>
      <c r="B158" s="117" t="n">
        <v>4</v>
      </c>
      <c r="C158" s="117" t="s">
        <v>1176</v>
      </c>
      <c r="D158" s="117" t="s">
        <v>1177</v>
      </c>
      <c r="E158" s="117" t="s">
        <v>128</v>
      </c>
      <c r="F158" s="117" t="n">
        <v>5120103011</v>
      </c>
      <c r="G158" s="117" t="s">
        <v>1179</v>
      </c>
    </row>
    <row r="159" customFormat="false" ht="13.8" hidden="false" customHeight="false" outlineLevel="0" collapsed="false">
      <c r="A159" s="117" t="s">
        <v>224</v>
      </c>
      <c r="B159" s="117" t="n">
        <v>4</v>
      </c>
      <c r="C159" s="117" t="s">
        <v>1176</v>
      </c>
      <c r="D159" s="117" t="s">
        <v>1177</v>
      </c>
      <c r="E159" s="117" t="s">
        <v>128</v>
      </c>
      <c r="F159" s="117" t="n">
        <v>5120103012</v>
      </c>
      <c r="G159" s="117" t="s">
        <v>1180</v>
      </c>
    </row>
    <row r="160" customFormat="false" ht="13.8" hidden="false" customHeight="false" outlineLevel="0" collapsed="false">
      <c r="A160" s="117" t="s">
        <v>224</v>
      </c>
      <c r="B160" s="117" t="n">
        <v>4</v>
      </c>
      <c r="C160" s="117" t="s">
        <v>1176</v>
      </c>
      <c r="D160" s="117" t="s">
        <v>1177</v>
      </c>
      <c r="E160" s="117" t="s">
        <v>128</v>
      </c>
      <c r="F160" s="117" t="n">
        <v>5120103013</v>
      </c>
      <c r="G160" s="117" t="s">
        <v>1181</v>
      </c>
    </row>
    <row r="161" customFormat="false" ht="13.8" hidden="false" customHeight="false" outlineLevel="0" collapsed="false">
      <c r="A161" s="117" t="s">
        <v>224</v>
      </c>
      <c r="B161" s="117" t="n">
        <v>4</v>
      </c>
      <c r="C161" s="117" t="s">
        <v>1176</v>
      </c>
      <c r="D161" s="117" t="s">
        <v>1177</v>
      </c>
      <c r="E161" s="117" t="s">
        <v>128</v>
      </c>
      <c r="F161" s="117" t="n">
        <v>5120103014</v>
      </c>
      <c r="G161" s="117" t="s">
        <v>1182</v>
      </c>
    </row>
    <row r="162" customFormat="false" ht="13.8" hidden="false" customHeight="false" outlineLevel="0" collapsed="false">
      <c r="A162" s="117" t="s">
        <v>224</v>
      </c>
      <c r="B162" s="117" t="n">
        <v>4</v>
      </c>
      <c r="C162" s="117" t="s">
        <v>1176</v>
      </c>
      <c r="D162" s="117" t="s">
        <v>1177</v>
      </c>
      <c r="E162" s="117" t="s">
        <v>128</v>
      </c>
      <c r="F162" s="117" t="n">
        <v>5130201010</v>
      </c>
      <c r="G162" s="117" t="s">
        <v>1183</v>
      </c>
    </row>
    <row r="163" customFormat="false" ht="13.8" hidden="false" customHeight="false" outlineLevel="0" collapsed="false">
      <c r="A163" s="117" t="s">
        <v>224</v>
      </c>
      <c r="B163" s="117" t="n">
        <v>4</v>
      </c>
      <c r="C163" s="117" t="s">
        <v>1176</v>
      </c>
      <c r="D163" s="117" t="s">
        <v>1177</v>
      </c>
      <c r="E163" s="117" t="s">
        <v>128</v>
      </c>
      <c r="F163" s="117" t="n">
        <v>5130201013</v>
      </c>
      <c r="G163" s="117" t="s">
        <v>1184</v>
      </c>
    </row>
    <row r="164" customFormat="false" ht="13.8" hidden="false" customHeight="false" outlineLevel="0" collapsed="false">
      <c r="A164" s="117" t="s">
        <v>224</v>
      </c>
      <c r="B164" s="117" t="n">
        <v>4</v>
      </c>
      <c r="C164" s="117" t="s">
        <v>1185</v>
      </c>
      <c r="D164" s="117" t="s">
        <v>1186</v>
      </c>
      <c r="E164" s="117" t="s">
        <v>128</v>
      </c>
      <c r="F164" s="117" t="n">
        <v>5130201010</v>
      </c>
      <c r="G164" s="117" t="s">
        <v>1183</v>
      </c>
    </row>
    <row r="165" customFormat="false" ht="13.8" hidden="false" customHeight="false" outlineLevel="0" collapsed="false">
      <c r="A165" s="117" t="s">
        <v>224</v>
      </c>
      <c r="B165" s="117" t="n">
        <v>4</v>
      </c>
      <c r="C165" s="117" t="s">
        <v>1185</v>
      </c>
      <c r="D165" s="117" t="s">
        <v>1186</v>
      </c>
      <c r="E165" s="117" t="s">
        <v>128</v>
      </c>
      <c r="F165" s="117" t="n">
        <v>5130201013</v>
      </c>
      <c r="G165" s="117" t="s">
        <v>1184</v>
      </c>
    </row>
    <row r="166" customFormat="false" ht="13.8" hidden="false" customHeight="true" outlineLevel="0" collapsed="false">
      <c r="A166" s="115" t="s">
        <v>52</v>
      </c>
      <c r="B166" s="115"/>
      <c r="C166" s="115"/>
      <c r="D166" s="115"/>
      <c r="E166" s="115"/>
      <c r="F166" s="115"/>
      <c r="G166" s="115"/>
    </row>
    <row r="167" customFormat="false" ht="13.8" hidden="false" customHeight="false" outlineLevel="0" collapsed="false">
      <c r="A167" s="122" t="s">
        <v>236</v>
      </c>
      <c r="B167" s="122" t="n">
        <v>4</v>
      </c>
      <c r="C167" s="122" t="s">
        <v>1187</v>
      </c>
      <c r="D167" s="122" t="s">
        <v>1188</v>
      </c>
      <c r="E167" s="122" t="s">
        <v>128</v>
      </c>
      <c r="F167" s="122" t="n">
        <v>5120102010</v>
      </c>
      <c r="G167" s="122" t="s">
        <v>1189</v>
      </c>
    </row>
    <row r="168" customFormat="false" ht="13.8" hidden="false" customHeight="false" outlineLevel="0" collapsed="false">
      <c r="A168" s="122" t="s">
        <v>236</v>
      </c>
      <c r="B168" s="122" t="n">
        <v>4</v>
      </c>
      <c r="C168" s="122" t="s">
        <v>1187</v>
      </c>
      <c r="D168" s="122" t="s">
        <v>1188</v>
      </c>
      <c r="E168" s="122" t="s">
        <v>128</v>
      </c>
      <c r="F168" s="122" t="n">
        <v>5120102013</v>
      </c>
      <c r="G168" s="122" t="s">
        <v>1190</v>
      </c>
    </row>
    <row r="169" customFormat="false" ht="13.8" hidden="false" customHeight="false" outlineLevel="0" collapsed="false">
      <c r="A169" s="122" t="s">
        <v>236</v>
      </c>
      <c r="B169" s="122" t="n">
        <v>4</v>
      </c>
      <c r="C169" s="122" t="s">
        <v>1191</v>
      </c>
      <c r="D169" s="122" t="s">
        <v>1192</v>
      </c>
      <c r="E169" s="122" t="s">
        <v>128</v>
      </c>
      <c r="F169" s="122" t="n">
        <v>5120102010</v>
      </c>
      <c r="G169" s="122" t="s">
        <v>1189</v>
      </c>
    </row>
    <row r="170" customFormat="false" ht="13.8" hidden="false" customHeight="false" outlineLevel="0" collapsed="false">
      <c r="A170" s="122" t="s">
        <v>236</v>
      </c>
      <c r="B170" s="122" t="n">
        <v>4</v>
      </c>
      <c r="C170" s="122" t="s">
        <v>1191</v>
      </c>
      <c r="D170" s="122" t="s">
        <v>1192</v>
      </c>
      <c r="E170" s="122" t="s">
        <v>128</v>
      </c>
      <c r="F170" s="122" t="n">
        <v>5120102014</v>
      </c>
      <c r="G170" s="122" t="s">
        <v>1193</v>
      </c>
    </row>
    <row r="171" customFormat="false" ht="13.8" hidden="false" customHeight="false" outlineLevel="0" collapsed="false">
      <c r="A171" s="122" t="s">
        <v>236</v>
      </c>
      <c r="B171" s="122" t="n">
        <v>4</v>
      </c>
      <c r="C171" s="122" t="s">
        <v>1191</v>
      </c>
      <c r="D171" s="122" t="s">
        <v>1192</v>
      </c>
      <c r="E171" s="122" t="s">
        <v>128</v>
      </c>
      <c r="F171" s="122" t="n">
        <v>5120102015</v>
      </c>
      <c r="G171" s="122" t="s">
        <v>1194</v>
      </c>
    </row>
    <row r="172" customFormat="false" ht="13.8" hidden="false" customHeight="false" outlineLevel="0" collapsed="false">
      <c r="A172" s="122" t="s">
        <v>236</v>
      </c>
      <c r="B172" s="122" t="n">
        <v>4</v>
      </c>
      <c r="C172" s="122" t="s">
        <v>1195</v>
      </c>
      <c r="D172" s="122" t="s">
        <v>1196</v>
      </c>
      <c r="E172" s="122" t="s">
        <v>128</v>
      </c>
      <c r="F172" s="122" t="n">
        <v>5120102010</v>
      </c>
      <c r="G172" s="122" t="s">
        <v>1189</v>
      </c>
    </row>
    <row r="173" customFormat="false" ht="13.8" hidden="false" customHeight="false" outlineLevel="0" collapsed="false">
      <c r="A173" s="122" t="s">
        <v>236</v>
      </c>
      <c r="B173" s="122" t="n">
        <v>4</v>
      </c>
      <c r="C173" s="122" t="s">
        <v>1195</v>
      </c>
      <c r="D173" s="122" t="s">
        <v>1196</v>
      </c>
      <c r="E173" s="122" t="s">
        <v>128</v>
      </c>
      <c r="F173" s="122" t="n">
        <v>5120102014</v>
      </c>
      <c r="G173" s="122" t="s">
        <v>1193</v>
      </c>
    </row>
    <row r="174" customFormat="false" ht="13.8" hidden="false" customHeight="false" outlineLevel="0" collapsed="false">
      <c r="A174" s="122" t="s">
        <v>236</v>
      </c>
      <c r="B174" s="122" t="n">
        <v>4</v>
      </c>
      <c r="C174" s="122" t="s">
        <v>1195</v>
      </c>
      <c r="D174" s="122" t="s">
        <v>1196</v>
      </c>
      <c r="E174" s="122" t="s">
        <v>128</v>
      </c>
      <c r="F174" s="122" t="n">
        <v>5120102015</v>
      </c>
      <c r="G174" s="122" t="s">
        <v>1194</v>
      </c>
    </row>
    <row r="175" customFormat="false" ht="13.8" hidden="false" customHeight="false" outlineLevel="0" collapsed="false">
      <c r="A175" s="122" t="s">
        <v>236</v>
      </c>
      <c r="B175" s="122" t="n">
        <v>4</v>
      </c>
      <c r="C175" s="122" t="s">
        <v>1197</v>
      </c>
      <c r="D175" s="122" t="s">
        <v>1198</v>
      </c>
      <c r="E175" s="122" t="s">
        <v>128</v>
      </c>
      <c r="F175" s="122" t="n">
        <v>5120102010</v>
      </c>
      <c r="G175" s="122" t="s">
        <v>1189</v>
      </c>
    </row>
    <row r="176" customFormat="false" ht="13.8" hidden="false" customHeight="false" outlineLevel="0" collapsed="false">
      <c r="A176" s="122" t="s">
        <v>236</v>
      </c>
      <c r="B176" s="122" t="n">
        <v>4</v>
      </c>
      <c r="C176" s="122" t="s">
        <v>1197</v>
      </c>
      <c r="D176" s="122" t="s">
        <v>1198</v>
      </c>
      <c r="E176" s="122" t="s">
        <v>128</v>
      </c>
      <c r="F176" s="122" t="n">
        <v>5120102014</v>
      </c>
      <c r="G176" s="122" t="s">
        <v>1193</v>
      </c>
    </row>
    <row r="177" customFormat="false" ht="13.8" hidden="false" customHeight="false" outlineLevel="0" collapsed="false">
      <c r="A177" s="122" t="s">
        <v>236</v>
      </c>
      <c r="B177" s="122" t="n">
        <v>4</v>
      </c>
      <c r="C177" s="122" t="s">
        <v>1197</v>
      </c>
      <c r="D177" s="122" t="s">
        <v>1198</v>
      </c>
      <c r="E177" s="122" t="s">
        <v>128</v>
      </c>
      <c r="F177" s="122" t="n">
        <v>5120102015</v>
      </c>
      <c r="G177" s="122" t="s">
        <v>1194</v>
      </c>
    </row>
    <row r="178" customFormat="false" ht="13.8" hidden="false" customHeight="false" outlineLevel="0" collapsed="false">
      <c r="A178" s="122" t="s">
        <v>236</v>
      </c>
      <c r="B178" s="122" t="n">
        <v>4</v>
      </c>
      <c r="C178" s="122" t="s">
        <v>1199</v>
      </c>
      <c r="D178" s="122" t="s">
        <v>1200</v>
      </c>
      <c r="E178" s="122" t="s">
        <v>128</v>
      </c>
      <c r="F178" s="122" t="n">
        <v>5120102010</v>
      </c>
      <c r="G178" s="122" t="s">
        <v>1189</v>
      </c>
    </row>
    <row r="179" customFormat="false" ht="13.8" hidden="false" customHeight="false" outlineLevel="0" collapsed="false">
      <c r="A179" s="122" t="s">
        <v>236</v>
      </c>
      <c r="B179" s="122" t="n">
        <v>4</v>
      </c>
      <c r="C179" s="122" t="s">
        <v>1199</v>
      </c>
      <c r="D179" s="122" t="s">
        <v>1200</v>
      </c>
      <c r="E179" s="122" t="s">
        <v>128</v>
      </c>
      <c r="F179" s="122" t="n">
        <v>5120102014</v>
      </c>
      <c r="G179" s="122" t="s">
        <v>1193</v>
      </c>
    </row>
    <row r="180" customFormat="false" ht="13.8" hidden="false" customHeight="false" outlineLevel="0" collapsed="false">
      <c r="A180" s="122" t="s">
        <v>236</v>
      </c>
      <c r="B180" s="122" t="n">
        <v>4</v>
      </c>
      <c r="C180" s="122" t="s">
        <v>1199</v>
      </c>
      <c r="D180" s="122" t="s">
        <v>1200</v>
      </c>
      <c r="E180" s="122" t="s">
        <v>128</v>
      </c>
      <c r="F180" s="122" t="n">
        <v>5120102015</v>
      </c>
      <c r="G180" s="122" t="s">
        <v>1194</v>
      </c>
    </row>
    <row r="181" customFormat="false" ht="13.8" hidden="false" customHeight="false" outlineLevel="0" collapsed="false">
      <c r="A181" s="122" t="s">
        <v>236</v>
      </c>
      <c r="B181" s="122" t="n">
        <v>4</v>
      </c>
      <c r="C181" s="122" t="s">
        <v>1201</v>
      </c>
      <c r="D181" s="122" t="s">
        <v>1202</v>
      </c>
      <c r="E181" s="122" t="s">
        <v>128</v>
      </c>
      <c r="F181" s="122" t="n">
        <v>5120102010</v>
      </c>
      <c r="G181" s="122" t="s">
        <v>1189</v>
      </c>
    </row>
    <row r="182" customFormat="false" ht="13.8" hidden="false" customHeight="false" outlineLevel="0" collapsed="false">
      <c r="A182" s="122" t="s">
        <v>236</v>
      </c>
      <c r="B182" s="122" t="n">
        <v>4</v>
      </c>
      <c r="C182" s="122" t="s">
        <v>1201</v>
      </c>
      <c r="D182" s="122" t="s">
        <v>1202</v>
      </c>
      <c r="E182" s="122" t="s">
        <v>128</v>
      </c>
      <c r="F182" s="122" t="n">
        <v>5120102014</v>
      </c>
      <c r="G182" s="122" t="s">
        <v>1193</v>
      </c>
    </row>
    <row r="183" customFormat="false" ht="13.8" hidden="false" customHeight="false" outlineLevel="0" collapsed="false">
      <c r="A183" s="122" t="s">
        <v>236</v>
      </c>
      <c r="B183" s="122" t="n">
        <v>4</v>
      </c>
      <c r="C183" s="122" t="s">
        <v>1201</v>
      </c>
      <c r="D183" s="122" t="s">
        <v>1202</v>
      </c>
      <c r="E183" s="122" t="s">
        <v>128</v>
      </c>
      <c r="F183" s="122" t="n">
        <v>5120102015</v>
      </c>
      <c r="G183" s="122" t="s">
        <v>1194</v>
      </c>
    </row>
    <row r="184" customFormat="false" ht="13.8" hidden="false" customHeight="false" outlineLevel="0" collapsed="false">
      <c r="A184" s="122" t="s">
        <v>236</v>
      </c>
      <c r="B184" s="122" t="n">
        <v>4</v>
      </c>
      <c r="C184" s="122" t="s">
        <v>1203</v>
      </c>
      <c r="D184" s="122" t="s">
        <v>1204</v>
      </c>
      <c r="E184" s="122" t="s">
        <v>128</v>
      </c>
      <c r="F184" s="122" t="n">
        <v>5120102010</v>
      </c>
      <c r="G184" s="122" t="s">
        <v>1189</v>
      </c>
    </row>
    <row r="185" customFormat="false" ht="13.8" hidden="false" customHeight="false" outlineLevel="0" collapsed="false">
      <c r="A185" s="122" t="s">
        <v>236</v>
      </c>
      <c r="B185" s="122" t="n">
        <v>4</v>
      </c>
      <c r="C185" s="122" t="s">
        <v>1203</v>
      </c>
      <c r="D185" s="122" t="s">
        <v>1204</v>
      </c>
      <c r="E185" s="122" t="s">
        <v>128</v>
      </c>
      <c r="F185" s="122" t="n">
        <v>5120102013</v>
      </c>
      <c r="G185" s="122" t="s">
        <v>1190</v>
      </c>
    </row>
    <row r="186" customFormat="false" ht="13.8" hidden="false" customHeight="false" outlineLevel="0" collapsed="false">
      <c r="A186" s="122" t="s">
        <v>236</v>
      </c>
      <c r="B186" s="122" t="n">
        <v>4</v>
      </c>
      <c r="C186" s="122" t="s">
        <v>1205</v>
      </c>
      <c r="D186" s="122" t="s">
        <v>1206</v>
      </c>
      <c r="E186" s="122" t="s">
        <v>128</v>
      </c>
      <c r="F186" s="122" t="n">
        <v>5120102010</v>
      </c>
      <c r="G186" s="122" t="s">
        <v>1189</v>
      </c>
    </row>
    <row r="187" customFormat="false" ht="13.8" hidden="false" customHeight="false" outlineLevel="0" collapsed="false">
      <c r="A187" s="122" t="s">
        <v>236</v>
      </c>
      <c r="B187" s="122" t="n">
        <v>4</v>
      </c>
      <c r="C187" s="122" t="s">
        <v>1205</v>
      </c>
      <c r="D187" s="122" t="s">
        <v>1206</v>
      </c>
      <c r="E187" s="122" t="s">
        <v>128</v>
      </c>
      <c r="F187" s="122" t="n">
        <v>5120102013</v>
      </c>
      <c r="G187" s="122" t="s">
        <v>1190</v>
      </c>
    </row>
    <row r="188" customFormat="false" ht="13.8" hidden="false" customHeight="false" outlineLevel="0" collapsed="false">
      <c r="A188" s="122" t="s">
        <v>236</v>
      </c>
      <c r="B188" s="122" t="n">
        <v>4</v>
      </c>
      <c r="C188" s="122" t="s">
        <v>1185</v>
      </c>
      <c r="D188" s="122" t="s">
        <v>1186</v>
      </c>
      <c r="E188" s="122" t="s">
        <v>128</v>
      </c>
      <c r="F188" s="122" t="n">
        <v>5130201010</v>
      </c>
      <c r="G188" s="122" t="s">
        <v>1183</v>
      </c>
    </row>
    <row r="189" customFormat="false" ht="13.8" hidden="false" customHeight="false" outlineLevel="0" collapsed="false">
      <c r="A189" s="122" t="s">
        <v>236</v>
      </c>
      <c r="B189" s="122" t="n">
        <v>4</v>
      </c>
      <c r="C189" s="122" t="s">
        <v>1185</v>
      </c>
      <c r="D189" s="122" t="s">
        <v>1186</v>
      </c>
      <c r="E189" s="122" t="s">
        <v>128</v>
      </c>
      <c r="F189" s="122" t="n">
        <v>5130201013</v>
      </c>
      <c r="G189" s="122" t="s">
        <v>1184</v>
      </c>
    </row>
    <row r="190" customFormat="false" ht="13.8" hidden="false" customHeight="true" outlineLevel="0" collapsed="false">
      <c r="A190" s="115" t="s">
        <v>52</v>
      </c>
      <c r="B190" s="115"/>
      <c r="C190" s="115"/>
      <c r="D190" s="115"/>
      <c r="E190" s="115"/>
      <c r="F190" s="115"/>
      <c r="G190" s="115"/>
    </row>
    <row r="191" customFormat="false" ht="13.8" hidden="false" customHeight="false" outlineLevel="0" collapsed="false">
      <c r="A191" s="117" t="s">
        <v>249</v>
      </c>
      <c r="B191" s="117" t="n">
        <v>4</v>
      </c>
      <c r="C191" s="121" t="s">
        <v>1207</v>
      </c>
      <c r="D191" s="121" t="s">
        <v>1208</v>
      </c>
      <c r="E191" s="117" t="s">
        <v>128</v>
      </c>
      <c r="F191" s="117" t="n">
        <v>5110101010</v>
      </c>
      <c r="G191" s="117" t="s">
        <v>1209</v>
      </c>
    </row>
    <row r="192" customFormat="false" ht="13.8" hidden="false" customHeight="false" outlineLevel="0" collapsed="false">
      <c r="A192" s="117" t="s">
        <v>249</v>
      </c>
      <c r="B192" s="117" t="n">
        <v>4</v>
      </c>
      <c r="C192" s="121" t="s">
        <v>1207</v>
      </c>
      <c r="D192" s="121" t="s">
        <v>1208</v>
      </c>
      <c r="E192" s="117" t="s">
        <v>128</v>
      </c>
      <c r="F192" s="117" t="n">
        <v>5110101015</v>
      </c>
      <c r="G192" s="117" t="s">
        <v>1210</v>
      </c>
    </row>
    <row r="193" customFormat="false" ht="13.8" hidden="false" customHeight="false" outlineLevel="0" collapsed="false">
      <c r="A193" s="117" t="s">
        <v>249</v>
      </c>
      <c r="B193" s="117" t="n">
        <v>4</v>
      </c>
      <c r="C193" s="124" t="n">
        <v>20.11</v>
      </c>
      <c r="D193" s="117" t="s">
        <v>1208</v>
      </c>
      <c r="E193" s="117" t="s">
        <v>128</v>
      </c>
      <c r="F193" s="117" t="n">
        <v>5110103016</v>
      </c>
      <c r="G193" s="117" t="s">
        <v>1211</v>
      </c>
    </row>
    <row r="194" customFormat="false" ht="13.8" hidden="false" customHeight="false" outlineLevel="0" collapsed="false">
      <c r="A194" s="117" t="s">
        <v>249</v>
      </c>
      <c r="B194" s="117" t="n">
        <v>4</v>
      </c>
      <c r="C194" s="117" t="s">
        <v>1207</v>
      </c>
      <c r="D194" s="117" t="s">
        <v>1208</v>
      </c>
      <c r="E194" s="117" t="s">
        <v>128</v>
      </c>
      <c r="F194" s="117" t="n">
        <v>5110109010</v>
      </c>
      <c r="G194" s="117" t="s">
        <v>1212</v>
      </c>
    </row>
    <row r="195" customFormat="false" ht="13.8" hidden="false" customHeight="true" outlineLevel="0" collapsed="false">
      <c r="A195" s="115" t="s">
        <v>52</v>
      </c>
      <c r="B195" s="115"/>
      <c r="C195" s="115"/>
      <c r="D195" s="115"/>
      <c r="E195" s="115"/>
      <c r="F195" s="115"/>
      <c r="G195" s="115"/>
    </row>
    <row r="196" customFormat="false" ht="13.8" hidden="false" customHeight="false" outlineLevel="0" collapsed="false">
      <c r="A196" s="122" t="s">
        <v>1213</v>
      </c>
      <c r="B196" s="122" t="n">
        <v>4</v>
      </c>
      <c r="C196" s="122" t="s">
        <v>1214</v>
      </c>
      <c r="D196" s="122" t="s">
        <v>1215</v>
      </c>
      <c r="E196" s="122" t="s">
        <v>128</v>
      </c>
      <c r="F196" s="122" t="n">
        <v>5110101010</v>
      </c>
      <c r="G196" s="122" t="s">
        <v>1209</v>
      </c>
    </row>
    <row r="197" customFormat="false" ht="13.8" hidden="false" customHeight="false" outlineLevel="0" collapsed="false">
      <c r="A197" s="122" t="s">
        <v>1213</v>
      </c>
      <c r="B197" s="122" t="n">
        <v>4</v>
      </c>
      <c r="C197" s="122" t="s">
        <v>1214</v>
      </c>
      <c r="D197" s="122" t="s">
        <v>1215</v>
      </c>
      <c r="E197" s="122" t="s">
        <v>128</v>
      </c>
      <c r="F197" s="122" t="n">
        <v>5110103010</v>
      </c>
      <c r="G197" s="122" t="s">
        <v>1216</v>
      </c>
    </row>
    <row r="198" customFormat="false" ht="13.8" hidden="false" customHeight="false" outlineLevel="0" collapsed="false">
      <c r="A198" s="122" t="s">
        <v>1217</v>
      </c>
      <c r="B198" s="122" t="n">
        <v>4</v>
      </c>
      <c r="C198" s="122" t="s">
        <v>1214</v>
      </c>
      <c r="D198" s="122" t="s">
        <v>1215</v>
      </c>
      <c r="E198" s="122" t="s">
        <v>128</v>
      </c>
      <c r="F198" s="122" t="n">
        <v>5110103011</v>
      </c>
      <c r="G198" s="122" t="s">
        <v>1218</v>
      </c>
    </row>
    <row r="199" customFormat="false" ht="13.8" hidden="false" customHeight="false" outlineLevel="0" collapsed="false">
      <c r="A199" s="122" t="s">
        <v>1213</v>
      </c>
      <c r="B199" s="122" t="n">
        <v>4</v>
      </c>
      <c r="C199" s="122" t="s">
        <v>1214</v>
      </c>
      <c r="D199" s="122" t="s">
        <v>1215</v>
      </c>
      <c r="E199" s="122" t="s">
        <v>128</v>
      </c>
      <c r="F199" s="122" t="n">
        <v>5110103013</v>
      </c>
      <c r="G199" s="122" t="s">
        <v>1219</v>
      </c>
    </row>
    <row r="200" customFormat="false" ht="13.8" hidden="false" customHeight="false" outlineLevel="0" collapsed="false">
      <c r="A200" s="122" t="s">
        <v>1213</v>
      </c>
      <c r="B200" s="122" t="n">
        <v>4</v>
      </c>
      <c r="C200" s="122" t="s">
        <v>1214</v>
      </c>
      <c r="D200" s="122" t="s">
        <v>1215</v>
      </c>
      <c r="E200" s="122" t="s">
        <v>128</v>
      </c>
      <c r="F200" s="122" t="n">
        <v>5110103014</v>
      </c>
      <c r="G200" s="122" t="s">
        <v>1220</v>
      </c>
    </row>
    <row r="201" customFormat="false" ht="13.8" hidden="false" customHeight="false" outlineLevel="0" collapsed="false">
      <c r="A201" s="122" t="s">
        <v>1213</v>
      </c>
      <c r="B201" s="122" t="n">
        <v>4</v>
      </c>
      <c r="C201" s="122" t="s">
        <v>1214</v>
      </c>
      <c r="D201" s="122" t="s">
        <v>1215</v>
      </c>
      <c r="E201" s="122" t="s">
        <v>128</v>
      </c>
      <c r="F201" s="122" t="n">
        <v>5110103015</v>
      </c>
      <c r="G201" s="122" t="s">
        <v>1221</v>
      </c>
    </row>
    <row r="202" customFormat="false" ht="13.8" hidden="false" customHeight="false" outlineLevel="0" collapsed="false">
      <c r="A202" s="122" t="s">
        <v>1213</v>
      </c>
      <c r="B202" s="122" t="n">
        <v>4</v>
      </c>
      <c r="C202" s="125" t="n">
        <v>20.13</v>
      </c>
      <c r="D202" s="122" t="s">
        <v>1215</v>
      </c>
      <c r="E202" s="122" t="s">
        <v>128</v>
      </c>
      <c r="F202" s="122" t="n">
        <v>5110103016</v>
      </c>
      <c r="G202" s="122" t="s">
        <v>1211</v>
      </c>
    </row>
    <row r="203" customFormat="false" ht="13.8" hidden="false" customHeight="false" outlineLevel="0" collapsed="false">
      <c r="A203" s="122" t="s">
        <v>1213</v>
      </c>
      <c r="B203" s="122" t="n">
        <v>4</v>
      </c>
      <c r="C203" s="122" t="s">
        <v>1214</v>
      </c>
      <c r="D203" s="122" t="s">
        <v>1215</v>
      </c>
      <c r="E203" s="122" t="s">
        <v>128</v>
      </c>
      <c r="F203" s="122" t="n">
        <v>5110109010</v>
      </c>
      <c r="G203" s="122" t="s">
        <v>1212</v>
      </c>
    </row>
    <row r="204" customFormat="false" ht="13.8" hidden="false" customHeight="true" outlineLevel="0" collapsed="false">
      <c r="A204" s="115" t="s">
        <v>52</v>
      </c>
      <c r="B204" s="115"/>
      <c r="C204" s="115"/>
      <c r="D204" s="115"/>
      <c r="E204" s="115"/>
      <c r="F204" s="115"/>
      <c r="G204" s="115"/>
    </row>
    <row r="205" customFormat="false" ht="13.8" hidden="false" customHeight="false" outlineLevel="0" collapsed="false">
      <c r="A205" s="117" t="s">
        <v>1222</v>
      </c>
      <c r="B205" s="117" t="n">
        <v>4</v>
      </c>
      <c r="C205" s="117" t="s">
        <v>1116</v>
      </c>
      <c r="D205" s="117" t="s">
        <v>61</v>
      </c>
      <c r="E205" s="117" t="s">
        <v>128</v>
      </c>
      <c r="F205" s="117" t="n">
        <v>5110101010</v>
      </c>
      <c r="G205" s="117" t="s">
        <v>1209</v>
      </c>
    </row>
    <row r="206" customFormat="false" ht="13.8" hidden="false" customHeight="false" outlineLevel="0" collapsed="false">
      <c r="A206" s="117" t="s">
        <v>1222</v>
      </c>
      <c r="B206" s="117" t="n">
        <v>4</v>
      </c>
      <c r="C206" s="117" t="s">
        <v>1223</v>
      </c>
      <c r="D206" s="117" t="s">
        <v>1224</v>
      </c>
      <c r="E206" s="117" t="s">
        <v>128</v>
      </c>
      <c r="F206" s="117" t="n">
        <v>5110101012</v>
      </c>
      <c r="G206" s="117" t="s">
        <v>1225</v>
      </c>
    </row>
    <row r="207" customFormat="false" ht="13.8" hidden="false" customHeight="false" outlineLevel="0" collapsed="false">
      <c r="A207" s="117" t="s">
        <v>1222</v>
      </c>
      <c r="B207" s="117" t="n">
        <v>4</v>
      </c>
      <c r="C207" s="117" t="s">
        <v>1226</v>
      </c>
      <c r="D207" s="117" t="s">
        <v>1227</v>
      </c>
      <c r="E207" s="117" t="s">
        <v>128</v>
      </c>
      <c r="F207" s="117" t="n">
        <v>5110101013</v>
      </c>
      <c r="G207" s="117" t="s">
        <v>1228</v>
      </c>
    </row>
    <row r="208" customFormat="false" ht="13.8" hidden="false" customHeight="false" outlineLevel="0" collapsed="false">
      <c r="A208" s="117" t="s">
        <v>1222</v>
      </c>
      <c r="B208" s="117" t="n">
        <v>4</v>
      </c>
      <c r="C208" s="117" t="s">
        <v>1229</v>
      </c>
      <c r="D208" s="117" t="s">
        <v>1230</v>
      </c>
      <c r="E208" s="117" t="s">
        <v>128</v>
      </c>
      <c r="F208" s="117" t="n">
        <v>5110101014</v>
      </c>
      <c r="G208" s="117" t="s">
        <v>1231</v>
      </c>
    </row>
    <row r="209" customFormat="false" ht="13.8" hidden="false" customHeight="false" outlineLevel="0" collapsed="false">
      <c r="A209" s="117" t="s">
        <v>1222</v>
      </c>
      <c r="B209" s="117" t="n">
        <v>4</v>
      </c>
      <c r="C209" s="117" t="s">
        <v>1207</v>
      </c>
      <c r="D209" s="117" t="s">
        <v>1208</v>
      </c>
      <c r="E209" s="117" t="s">
        <v>128</v>
      </c>
      <c r="F209" s="117" t="n">
        <v>5110101015</v>
      </c>
      <c r="G209" s="117" t="s">
        <v>1210</v>
      </c>
    </row>
    <row r="210" customFormat="false" ht="13.8" hidden="false" customHeight="false" outlineLevel="0" collapsed="false">
      <c r="A210" s="117" t="s">
        <v>1222</v>
      </c>
      <c r="B210" s="117" t="n">
        <v>4</v>
      </c>
      <c r="C210" s="117" t="s">
        <v>1116</v>
      </c>
      <c r="D210" s="117" t="s">
        <v>61</v>
      </c>
      <c r="E210" s="117" t="s">
        <v>128</v>
      </c>
      <c r="F210" s="117" t="n">
        <v>5110103010</v>
      </c>
      <c r="G210" s="117" t="s">
        <v>1216</v>
      </c>
    </row>
    <row r="211" customFormat="false" ht="13.8" hidden="false" customHeight="false" outlineLevel="0" collapsed="false">
      <c r="A211" s="117" t="s">
        <v>1222</v>
      </c>
      <c r="B211" s="117" t="n">
        <v>4</v>
      </c>
      <c r="C211" s="117" t="s">
        <v>1232</v>
      </c>
      <c r="D211" s="117" t="s">
        <v>1233</v>
      </c>
      <c r="E211" s="117" t="s">
        <v>128</v>
      </c>
      <c r="F211" s="117" t="n">
        <v>5110103011</v>
      </c>
      <c r="G211" s="117" t="s">
        <v>1218</v>
      </c>
    </row>
    <row r="212" customFormat="false" ht="13.8" hidden="false" customHeight="false" outlineLevel="0" collapsed="false">
      <c r="A212" s="117" t="s">
        <v>1222</v>
      </c>
      <c r="B212" s="117" t="n">
        <v>4</v>
      </c>
      <c r="C212" s="117" t="s">
        <v>1234</v>
      </c>
      <c r="D212" s="117" t="s">
        <v>1235</v>
      </c>
      <c r="E212" s="117" t="s">
        <v>128</v>
      </c>
      <c r="F212" s="117" t="n">
        <v>5110103012</v>
      </c>
      <c r="G212" s="117" t="s">
        <v>1236</v>
      </c>
    </row>
    <row r="213" customFormat="false" ht="13.8" hidden="false" customHeight="false" outlineLevel="0" collapsed="false">
      <c r="A213" s="117" t="s">
        <v>1222</v>
      </c>
      <c r="B213" s="117" t="n">
        <v>4</v>
      </c>
      <c r="C213" s="117" t="s">
        <v>1237</v>
      </c>
      <c r="D213" s="117" t="s">
        <v>1238</v>
      </c>
      <c r="E213" s="117" t="s">
        <v>128</v>
      </c>
      <c r="F213" s="117" t="n">
        <v>5110103013</v>
      </c>
      <c r="G213" s="117" t="s">
        <v>1219</v>
      </c>
    </row>
    <row r="214" customFormat="false" ht="13.8" hidden="false" customHeight="false" outlineLevel="0" collapsed="false">
      <c r="A214" s="117" t="s">
        <v>1222</v>
      </c>
      <c r="B214" s="117" t="n">
        <v>4</v>
      </c>
      <c r="C214" s="117" t="s">
        <v>1239</v>
      </c>
      <c r="D214" s="117" t="s">
        <v>1240</v>
      </c>
      <c r="E214" s="117" t="s">
        <v>128</v>
      </c>
      <c r="F214" s="117" t="n">
        <v>5110103014</v>
      </c>
      <c r="G214" s="117" t="s">
        <v>1220</v>
      </c>
    </row>
    <row r="215" customFormat="false" ht="13.8" hidden="false" customHeight="false" outlineLevel="0" collapsed="false">
      <c r="A215" s="117" t="s">
        <v>1222</v>
      </c>
      <c r="B215" s="117" t="n">
        <v>4</v>
      </c>
      <c r="C215" s="117" t="s">
        <v>1239</v>
      </c>
      <c r="D215" s="117" t="s">
        <v>1240</v>
      </c>
      <c r="E215" s="117" t="s">
        <v>128</v>
      </c>
      <c r="F215" s="117" t="n">
        <v>5110103015</v>
      </c>
      <c r="G215" s="117" t="s">
        <v>1221</v>
      </c>
    </row>
    <row r="216" customFormat="false" ht="13.8" hidden="false" customHeight="false" outlineLevel="0" collapsed="false">
      <c r="A216" s="117" t="s">
        <v>1222</v>
      </c>
      <c r="B216" s="117" t="n">
        <v>4</v>
      </c>
      <c r="C216" s="124" t="n">
        <v>20.14</v>
      </c>
      <c r="D216" s="117" t="s">
        <v>61</v>
      </c>
      <c r="E216" s="117" t="s">
        <v>128</v>
      </c>
      <c r="F216" s="117" t="n">
        <v>5110103016</v>
      </c>
      <c r="G216" s="117" t="s">
        <v>1211</v>
      </c>
    </row>
    <row r="217" customFormat="false" ht="13.8" hidden="false" customHeight="false" outlineLevel="0" collapsed="false">
      <c r="A217" s="117" t="s">
        <v>1222</v>
      </c>
      <c r="B217" s="117" t="n">
        <v>4</v>
      </c>
      <c r="C217" s="117" t="s">
        <v>1116</v>
      </c>
      <c r="D217" s="117" t="s">
        <v>61</v>
      </c>
      <c r="E217" s="117" t="s">
        <v>128</v>
      </c>
      <c r="F217" s="117" t="n">
        <v>5110109010</v>
      </c>
      <c r="G217" s="117" t="s">
        <v>1212</v>
      </c>
    </row>
    <row r="218" customFormat="false" ht="13.8" hidden="false" customHeight="false" outlineLevel="0" collapsed="false">
      <c r="A218" s="117" t="s">
        <v>1222</v>
      </c>
      <c r="B218" s="117" t="n">
        <v>4</v>
      </c>
      <c r="C218" s="124" t="n">
        <v>26.11</v>
      </c>
      <c r="D218" s="117" t="s">
        <v>1140</v>
      </c>
      <c r="E218" s="117" t="s">
        <v>128</v>
      </c>
      <c r="F218" s="117" t="n">
        <v>5710101010</v>
      </c>
      <c r="G218" s="117" t="s">
        <v>1241</v>
      </c>
    </row>
    <row r="219" customFormat="false" ht="13.8" hidden="false" customHeight="false" outlineLevel="0" collapsed="false">
      <c r="A219" s="117" t="s">
        <v>1222</v>
      </c>
      <c r="B219" s="117" t="n">
        <v>4</v>
      </c>
      <c r="C219" s="117" t="s">
        <v>1139</v>
      </c>
      <c r="D219" s="117" t="s">
        <v>1140</v>
      </c>
      <c r="E219" s="117" t="s">
        <v>128</v>
      </c>
      <c r="F219" s="117" t="n">
        <v>5710101011</v>
      </c>
      <c r="G219" s="117" t="s">
        <v>1242</v>
      </c>
    </row>
    <row r="220" customFormat="false" ht="13.8" hidden="false" customHeight="false" outlineLevel="0" collapsed="false">
      <c r="A220" s="117" t="s">
        <v>1222</v>
      </c>
      <c r="B220" s="117" t="n">
        <v>4</v>
      </c>
      <c r="C220" s="117" t="s">
        <v>1139</v>
      </c>
      <c r="D220" s="117" t="s">
        <v>1140</v>
      </c>
      <c r="E220" s="117" t="s">
        <v>128</v>
      </c>
      <c r="F220" s="117" t="n">
        <v>5710101012</v>
      </c>
      <c r="G220" s="117" t="s">
        <v>1243</v>
      </c>
    </row>
    <row r="221" customFormat="false" ht="13.8" hidden="false" customHeight="false" outlineLevel="0" collapsed="false">
      <c r="A221" s="117" t="s">
        <v>1222</v>
      </c>
      <c r="B221" s="117" t="n">
        <v>4</v>
      </c>
      <c r="C221" s="117" t="s">
        <v>1139</v>
      </c>
      <c r="D221" s="117" t="s">
        <v>1140</v>
      </c>
      <c r="E221" s="117" t="s">
        <v>128</v>
      </c>
      <c r="F221" s="117" t="n">
        <v>5710101013</v>
      </c>
      <c r="G221" s="117" t="s">
        <v>1244</v>
      </c>
    </row>
    <row r="222" customFormat="false" ht="13.8" hidden="false" customHeight="true" outlineLevel="0" collapsed="false">
      <c r="A222" s="115" t="s">
        <v>52</v>
      </c>
      <c r="B222" s="115"/>
      <c r="C222" s="115"/>
      <c r="D222" s="115"/>
      <c r="E222" s="115"/>
      <c r="F222" s="115"/>
      <c r="G222" s="115"/>
    </row>
    <row r="223" customFormat="false" ht="13.8" hidden="false" customHeight="false" outlineLevel="0" collapsed="false">
      <c r="A223" s="122" t="s">
        <v>1245</v>
      </c>
      <c r="B223" s="122" t="n">
        <v>4</v>
      </c>
      <c r="C223" s="122" t="s">
        <v>1246</v>
      </c>
      <c r="D223" s="122" t="s">
        <v>1247</v>
      </c>
      <c r="E223" s="122" t="s">
        <v>128</v>
      </c>
      <c r="F223" s="122" t="n">
        <v>5110102010</v>
      </c>
      <c r="G223" s="122" t="s">
        <v>1248</v>
      </c>
    </row>
    <row r="224" customFormat="false" ht="13.8" hidden="false" customHeight="false" outlineLevel="0" collapsed="false">
      <c r="A224" s="122" t="s">
        <v>1245</v>
      </c>
      <c r="B224" s="122" t="n">
        <v>4</v>
      </c>
      <c r="C224" s="122" t="s">
        <v>1246</v>
      </c>
      <c r="D224" s="122" t="s">
        <v>1247</v>
      </c>
      <c r="E224" s="122" t="s">
        <v>128</v>
      </c>
      <c r="F224" s="122" t="n">
        <v>5110102011</v>
      </c>
      <c r="G224" s="122" t="s">
        <v>1249</v>
      </c>
    </row>
    <row r="225" customFormat="false" ht="13.8" hidden="false" customHeight="false" outlineLevel="0" collapsed="false">
      <c r="A225" s="122" t="s">
        <v>1245</v>
      </c>
      <c r="B225" s="122" t="n">
        <v>4</v>
      </c>
      <c r="C225" s="122" t="s">
        <v>1246</v>
      </c>
      <c r="D225" s="122" t="s">
        <v>1247</v>
      </c>
      <c r="E225" s="122" t="s">
        <v>128</v>
      </c>
      <c r="F225" s="122" t="n">
        <v>5110102012</v>
      </c>
      <c r="G225" s="122" t="s">
        <v>1250</v>
      </c>
    </row>
    <row r="226" customFormat="false" ht="13.8" hidden="false" customHeight="false" outlineLevel="0" collapsed="false">
      <c r="A226" s="122" t="s">
        <v>1245</v>
      </c>
      <c r="B226" s="122" t="n">
        <v>4</v>
      </c>
      <c r="C226" s="122" t="s">
        <v>1246</v>
      </c>
      <c r="D226" s="122" t="s">
        <v>1247</v>
      </c>
      <c r="E226" s="122" t="s">
        <v>128</v>
      </c>
      <c r="F226" s="122" t="n">
        <v>5110109010</v>
      </c>
      <c r="G226" s="122" t="s">
        <v>1212</v>
      </c>
    </row>
    <row r="227" customFormat="false" ht="13.8" hidden="false" customHeight="true" outlineLevel="0" collapsed="false">
      <c r="A227" s="115" t="s">
        <v>52</v>
      </c>
      <c r="B227" s="115"/>
      <c r="C227" s="115"/>
      <c r="D227" s="115"/>
      <c r="E227" s="115"/>
      <c r="F227" s="115"/>
      <c r="G227" s="115"/>
    </row>
    <row r="228" customFormat="false" ht="13.8" hidden="false" customHeight="false" outlineLevel="0" collapsed="false">
      <c r="A228" s="117" t="s">
        <v>63</v>
      </c>
      <c r="B228" s="117" t="n">
        <v>4</v>
      </c>
      <c r="C228" s="117" t="s">
        <v>1239</v>
      </c>
      <c r="D228" s="117" t="s">
        <v>1240</v>
      </c>
      <c r="E228" s="117" t="s">
        <v>128</v>
      </c>
      <c r="F228" s="117" t="n">
        <v>5110101010</v>
      </c>
      <c r="G228" s="117" t="s">
        <v>1209</v>
      </c>
    </row>
    <row r="229" customFormat="false" ht="13.8" hidden="false" customHeight="false" outlineLevel="0" collapsed="false">
      <c r="A229" s="117" t="s">
        <v>63</v>
      </c>
      <c r="B229" s="117" t="n">
        <v>4</v>
      </c>
      <c r="C229" s="117" t="s">
        <v>1239</v>
      </c>
      <c r="D229" s="117" t="s">
        <v>1240</v>
      </c>
      <c r="E229" s="117" t="s">
        <v>128</v>
      </c>
      <c r="F229" s="117" t="n">
        <v>5110101011</v>
      </c>
      <c r="G229" s="117" t="s">
        <v>1251</v>
      </c>
    </row>
    <row r="230" customFormat="false" ht="13.8" hidden="false" customHeight="false" outlineLevel="0" collapsed="false">
      <c r="A230" s="117" t="s">
        <v>63</v>
      </c>
      <c r="B230" s="117" t="n">
        <v>4</v>
      </c>
      <c r="C230" s="117" t="s">
        <v>1239</v>
      </c>
      <c r="D230" s="117" t="s">
        <v>1240</v>
      </c>
      <c r="E230" s="117" t="s">
        <v>128</v>
      </c>
      <c r="F230" s="117" t="n">
        <v>5110103014</v>
      </c>
      <c r="G230" s="117" t="s">
        <v>1220</v>
      </c>
    </row>
    <row r="231" customFormat="false" ht="13.8" hidden="false" customHeight="false" outlineLevel="0" collapsed="false">
      <c r="A231" s="117" t="s">
        <v>63</v>
      </c>
      <c r="B231" s="117" t="n">
        <v>4</v>
      </c>
      <c r="C231" s="117" t="s">
        <v>1239</v>
      </c>
      <c r="D231" s="117" t="s">
        <v>1240</v>
      </c>
      <c r="E231" s="117" t="s">
        <v>128</v>
      </c>
      <c r="F231" s="117" t="n">
        <v>5110103015</v>
      </c>
      <c r="G231" s="117" t="s">
        <v>1221</v>
      </c>
    </row>
    <row r="232" customFormat="false" ht="13.8" hidden="false" customHeight="false" outlineLevel="0" collapsed="false">
      <c r="A232" s="117" t="s">
        <v>63</v>
      </c>
      <c r="B232" s="117" t="n">
        <v>4</v>
      </c>
      <c r="C232" s="124" t="n">
        <v>20.16</v>
      </c>
      <c r="D232" s="117" t="s">
        <v>1240</v>
      </c>
      <c r="E232" s="117" t="s">
        <v>128</v>
      </c>
      <c r="F232" s="117" t="n">
        <v>5110103016</v>
      </c>
      <c r="G232" s="117" t="s">
        <v>1211</v>
      </c>
    </row>
    <row r="233" customFormat="false" ht="13.8" hidden="false" customHeight="false" outlineLevel="0" collapsed="false">
      <c r="A233" s="117" t="s">
        <v>63</v>
      </c>
      <c r="B233" s="117" t="n">
        <v>4</v>
      </c>
      <c r="C233" s="117" t="s">
        <v>1239</v>
      </c>
      <c r="D233" s="117" t="s">
        <v>1240</v>
      </c>
      <c r="E233" s="117" t="s">
        <v>128</v>
      </c>
      <c r="F233" s="117" t="n">
        <v>5110109010</v>
      </c>
      <c r="G233" s="117" t="s">
        <v>1212</v>
      </c>
    </row>
    <row r="234" customFormat="false" ht="13.8" hidden="false" customHeight="true" outlineLevel="0" collapsed="false">
      <c r="A234" s="115" t="s">
        <v>1252</v>
      </c>
      <c r="B234" s="115"/>
      <c r="C234" s="115"/>
      <c r="D234" s="115"/>
      <c r="E234" s="115"/>
      <c r="F234" s="115"/>
      <c r="G234" s="115"/>
    </row>
    <row r="235" customFormat="false" ht="13.8" hidden="false" customHeight="false" outlineLevel="0" collapsed="false">
      <c r="A235" s="122" t="s">
        <v>321</v>
      </c>
      <c r="B235" s="122" t="n">
        <v>4</v>
      </c>
      <c r="C235" s="122" t="s">
        <v>1145</v>
      </c>
      <c r="D235" s="122" t="s">
        <v>1146</v>
      </c>
      <c r="E235" s="122" t="s">
        <v>128</v>
      </c>
      <c r="F235" s="122" t="n">
        <v>5020101010</v>
      </c>
      <c r="G235" s="122" t="s">
        <v>1114</v>
      </c>
    </row>
    <row r="236" customFormat="false" ht="13.8" hidden="false" customHeight="false" outlineLevel="0" collapsed="false">
      <c r="A236" s="122" t="s">
        <v>321</v>
      </c>
      <c r="B236" s="122" t="n">
        <v>4</v>
      </c>
      <c r="C236" s="122" t="s">
        <v>1145</v>
      </c>
      <c r="D236" s="122" t="s">
        <v>1146</v>
      </c>
      <c r="E236" s="122" t="s">
        <v>128</v>
      </c>
      <c r="F236" s="122" t="n">
        <v>5020101019</v>
      </c>
      <c r="G236" s="122" t="s">
        <v>1158</v>
      </c>
    </row>
    <row r="237" customFormat="false" ht="13.8" hidden="false" customHeight="false" outlineLevel="0" collapsed="false">
      <c r="A237" s="122" t="s">
        <v>321</v>
      </c>
      <c r="B237" s="122" t="n">
        <v>4</v>
      </c>
      <c r="C237" s="122" t="s">
        <v>1145</v>
      </c>
      <c r="D237" s="122" t="s">
        <v>1146</v>
      </c>
      <c r="E237" s="122" t="s">
        <v>128</v>
      </c>
      <c r="F237" s="122" t="n">
        <v>5220102010</v>
      </c>
      <c r="G237" s="122" t="s">
        <v>1253</v>
      </c>
    </row>
    <row r="238" customFormat="false" ht="13.8" hidden="false" customHeight="false" outlineLevel="0" collapsed="false">
      <c r="A238" s="122" t="s">
        <v>321</v>
      </c>
      <c r="B238" s="122" t="n">
        <v>4</v>
      </c>
      <c r="C238" s="122" t="s">
        <v>1145</v>
      </c>
      <c r="D238" s="122" t="s">
        <v>1146</v>
      </c>
      <c r="E238" s="122" t="s">
        <v>128</v>
      </c>
      <c r="F238" s="122" t="n">
        <v>5220102021</v>
      </c>
      <c r="G238" s="122" t="s">
        <v>1254</v>
      </c>
    </row>
    <row r="239" customFormat="false" ht="13.8" hidden="false" customHeight="false" outlineLevel="0" collapsed="false">
      <c r="A239" s="122" t="s">
        <v>321</v>
      </c>
      <c r="B239" s="122" t="n">
        <v>4</v>
      </c>
      <c r="C239" s="122" t="s">
        <v>1255</v>
      </c>
      <c r="D239" s="122" t="s">
        <v>1256</v>
      </c>
      <c r="E239" s="122" t="s">
        <v>128</v>
      </c>
      <c r="F239" s="122" t="n">
        <v>5910101010</v>
      </c>
      <c r="G239" s="122" t="s">
        <v>1257</v>
      </c>
    </row>
    <row r="240" customFormat="false" ht="13.8" hidden="false" customHeight="false" outlineLevel="0" collapsed="false">
      <c r="A240" s="122" t="s">
        <v>321</v>
      </c>
      <c r="B240" s="122" t="n">
        <v>4</v>
      </c>
      <c r="C240" s="122" t="s">
        <v>1255</v>
      </c>
      <c r="D240" s="122" t="s">
        <v>1256</v>
      </c>
      <c r="E240" s="122" t="s">
        <v>128</v>
      </c>
      <c r="F240" s="122" t="n">
        <v>5910101011</v>
      </c>
      <c r="G240" s="122" t="s">
        <v>1258</v>
      </c>
    </row>
    <row r="241" customFormat="false" ht="13.8" hidden="false" customHeight="false" outlineLevel="0" collapsed="false">
      <c r="A241" s="122" t="s">
        <v>321</v>
      </c>
      <c r="B241" s="122" t="n">
        <v>4</v>
      </c>
      <c r="C241" s="122" t="s">
        <v>1255</v>
      </c>
      <c r="D241" s="122" t="s">
        <v>1256</v>
      </c>
      <c r="E241" s="122" t="s">
        <v>128</v>
      </c>
      <c r="F241" s="122" t="n">
        <v>5910102010</v>
      </c>
      <c r="G241" s="122" t="s">
        <v>1259</v>
      </c>
    </row>
    <row r="242" customFormat="false" ht="13.8" hidden="false" customHeight="false" outlineLevel="0" collapsed="false">
      <c r="A242" s="122" t="s">
        <v>321</v>
      </c>
      <c r="B242" s="122" t="n">
        <v>4</v>
      </c>
      <c r="C242" s="122" t="s">
        <v>1255</v>
      </c>
      <c r="D242" s="122" t="s">
        <v>1256</v>
      </c>
      <c r="E242" s="122" t="s">
        <v>128</v>
      </c>
      <c r="F242" s="122" t="n">
        <v>5910102012</v>
      </c>
      <c r="G242" s="122" t="s">
        <v>1260</v>
      </c>
    </row>
    <row r="243" customFormat="false" ht="13.8" hidden="false" customHeight="false" outlineLevel="0" collapsed="false">
      <c r="A243" s="122" t="s">
        <v>321</v>
      </c>
      <c r="B243" s="122" t="n">
        <v>4</v>
      </c>
      <c r="C243" s="122" t="s">
        <v>1255</v>
      </c>
      <c r="D243" s="122" t="s">
        <v>1256</v>
      </c>
      <c r="E243" s="122" t="s">
        <v>128</v>
      </c>
      <c r="F243" s="122" t="n">
        <v>5910401010</v>
      </c>
      <c r="G243" s="122" t="s">
        <v>1261</v>
      </c>
    </row>
    <row r="244" customFormat="false" ht="13.8" hidden="false" customHeight="true" outlineLevel="0" collapsed="false">
      <c r="A244" s="115" t="s">
        <v>1252</v>
      </c>
      <c r="B244" s="115"/>
      <c r="C244" s="115"/>
      <c r="D244" s="115"/>
      <c r="E244" s="115"/>
      <c r="F244" s="115"/>
      <c r="G244" s="115"/>
    </row>
    <row r="245" customFormat="false" ht="13.8" hidden="false" customHeight="false" outlineLevel="0" collapsed="false">
      <c r="A245" s="117" t="s">
        <v>1262</v>
      </c>
      <c r="B245" s="117" t="n">
        <v>4</v>
      </c>
      <c r="C245" s="117" t="s">
        <v>1145</v>
      </c>
      <c r="D245" s="117" t="s">
        <v>1146</v>
      </c>
      <c r="E245" s="117" t="s">
        <v>128</v>
      </c>
      <c r="F245" s="117" t="n">
        <v>5020101010</v>
      </c>
      <c r="G245" s="117" t="s">
        <v>1114</v>
      </c>
    </row>
    <row r="246" customFormat="false" ht="13.8" hidden="false" customHeight="false" outlineLevel="0" collapsed="false">
      <c r="A246" s="117" t="s">
        <v>1262</v>
      </c>
      <c r="B246" s="117" t="n">
        <v>4</v>
      </c>
      <c r="C246" s="117" t="s">
        <v>1145</v>
      </c>
      <c r="D246" s="117" t="s">
        <v>1146</v>
      </c>
      <c r="E246" s="117" t="s">
        <v>128</v>
      </c>
      <c r="F246" s="117" t="n">
        <v>5020101019</v>
      </c>
      <c r="G246" s="117" t="s">
        <v>1158</v>
      </c>
    </row>
    <row r="247" customFormat="false" ht="13.8" hidden="false" customHeight="false" outlineLevel="0" collapsed="false">
      <c r="A247" s="117" t="s">
        <v>1262</v>
      </c>
      <c r="B247" s="117" t="n">
        <v>4</v>
      </c>
      <c r="C247" s="117" t="s">
        <v>1145</v>
      </c>
      <c r="D247" s="117" t="s">
        <v>1146</v>
      </c>
      <c r="E247" s="117" t="s">
        <v>128</v>
      </c>
      <c r="F247" s="117" t="n">
        <v>5220102010</v>
      </c>
      <c r="G247" s="117" t="s">
        <v>1253</v>
      </c>
    </row>
    <row r="248" customFormat="false" ht="13.8" hidden="false" customHeight="false" outlineLevel="0" collapsed="false">
      <c r="A248" s="117" t="s">
        <v>1262</v>
      </c>
      <c r="B248" s="117" t="n">
        <v>4</v>
      </c>
      <c r="C248" s="117" t="s">
        <v>1145</v>
      </c>
      <c r="D248" s="117" t="s">
        <v>1146</v>
      </c>
      <c r="E248" s="117" t="s">
        <v>128</v>
      </c>
      <c r="F248" s="117" t="n">
        <v>5220102021</v>
      </c>
      <c r="G248" s="117" t="s">
        <v>1254</v>
      </c>
    </row>
    <row r="249" customFormat="false" ht="13.8" hidden="false" customHeight="false" outlineLevel="0" collapsed="false">
      <c r="A249" s="117" t="s">
        <v>1262</v>
      </c>
      <c r="B249" s="117" t="n">
        <v>4</v>
      </c>
      <c r="C249" s="117" t="s">
        <v>1255</v>
      </c>
      <c r="D249" s="117" t="s">
        <v>1256</v>
      </c>
      <c r="E249" s="117" t="s">
        <v>128</v>
      </c>
      <c r="F249" s="117" t="n">
        <v>5910101010</v>
      </c>
      <c r="G249" s="117" t="s">
        <v>1257</v>
      </c>
    </row>
    <row r="250" customFormat="false" ht="13.8" hidden="false" customHeight="false" outlineLevel="0" collapsed="false">
      <c r="A250" s="117" t="s">
        <v>1262</v>
      </c>
      <c r="B250" s="117" t="n">
        <v>4</v>
      </c>
      <c r="C250" s="117" t="s">
        <v>1255</v>
      </c>
      <c r="D250" s="117" t="s">
        <v>1256</v>
      </c>
      <c r="E250" s="117" t="s">
        <v>128</v>
      </c>
      <c r="F250" s="117" t="n">
        <v>5910101011</v>
      </c>
      <c r="G250" s="117" t="s">
        <v>1258</v>
      </c>
    </row>
    <row r="251" customFormat="false" ht="13.8" hidden="false" customHeight="false" outlineLevel="0" collapsed="false">
      <c r="A251" s="117" t="s">
        <v>1262</v>
      </c>
      <c r="B251" s="117" t="n">
        <v>4</v>
      </c>
      <c r="C251" s="117" t="s">
        <v>1255</v>
      </c>
      <c r="D251" s="117" t="s">
        <v>1256</v>
      </c>
      <c r="E251" s="117" t="s">
        <v>128</v>
      </c>
      <c r="F251" s="117" t="n">
        <v>5910101013</v>
      </c>
      <c r="G251" s="117" t="s">
        <v>1263</v>
      </c>
    </row>
    <row r="252" customFormat="false" ht="13.8" hidden="false" customHeight="false" outlineLevel="0" collapsed="false">
      <c r="A252" s="117" t="s">
        <v>1262</v>
      </c>
      <c r="B252" s="117" t="n">
        <v>4</v>
      </c>
      <c r="C252" s="117" t="s">
        <v>1255</v>
      </c>
      <c r="D252" s="117" t="s">
        <v>1256</v>
      </c>
      <c r="E252" s="117" t="s">
        <v>128</v>
      </c>
      <c r="F252" s="117" t="n">
        <v>5910102010</v>
      </c>
      <c r="G252" s="117" t="s">
        <v>1259</v>
      </c>
    </row>
    <row r="253" customFormat="false" ht="13.8" hidden="false" customHeight="false" outlineLevel="0" collapsed="false">
      <c r="A253" s="117" t="s">
        <v>1262</v>
      </c>
      <c r="B253" s="117" t="n">
        <v>4</v>
      </c>
      <c r="C253" s="117" t="s">
        <v>1255</v>
      </c>
      <c r="D253" s="117" t="s">
        <v>1256</v>
      </c>
      <c r="E253" s="117" t="s">
        <v>128</v>
      </c>
      <c r="F253" s="117" t="n">
        <v>5910102012</v>
      </c>
      <c r="G253" s="117" t="s">
        <v>1260</v>
      </c>
    </row>
    <row r="254" customFormat="false" ht="13.8" hidden="false" customHeight="false" outlineLevel="0" collapsed="false">
      <c r="A254" s="117" t="s">
        <v>1262</v>
      </c>
      <c r="B254" s="117" t="n">
        <v>4</v>
      </c>
      <c r="C254" s="117" t="s">
        <v>1255</v>
      </c>
      <c r="D254" s="117" t="s">
        <v>1256</v>
      </c>
      <c r="E254" s="117" t="s">
        <v>128</v>
      </c>
      <c r="F254" s="117" t="n">
        <v>5910101013</v>
      </c>
      <c r="G254" s="117" t="s">
        <v>1263</v>
      </c>
    </row>
    <row r="255" customFormat="false" ht="13.8" hidden="false" customHeight="false" outlineLevel="0" collapsed="false">
      <c r="A255" s="117" t="s">
        <v>1262</v>
      </c>
      <c r="B255" s="117" t="n">
        <v>4</v>
      </c>
      <c r="C255" s="117" t="s">
        <v>1255</v>
      </c>
      <c r="D255" s="117" t="s">
        <v>1256</v>
      </c>
      <c r="E255" s="117" t="s">
        <v>128</v>
      </c>
      <c r="F255" s="117" t="n">
        <v>5910401010</v>
      </c>
      <c r="G255" s="117" t="s">
        <v>1261</v>
      </c>
    </row>
    <row r="256" customFormat="false" ht="13.8" hidden="false" customHeight="true" outlineLevel="0" collapsed="false">
      <c r="A256" s="115" t="s">
        <v>1252</v>
      </c>
      <c r="B256" s="115"/>
      <c r="C256" s="115"/>
      <c r="D256" s="115"/>
      <c r="E256" s="115"/>
      <c r="F256" s="115"/>
      <c r="G256" s="115"/>
    </row>
    <row r="257" customFormat="false" ht="13.8" hidden="false" customHeight="false" outlineLevel="0" collapsed="false">
      <c r="A257" s="122" t="s">
        <v>1264</v>
      </c>
      <c r="B257" s="122" t="n">
        <v>4</v>
      </c>
      <c r="C257" s="122" t="s">
        <v>1265</v>
      </c>
      <c r="D257" s="122" t="s">
        <v>1266</v>
      </c>
      <c r="E257" s="122" t="s">
        <v>128</v>
      </c>
      <c r="F257" s="122" t="n">
        <v>5910101010</v>
      </c>
      <c r="G257" s="122" t="s">
        <v>1257</v>
      </c>
    </row>
    <row r="258" customFormat="false" ht="13.8" hidden="false" customHeight="false" outlineLevel="0" collapsed="false">
      <c r="A258" s="122" t="s">
        <v>1264</v>
      </c>
      <c r="B258" s="122" t="n">
        <v>4</v>
      </c>
      <c r="C258" s="122" t="s">
        <v>1265</v>
      </c>
      <c r="D258" s="122" t="s">
        <v>1266</v>
      </c>
      <c r="E258" s="122" t="s">
        <v>128</v>
      </c>
      <c r="F258" s="122" t="n">
        <v>5910101011</v>
      </c>
      <c r="G258" s="122" t="s">
        <v>1258</v>
      </c>
    </row>
    <row r="259" customFormat="false" ht="13.8" hidden="false" customHeight="false" outlineLevel="0" collapsed="false">
      <c r="A259" s="122" t="s">
        <v>1264</v>
      </c>
      <c r="B259" s="122" t="n">
        <v>4</v>
      </c>
      <c r="C259" s="122" t="s">
        <v>1265</v>
      </c>
      <c r="D259" s="122" t="s">
        <v>1266</v>
      </c>
      <c r="E259" s="122" t="s">
        <v>128</v>
      </c>
      <c r="F259" s="122" t="n">
        <v>5910101013</v>
      </c>
      <c r="G259" s="122" t="s">
        <v>1263</v>
      </c>
    </row>
    <row r="260" customFormat="false" ht="13.8" hidden="false" customHeight="false" outlineLevel="0" collapsed="false">
      <c r="A260" s="122" t="s">
        <v>1264</v>
      </c>
      <c r="B260" s="122" t="n">
        <v>4</v>
      </c>
      <c r="C260" s="122" t="s">
        <v>1267</v>
      </c>
      <c r="D260" s="122" t="s">
        <v>1268</v>
      </c>
      <c r="E260" s="122" t="s">
        <v>128</v>
      </c>
      <c r="F260" s="122" t="n">
        <v>5910101010</v>
      </c>
      <c r="G260" s="122" t="s">
        <v>1257</v>
      </c>
    </row>
    <row r="261" customFormat="false" ht="13.8" hidden="false" customHeight="false" outlineLevel="0" collapsed="false">
      <c r="A261" s="122" t="s">
        <v>1264</v>
      </c>
      <c r="B261" s="122" t="n">
        <v>4</v>
      </c>
      <c r="C261" s="122" t="s">
        <v>1267</v>
      </c>
      <c r="D261" s="122" t="s">
        <v>1268</v>
      </c>
      <c r="E261" s="122" t="s">
        <v>128</v>
      </c>
      <c r="F261" s="122" t="n">
        <v>5910101011</v>
      </c>
      <c r="G261" s="122" t="s">
        <v>1258</v>
      </c>
    </row>
    <row r="262" customFormat="false" ht="13.8" hidden="false" customHeight="false" outlineLevel="0" collapsed="false">
      <c r="A262" s="122" t="s">
        <v>1264</v>
      </c>
      <c r="B262" s="122" t="n">
        <v>4</v>
      </c>
      <c r="C262" s="122" t="s">
        <v>1267</v>
      </c>
      <c r="D262" s="122" t="s">
        <v>1268</v>
      </c>
      <c r="E262" s="122" t="s">
        <v>128</v>
      </c>
      <c r="F262" s="122" t="n">
        <v>5910101013</v>
      </c>
      <c r="G262" s="122" t="s">
        <v>1263</v>
      </c>
    </row>
    <row r="263" customFormat="false" ht="13.8" hidden="false" customHeight="false" outlineLevel="0" collapsed="false">
      <c r="A263" s="122" t="s">
        <v>1264</v>
      </c>
      <c r="B263" s="122" t="n">
        <v>4</v>
      </c>
      <c r="C263" s="122" t="s">
        <v>1267</v>
      </c>
      <c r="D263" s="122" t="s">
        <v>1268</v>
      </c>
      <c r="E263" s="122" t="s">
        <v>128</v>
      </c>
      <c r="F263" s="122" t="n">
        <v>5910401010</v>
      </c>
      <c r="G263" s="122" t="s">
        <v>1261</v>
      </c>
    </row>
    <row r="264" customFormat="false" ht="13.8" hidden="false" customHeight="true" outlineLevel="0" collapsed="false">
      <c r="A264" s="115" t="s">
        <v>1252</v>
      </c>
      <c r="B264" s="115"/>
      <c r="C264" s="115"/>
      <c r="D264" s="115"/>
      <c r="E264" s="115"/>
      <c r="F264" s="115"/>
      <c r="G264" s="115"/>
    </row>
    <row r="265" customFormat="false" ht="13.8" hidden="false" customHeight="false" outlineLevel="0" collapsed="false">
      <c r="A265" s="117" t="s">
        <v>1269</v>
      </c>
      <c r="B265" s="117"/>
      <c r="C265" s="117" t="s">
        <v>1270</v>
      </c>
      <c r="D265" s="117"/>
      <c r="E265" s="117" t="s">
        <v>128</v>
      </c>
      <c r="F265" s="117" t="n">
        <v>5910101010</v>
      </c>
      <c r="G265" s="117" t="s">
        <v>1257</v>
      </c>
    </row>
    <row r="266" customFormat="false" ht="13.8" hidden="false" customHeight="false" outlineLevel="0" collapsed="false">
      <c r="A266" s="117" t="s">
        <v>1269</v>
      </c>
      <c r="B266" s="117"/>
      <c r="C266" s="117" t="s">
        <v>1270</v>
      </c>
      <c r="D266" s="117"/>
      <c r="E266" s="117" t="s">
        <v>128</v>
      </c>
      <c r="F266" s="117" t="n">
        <v>5910101011</v>
      </c>
      <c r="G266" s="117" t="s">
        <v>1258</v>
      </c>
    </row>
    <row r="267" customFormat="false" ht="13.8" hidden="false" customHeight="false" outlineLevel="0" collapsed="false">
      <c r="A267" s="117" t="s">
        <v>1269</v>
      </c>
      <c r="B267" s="117"/>
      <c r="C267" s="117" t="s">
        <v>1270</v>
      </c>
      <c r="D267" s="117"/>
      <c r="E267" s="117" t="s">
        <v>128</v>
      </c>
      <c r="F267" s="117" t="n">
        <v>5910101013</v>
      </c>
      <c r="G267" s="117" t="s">
        <v>1263</v>
      </c>
    </row>
    <row r="268" customFormat="false" ht="13.8" hidden="false" customHeight="false" outlineLevel="0" collapsed="false">
      <c r="A268" s="117" t="s">
        <v>1269</v>
      </c>
      <c r="B268" s="117"/>
      <c r="C268" s="117" t="s">
        <v>1270</v>
      </c>
      <c r="D268" s="117"/>
      <c r="E268" s="117" t="s">
        <v>128</v>
      </c>
      <c r="F268" s="117" t="n">
        <v>5910401010</v>
      </c>
      <c r="G268" s="117" t="s">
        <v>1261</v>
      </c>
    </row>
    <row r="269" customFormat="false" ht="13.8" hidden="false" customHeight="true" outlineLevel="0" collapsed="false">
      <c r="A269" s="115" t="s">
        <v>1252</v>
      </c>
      <c r="B269" s="115"/>
      <c r="C269" s="115"/>
      <c r="D269" s="115"/>
      <c r="E269" s="115"/>
      <c r="F269" s="115"/>
      <c r="G269" s="115"/>
    </row>
    <row r="270" customFormat="false" ht="13.8" hidden="false" customHeight="false" outlineLevel="0" collapsed="false">
      <c r="A270" s="122" t="s">
        <v>395</v>
      </c>
      <c r="B270" s="122" t="n">
        <v>4</v>
      </c>
      <c r="C270" s="122" t="s">
        <v>1271</v>
      </c>
      <c r="D270" s="122" t="s">
        <v>1272</v>
      </c>
      <c r="E270" s="122" t="s">
        <v>128</v>
      </c>
      <c r="F270" s="122" t="n">
        <v>5020102010</v>
      </c>
      <c r="G270" s="122" t="s">
        <v>1117</v>
      </c>
    </row>
    <row r="271" customFormat="false" ht="13.8" hidden="false" customHeight="false" outlineLevel="0" collapsed="false">
      <c r="A271" s="122" t="s">
        <v>395</v>
      </c>
      <c r="B271" s="122" t="n">
        <v>4</v>
      </c>
      <c r="C271" s="122" t="s">
        <v>1116</v>
      </c>
      <c r="D271" s="122" t="s">
        <v>61</v>
      </c>
      <c r="E271" s="122" t="s">
        <v>128</v>
      </c>
      <c r="F271" s="122" t="n">
        <v>5020102011</v>
      </c>
      <c r="G271" s="122" t="s">
        <v>1273</v>
      </c>
    </row>
    <row r="272" customFormat="false" ht="13.8" hidden="false" customHeight="false" outlineLevel="0" collapsed="false">
      <c r="A272" s="122" t="s">
        <v>395</v>
      </c>
      <c r="B272" s="122" t="n">
        <v>4</v>
      </c>
      <c r="C272" s="122" t="s">
        <v>1116</v>
      </c>
      <c r="D272" s="122" t="s">
        <v>61</v>
      </c>
      <c r="E272" s="122" t="s">
        <v>128</v>
      </c>
      <c r="F272" s="122" t="n">
        <v>5020102012</v>
      </c>
      <c r="G272" s="122" t="s">
        <v>1274</v>
      </c>
    </row>
    <row r="273" customFormat="false" ht="13.8" hidden="false" customHeight="false" outlineLevel="0" collapsed="false">
      <c r="A273" s="122" t="s">
        <v>395</v>
      </c>
      <c r="B273" s="122" t="n">
        <v>4</v>
      </c>
      <c r="C273" s="122" t="s">
        <v>1116</v>
      </c>
      <c r="D273" s="122" t="s">
        <v>61</v>
      </c>
      <c r="E273" s="122" t="s">
        <v>128</v>
      </c>
      <c r="F273" s="122" t="n">
        <v>5020102013</v>
      </c>
      <c r="G273" s="122" t="s">
        <v>1275</v>
      </c>
    </row>
    <row r="274" customFormat="false" ht="13.8" hidden="false" customHeight="false" outlineLevel="0" collapsed="false">
      <c r="A274" s="122" t="s">
        <v>395</v>
      </c>
      <c r="B274" s="122" t="n">
        <v>4</v>
      </c>
      <c r="C274" s="122" t="s">
        <v>1116</v>
      </c>
      <c r="D274" s="122" t="s">
        <v>61</v>
      </c>
      <c r="E274" s="122" t="s">
        <v>128</v>
      </c>
      <c r="F274" s="122" t="n">
        <v>5020102014</v>
      </c>
      <c r="G274" s="122" t="s">
        <v>1276</v>
      </c>
    </row>
    <row r="275" customFormat="false" ht="13.8" hidden="false" customHeight="false" outlineLevel="0" collapsed="false">
      <c r="A275" s="122" t="s">
        <v>395</v>
      </c>
      <c r="B275" s="122" t="n">
        <v>4</v>
      </c>
      <c r="C275" s="122" t="s">
        <v>1271</v>
      </c>
      <c r="D275" s="122" t="s">
        <v>1272</v>
      </c>
      <c r="E275" s="122" t="s">
        <v>128</v>
      </c>
      <c r="F275" s="122" t="n">
        <v>5020102014</v>
      </c>
      <c r="G275" s="122" t="s">
        <v>1276</v>
      </c>
    </row>
    <row r="276" customFormat="false" ht="13.8" hidden="false" customHeight="true" outlineLevel="0" collapsed="false">
      <c r="A276" s="115" t="s">
        <v>1252</v>
      </c>
      <c r="B276" s="115"/>
      <c r="C276" s="115"/>
      <c r="D276" s="115"/>
      <c r="E276" s="115"/>
      <c r="F276" s="115"/>
      <c r="G276" s="115"/>
    </row>
    <row r="277" customFormat="false" ht="13.8" hidden="false" customHeight="false" outlineLevel="0" collapsed="false">
      <c r="A277" s="117" t="s">
        <v>1277</v>
      </c>
      <c r="B277" s="117" t="n">
        <v>4</v>
      </c>
      <c r="C277" s="117" t="s">
        <v>1278</v>
      </c>
      <c r="D277" s="117" t="s">
        <v>1279</v>
      </c>
      <c r="E277" s="117" t="s">
        <v>128</v>
      </c>
      <c r="F277" s="117" t="n">
        <v>5910201010</v>
      </c>
      <c r="G277" s="117" t="s">
        <v>1280</v>
      </c>
    </row>
    <row r="278" customFormat="false" ht="13.8" hidden="false" customHeight="false" outlineLevel="0" collapsed="false">
      <c r="A278" s="117" t="s">
        <v>1277</v>
      </c>
      <c r="B278" s="117" t="n">
        <v>4</v>
      </c>
      <c r="C278" s="117" t="s">
        <v>1278</v>
      </c>
      <c r="D278" s="117" t="s">
        <v>1279</v>
      </c>
      <c r="E278" s="117" t="s">
        <v>128</v>
      </c>
      <c r="F278" s="117" t="n">
        <v>5910201011</v>
      </c>
      <c r="G278" s="117" t="s">
        <v>1281</v>
      </c>
    </row>
    <row r="279" customFormat="false" ht="13.8" hidden="false" customHeight="false" outlineLevel="0" collapsed="false">
      <c r="A279" s="117" t="s">
        <v>1277</v>
      </c>
      <c r="B279" s="117" t="n">
        <v>4</v>
      </c>
      <c r="C279" s="117" t="s">
        <v>1278</v>
      </c>
      <c r="D279" s="117" t="s">
        <v>1279</v>
      </c>
      <c r="E279" s="117" t="s">
        <v>128</v>
      </c>
      <c r="F279" s="117" t="n">
        <v>5910401010</v>
      </c>
      <c r="G279" s="117" t="s">
        <v>1261</v>
      </c>
    </row>
    <row r="280" customFormat="false" ht="13.8" hidden="false" customHeight="false" outlineLevel="0" collapsed="false">
      <c r="A280" s="122" t="s">
        <v>1282</v>
      </c>
      <c r="B280" s="122" t="n">
        <v>4</v>
      </c>
      <c r="C280" s="122" t="s">
        <v>1283</v>
      </c>
      <c r="D280" s="122" t="s">
        <v>1284</v>
      </c>
      <c r="E280" s="122" t="s">
        <v>128</v>
      </c>
      <c r="F280" s="122" t="n">
        <v>5010303010</v>
      </c>
      <c r="G280" s="122" t="s">
        <v>1285</v>
      </c>
    </row>
    <row r="281" customFormat="false" ht="13.8" hidden="false" customHeight="false" outlineLevel="0" collapsed="false">
      <c r="A281" s="122" t="s">
        <v>1282</v>
      </c>
      <c r="B281" s="122" t="n">
        <v>4</v>
      </c>
      <c r="C281" s="122" t="s">
        <v>1283</v>
      </c>
      <c r="D281" s="122" t="s">
        <v>1284</v>
      </c>
      <c r="E281" s="122" t="s">
        <v>128</v>
      </c>
      <c r="F281" s="122" t="n">
        <v>5010303011</v>
      </c>
      <c r="G281" s="122" t="s">
        <v>1286</v>
      </c>
    </row>
    <row r="282" customFormat="false" ht="13.8" hidden="false" customHeight="false" outlineLevel="0" collapsed="false">
      <c r="A282" s="122" t="s">
        <v>1282</v>
      </c>
      <c r="B282" s="122" t="n">
        <v>4</v>
      </c>
      <c r="C282" s="122" t="s">
        <v>1283</v>
      </c>
      <c r="D282" s="122" t="s">
        <v>1284</v>
      </c>
      <c r="E282" s="122" t="s">
        <v>128</v>
      </c>
      <c r="F282" s="122" t="n">
        <v>5010303012</v>
      </c>
      <c r="G282" s="122" t="s">
        <v>1287</v>
      </c>
    </row>
    <row r="283" customFormat="false" ht="13.8" hidden="false" customHeight="true" outlineLevel="0" collapsed="false">
      <c r="A283" s="115" t="s">
        <v>1252</v>
      </c>
      <c r="B283" s="115"/>
      <c r="C283" s="115"/>
      <c r="D283" s="115"/>
      <c r="E283" s="115"/>
      <c r="F283" s="115"/>
      <c r="G283" s="115"/>
    </row>
    <row r="284" customFormat="false" ht="13.8" hidden="false" customHeight="false" outlineLevel="0" collapsed="false">
      <c r="A284" s="117" t="s">
        <v>79</v>
      </c>
      <c r="B284" s="117" t="n">
        <v>4</v>
      </c>
      <c r="C284" s="117" t="s">
        <v>1288</v>
      </c>
      <c r="D284" s="117" t="s">
        <v>1289</v>
      </c>
      <c r="E284" s="117" t="s">
        <v>128</v>
      </c>
      <c r="F284" s="117" t="n">
        <v>5910301010</v>
      </c>
      <c r="G284" s="117" t="s">
        <v>1290</v>
      </c>
    </row>
    <row r="285" customFormat="false" ht="13.8" hidden="false" customHeight="false" outlineLevel="0" collapsed="false">
      <c r="A285" s="117" t="s">
        <v>79</v>
      </c>
      <c r="B285" s="117" t="n">
        <v>4</v>
      </c>
      <c r="C285" s="117" t="s">
        <v>1288</v>
      </c>
      <c r="D285" s="117" t="s">
        <v>1289</v>
      </c>
      <c r="E285" s="117" t="s">
        <v>128</v>
      </c>
      <c r="F285" s="117" t="n">
        <v>5910301013</v>
      </c>
      <c r="G285" s="117" t="s">
        <v>1291</v>
      </c>
    </row>
    <row r="286" customFormat="false" ht="13.8" hidden="false" customHeight="false" outlineLevel="0" collapsed="false">
      <c r="A286" s="117" t="s">
        <v>79</v>
      </c>
      <c r="B286" s="117" t="n">
        <v>4</v>
      </c>
      <c r="C286" s="117" t="s">
        <v>1288</v>
      </c>
      <c r="D286" s="117" t="s">
        <v>1289</v>
      </c>
      <c r="E286" s="117" t="s">
        <v>128</v>
      </c>
      <c r="F286" s="117" t="n">
        <v>5910401010</v>
      </c>
      <c r="G286" s="117" t="s">
        <v>1261</v>
      </c>
    </row>
    <row r="287" customFormat="false" ht="13.8" hidden="false" customHeight="true" outlineLevel="0" collapsed="false">
      <c r="A287" s="115" t="s">
        <v>1252</v>
      </c>
      <c r="B287" s="115"/>
      <c r="C287" s="115"/>
      <c r="D287" s="115"/>
      <c r="E287" s="115"/>
      <c r="F287" s="115"/>
      <c r="G287" s="115"/>
    </row>
    <row r="288" customFormat="false" ht="13.8" hidden="false" customHeight="false" outlineLevel="0" collapsed="false">
      <c r="A288" s="122" t="s">
        <v>1292</v>
      </c>
      <c r="B288" s="122" t="n">
        <v>4</v>
      </c>
      <c r="C288" s="122" t="s">
        <v>1293</v>
      </c>
      <c r="D288" s="122" t="s">
        <v>1294</v>
      </c>
      <c r="E288" s="122" t="s">
        <v>128</v>
      </c>
      <c r="F288" s="122" t="n">
        <v>5220102010</v>
      </c>
      <c r="G288" s="122" t="s">
        <v>1253</v>
      </c>
    </row>
    <row r="289" customFormat="false" ht="13.8" hidden="false" customHeight="false" outlineLevel="0" collapsed="false">
      <c r="A289" s="122" t="s">
        <v>1292</v>
      </c>
      <c r="B289" s="122" t="n">
        <v>4</v>
      </c>
      <c r="C289" s="122" t="s">
        <v>1295</v>
      </c>
      <c r="D289" s="122" t="s">
        <v>1296</v>
      </c>
      <c r="E289" s="122" t="s">
        <v>128</v>
      </c>
      <c r="F289" s="122" t="n">
        <v>5220102010</v>
      </c>
      <c r="G289" s="122" t="s">
        <v>1253</v>
      </c>
    </row>
    <row r="290" customFormat="false" ht="13.8" hidden="false" customHeight="false" outlineLevel="0" collapsed="false">
      <c r="A290" s="122" t="s">
        <v>1292</v>
      </c>
      <c r="B290" s="122" t="n">
        <v>4</v>
      </c>
      <c r="C290" s="122" t="s">
        <v>1295</v>
      </c>
      <c r="D290" s="122" t="s">
        <v>1296</v>
      </c>
      <c r="E290" s="122" t="s">
        <v>128</v>
      </c>
      <c r="F290" s="122" t="n">
        <v>5220102016</v>
      </c>
      <c r="G290" s="122" t="s">
        <v>1297</v>
      </c>
    </row>
    <row r="291" customFormat="false" ht="13.8" hidden="false" customHeight="false" outlineLevel="0" collapsed="false">
      <c r="A291" s="117" t="s">
        <v>1298</v>
      </c>
      <c r="B291" s="117" t="n">
        <v>4</v>
      </c>
      <c r="C291" s="117" t="s">
        <v>1288</v>
      </c>
      <c r="D291" s="117" t="s">
        <v>1289</v>
      </c>
      <c r="E291" s="117" t="s">
        <v>128</v>
      </c>
      <c r="F291" s="117" t="n">
        <v>5910301010</v>
      </c>
      <c r="G291" s="117" t="s">
        <v>1290</v>
      </c>
    </row>
    <row r="292" customFormat="false" ht="13.8" hidden="false" customHeight="false" outlineLevel="0" collapsed="false">
      <c r="A292" s="117" t="s">
        <v>1298</v>
      </c>
      <c r="B292" s="117" t="n">
        <v>4</v>
      </c>
      <c r="C292" s="117" t="s">
        <v>1288</v>
      </c>
      <c r="D292" s="117" t="s">
        <v>1289</v>
      </c>
      <c r="E292" s="117" t="s">
        <v>128</v>
      </c>
      <c r="F292" s="117" t="n">
        <v>5910301013</v>
      </c>
      <c r="G292" s="117" t="s">
        <v>1291</v>
      </c>
    </row>
    <row r="293" customFormat="false" ht="13.8" hidden="false" customHeight="false" outlineLevel="0" collapsed="false">
      <c r="A293" s="117" t="s">
        <v>1298</v>
      </c>
      <c r="B293" s="117" t="n">
        <v>4</v>
      </c>
      <c r="C293" s="117" t="s">
        <v>1288</v>
      </c>
      <c r="D293" s="117" t="s">
        <v>1289</v>
      </c>
      <c r="E293" s="117" t="s">
        <v>128</v>
      </c>
      <c r="F293" s="117" t="n">
        <v>5910401010</v>
      </c>
      <c r="G293" s="117" t="s">
        <v>1261</v>
      </c>
    </row>
    <row r="294" customFormat="false" ht="13.8" hidden="false" customHeight="true" outlineLevel="0" collapsed="false">
      <c r="A294" s="115" t="s">
        <v>1252</v>
      </c>
      <c r="B294" s="115"/>
      <c r="C294" s="115"/>
      <c r="D294" s="115"/>
      <c r="E294" s="115"/>
      <c r="F294" s="115"/>
      <c r="G294" s="115"/>
    </row>
    <row r="295" customFormat="false" ht="13.8" hidden="false" customHeight="false" outlineLevel="0" collapsed="false">
      <c r="A295" s="122" t="s">
        <v>1299</v>
      </c>
      <c r="B295" s="122" t="n">
        <v>4</v>
      </c>
      <c r="C295" s="122" t="s">
        <v>1255</v>
      </c>
      <c r="D295" s="122" t="s">
        <v>1256</v>
      </c>
      <c r="E295" s="122" t="s">
        <v>128</v>
      </c>
      <c r="F295" s="122" t="n">
        <v>5910101010</v>
      </c>
      <c r="G295" s="122" t="s">
        <v>1257</v>
      </c>
    </row>
    <row r="296" customFormat="false" ht="13.8" hidden="false" customHeight="false" outlineLevel="0" collapsed="false">
      <c r="A296" s="122" t="s">
        <v>1299</v>
      </c>
      <c r="B296" s="122" t="n">
        <v>4</v>
      </c>
      <c r="C296" s="122" t="s">
        <v>1255</v>
      </c>
      <c r="D296" s="122" t="s">
        <v>1256</v>
      </c>
      <c r="E296" s="122" t="s">
        <v>128</v>
      </c>
      <c r="F296" s="122" t="n">
        <v>5910101011</v>
      </c>
      <c r="G296" s="122" t="s">
        <v>1258</v>
      </c>
    </row>
    <row r="297" customFormat="false" ht="13.8" hidden="false" customHeight="false" outlineLevel="0" collapsed="false">
      <c r="A297" s="122" t="s">
        <v>1299</v>
      </c>
      <c r="B297" s="122" t="n">
        <v>4</v>
      </c>
      <c r="C297" s="122" t="s">
        <v>1255</v>
      </c>
      <c r="D297" s="122" t="s">
        <v>1256</v>
      </c>
      <c r="E297" s="122" t="s">
        <v>128</v>
      </c>
      <c r="F297" s="122" t="n">
        <v>5910102010</v>
      </c>
      <c r="G297" s="122" t="s">
        <v>1259</v>
      </c>
    </row>
    <row r="298" customFormat="false" ht="13.8" hidden="false" customHeight="false" outlineLevel="0" collapsed="false">
      <c r="A298" s="122" t="s">
        <v>1299</v>
      </c>
      <c r="B298" s="122" t="n">
        <v>4</v>
      </c>
      <c r="C298" s="122" t="s">
        <v>1255</v>
      </c>
      <c r="D298" s="122" t="s">
        <v>1256</v>
      </c>
      <c r="E298" s="122" t="s">
        <v>128</v>
      </c>
      <c r="F298" s="122" t="n">
        <v>5910102012</v>
      </c>
      <c r="G298" s="122" t="s">
        <v>1260</v>
      </c>
    </row>
    <row r="299" customFormat="false" ht="13.8" hidden="false" customHeight="false" outlineLevel="0" collapsed="false">
      <c r="A299" s="122" t="s">
        <v>1299</v>
      </c>
      <c r="B299" s="122" t="n">
        <v>4</v>
      </c>
      <c r="C299" s="122" t="s">
        <v>1288</v>
      </c>
      <c r="D299" s="122" t="s">
        <v>1289</v>
      </c>
      <c r="E299" s="122" t="s">
        <v>128</v>
      </c>
      <c r="F299" s="122" t="n">
        <v>5910301010</v>
      </c>
      <c r="G299" s="122" t="s">
        <v>1290</v>
      </c>
    </row>
    <row r="300" customFormat="false" ht="13.8" hidden="false" customHeight="false" outlineLevel="0" collapsed="false">
      <c r="A300" s="122" t="s">
        <v>1299</v>
      </c>
      <c r="B300" s="122" t="n">
        <v>4</v>
      </c>
      <c r="C300" s="122" t="s">
        <v>1288</v>
      </c>
      <c r="D300" s="122" t="s">
        <v>1289</v>
      </c>
      <c r="E300" s="122" t="s">
        <v>128</v>
      </c>
      <c r="F300" s="122" t="n">
        <v>5910301013</v>
      </c>
      <c r="G300" s="122" t="s">
        <v>1291</v>
      </c>
    </row>
    <row r="301" customFormat="false" ht="13.8" hidden="false" customHeight="true" outlineLevel="0" collapsed="false">
      <c r="A301" s="115" t="s">
        <v>1252</v>
      </c>
      <c r="B301" s="115"/>
      <c r="C301" s="115"/>
      <c r="D301" s="115"/>
      <c r="E301" s="115"/>
      <c r="F301" s="115"/>
      <c r="G301" s="115"/>
    </row>
    <row r="302" customFormat="false" ht="13.8" hidden="false" customHeight="false" outlineLevel="0" collapsed="false">
      <c r="A302" s="117" t="s">
        <v>1300</v>
      </c>
      <c r="B302" s="117" t="n">
        <v>4</v>
      </c>
      <c r="C302" s="117" t="s">
        <v>1255</v>
      </c>
      <c r="D302" s="117" t="s">
        <v>1256</v>
      </c>
      <c r="E302" s="117" t="s">
        <v>128</v>
      </c>
      <c r="F302" s="117" t="n">
        <v>5910101010</v>
      </c>
      <c r="G302" s="117" t="s">
        <v>1257</v>
      </c>
    </row>
    <row r="303" customFormat="false" ht="13.8" hidden="false" customHeight="false" outlineLevel="0" collapsed="false">
      <c r="A303" s="117" t="s">
        <v>1300</v>
      </c>
      <c r="B303" s="117" t="n">
        <v>4</v>
      </c>
      <c r="C303" s="117" t="s">
        <v>1255</v>
      </c>
      <c r="D303" s="117" t="s">
        <v>1256</v>
      </c>
      <c r="E303" s="117" t="s">
        <v>128</v>
      </c>
      <c r="F303" s="117" t="n">
        <v>5910101011</v>
      </c>
      <c r="G303" s="117" t="s">
        <v>1258</v>
      </c>
    </row>
    <row r="304" customFormat="false" ht="13.8" hidden="false" customHeight="false" outlineLevel="0" collapsed="false">
      <c r="A304" s="117" t="s">
        <v>1300</v>
      </c>
      <c r="B304" s="117" t="n">
        <v>4</v>
      </c>
      <c r="C304" s="117" t="s">
        <v>1255</v>
      </c>
      <c r="D304" s="117" t="s">
        <v>1256</v>
      </c>
      <c r="E304" s="117" t="s">
        <v>128</v>
      </c>
      <c r="F304" s="117" t="n">
        <v>5910102010</v>
      </c>
      <c r="G304" s="117" t="s">
        <v>1259</v>
      </c>
    </row>
    <row r="305" customFormat="false" ht="13.8" hidden="false" customHeight="false" outlineLevel="0" collapsed="false">
      <c r="A305" s="117" t="s">
        <v>1300</v>
      </c>
      <c r="B305" s="117" t="n">
        <v>4</v>
      </c>
      <c r="C305" s="117" t="s">
        <v>1255</v>
      </c>
      <c r="D305" s="117" t="s">
        <v>1256</v>
      </c>
      <c r="E305" s="117" t="s">
        <v>128</v>
      </c>
      <c r="F305" s="117" t="n">
        <v>5910102012</v>
      </c>
      <c r="G305" s="117" t="s">
        <v>1260</v>
      </c>
    </row>
    <row r="306" customFormat="false" ht="13.8" hidden="false" customHeight="false" outlineLevel="0" collapsed="false">
      <c r="A306" s="117" t="s">
        <v>1300</v>
      </c>
      <c r="B306" s="117" t="n">
        <v>4</v>
      </c>
      <c r="C306" s="117" t="s">
        <v>1288</v>
      </c>
      <c r="D306" s="117" t="s">
        <v>1289</v>
      </c>
      <c r="E306" s="117" t="s">
        <v>128</v>
      </c>
      <c r="F306" s="117" t="n">
        <v>5910301010</v>
      </c>
      <c r="G306" s="117" t="s">
        <v>1290</v>
      </c>
    </row>
    <row r="307" customFormat="false" ht="13.8" hidden="false" customHeight="false" outlineLevel="0" collapsed="false">
      <c r="A307" s="117" t="s">
        <v>1300</v>
      </c>
      <c r="B307" s="117" t="n">
        <v>4</v>
      </c>
      <c r="C307" s="117" t="s">
        <v>1288</v>
      </c>
      <c r="D307" s="117" t="s">
        <v>1289</v>
      </c>
      <c r="E307" s="117" t="s">
        <v>128</v>
      </c>
      <c r="F307" s="117" t="n">
        <v>5910301013</v>
      </c>
      <c r="G307" s="117" t="s">
        <v>1291</v>
      </c>
    </row>
    <row r="308" customFormat="false" ht="13.8" hidden="false" customHeight="true" outlineLevel="0" collapsed="false">
      <c r="A308" s="115" t="s">
        <v>1252</v>
      </c>
      <c r="B308" s="115"/>
      <c r="C308" s="115"/>
      <c r="D308" s="115"/>
      <c r="E308" s="115"/>
      <c r="F308" s="115"/>
      <c r="G308" s="115"/>
    </row>
    <row r="309" customFormat="false" ht="13.8" hidden="false" customHeight="false" outlineLevel="0" collapsed="false">
      <c r="A309" s="122" t="s">
        <v>1301</v>
      </c>
      <c r="B309" s="122" t="n">
        <v>4</v>
      </c>
      <c r="C309" s="122" t="s">
        <v>1288</v>
      </c>
      <c r="D309" s="122" t="s">
        <v>1289</v>
      </c>
      <c r="E309" s="122" t="s">
        <v>128</v>
      </c>
      <c r="F309" s="122" t="n">
        <v>5910301010</v>
      </c>
      <c r="G309" s="122" t="s">
        <v>1290</v>
      </c>
    </row>
    <row r="310" customFormat="false" ht="13.8" hidden="false" customHeight="false" outlineLevel="0" collapsed="false">
      <c r="A310" s="122" t="s">
        <v>1301</v>
      </c>
      <c r="B310" s="122" t="n">
        <v>4</v>
      </c>
      <c r="C310" s="122" t="s">
        <v>1288</v>
      </c>
      <c r="D310" s="122" t="s">
        <v>1289</v>
      </c>
      <c r="E310" s="122" t="s">
        <v>128</v>
      </c>
      <c r="F310" s="122" t="n">
        <v>5910301013</v>
      </c>
      <c r="G310" s="122" t="s">
        <v>1291</v>
      </c>
    </row>
    <row r="311" customFormat="false" ht="13.8" hidden="false" customHeight="true" outlineLevel="0" collapsed="false">
      <c r="A311" s="115" t="s">
        <v>1252</v>
      </c>
      <c r="B311" s="115"/>
      <c r="C311" s="115"/>
      <c r="D311" s="115"/>
      <c r="E311" s="115"/>
      <c r="F311" s="115"/>
      <c r="G311" s="115"/>
    </row>
    <row r="312" customFormat="false" ht="13.8" hidden="false" customHeight="false" outlineLevel="0" collapsed="false">
      <c r="A312" s="117" t="s">
        <v>1302</v>
      </c>
      <c r="B312" s="117" t="n">
        <v>4</v>
      </c>
      <c r="C312" s="117" t="s">
        <v>1288</v>
      </c>
      <c r="D312" s="117" t="s">
        <v>1289</v>
      </c>
      <c r="E312" s="117" t="s">
        <v>128</v>
      </c>
      <c r="F312" s="117" t="n">
        <v>5910301010</v>
      </c>
      <c r="G312" s="117" t="s">
        <v>1290</v>
      </c>
    </row>
    <row r="313" customFormat="false" ht="13.8" hidden="false" customHeight="false" outlineLevel="0" collapsed="false">
      <c r="A313" s="117" t="s">
        <v>1302</v>
      </c>
      <c r="B313" s="117" t="n">
        <v>4</v>
      </c>
      <c r="C313" s="117" t="s">
        <v>1288</v>
      </c>
      <c r="D313" s="117" t="s">
        <v>1289</v>
      </c>
      <c r="E313" s="117" t="s">
        <v>128</v>
      </c>
      <c r="F313" s="117" t="n">
        <v>5910301013</v>
      </c>
      <c r="G313" s="117" t="s">
        <v>1291</v>
      </c>
    </row>
    <row r="314" customFormat="false" ht="13.8" hidden="false" customHeight="true" outlineLevel="0" collapsed="false">
      <c r="A314" s="115" t="s">
        <v>1303</v>
      </c>
      <c r="B314" s="115"/>
      <c r="C314" s="115"/>
      <c r="D314" s="115"/>
      <c r="E314" s="115"/>
      <c r="F314" s="115"/>
      <c r="G314" s="115"/>
    </row>
    <row r="315" customFormat="false" ht="13.8" hidden="false" customHeight="false" outlineLevel="0" collapsed="false">
      <c r="A315" s="122" t="s">
        <v>91</v>
      </c>
      <c r="B315" s="122" t="n">
        <v>4</v>
      </c>
      <c r="C315" s="122" t="s">
        <v>1304</v>
      </c>
      <c r="D315" s="122" t="s">
        <v>91</v>
      </c>
      <c r="E315" s="122" t="s">
        <v>128</v>
      </c>
      <c r="F315" s="122" t="n">
        <v>5910301010</v>
      </c>
      <c r="G315" s="122" t="s">
        <v>1290</v>
      </c>
    </row>
    <row r="316" customFormat="false" ht="13.8" hidden="false" customHeight="false" outlineLevel="0" collapsed="false">
      <c r="A316" s="122" t="s">
        <v>91</v>
      </c>
      <c r="B316" s="122" t="n">
        <v>4</v>
      </c>
      <c r="C316" s="122" t="s">
        <v>1304</v>
      </c>
      <c r="D316" s="122" t="s">
        <v>91</v>
      </c>
      <c r="E316" s="122" t="s">
        <v>128</v>
      </c>
      <c r="F316" s="122" t="n">
        <v>5910301011</v>
      </c>
      <c r="G316" s="122" t="s">
        <v>1305</v>
      </c>
    </row>
    <row r="317" customFormat="false" ht="13.8" hidden="false" customHeight="false" outlineLevel="0" collapsed="false">
      <c r="A317" s="122" t="s">
        <v>91</v>
      </c>
      <c r="B317" s="122" t="n">
        <v>4</v>
      </c>
      <c r="C317" s="122" t="s">
        <v>1304</v>
      </c>
      <c r="D317" s="122" t="s">
        <v>91</v>
      </c>
      <c r="E317" s="122" t="s">
        <v>128</v>
      </c>
      <c r="F317" s="122" t="n">
        <v>5910401010</v>
      </c>
      <c r="G317" s="122" t="s">
        <v>1261</v>
      </c>
    </row>
    <row r="318" customFormat="false" ht="13.8" hidden="false" customHeight="true" outlineLevel="0" collapsed="false">
      <c r="A318" s="115" t="s">
        <v>1303</v>
      </c>
      <c r="B318" s="115"/>
      <c r="C318" s="115"/>
      <c r="D318" s="115"/>
      <c r="E318" s="115"/>
      <c r="F318" s="115"/>
      <c r="G318" s="115"/>
    </row>
    <row r="319" customFormat="false" ht="13.8" hidden="false" customHeight="false" outlineLevel="0" collapsed="false">
      <c r="A319" s="117" t="s">
        <v>1306</v>
      </c>
      <c r="B319" s="117" t="n">
        <v>4</v>
      </c>
      <c r="C319" s="117" t="s">
        <v>1307</v>
      </c>
      <c r="D319" s="117" t="s">
        <v>1308</v>
      </c>
      <c r="E319" s="117" t="s">
        <v>128</v>
      </c>
      <c r="F319" s="117" t="n">
        <v>5910301010</v>
      </c>
      <c r="G319" s="117" t="s">
        <v>1290</v>
      </c>
    </row>
    <row r="320" customFormat="false" ht="13.8" hidden="false" customHeight="false" outlineLevel="0" collapsed="false">
      <c r="A320" s="117" t="s">
        <v>1306</v>
      </c>
      <c r="B320" s="117" t="n">
        <v>4</v>
      </c>
      <c r="C320" s="117" t="s">
        <v>1307</v>
      </c>
      <c r="D320" s="117" t="s">
        <v>1308</v>
      </c>
      <c r="E320" s="117" t="s">
        <v>128</v>
      </c>
      <c r="F320" s="117" t="n">
        <v>5910301012</v>
      </c>
      <c r="G320" s="117" t="s">
        <v>1309</v>
      </c>
    </row>
    <row r="321" customFormat="false" ht="13.8" hidden="false" customHeight="false" outlineLevel="0" collapsed="false">
      <c r="A321" s="117" t="s">
        <v>1306</v>
      </c>
      <c r="B321" s="117" t="n">
        <v>4</v>
      </c>
      <c r="C321" s="117" t="s">
        <v>1307</v>
      </c>
      <c r="D321" s="117" t="s">
        <v>1308</v>
      </c>
      <c r="E321" s="117" t="s">
        <v>128</v>
      </c>
      <c r="F321" s="117" t="n">
        <v>5910401010</v>
      </c>
      <c r="G321" s="117" t="s">
        <v>1261</v>
      </c>
    </row>
    <row r="322" customFormat="false" ht="13.8" hidden="false" customHeight="true" outlineLevel="0" collapsed="false">
      <c r="A322" s="115" t="s">
        <v>1303</v>
      </c>
      <c r="B322" s="115"/>
      <c r="C322" s="115"/>
      <c r="D322" s="115"/>
      <c r="E322" s="115"/>
      <c r="F322" s="115"/>
      <c r="G322" s="115"/>
    </row>
    <row r="323" customFormat="false" ht="13.8" hidden="false" customHeight="false" outlineLevel="0" collapsed="false">
      <c r="A323" s="122" t="s">
        <v>93</v>
      </c>
      <c r="B323" s="122" t="n">
        <v>4</v>
      </c>
      <c r="C323" s="122" t="s">
        <v>1307</v>
      </c>
      <c r="D323" s="122" t="s">
        <v>1308</v>
      </c>
      <c r="E323" s="122" t="s">
        <v>128</v>
      </c>
      <c r="F323" s="122" t="n">
        <v>5910301010</v>
      </c>
      <c r="G323" s="122" t="s">
        <v>1290</v>
      </c>
    </row>
    <row r="324" customFormat="false" ht="13.8" hidden="false" customHeight="false" outlineLevel="0" collapsed="false">
      <c r="A324" s="122" t="s">
        <v>93</v>
      </c>
      <c r="B324" s="122" t="n">
        <v>4</v>
      </c>
      <c r="C324" s="122" t="s">
        <v>1307</v>
      </c>
      <c r="D324" s="122" t="s">
        <v>1308</v>
      </c>
      <c r="E324" s="122" t="s">
        <v>128</v>
      </c>
      <c r="F324" s="122" t="n">
        <v>5910301012</v>
      </c>
      <c r="G324" s="122" t="s">
        <v>1309</v>
      </c>
    </row>
    <row r="325" customFormat="false" ht="13.8" hidden="false" customHeight="false" outlineLevel="0" collapsed="false">
      <c r="A325" s="122" t="s">
        <v>93</v>
      </c>
      <c r="B325" s="122" t="n">
        <v>4</v>
      </c>
      <c r="C325" s="122" t="s">
        <v>1307</v>
      </c>
      <c r="D325" s="122" t="s">
        <v>1308</v>
      </c>
      <c r="E325" s="122" t="s">
        <v>128</v>
      </c>
      <c r="F325" s="122" t="n">
        <v>5910401010</v>
      </c>
      <c r="G325" s="122" t="s">
        <v>1261</v>
      </c>
    </row>
    <row r="326" customFormat="false" ht="13.8" hidden="false" customHeight="false" outlineLevel="0" collapsed="false">
      <c r="A326" s="122" t="s">
        <v>93</v>
      </c>
      <c r="B326" s="122" t="n">
        <v>4</v>
      </c>
      <c r="C326" s="122" t="s">
        <v>1310</v>
      </c>
      <c r="D326" s="122" t="s">
        <v>1311</v>
      </c>
      <c r="E326" s="122" t="s">
        <v>128</v>
      </c>
      <c r="F326" s="122" t="n">
        <v>5220301010</v>
      </c>
      <c r="G326" s="122" t="s">
        <v>1312</v>
      </c>
    </row>
    <row r="327" customFormat="false" ht="13.8" hidden="false" customHeight="false" outlineLevel="0" collapsed="false">
      <c r="A327" s="122" t="s">
        <v>93</v>
      </c>
      <c r="B327" s="122" t="n">
        <v>4</v>
      </c>
      <c r="C327" s="122" t="s">
        <v>1310</v>
      </c>
      <c r="D327" s="122" t="s">
        <v>1311</v>
      </c>
      <c r="E327" s="122" t="s">
        <v>128</v>
      </c>
      <c r="F327" s="122" t="n">
        <v>5220301014</v>
      </c>
      <c r="G327" s="122" t="s">
        <v>1313</v>
      </c>
    </row>
    <row r="328" customFormat="false" ht="13.8" hidden="false" customHeight="true" outlineLevel="0" collapsed="false">
      <c r="A328" s="115" t="s">
        <v>1303</v>
      </c>
      <c r="B328" s="115"/>
      <c r="C328" s="115"/>
      <c r="D328" s="115"/>
      <c r="E328" s="115"/>
      <c r="F328" s="115"/>
      <c r="G328" s="115"/>
    </row>
    <row r="329" customFormat="false" ht="13.8" hidden="false" customHeight="false" outlineLevel="0" collapsed="false">
      <c r="A329" s="117" t="s">
        <v>94</v>
      </c>
      <c r="B329" s="117" t="n">
        <v>4</v>
      </c>
      <c r="C329" s="117" t="s">
        <v>1314</v>
      </c>
      <c r="D329" s="117" t="s">
        <v>1315</v>
      </c>
      <c r="E329" s="117" t="s">
        <v>128</v>
      </c>
      <c r="F329" s="117" t="n">
        <v>5220301010</v>
      </c>
      <c r="G329" s="117" t="s">
        <v>1312</v>
      </c>
    </row>
    <row r="330" customFormat="false" ht="13.8" hidden="false" customHeight="false" outlineLevel="0" collapsed="false">
      <c r="A330" s="117" t="s">
        <v>94</v>
      </c>
      <c r="B330" s="117" t="n">
        <v>4</v>
      </c>
      <c r="C330" s="117" t="s">
        <v>1314</v>
      </c>
      <c r="D330" s="117" t="s">
        <v>1315</v>
      </c>
      <c r="E330" s="117" t="s">
        <v>128</v>
      </c>
      <c r="F330" s="117" t="n">
        <v>5220301012</v>
      </c>
      <c r="G330" s="117" t="s">
        <v>1316</v>
      </c>
    </row>
    <row r="331" customFormat="false" ht="13.8" hidden="false" customHeight="false" outlineLevel="0" collapsed="false">
      <c r="A331" s="117" t="s">
        <v>94</v>
      </c>
      <c r="B331" s="117" t="n">
        <v>4</v>
      </c>
      <c r="C331" s="117" t="s">
        <v>1310</v>
      </c>
      <c r="D331" s="117" t="s">
        <v>1311</v>
      </c>
      <c r="E331" s="117" t="s">
        <v>128</v>
      </c>
      <c r="F331" s="117" t="n">
        <v>5220301014</v>
      </c>
      <c r="G331" s="117" t="s">
        <v>1313</v>
      </c>
    </row>
    <row r="332" customFormat="false" ht="13.8" hidden="false" customHeight="true" outlineLevel="0" collapsed="false">
      <c r="A332" s="115" t="s">
        <v>1303</v>
      </c>
      <c r="B332" s="115"/>
      <c r="C332" s="115"/>
      <c r="D332" s="115"/>
      <c r="E332" s="115"/>
      <c r="F332" s="115"/>
      <c r="G332" s="115"/>
    </row>
    <row r="333" customFormat="false" ht="13.8" hidden="false" customHeight="false" outlineLevel="0" collapsed="false">
      <c r="A333" s="122" t="s">
        <v>95</v>
      </c>
      <c r="B333" s="122" t="n">
        <v>4</v>
      </c>
      <c r="C333" s="122" t="s">
        <v>1141</v>
      </c>
      <c r="D333" s="122" t="s">
        <v>1142</v>
      </c>
      <c r="E333" s="122" t="s">
        <v>128</v>
      </c>
      <c r="F333" s="122" t="n">
        <v>5220301010</v>
      </c>
      <c r="G333" s="122" t="s">
        <v>1312</v>
      </c>
    </row>
    <row r="334" customFormat="false" ht="13.8" hidden="false" customHeight="false" outlineLevel="0" collapsed="false">
      <c r="A334" s="122" t="s">
        <v>95</v>
      </c>
      <c r="B334" s="122" t="n">
        <v>4</v>
      </c>
      <c r="C334" s="122" t="s">
        <v>1141</v>
      </c>
      <c r="D334" s="122" t="s">
        <v>1142</v>
      </c>
      <c r="E334" s="122" t="s">
        <v>128</v>
      </c>
      <c r="F334" s="122" t="n">
        <v>5220301012</v>
      </c>
      <c r="G334" s="122" t="s">
        <v>1316</v>
      </c>
    </row>
    <row r="335" customFormat="false" ht="13.8" hidden="false" customHeight="false" outlineLevel="0" collapsed="false">
      <c r="A335" s="122" t="s">
        <v>95</v>
      </c>
      <c r="B335" s="122" t="n">
        <v>4</v>
      </c>
      <c r="C335" s="122" t="s">
        <v>1310</v>
      </c>
      <c r="D335" s="122" t="s">
        <v>1311</v>
      </c>
      <c r="E335" s="122" t="s">
        <v>128</v>
      </c>
      <c r="F335" s="122" t="n">
        <v>5220301014</v>
      </c>
      <c r="G335" s="122" t="s">
        <v>1313</v>
      </c>
    </row>
    <row r="336" customFormat="false" ht="13.8" hidden="false" customHeight="true" outlineLevel="0" collapsed="false">
      <c r="A336" s="115" t="s">
        <v>1303</v>
      </c>
      <c r="B336" s="115"/>
      <c r="C336" s="115"/>
      <c r="D336" s="115"/>
      <c r="E336" s="115"/>
      <c r="F336" s="115"/>
      <c r="G336" s="115"/>
    </row>
    <row r="337" customFormat="false" ht="13.8" hidden="false" customHeight="false" outlineLevel="0" collapsed="false">
      <c r="A337" s="117" t="s">
        <v>96</v>
      </c>
      <c r="B337" s="117" t="n">
        <v>4</v>
      </c>
      <c r="C337" s="117" t="s">
        <v>1141</v>
      </c>
      <c r="D337" s="117" t="s">
        <v>1142</v>
      </c>
      <c r="E337" s="117" t="s">
        <v>128</v>
      </c>
      <c r="F337" s="117" t="n">
        <v>5220301010</v>
      </c>
      <c r="G337" s="117" t="s">
        <v>1312</v>
      </c>
    </row>
    <row r="338" customFormat="false" ht="13.8" hidden="false" customHeight="false" outlineLevel="0" collapsed="false">
      <c r="A338" s="117" t="s">
        <v>96</v>
      </c>
      <c r="B338" s="117" t="n">
        <v>4</v>
      </c>
      <c r="C338" s="117" t="s">
        <v>1141</v>
      </c>
      <c r="D338" s="117" t="s">
        <v>1142</v>
      </c>
      <c r="E338" s="117" t="s">
        <v>128</v>
      </c>
      <c r="F338" s="117" t="n">
        <v>5220301012</v>
      </c>
      <c r="G338" s="117" t="s">
        <v>1316</v>
      </c>
    </row>
    <row r="339" customFormat="false" ht="13.8" hidden="false" customHeight="false" outlineLevel="0" collapsed="false">
      <c r="A339" s="117" t="s">
        <v>96</v>
      </c>
      <c r="B339" s="117" t="n">
        <v>4</v>
      </c>
      <c r="C339" s="117" t="s">
        <v>1310</v>
      </c>
      <c r="D339" s="117" t="s">
        <v>1311</v>
      </c>
      <c r="E339" s="117" t="s">
        <v>128</v>
      </c>
      <c r="F339" s="117" t="n">
        <v>5220301014</v>
      </c>
      <c r="G339" s="117" t="s">
        <v>1313</v>
      </c>
    </row>
    <row r="340" customFormat="false" ht="13.8" hidden="false" customHeight="true" outlineLevel="0" collapsed="false">
      <c r="A340" s="115" t="s">
        <v>1303</v>
      </c>
      <c r="B340" s="115"/>
      <c r="C340" s="115"/>
      <c r="D340" s="115"/>
      <c r="E340" s="115"/>
      <c r="F340" s="115"/>
      <c r="G340" s="115"/>
    </row>
    <row r="341" customFormat="false" ht="13.8" hidden="false" customHeight="false" outlineLevel="0" collapsed="false">
      <c r="A341" s="122" t="s">
        <v>1317</v>
      </c>
      <c r="B341" s="122" t="n">
        <v>4</v>
      </c>
      <c r="C341" s="122" t="s">
        <v>1318</v>
      </c>
      <c r="D341" s="122" t="s">
        <v>1319</v>
      </c>
      <c r="E341" s="122" t="s">
        <v>128</v>
      </c>
      <c r="F341" s="122" t="n">
        <v>5220301010</v>
      </c>
      <c r="G341" s="122" t="s">
        <v>1312</v>
      </c>
    </row>
    <row r="342" customFormat="false" ht="13.8" hidden="false" customHeight="false" outlineLevel="0" collapsed="false">
      <c r="A342" s="122" t="s">
        <v>1317</v>
      </c>
      <c r="B342" s="122" t="n">
        <v>4</v>
      </c>
      <c r="C342" s="122" t="s">
        <v>1318</v>
      </c>
      <c r="D342" s="122" t="s">
        <v>1319</v>
      </c>
      <c r="E342" s="122" t="s">
        <v>128</v>
      </c>
      <c r="F342" s="122" t="n">
        <v>5220301012</v>
      </c>
      <c r="G342" s="122" t="s">
        <v>1316</v>
      </c>
    </row>
    <row r="343" customFormat="false" ht="13.8" hidden="false" customHeight="false" outlineLevel="0" collapsed="false">
      <c r="A343" s="122" t="s">
        <v>1317</v>
      </c>
      <c r="B343" s="122" t="n">
        <v>4</v>
      </c>
      <c r="C343" s="122" t="s">
        <v>1310</v>
      </c>
      <c r="D343" s="122" t="s">
        <v>1311</v>
      </c>
      <c r="E343" s="122" t="s">
        <v>128</v>
      </c>
      <c r="F343" s="122" t="n">
        <v>5220301014</v>
      </c>
      <c r="G343" s="122" t="s">
        <v>1313</v>
      </c>
    </row>
    <row r="344" customFormat="false" ht="13.8" hidden="false" customHeight="true" outlineLevel="0" collapsed="false">
      <c r="A344" s="115" t="s">
        <v>1303</v>
      </c>
      <c r="B344" s="115"/>
      <c r="C344" s="115"/>
      <c r="D344" s="115"/>
      <c r="E344" s="115"/>
      <c r="F344" s="115"/>
      <c r="G344" s="115"/>
    </row>
    <row r="345" customFormat="false" ht="13.8" hidden="false" customHeight="false" outlineLevel="0" collapsed="false">
      <c r="A345" s="117" t="s">
        <v>1320</v>
      </c>
      <c r="B345" s="117" t="n">
        <v>4</v>
      </c>
      <c r="C345" s="117" t="s">
        <v>1321</v>
      </c>
      <c r="D345" s="117" t="s">
        <v>1322</v>
      </c>
      <c r="E345" s="117" t="s">
        <v>128</v>
      </c>
      <c r="F345" s="117" t="n">
        <v>5220301010</v>
      </c>
      <c r="G345" s="117" t="s">
        <v>1312</v>
      </c>
    </row>
    <row r="346" customFormat="false" ht="13.8" hidden="false" customHeight="false" outlineLevel="0" collapsed="false">
      <c r="A346" s="117" t="s">
        <v>1320</v>
      </c>
      <c r="B346" s="117" t="n">
        <v>4</v>
      </c>
      <c r="C346" s="117" t="s">
        <v>1149</v>
      </c>
      <c r="D346" s="117" t="s">
        <v>1150</v>
      </c>
      <c r="E346" s="117" t="s">
        <v>128</v>
      </c>
      <c r="F346" s="117" t="n">
        <v>5220301011</v>
      </c>
      <c r="G346" s="117" t="s">
        <v>1323</v>
      </c>
    </row>
    <row r="347" customFormat="false" ht="13.8" hidden="false" customHeight="false" outlineLevel="0" collapsed="false">
      <c r="A347" s="117" t="s">
        <v>1320</v>
      </c>
      <c r="B347" s="117" t="n">
        <v>4</v>
      </c>
      <c r="C347" s="117" t="s">
        <v>1321</v>
      </c>
      <c r="D347" s="117" t="s">
        <v>1322</v>
      </c>
      <c r="E347" s="117" t="s">
        <v>128</v>
      </c>
      <c r="F347" s="117" t="n">
        <v>5220301012</v>
      </c>
      <c r="G347" s="117" t="s">
        <v>1316</v>
      </c>
    </row>
    <row r="348" customFormat="false" ht="13.8" hidden="false" customHeight="false" outlineLevel="0" collapsed="false">
      <c r="A348" s="117" t="s">
        <v>1320</v>
      </c>
      <c r="B348" s="117" t="n">
        <v>4</v>
      </c>
      <c r="C348" s="117" t="s">
        <v>1324</v>
      </c>
      <c r="D348" s="117" t="s">
        <v>1325</v>
      </c>
      <c r="E348" s="117" t="s">
        <v>128</v>
      </c>
      <c r="F348" s="117" t="n">
        <v>5220301013</v>
      </c>
      <c r="G348" s="117" t="s">
        <v>1326</v>
      </c>
    </row>
    <row r="349" customFormat="false" ht="13.8" hidden="false" customHeight="false" outlineLevel="0" collapsed="false">
      <c r="A349" s="117" t="s">
        <v>1320</v>
      </c>
      <c r="B349" s="117" t="n">
        <v>4</v>
      </c>
      <c r="C349" s="117" t="s">
        <v>1310</v>
      </c>
      <c r="D349" s="117" t="s">
        <v>1311</v>
      </c>
      <c r="E349" s="117" t="s">
        <v>128</v>
      </c>
      <c r="F349" s="117" t="n">
        <v>5220301014</v>
      </c>
      <c r="G349" s="117" t="s">
        <v>1313</v>
      </c>
    </row>
    <row r="350" customFormat="false" ht="13.8" hidden="false" customHeight="true" outlineLevel="0" collapsed="false">
      <c r="A350" s="115" t="s">
        <v>1303</v>
      </c>
      <c r="B350" s="115"/>
      <c r="C350" s="115"/>
      <c r="D350" s="115"/>
      <c r="E350" s="115"/>
      <c r="F350" s="115"/>
      <c r="G350" s="115"/>
    </row>
    <row r="351" customFormat="false" ht="13.8" hidden="false" customHeight="false" outlineLevel="0" collapsed="false">
      <c r="A351" s="122" t="s">
        <v>99</v>
      </c>
      <c r="B351" s="122" t="n">
        <v>4</v>
      </c>
      <c r="C351" s="122" t="s">
        <v>1321</v>
      </c>
      <c r="D351" s="122" t="s">
        <v>1322</v>
      </c>
      <c r="E351" s="122" t="s">
        <v>128</v>
      </c>
      <c r="F351" s="122" t="n">
        <v>5220301010</v>
      </c>
      <c r="G351" s="122" t="s">
        <v>1312</v>
      </c>
    </row>
    <row r="352" customFormat="false" ht="13.8" hidden="false" customHeight="false" outlineLevel="0" collapsed="false">
      <c r="A352" s="122" t="s">
        <v>99</v>
      </c>
      <c r="B352" s="122" t="n">
        <v>4</v>
      </c>
      <c r="C352" s="122" t="s">
        <v>1321</v>
      </c>
      <c r="D352" s="122" t="s">
        <v>1322</v>
      </c>
      <c r="E352" s="122" t="s">
        <v>128</v>
      </c>
      <c r="F352" s="122" t="n">
        <v>5220301015</v>
      </c>
      <c r="G352" s="122" t="s">
        <v>1327</v>
      </c>
    </row>
    <row r="353" customFormat="false" ht="13.8" hidden="false" customHeight="false" outlineLevel="0" collapsed="false">
      <c r="A353" s="122" t="s">
        <v>99</v>
      </c>
      <c r="B353" s="122" t="n">
        <v>4</v>
      </c>
      <c r="C353" s="122" t="s">
        <v>1310</v>
      </c>
      <c r="D353" s="122" t="s">
        <v>1311</v>
      </c>
      <c r="E353" s="122" t="s">
        <v>128</v>
      </c>
      <c r="F353" s="122" t="n">
        <v>5220301014</v>
      </c>
      <c r="G353" s="122" t="s">
        <v>1313</v>
      </c>
    </row>
    <row r="354" customFormat="false" ht="13.8" hidden="false" customHeight="true" outlineLevel="0" collapsed="false">
      <c r="A354" s="115" t="s">
        <v>1303</v>
      </c>
      <c r="B354" s="115"/>
      <c r="C354" s="115"/>
      <c r="D354" s="115"/>
      <c r="E354" s="115"/>
      <c r="F354" s="115"/>
      <c r="G354" s="115"/>
    </row>
    <row r="355" customFormat="false" ht="13.8" hidden="false" customHeight="false" outlineLevel="0" collapsed="false">
      <c r="A355" s="117" t="s">
        <v>1328</v>
      </c>
      <c r="B355" s="117" t="n">
        <v>4</v>
      </c>
      <c r="C355" s="117" t="s">
        <v>1321</v>
      </c>
      <c r="D355" s="117" t="s">
        <v>1322</v>
      </c>
      <c r="E355" s="117" t="s">
        <v>128</v>
      </c>
      <c r="F355" s="117" t="n">
        <v>5220301010</v>
      </c>
      <c r="G355" s="117" t="s">
        <v>1312</v>
      </c>
    </row>
    <row r="356" customFormat="false" ht="13.8" hidden="false" customHeight="false" outlineLevel="0" collapsed="false">
      <c r="A356" s="117" t="s">
        <v>1328</v>
      </c>
      <c r="B356" s="117" t="n">
        <v>4</v>
      </c>
      <c r="C356" s="117" t="s">
        <v>1321</v>
      </c>
      <c r="D356" s="117" t="s">
        <v>1322</v>
      </c>
      <c r="E356" s="117" t="s">
        <v>128</v>
      </c>
      <c r="F356" s="117" t="n">
        <v>5220301015</v>
      </c>
      <c r="G356" s="117" t="s">
        <v>1327</v>
      </c>
    </row>
    <row r="357" customFormat="false" ht="13.8" hidden="false" customHeight="false" outlineLevel="0" collapsed="false">
      <c r="A357" s="117" t="s">
        <v>1328</v>
      </c>
      <c r="B357" s="117" t="n">
        <v>4</v>
      </c>
      <c r="C357" s="117" t="s">
        <v>1310</v>
      </c>
      <c r="D357" s="117" t="s">
        <v>1311</v>
      </c>
      <c r="E357" s="117" t="s">
        <v>128</v>
      </c>
      <c r="F357" s="117" t="n">
        <v>5220301014</v>
      </c>
      <c r="G357" s="117" t="s">
        <v>1313</v>
      </c>
    </row>
    <row r="358" customFormat="false" ht="13.8" hidden="false" customHeight="true" outlineLevel="0" collapsed="false">
      <c r="A358" s="115" t="s">
        <v>1303</v>
      </c>
      <c r="B358" s="115"/>
      <c r="C358" s="115"/>
      <c r="D358" s="115"/>
      <c r="E358" s="115"/>
      <c r="F358" s="115"/>
      <c r="G358" s="115"/>
    </row>
    <row r="359" customFormat="false" ht="13.8" hidden="false" customHeight="false" outlineLevel="0" collapsed="false">
      <c r="A359" s="122" t="s">
        <v>101</v>
      </c>
      <c r="B359" s="122" t="n">
        <v>4</v>
      </c>
      <c r="C359" s="122" t="s">
        <v>1283</v>
      </c>
      <c r="D359" s="122" t="s">
        <v>1284</v>
      </c>
      <c r="E359" s="122" t="s">
        <v>128</v>
      </c>
      <c r="F359" s="122" t="n">
        <v>5220301010</v>
      </c>
      <c r="G359" s="122" t="s">
        <v>1312</v>
      </c>
    </row>
    <row r="360" customFormat="false" ht="13.8" hidden="false" customHeight="false" outlineLevel="0" collapsed="false">
      <c r="A360" s="122" t="s">
        <v>101</v>
      </c>
      <c r="B360" s="122" t="n">
        <v>4</v>
      </c>
      <c r="C360" s="122" t="s">
        <v>1329</v>
      </c>
      <c r="D360" s="122" t="s">
        <v>1330</v>
      </c>
      <c r="E360" s="122" t="s">
        <v>128</v>
      </c>
      <c r="F360" s="122" t="n">
        <v>5240502010</v>
      </c>
      <c r="G360" s="122" t="s">
        <v>1331</v>
      </c>
    </row>
    <row r="361" customFormat="false" ht="13.8" hidden="false" customHeight="false" outlineLevel="0" collapsed="false">
      <c r="A361" s="122" t="s">
        <v>101</v>
      </c>
      <c r="B361" s="122" t="n">
        <v>4</v>
      </c>
      <c r="C361" s="122" t="s">
        <v>1329</v>
      </c>
      <c r="D361" s="122" t="s">
        <v>1330</v>
      </c>
      <c r="E361" s="122" t="s">
        <v>128</v>
      </c>
      <c r="F361" s="122" t="n">
        <v>5240502013</v>
      </c>
      <c r="G361" s="122" t="s">
        <v>1332</v>
      </c>
    </row>
    <row r="362" customFormat="false" ht="13.8" hidden="false" customHeight="false" outlineLevel="0" collapsed="false">
      <c r="A362" s="122" t="s">
        <v>101</v>
      </c>
      <c r="B362" s="122" t="n">
        <v>4</v>
      </c>
      <c r="C362" s="122" t="s">
        <v>1333</v>
      </c>
      <c r="D362" s="122" t="s">
        <v>1334</v>
      </c>
      <c r="E362" s="122" t="s">
        <v>128</v>
      </c>
      <c r="F362" s="122" t="n">
        <v>5240503010</v>
      </c>
      <c r="G362" s="122" t="s">
        <v>1335</v>
      </c>
    </row>
    <row r="363" customFormat="false" ht="13.8" hidden="false" customHeight="false" outlineLevel="0" collapsed="false">
      <c r="A363" s="122" t="s">
        <v>101</v>
      </c>
      <c r="B363" s="122" t="n">
        <v>4</v>
      </c>
      <c r="C363" s="122" t="s">
        <v>1336</v>
      </c>
      <c r="D363" s="122" t="s">
        <v>1337</v>
      </c>
      <c r="E363" s="122" t="s">
        <v>128</v>
      </c>
      <c r="F363" s="122" t="n">
        <v>5240503010</v>
      </c>
      <c r="G363" s="122" t="s">
        <v>1335</v>
      </c>
    </row>
    <row r="364" customFormat="false" ht="13.8" hidden="false" customHeight="false" outlineLevel="0" collapsed="false">
      <c r="A364" s="122" t="s">
        <v>101</v>
      </c>
      <c r="B364" s="122" t="n">
        <v>4</v>
      </c>
      <c r="C364" s="122" t="s">
        <v>1336</v>
      </c>
      <c r="D364" s="122" t="s">
        <v>1337</v>
      </c>
      <c r="E364" s="122" t="s">
        <v>128</v>
      </c>
      <c r="F364" s="122" t="n">
        <v>5240503011</v>
      </c>
      <c r="G364" s="122" t="s">
        <v>1338</v>
      </c>
    </row>
    <row r="365" customFormat="false" ht="13.8" hidden="false" customHeight="false" outlineLevel="0" collapsed="false">
      <c r="A365" s="122" t="s">
        <v>101</v>
      </c>
      <c r="B365" s="122" t="n">
        <v>4</v>
      </c>
      <c r="C365" s="122" t="s">
        <v>1333</v>
      </c>
      <c r="D365" s="122" t="s">
        <v>1334</v>
      </c>
      <c r="E365" s="122" t="s">
        <v>128</v>
      </c>
      <c r="F365" s="122" t="n">
        <v>5240503012</v>
      </c>
      <c r="G365" s="122" t="s">
        <v>1339</v>
      </c>
    </row>
    <row r="366" customFormat="false" ht="13.8" hidden="false" customHeight="true" outlineLevel="0" collapsed="false">
      <c r="A366" s="115" t="s">
        <v>1303</v>
      </c>
      <c r="B366" s="115"/>
      <c r="C366" s="115"/>
      <c r="D366" s="115"/>
      <c r="E366" s="115"/>
      <c r="F366" s="115"/>
      <c r="G366" s="115"/>
    </row>
    <row r="367" customFormat="false" ht="13.8" hidden="false" customHeight="false" outlineLevel="0" collapsed="false">
      <c r="A367" s="117" t="s">
        <v>102</v>
      </c>
      <c r="B367" s="117" t="n">
        <v>4</v>
      </c>
      <c r="C367" s="117" t="s">
        <v>1321</v>
      </c>
      <c r="D367" s="117" t="s">
        <v>1322</v>
      </c>
      <c r="E367" s="117" t="s">
        <v>128</v>
      </c>
      <c r="F367" s="117" t="n">
        <v>5220301010</v>
      </c>
      <c r="G367" s="117" t="s">
        <v>1312</v>
      </c>
    </row>
    <row r="368" customFormat="false" ht="13.8" hidden="false" customHeight="false" outlineLevel="0" collapsed="false">
      <c r="A368" s="117" t="s">
        <v>102</v>
      </c>
      <c r="B368" s="117" t="n">
        <v>4</v>
      </c>
      <c r="C368" s="117" t="s">
        <v>1321</v>
      </c>
      <c r="D368" s="117" t="s">
        <v>1322</v>
      </c>
      <c r="E368" s="117" t="s">
        <v>128</v>
      </c>
      <c r="F368" s="117" t="n">
        <v>5220301015</v>
      </c>
      <c r="G368" s="117" t="s">
        <v>1327</v>
      </c>
    </row>
    <row r="369" customFormat="false" ht="13.8" hidden="false" customHeight="false" outlineLevel="0" collapsed="false">
      <c r="A369" s="117" t="s">
        <v>102</v>
      </c>
      <c r="B369" s="117" t="n">
        <v>4</v>
      </c>
      <c r="C369" s="117" t="s">
        <v>1310</v>
      </c>
      <c r="D369" s="117" t="s">
        <v>1311</v>
      </c>
      <c r="E369" s="117" t="s">
        <v>128</v>
      </c>
      <c r="F369" s="117" t="n">
        <v>5220301014</v>
      </c>
      <c r="G369" s="117" t="s">
        <v>1313</v>
      </c>
    </row>
    <row r="370" customFormat="false" ht="13.8" hidden="false" customHeight="true" outlineLevel="0" collapsed="false">
      <c r="A370" s="115" t="s">
        <v>1340</v>
      </c>
      <c r="B370" s="115"/>
      <c r="C370" s="115"/>
      <c r="D370" s="115"/>
      <c r="E370" s="115"/>
      <c r="F370" s="115"/>
      <c r="G370" s="115"/>
    </row>
    <row r="371" customFormat="false" ht="13.8" hidden="false" customHeight="false" outlineLevel="0" collapsed="false">
      <c r="A371" s="122" t="s">
        <v>104</v>
      </c>
      <c r="B371" s="122" t="n">
        <v>4</v>
      </c>
      <c r="C371" s="122" t="s">
        <v>1341</v>
      </c>
      <c r="D371" s="122" t="s">
        <v>1342</v>
      </c>
      <c r="E371" s="122" t="s">
        <v>128</v>
      </c>
      <c r="F371" s="122" t="n">
        <v>5240602010</v>
      </c>
      <c r="G371" s="122" t="s">
        <v>1343</v>
      </c>
    </row>
    <row r="372" customFormat="false" ht="13.8" hidden="false" customHeight="false" outlineLevel="0" collapsed="false">
      <c r="A372" s="122" t="s">
        <v>104</v>
      </c>
      <c r="B372" s="122" t="n">
        <v>4</v>
      </c>
      <c r="C372" s="122" t="s">
        <v>1341</v>
      </c>
      <c r="D372" s="122" t="s">
        <v>1342</v>
      </c>
      <c r="E372" s="122" t="s">
        <v>128</v>
      </c>
      <c r="F372" s="122" t="n">
        <v>5240602013</v>
      </c>
      <c r="G372" s="122" t="s">
        <v>1344</v>
      </c>
    </row>
    <row r="373" customFormat="false" ht="13.8" hidden="false" customHeight="false" outlineLevel="0" collapsed="false">
      <c r="A373" s="122" t="s">
        <v>104</v>
      </c>
      <c r="B373" s="122" t="n">
        <v>4</v>
      </c>
      <c r="C373" s="122" t="s">
        <v>1341</v>
      </c>
      <c r="D373" s="122" t="s">
        <v>1342</v>
      </c>
      <c r="E373" s="122" t="s">
        <v>128</v>
      </c>
      <c r="F373" s="122" t="n">
        <v>5240601014</v>
      </c>
      <c r="G373" s="122" t="s">
        <v>1345</v>
      </c>
    </row>
    <row r="374" customFormat="false" ht="13.8" hidden="false" customHeight="true" outlineLevel="0" collapsed="false">
      <c r="A374" s="115" t="s">
        <v>1340</v>
      </c>
      <c r="B374" s="115"/>
      <c r="C374" s="115"/>
      <c r="D374" s="115"/>
      <c r="E374" s="115"/>
      <c r="F374" s="115"/>
      <c r="G374" s="115"/>
    </row>
    <row r="375" customFormat="false" ht="13.8" hidden="false" customHeight="false" outlineLevel="0" collapsed="false">
      <c r="A375" s="117" t="s">
        <v>105</v>
      </c>
      <c r="B375" s="117" t="n">
        <v>4</v>
      </c>
      <c r="C375" s="117" t="s">
        <v>1333</v>
      </c>
      <c r="D375" s="117" t="s">
        <v>1334</v>
      </c>
      <c r="E375" s="117" t="s">
        <v>128</v>
      </c>
      <c r="F375" s="117" t="n">
        <v>5240503010</v>
      </c>
      <c r="G375" s="117" t="s">
        <v>1335</v>
      </c>
    </row>
    <row r="376" customFormat="false" ht="13.8" hidden="false" customHeight="false" outlineLevel="0" collapsed="false">
      <c r="A376" s="117" t="s">
        <v>105</v>
      </c>
      <c r="B376" s="117" t="n">
        <v>4</v>
      </c>
      <c r="C376" s="117" t="s">
        <v>1333</v>
      </c>
      <c r="D376" s="117" t="s">
        <v>1334</v>
      </c>
      <c r="E376" s="117" t="s">
        <v>128</v>
      </c>
      <c r="F376" s="117" t="n">
        <v>5240503011</v>
      </c>
      <c r="G376" s="117" t="s">
        <v>1338</v>
      </c>
    </row>
    <row r="377" customFormat="false" ht="13.8" hidden="false" customHeight="true" outlineLevel="0" collapsed="false">
      <c r="A377" s="115" t="s">
        <v>1340</v>
      </c>
      <c r="B377" s="115"/>
      <c r="C377" s="115"/>
      <c r="D377" s="115"/>
      <c r="E377" s="115"/>
      <c r="F377" s="115"/>
      <c r="G377" s="115"/>
    </row>
    <row r="378" customFormat="false" ht="13.8" hidden="false" customHeight="false" outlineLevel="0" collapsed="false">
      <c r="A378" s="122" t="s">
        <v>106</v>
      </c>
      <c r="B378" s="122" t="n">
        <v>4</v>
      </c>
      <c r="C378" s="122" t="s">
        <v>1346</v>
      </c>
      <c r="D378" s="122" t="s">
        <v>1347</v>
      </c>
      <c r="E378" s="122" t="s">
        <v>128</v>
      </c>
      <c r="F378" s="122" t="n">
        <v>5240602010</v>
      </c>
      <c r="G378" s="122" t="s">
        <v>1343</v>
      </c>
    </row>
    <row r="379" customFormat="false" ht="13.8" hidden="false" customHeight="false" outlineLevel="0" collapsed="false">
      <c r="A379" s="122" t="s">
        <v>106</v>
      </c>
      <c r="B379" s="122" t="n">
        <v>4</v>
      </c>
      <c r="C379" s="122" t="s">
        <v>1346</v>
      </c>
      <c r="D379" s="122" t="s">
        <v>1347</v>
      </c>
      <c r="E379" s="122" t="s">
        <v>128</v>
      </c>
      <c r="F379" s="122" t="n">
        <v>5240602011</v>
      </c>
      <c r="G379" s="122" t="s">
        <v>1348</v>
      </c>
    </row>
    <row r="380" customFormat="false" ht="13.8" hidden="false" customHeight="false" outlineLevel="0" collapsed="false">
      <c r="A380" s="122" t="s">
        <v>106</v>
      </c>
      <c r="B380" s="122" t="n">
        <v>4</v>
      </c>
      <c r="C380" s="122" t="s">
        <v>1346</v>
      </c>
      <c r="D380" s="122" t="s">
        <v>1347</v>
      </c>
      <c r="E380" s="122" t="s">
        <v>128</v>
      </c>
      <c r="F380" s="122" t="n">
        <v>5240601014</v>
      </c>
      <c r="G380" s="122" t="s">
        <v>1345</v>
      </c>
    </row>
    <row r="381" customFormat="false" ht="13.8" hidden="false" customHeight="true" outlineLevel="0" collapsed="false">
      <c r="A381" s="115" t="s">
        <v>1349</v>
      </c>
      <c r="B381" s="115"/>
      <c r="C381" s="115"/>
      <c r="D381" s="115"/>
      <c r="E381" s="115"/>
      <c r="F381" s="115"/>
      <c r="G381" s="115"/>
    </row>
    <row r="382" customFormat="false" ht="13.8" hidden="false" customHeight="false" outlineLevel="0" collapsed="false">
      <c r="A382" s="117" t="s">
        <v>1350</v>
      </c>
      <c r="B382" s="117" t="n">
        <v>4</v>
      </c>
      <c r="C382" s="117" t="s">
        <v>1351</v>
      </c>
      <c r="D382" s="117" t="s">
        <v>1352</v>
      </c>
      <c r="E382" s="117" t="s">
        <v>128</v>
      </c>
      <c r="F382" s="117" t="n">
        <v>5220102010</v>
      </c>
      <c r="G382" s="117" t="s">
        <v>1253</v>
      </c>
    </row>
    <row r="383" customFormat="false" ht="13.8" hidden="false" customHeight="false" outlineLevel="0" collapsed="false">
      <c r="A383" s="117" t="s">
        <v>1350</v>
      </c>
      <c r="B383" s="117" t="n">
        <v>4</v>
      </c>
      <c r="C383" s="117" t="s">
        <v>1353</v>
      </c>
      <c r="D383" s="117" t="s">
        <v>1354</v>
      </c>
      <c r="E383" s="117" t="s">
        <v>128</v>
      </c>
      <c r="F383" s="117" t="n">
        <v>5220102010</v>
      </c>
      <c r="G383" s="117" t="s">
        <v>1253</v>
      </c>
    </row>
    <row r="384" customFormat="false" ht="13.8" hidden="false" customHeight="false" outlineLevel="0" collapsed="false">
      <c r="A384" s="117" t="s">
        <v>1350</v>
      </c>
      <c r="B384" s="117" t="n">
        <v>4</v>
      </c>
      <c r="C384" s="117" t="s">
        <v>1355</v>
      </c>
      <c r="D384" s="117" t="s">
        <v>1356</v>
      </c>
      <c r="E384" s="117" t="s">
        <v>128</v>
      </c>
      <c r="F384" s="117" t="n">
        <v>5220102010</v>
      </c>
      <c r="G384" s="117" t="s">
        <v>1253</v>
      </c>
    </row>
    <row r="385" customFormat="false" ht="13.8" hidden="false" customHeight="false" outlineLevel="0" collapsed="false">
      <c r="A385" s="117" t="s">
        <v>1350</v>
      </c>
      <c r="B385" s="117" t="n">
        <v>4</v>
      </c>
      <c r="C385" s="117" t="s">
        <v>1357</v>
      </c>
      <c r="D385" s="117" t="s">
        <v>1358</v>
      </c>
      <c r="E385" s="117" t="s">
        <v>128</v>
      </c>
      <c r="F385" s="117" t="n">
        <v>5220102010</v>
      </c>
      <c r="G385" s="117" t="s">
        <v>1253</v>
      </c>
    </row>
    <row r="386" customFormat="false" ht="13.8" hidden="false" customHeight="false" outlineLevel="0" collapsed="false">
      <c r="A386" s="117" t="s">
        <v>1350</v>
      </c>
      <c r="B386" s="117" t="n">
        <v>4</v>
      </c>
      <c r="C386" s="117" t="s">
        <v>1359</v>
      </c>
      <c r="D386" s="117" t="s">
        <v>1360</v>
      </c>
      <c r="E386" s="117" t="s">
        <v>128</v>
      </c>
      <c r="F386" s="117" t="n">
        <v>5220102010</v>
      </c>
      <c r="G386" s="117" t="s">
        <v>1253</v>
      </c>
    </row>
    <row r="387" customFormat="false" ht="13.8" hidden="false" customHeight="false" outlineLevel="0" collapsed="false">
      <c r="A387" s="117" t="s">
        <v>1350</v>
      </c>
      <c r="B387" s="117" t="n">
        <v>4</v>
      </c>
      <c r="C387" s="117" t="s">
        <v>1351</v>
      </c>
      <c r="D387" s="117" t="s">
        <v>1352</v>
      </c>
      <c r="E387" s="117" t="s">
        <v>128</v>
      </c>
      <c r="F387" s="117" t="n">
        <v>5220102012</v>
      </c>
      <c r="G387" s="117" t="s">
        <v>1361</v>
      </c>
    </row>
    <row r="388" customFormat="false" ht="13.8" hidden="false" customHeight="false" outlineLevel="0" collapsed="false">
      <c r="A388" s="117" t="s">
        <v>1350</v>
      </c>
      <c r="B388" s="117" t="n">
        <v>4</v>
      </c>
      <c r="C388" s="117" t="s">
        <v>1355</v>
      </c>
      <c r="D388" s="117" t="s">
        <v>1356</v>
      </c>
      <c r="E388" s="117" t="s">
        <v>128</v>
      </c>
      <c r="F388" s="117" t="n">
        <v>5220102012</v>
      </c>
      <c r="G388" s="117" t="s">
        <v>1361</v>
      </c>
    </row>
    <row r="389" customFormat="false" ht="13.8" hidden="false" customHeight="false" outlineLevel="0" collapsed="false">
      <c r="A389" s="117" t="s">
        <v>1350</v>
      </c>
      <c r="B389" s="117" t="n">
        <v>4</v>
      </c>
      <c r="C389" s="117" t="s">
        <v>1353</v>
      </c>
      <c r="D389" s="117" t="s">
        <v>1354</v>
      </c>
      <c r="E389" s="117" t="s">
        <v>128</v>
      </c>
      <c r="F389" s="117" t="n">
        <v>5220102013</v>
      </c>
      <c r="G389" s="117" t="s">
        <v>1362</v>
      </c>
    </row>
    <row r="390" customFormat="false" ht="13.8" hidden="false" customHeight="true" outlineLevel="0" collapsed="false">
      <c r="A390" s="115" t="s">
        <v>1340</v>
      </c>
      <c r="B390" s="115"/>
      <c r="C390" s="115"/>
      <c r="D390" s="115"/>
      <c r="E390" s="115"/>
      <c r="F390" s="115"/>
      <c r="G390" s="115"/>
    </row>
    <row r="391" customFormat="false" ht="13.8" hidden="false" customHeight="false" outlineLevel="0" collapsed="false">
      <c r="A391" s="122" t="s">
        <v>1363</v>
      </c>
      <c r="B391" s="122" t="n">
        <v>4</v>
      </c>
      <c r="C391" s="122" t="s">
        <v>1364</v>
      </c>
      <c r="D391" s="122" t="s">
        <v>1365</v>
      </c>
      <c r="E391" s="122" t="s">
        <v>128</v>
      </c>
      <c r="F391" s="122" t="n">
        <v>5240701010</v>
      </c>
      <c r="G391" s="122" t="s">
        <v>1366</v>
      </c>
    </row>
    <row r="392" customFormat="false" ht="13.8" hidden="false" customHeight="false" outlineLevel="0" collapsed="false">
      <c r="A392" s="122" t="s">
        <v>1363</v>
      </c>
      <c r="B392" s="122" t="n">
        <v>4</v>
      </c>
      <c r="C392" s="122" t="s">
        <v>1364</v>
      </c>
      <c r="D392" s="122" t="s">
        <v>1365</v>
      </c>
      <c r="E392" s="122" t="s">
        <v>128</v>
      </c>
      <c r="F392" s="122" t="n">
        <v>5240701011</v>
      </c>
      <c r="G392" s="122" t="s">
        <v>1367</v>
      </c>
    </row>
    <row r="393" customFormat="false" ht="13.8" hidden="false" customHeight="false" outlineLevel="0" collapsed="false">
      <c r="A393" s="122" t="s">
        <v>1363</v>
      </c>
      <c r="B393" s="122" t="n">
        <v>4</v>
      </c>
      <c r="C393" s="122" t="s">
        <v>1368</v>
      </c>
      <c r="D393" s="122" t="s">
        <v>1369</v>
      </c>
      <c r="E393" s="122" t="s">
        <v>128</v>
      </c>
      <c r="F393" s="122" t="n">
        <v>5240702010</v>
      </c>
      <c r="G393" s="122" t="s">
        <v>1370</v>
      </c>
    </row>
    <row r="394" customFormat="false" ht="13.8" hidden="false" customHeight="false" outlineLevel="0" collapsed="false">
      <c r="A394" s="122" t="s">
        <v>1363</v>
      </c>
      <c r="B394" s="122" t="n">
        <v>4</v>
      </c>
      <c r="C394" s="122" t="s">
        <v>1368</v>
      </c>
      <c r="D394" s="122" t="s">
        <v>1369</v>
      </c>
      <c r="E394" s="122" t="s">
        <v>128</v>
      </c>
      <c r="F394" s="122" t="n">
        <v>5240702012</v>
      </c>
      <c r="G394" s="122" t="s">
        <v>1371</v>
      </c>
    </row>
    <row r="395" customFormat="false" ht="13.8" hidden="false" customHeight="false" outlineLevel="0" collapsed="false">
      <c r="A395" s="122" t="s">
        <v>1363</v>
      </c>
      <c r="B395" s="122" t="n">
        <v>4</v>
      </c>
      <c r="C395" s="122" t="s">
        <v>1372</v>
      </c>
      <c r="D395" s="122" t="s">
        <v>1373</v>
      </c>
      <c r="E395" s="122" t="s">
        <v>128</v>
      </c>
      <c r="F395" s="122" t="n">
        <v>5240703010</v>
      </c>
      <c r="G395" s="122" t="s">
        <v>1374</v>
      </c>
    </row>
    <row r="396" customFormat="false" ht="13.8" hidden="false" customHeight="false" outlineLevel="0" collapsed="false">
      <c r="A396" s="122" t="s">
        <v>1363</v>
      </c>
      <c r="B396" s="122" t="n">
        <v>4</v>
      </c>
      <c r="C396" s="122" t="s">
        <v>1372</v>
      </c>
      <c r="D396" s="122" t="s">
        <v>1373</v>
      </c>
      <c r="E396" s="122" t="s">
        <v>128</v>
      </c>
      <c r="F396" s="122" t="n">
        <v>5240703011</v>
      </c>
      <c r="G396" s="122" t="s">
        <v>1375</v>
      </c>
    </row>
    <row r="397" customFormat="false" ht="13.8" hidden="false" customHeight="false" outlineLevel="0" collapsed="false">
      <c r="A397" s="122" t="s">
        <v>1363</v>
      </c>
      <c r="B397" s="122" t="n">
        <v>4</v>
      </c>
      <c r="C397" s="122" t="s">
        <v>1372</v>
      </c>
      <c r="D397" s="122" t="s">
        <v>1373</v>
      </c>
      <c r="E397" s="122" t="s">
        <v>128</v>
      </c>
      <c r="F397" s="122" t="n">
        <v>5240703012</v>
      </c>
      <c r="G397" s="122" t="s">
        <v>1376</v>
      </c>
    </row>
    <row r="398" customFormat="false" ht="13.8" hidden="false" customHeight="false" outlineLevel="0" collapsed="false">
      <c r="A398" s="122" t="s">
        <v>1363</v>
      </c>
      <c r="B398" s="122" t="n">
        <v>4</v>
      </c>
      <c r="C398" s="122" t="s">
        <v>1372</v>
      </c>
      <c r="D398" s="122" t="s">
        <v>1373</v>
      </c>
      <c r="E398" s="122" t="s">
        <v>128</v>
      </c>
      <c r="F398" s="122" t="n">
        <v>5240703013</v>
      </c>
      <c r="G398" s="122" t="s">
        <v>1377</v>
      </c>
    </row>
    <row r="399" customFormat="false" ht="13.8" hidden="false" customHeight="true" outlineLevel="0" collapsed="false">
      <c r="A399" s="115" t="s">
        <v>1340</v>
      </c>
      <c r="B399" s="115"/>
      <c r="C399" s="115"/>
      <c r="D399" s="115"/>
      <c r="E399" s="115"/>
      <c r="F399" s="115"/>
      <c r="G399" s="115"/>
    </row>
    <row r="400" customFormat="false" ht="13.8" hidden="false" customHeight="false" outlineLevel="0" collapsed="false">
      <c r="A400" s="117" t="s">
        <v>905</v>
      </c>
      <c r="B400" s="117" t="n">
        <v>4</v>
      </c>
      <c r="C400" s="117" t="s">
        <v>1378</v>
      </c>
      <c r="D400" s="117" t="s">
        <v>1379</v>
      </c>
      <c r="E400" s="117" t="s">
        <v>128</v>
      </c>
      <c r="F400" s="117" t="n">
        <v>5240503010</v>
      </c>
      <c r="G400" s="117" t="s">
        <v>1335</v>
      </c>
    </row>
    <row r="401" customFormat="false" ht="13.8" hidden="false" customHeight="false" outlineLevel="0" collapsed="false">
      <c r="A401" s="117" t="s">
        <v>905</v>
      </c>
      <c r="B401" s="117" t="n">
        <v>4</v>
      </c>
      <c r="C401" s="117" t="s">
        <v>1378</v>
      </c>
      <c r="D401" s="117" t="s">
        <v>1379</v>
      </c>
      <c r="E401" s="117" t="s">
        <v>128</v>
      </c>
      <c r="F401" s="117" t="n">
        <v>5240503014</v>
      </c>
      <c r="G401" s="117" t="s">
        <v>1380</v>
      </c>
    </row>
    <row r="402" customFormat="false" ht="13.8" hidden="false" customHeight="false" outlineLevel="0" collapsed="false">
      <c r="A402" s="117" t="s">
        <v>905</v>
      </c>
      <c r="B402" s="117" t="n">
        <v>4</v>
      </c>
      <c r="C402" s="117" t="s">
        <v>1381</v>
      </c>
      <c r="D402" s="117" t="s">
        <v>1382</v>
      </c>
      <c r="E402" s="117" t="s">
        <v>128</v>
      </c>
      <c r="F402" s="117" t="n">
        <v>5240602010</v>
      </c>
      <c r="G402" s="117" t="s">
        <v>1343</v>
      </c>
    </row>
    <row r="403" customFormat="false" ht="13.8" hidden="false" customHeight="false" outlineLevel="0" collapsed="false">
      <c r="A403" s="117" t="s">
        <v>905</v>
      </c>
      <c r="B403" s="117" t="n">
        <v>4</v>
      </c>
      <c r="C403" s="117" t="s">
        <v>1383</v>
      </c>
      <c r="D403" s="117" t="s">
        <v>1384</v>
      </c>
      <c r="E403" s="117" t="s">
        <v>128</v>
      </c>
      <c r="F403" s="117" t="n">
        <v>5240602010</v>
      </c>
      <c r="G403" s="117" t="s">
        <v>1343</v>
      </c>
    </row>
    <row r="404" customFormat="false" ht="13.8" hidden="false" customHeight="false" outlineLevel="0" collapsed="false">
      <c r="A404" s="117" t="s">
        <v>905</v>
      </c>
      <c r="B404" s="117" t="n">
        <v>4</v>
      </c>
      <c r="C404" s="117" t="s">
        <v>1381</v>
      </c>
      <c r="D404" s="117" t="s">
        <v>1382</v>
      </c>
      <c r="E404" s="117" t="s">
        <v>128</v>
      </c>
      <c r="F404" s="117" t="n">
        <v>5240602016</v>
      </c>
      <c r="G404" s="117" t="s">
        <v>1385</v>
      </c>
    </row>
    <row r="405" customFormat="false" ht="13.8" hidden="false" customHeight="false" outlineLevel="0" collapsed="false">
      <c r="A405" s="117" t="s">
        <v>905</v>
      </c>
      <c r="B405" s="117" t="n">
        <v>4</v>
      </c>
      <c r="C405" s="117" t="s">
        <v>1383</v>
      </c>
      <c r="D405" s="117" t="s">
        <v>1384</v>
      </c>
      <c r="E405" s="117" t="s">
        <v>128</v>
      </c>
      <c r="F405" s="117" t="n">
        <v>5240602017</v>
      </c>
      <c r="G405" s="117" t="s">
        <v>1386</v>
      </c>
    </row>
    <row r="406" customFormat="false" ht="13.8" hidden="false" customHeight="true" outlineLevel="0" collapsed="false">
      <c r="A406" s="115" t="s">
        <v>1340</v>
      </c>
      <c r="B406" s="115"/>
      <c r="C406" s="115"/>
      <c r="D406" s="115"/>
      <c r="E406" s="115"/>
      <c r="F406" s="115"/>
      <c r="G406" s="115"/>
    </row>
    <row r="407" customFormat="false" ht="13.8" hidden="false" customHeight="false" outlineLevel="0" collapsed="false">
      <c r="A407" s="122" t="s">
        <v>109</v>
      </c>
      <c r="B407" s="122" t="n">
        <v>4</v>
      </c>
      <c r="C407" s="122" t="s">
        <v>1336</v>
      </c>
      <c r="D407" s="122" t="s">
        <v>1337</v>
      </c>
      <c r="E407" s="122" t="s">
        <v>128</v>
      </c>
      <c r="F407" s="122" t="n">
        <v>5240503010</v>
      </c>
      <c r="G407" s="122" t="s">
        <v>1335</v>
      </c>
    </row>
    <row r="408" customFormat="false" ht="13.8" hidden="false" customHeight="false" outlineLevel="0" collapsed="false">
      <c r="A408" s="122" t="s">
        <v>109</v>
      </c>
      <c r="B408" s="122" t="n">
        <v>4</v>
      </c>
      <c r="C408" s="122" t="s">
        <v>1336</v>
      </c>
      <c r="D408" s="122" t="s">
        <v>1337</v>
      </c>
      <c r="E408" s="122" t="s">
        <v>128</v>
      </c>
      <c r="F408" s="122" t="n">
        <v>5240503012</v>
      </c>
      <c r="G408" s="122" t="s">
        <v>1339</v>
      </c>
    </row>
    <row r="409" customFormat="false" ht="13.8" hidden="false" customHeight="true" outlineLevel="0" collapsed="false">
      <c r="A409" s="115" t="s">
        <v>1340</v>
      </c>
      <c r="B409" s="115"/>
      <c r="C409" s="115"/>
      <c r="D409" s="115"/>
      <c r="E409" s="115"/>
      <c r="F409" s="115"/>
      <c r="G409" s="115"/>
    </row>
    <row r="410" customFormat="false" ht="13.8" hidden="false" customHeight="false" outlineLevel="0" collapsed="false">
      <c r="A410" s="117" t="s">
        <v>110</v>
      </c>
      <c r="B410" s="117" t="n">
        <v>4</v>
      </c>
      <c r="C410" s="117" t="s">
        <v>1387</v>
      </c>
      <c r="D410" s="117" t="s">
        <v>1388</v>
      </c>
      <c r="E410" s="117" t="s">
        <v>128</v>
      </c>
      <c r="F410" s="117" t="n">
        <v>5330104010</v>
      </c>
      <c r="G410" s="117" t="s">
        <v>1389</v>
      </c>
    </row>
    <row r="411" customFormat="false" ht="13.8" hidden="false" customHeight="false" outlineLevel="0" collapsed="false">
      <c r="A411" s="117" t="s">
        <v>110</v>
      </c>
      <c r="B411" s="117" t="n">
        <v>4</v>
      </c>
      <c r="C411" s="117" t="s">
        <v>1387</v>
      </c>
      <c r="D411" s="117" t="s">
        <v>1388</v>
      </c>
      <c r="E411" s="117" t="s">
        <v>128</v>
      </c>
      <c r="F411" s="117" t="n">
        <v>5330104023</v>
      </c>
      <c r="G411" s="117" t="s">
        <v>1390</v>
      </c>
    </row>
    <row r="412" customFormat="false" ht="13.8" hidden="false" customHeight="false" outlineLevel="0" collapsed="false">
      <c r="A412" s="117" t="s">
        <v>110</v>
      </c>
      <c r="B412" s="117" t="n">
        <v>4</v>
      </c>
      <c r="C412" s="117" t="s">
        <v>1387</v>
      </c>
      <c r="D412" s="117" t="s">
        <v>1388</v>
      </c>
      <c r="E412" s="117" t="s">
        <v>128</v>
      </c>
      <c r="F412" s="117" t="n">
        <v>5240602010</v>
      </c>
      <c r="G412" s="117" t="s">
        <v>1343</v>
      </c>
    </row>
    <row r="413" customFormat="false" ht="13.8" hidden="false" customHeight="false" outlineLevel="0" collapsed="false">
      <c r="A413" s="117" t="s">
        <v>110</v>
      </c>
      <c r="B413" s="117" t="n">
        <v>4</v>
      </c>
      <c r="C413" s="117" t="s">
        <v>1387</v>
      </c>
      <c r="D413" s="117" t="s">
        <v>1388</v>
      </c>
      <c r="E413" s="117" t="s">
        <v>128</v>
      </c>
      <c r="F413" s="117" t="n">
        <v>5240602012</v>
      </c>
      <c r="G413" s="117" t="s">
        <v>1391</v>
      </c>
    </row>
    <row r="414" customFormat="false" ht="13.8" hidden="false" customHeight="false" outlineLevel="0" collapsed="false">
      <c r="A414" s="117" t="s">
        <v>110</v>
      </c>
      <c r="B414" s="117" t="n">
        <v>4</v>
      </c>
      <c r="C414" s="117" t="s">
        <v>1387</v>
      </c>
      <c r="D414" s="117" t="s">
        <v>1388</v>
      </c>
      <c r="E414" s="117" t="s">
        <v>128</v>
      </c>
      <c r="F414" s="117" t="n">
        <v>5240601014</v>
      </c>
      <c r="G414" s="117" t="s">
        <v>1345</v>
      </c>
    </row>
    <row r="415" customFormat="false" ht="13.8" hidden="false" customHeight="true" outlineLevel="0" collapsed="false">
      <c r="A415" s="115" t="s">
        <v>1340</v>
      </c>
      <c r="B415" s="115"/>
      <c r="C415" s="115"/>
      <c r="D415" s="115"/>
      <c r="E415" s="115"/>
      <c r="F415" s="115"/>
      <c r="G415" s="115"/>
    </row>
    <row r="416" customFormat="false" ht="13.8" hidden="false" customHeight="false" outlineLevel="0" collapsed="false">
      <c r="A416" s="122" t="s">
        <v>111</v>
      </c>
      <c r="B416" s="122" t="n">
        <v>4</v>
      </c>
      <c r="C416" s="122" t="s">
        <v>1392</v>
      </c>
      <c r="D416" s="122" t="s">
        <v>111</v>
      </c>
      <c r="E416" s="122" t="s">
        <v>128</v>
      </c>
      <c r="F416" s="122" t="n">
        <v>5240602010</v>
      </c>
      <c r="G416" s="122" t="s">
        <v>1343</v>
      </c>
    </row>
    <row r="417" customFormat="false" ht="13.8" hidden="false" customHeight="false" outlineLevel="0" collapsed="false">
      <c r="A417" s="122" t="s">
        <v>111</v>
      </c>
      <c r="B417" s="122" t="n">
        <v>4</v>
      </c>
      <c r="C417" s="122" t="s">
        <v>1392</v>
      </c>
      <c r="D417" s="122" t="s">
        <v>111</v>
      </c>
      <c r="E417" s="122" t="s">
        <v>128</v>
      </c>
      <c r="F417" s="122" t="n">
        <v>5240602015</v>
      </c>
      <c r="G417" s="122" t="s">
        <v>1393</v>
      </c>
    </row>
    <row r="418" customFormat="false" ht="13.8" hidden="false" customHeight="false" outlineLevel="0" collapsed="false">
      <c r="A418" s="122" t="s">
        <v>111</v>
      </c>
      <c r="B418" s="122" t="n">
        <v>4</v>
      </c>
      <c r="C418" s="122" t="s">
        <v>1392</v>
      </c>
      <c r="D418" s="122" t="s">
        <v>111</v>
      </c>
      <c r="E418" s="122" t="s">
        <v>128</v>
      </c>
      <c r="F418" s="122" t="n">
        <v>5240601014</v>
      </c>
      <c r="G418" s="122" t="s">
        <v>1345</v>
      </c>
    </row>
    <row r="419" customFormat="false" ht="13.8" hidden="false" customHeight="true" outlineLevel="0" collapsed="false">
      <c r="A419" s="115" t="s">
        <v>1340</v>
      </c>
      <c r="B419" s="115"/>
      <c r="C419" s="115"/>
      <c r="D419" s="115"/>
      <c r="E419" s="115"/>
      <c r="F419" s="115"/>
      <c r="G419" s="115"/>
    </row>
    <row r="420" customFormat="false" ht="13.8" hidden="false" customHeight="false" outlineLevel="0" collapsed="false">
      <c r="A420" s="117" t="s">
        <v>112</v>
      </c>
      <c r="B420" s="117" t="n">
        <v>4</v>
      </c>
      <c r="C420" s="117" t="s">
        <v>1394</v>
      </c>
      <c r="D420" s="117" t="s">
        <v>112</v>
      </c>
      <c r="E420" s="117" t="s">
        <v>128</v>
      </c>
      <c r="F420" s="117" t="n">
        <v>5240502010</v>
      </c>
      <c r="G420" s="117" t="s">
        <v>1331</v>
      </c>
    </row>
    <row r="421" customFormat="false" ht="13.8" hidden="false" customHeight="false" outlineLevel="0" collapsed="false">
      <c r="A421" s="117" t="s">
        <v>112</v>
      </c>
      <c r="B421" s="117" t="n">
        <v>4</v>
      </c>
      <c r="C421" s="117" t="s">
        <v>1394</v>
      </c>
      <c r="D421" s="117" t="s">
        <v>112</v>
      </c>
      <c r="E421" s="117" t="s">
        <v>128</v>
      </c>
      <c r="F421" s="117" t="n">
        <v>5240502012</v>
      </c>
      <c r="G421" s="117" t="s">
        <v>1395</v>
      </c>
    </row>
    <row r="422" customFormat="false" ht="13.8" hidden="false" customHeight="false" outlineLevel="0" collapsed="false">
      <c r="A422" s="117" t="s">
        <v>112</v>
      </c>
      <c r="B422" s="117" t="n">
        <v>4</v>
      </c>
      <c r="C422" s="117" t="s">
        <v>1394</v>
      </c>
      <c r="D422" s="117" t="s">
        <v>112</v>
      </c>
      <c r="E422" s="117" t="s">
        <v>128</v>
      </c>
      <c r="F422" s="117" t="n">
        <v>5240601014</v>
      </c>
      <c r="G422" s="117" t="s">
        <v>1345</v>
      </c>
    </row>
    <row r="423" customFormat="false" ht="13.8" hidden="false" customHeight="true" outlineLevel="0" collapsed="false">
      <c r="A423" s="115" t="s">
        <v>1396</v>
      </c>
      <c r="B423" s="115"/>
      <c r="C423" s="115"/>
      <c r="D423" s="115"/>
      <c r="E423" s="115"/>
      <c r="F423" s="115"/>
      <c r="G423" s="115"/>
    </row>
    <row r="424" customFormat="false" ht="13.8" hidden="false" customHeight="false" outlineLevel="0" collapsed="false">
      <c r="A424" s="122" t="s">
        <v>120</v>
      </c>
      <c r="B424" s="122" t="n">
        <v>4</v>
      </c>
      <c r="C424" s="122" t="s">
        <v>1397</v>
      </c>
      <c r="D424" s="122" t="s">
        <v>120</v>
      </c>
      <c r="E424" s="122" t="s">
        <v>128</v>
      </c>
      <c r="F424" s="122" t="n">
        <v>5220304010</v>
      </c>
      <c r="G424" s="122" t="s">
        <v>1398</v>
      </c>
    </row>
    <row r="425" customFormat="false" ht="13.8" hidden="false" customHeight="false" outlineLevel="0" collapsed="false">
      <c r="A425" s="122" t="s">
        <v>120</v>
      </c>
      <c r="B425" s="122" t="n">
        <v>4</v>
      </c>
      <c r="C425" s="122" t="s">
        <v>1397</v>
      </c>
      <c r="D425" s="122" t="s">
        <v>120</v>
      </c>
      <c r="E425" s="122" t="s">
        <v>128</v>
      </c>
      <c r="F425" s="122" t="n">
        <v>5220304017</v>
      </c>
      <c r="G425" s="122" t="s">
        <v>1399</v>
      </c>
    </row>
    <row r="426" customFormat="false" ht="13.8" hidden="false" customHeight="false" outlineLevel="0" collapsed="false">
      <c r="A426" s="122" t="s">
        <v>120</v>
      </c>
      <c r="B426" s="122" t="n">
        <v>4</v>
      </c>
      <c r="C426" s="122" t="s">
        <v>1397</v>
      </c>
      <c r="D426" s="122" t="s">
        <v>120</v>
      </c>
      <c r="E426" s="122" t="s">
        <v>128</v>
      </c>
      <c r="F426" s="122" t="n">
        <v>5220307010</v>
      </c>
      <c r="G426" s="122" t="s">
        <v>1400</v>
      </c>
    </row>
    <row r="427" customFormat="false" ht="13.8" hidden="false" customHeight="false" outlineLevel="0" collapsed="false">
      <c r="A427" s="122" t="s">
        <v>120</v>
      </c>
      <c r="B427" s="122" t="n">
        <v>4</v>
      </c>
      <c r="C427" s="122" t="s">
        <v>1397</v>
      </c>
      <c r="D427" s="122" t="s">
        <v>120</v>
      </c>
      <c r="E427" s="122" t="s">
        <v>128</v>
      </c>
      <c r="F427" s="122" t="n">
        <v>5220307011</v>
      </c>
      <c r="G427" s="122" t="s">
        <v>1401</v>
      </c>
    </row>
    <row r="428" customFormat="false" ht="13.8" hidden="false" customHeight="false" outlineLevel="0" collapsed="false">
      <c r="A428" s="122" t="s">
        <v>120</v>
      </c>
      <c r="B428" s="122" t="n">
        <v>4</v>
      </c>
      <c r="C428" s="122" t="s">
        <v>1397</v>
      </c>
      <c r="D428" s="122" t="s">
        <v>120</v>
      </c>
      <c r="E428" s="122" t="s">
        <v>128</v>
      </c>
      <c r="F428" s="122" t="n">
        <v>5720101010</v>
      </c>
      <c r="G428" s="122" t="s">
        <v>1402</v>
      </c>
    </row>
    <row r="429" customFormat="false" ht="13.8" hidden="false" customHeight="false" outlineLevel="0" collapsed="false">
      <c r="A429" s="122" t="s">
        <v>120</v>
      </c>
      <c r="B429" s="122" t="n">
        <v>4</v>
      </c>
      <c r="C429" s="122" t="s">
        <v>1397</v>
      </c>
      <c r="D429" s="122" t="s">
        <v>120</v>
      </c>
      <c r="E429" s="122" t="s">
        <v>128</v>
      </c>
      <c r="F429" s="122" t="n">
        <v>5720103010</v>
      </c>
      <c r="G429" s="122" t="s">
        <v>1403</v>
      </c>
    </row>
    <row r="430" customFormat="false" ht="13.8" hidden="false" customHeight="true" outlineLevel="0" collapsed="false">
      <c r="A430" s="115" t="s">
        <v>1396</v>
      </c>
      <c r="B430" s="115"/>
      <c r="C430" s="115"/>
      <c r="D430" s="115"/>
      <c r="E430" s="115"/>
      <c r="F430" s="115"/>
      <c r="G430" s="115"/>
    </row>
    <row r="431" customFormat="false" ht="13.8" hidden="false" customHeight="false" outlineLevel="0" collapsed="false">
      <c r="A431" s="117" t="s">
        <v>1404</v>
      </c>
      <c r="B431" s="117" t="n">
        <v>4</v>
      </c>
      <c r="C431" s="117" t="s">
        <v>1405</v>
      </c>
      <c r="D431" s="117" t="s">
        <v>1406</v>
      </c>
      <c r="E431" s="117" t="s">
        <v>128</v>
      </c>
      <c r="F431" s="117" t="n">
        <v>5810101010</v>
      </c>
      <c r="G431" s="117" t="s">
        <v>1407</v>
      </c>
    </row>
    <row r="432" customFormat="false" ht="13.8" hidden="false" customHeight="false" outlineLevel="0" collapsed="false">
      <c r="A432" s="117" t="s">
        <v>1404</v>
      </c>
      <c r="B432" s="117" t="n">
        <v>4</v>
      </c>
      <c r="C432" s="117" t="s">
        <v>1405</v>
      </c>
      <c r="D432" s="117" t="s">
        <v>1406</v>
      </c>
      <c r="E432" s="117" t="s">
        <v>128</v>
      </c>
      <c r="F432" s="117" t="n">
        <v>5810101011</v>
      </c>
      <c r="G432" s="117" t="s">
        <v>1408</v>
      </c>
    </row>
    <row r="433" customFormat="false" ht="13.8" hidden="false" customHeight="false" outlineLevel="0" collapsed="false">
      <c r="A433" s="117" t="s">
        <v>1404</v>
      </c>
      <c r="B433" s="117" t="n">
        <v>4</v>
      </c>
      <c r="C433" s="117" t="s">
        <v>1405</v>
      </c>
      <c r="D433" s="117" t="s">
        <v>1406</v>
      </c>
      <c r="E433" s="117" t="s">
        <v>128</v>
      </c>
      <c r="F433" s="117" t="n">
        <v>5810101012</v>
      </c>
      <c r="G433" s="117" t="s">
        <v>1409</v>
      </c>
    </row>
    <row r="434" customFormat="false" ht="13.8" hidden="false" customHeight="false" outlineLevel="0" collapsed="false">
      <c r="A434" s="117" t="s">
        <v>1404</v>
      </c>
      <c r="B434" s="117" t="n">
        <v>4</v>
      </c>
      <c r="C434" s="117" t="s">
        <v>1405</v>
      </c>
      <c r="D434" s="117" t="s">
        <v>1406</v>
      </c>
      <c r="E434" s="117" t="s">
        <v>128</v>
      </c>
      <c r="F434" s="117" t="n">
        <v>5810101013</v>
      </c>
      <c r="G434" s="117" t="s">
        <v>1410</v>
      </c>
    </row>
    <row r="435" customFormat="false" ht="13.8" hidden="false" customHeight="false" outlineLevel="0" collapsed="false">
      <c r="A435" s="117" t="s">
        <v>1404</v>
      </c>
      <c r="B435" s="117" t="n">
        <v>4</v>
      </c>
      <c r="C435" s="117" t="s">
        <v>1405</v>
      </c>
      <c r="D435" s="117" t="s">
        <v>1406</v>
      </c>
      <c r="E435" s="117" t="s">
        <v>128</v>
      </c>
      <c r="F435" s="117" t="n">
        <v>5810101014</v>
      </c>
      <c r="G435" s="117" t="s">
        <v>1411</v>
      </c>
    </row>
    <row r="436" customFormat="false" ht="13.8" hidden="false" customHeight="false" outlineLevel="0" collapsed="false">
      <c r="A436" s="117" t="s">
        <v>1404</v>
      </c>
      <c r="B436" s="117" t="n">
        <v>4</v>
      </c>
      <c r="C436" s="117" t="s">
        <v>1412</v>
      </c>
      <c r="D436" s="117" t="s">
        <v>1413</v>
      </c>
      <c r="E436" s="117" t="s">
        <v>128</v>
      </c>
      <c r="F436" s="117" t="n">
        <v>5810101010</v>
      </c>
      <c r="G436" s="117" t="s">
        <v>1407</v>
      </c>
    </row>
    <row r="437" customFormat="false" ht="13.8" hidden="false" customHeight="false" outlineLevel="0" collapsed="false">
      <c r="A437" s="117" t="s">
        <v>1404</v>
      </c>
      <c r="B437" s="117" t="n">
        <v>4</v>
      </c>
      <c r="C437" s="117" t="s">
        <v>1412</v>
      </c>
      <c r="D437" s="117" t="s">
        <v>1413</v>
      </c>
      <c r="E437" s="117" t="s">
        <v>128</v>
      </c>
      <c r="F437" s="117" t="n">
        <v>5810101012</v>
      </c>
      <c r="G437" s="117" t="s">
        <v>1409</v>
      </c>
    </row>
    <row r="438" customFormat="false" ht="13.8" hidden="false" customHeight="false" outlineLevel="0" collapsed="false">
      <c r="A438" s="117" t="s">
        <v>1404</v>
      </c>
      <c r="B438" s="117" t="n">
        <v>4</v>
      </c>
      <c r="C438" s="117" t="s">
        <v>1412</v>
      </c>
      <c r="D438" s="117" t="s">
        <v>1413</v>
      </c>
      <c r="E438" s="117" t="s">
        <v>128</v>
      </c>
      <c r="F438" s="117" t="n">
        <v>5810102013</v>
      </c>
      <c r="G438" s="117" t="s">
        <v>1414</v>
      </c>
    </row>
    <row r="439" customFormat="false" ht="13.8" hidden="false" customHeight="false" outlineLevel="0" collapsed="false">
      <c r="A439" s="117" t="s">
        <v>1404</v>
      </c>
      <c r="B439" s="117" t="n">
        <v>4</v>
      </c>
      <c r="C439" s="117" t="s">
        <v>1412</v>
      </c>
      <c r="D439" s="117" t="s">
        <v>1413</v>
      </c>
      <c r="E439" s="117" t="s">
        <v>128</v>
      </c>
      <c r="F439" s="117" t="n">
        <v>5810102014</v>
      </c>
      <c r="G439" s="117" t="s">
        <v>1415</v>
      </c>
    </row>
    <row r="440" customFormat="false" ht="13.8" hidden="false" customHeight="false" outlineLevel="0" collapsed="false">
      <c r="A440" s="117" t="s">
        <v>1404</v>
      </c>
      <c r="B440" s="117" t="n">
        <v>4</v>
      </c>
      <c r="C440" s="117" t="s">
        <v>1416</v>
      </c>
      <c r="D440" s="117" t="s">
        <v>1417</v>
      </c>
      <c r="E440" s="117" t="s">
        <v>128</v>
      </c>
      <c r="F440" s="117" t="n">
        <v>5810101010</v>
      </c>
      <c r="G440" s="117" t="s">
        <v>1407</v>
      </c>
    </row>
    <row r="441" customFormat="false" ht="13.8" hidden="false" customHeight="false" outlineLevel="0" collapsed="false">
      <c r="A441" s="117" t="s">
        <v>1404</v>
      </c>
      <c r="B441" s="117" t="n">
        <v>4</v>
      </c>
      <c r="C441" s="117" t="s">
        <v>1416</v>
      </c>
      <c r="D441" s="117" t="s">
        <v>1417</v>
      </c>
      <c r="E441" s="117" t="s">
        <v>128</v>
      </c>
      <c r="F441" s="117" t="n">
        <v>5810101012</v>
      </c>
      <c r="G441" s="117" t="s">
        <v>1409</v>
      </c>
    </row>
    <row r="442" customFormat="false" ht="13.8" hidden="false" customHeight="false" outlineLevel="0" collapsed="false">
      <c r="A442" s="117" t="s">
        <v>1404</v>
      </c>
      <c r="B442" s="117" t="n">
        <v>4</v>
      </c>
      <c r="C442" s="117" t="s">
        <v>1416</v>
      </c>
      <c r="D442" s="117" t="s">
        <v>1417</v>
      </c>
      <c r="E442" s="117" t="s">
        <v>128</v>
      </c>
      <c r="F442" s="117" t="n">
        <v>5810102013</v>
      </c>
      <c r="G442" s="117" t="s">
        <v>1414</v>
      </c>
    </row>
    <row r="443" customFormat="false" ht="13.8" hidden="false" customHeight="false" outlineLevel="0" collapsed="false">
      <c r="A443" s="117" t="s">
        <v>1404</v>
      </c>
      <c r="B443" s="117" t="n">
        <v>4</v>
      </c>
      <c r="C443" s="117" t="s">
        <v>1418</v>
      </c>
      <c r="D443" s="117" t="s">
        <v>1419</v>
      </c>
      <c r="E443" s="117" t="s">
        <v>128</v>
      </c>
      <c r="F443" s="117" t="n">
        <v>5810101010</v>
      </c>
      <c r="G443" s="117" t="s">
        <v>1407</v>
      </c>
    </row>
    <row r="444" customFormat="false" ht="13.8" hidden="false" customHeight="false" outlineLevel="0" collapsed="false">
      <c r="A444" s="117" t="s">
        <v>1404</v>
      </c>
      <c r="B444" s="117" t="n">
        <v>4</v>
      </c>
      <c r="C444" s="117" t="s">
        <v>1418</v>
      </c>
      <c r="D444" s="117" t="s">
        <v>1419</v>
      </c>
      <c r="E444" s="117" t="s">
        <v>128</v>
      </c>
      <c r="F444" s="117" t="n">
        <v>5810101012</v>
      </c>
      <c r="G444" s="117" t="s">
        <v>1409</v>
      </c>
    </row>
    <row r="445" customFormat="false" ht="13.8" hidden="false" customHeight="false" outlineLevel="0" collapsed="false">
      <c r="A445" s="117" t="s">
        <v>1404</v>
      </c>
      <c r="B445" s="117" t="n">
        <v>4</v>
      </c>
      <c r="C445" s="117" t="s">
        <v>1418</v>
      </c>
      <c r="D445" s="117" t="s">
        <v>1419</v>
      </c>
      <c r="E445" s="117" t="s">
        <v>128</v>
      </c>
      <c r="F445" s="117" t="n">
        <v>5810101013</v>
      </c>
      <c r="G445" s="117" t="s">
        <v>1410</v>
      </c>
    </row>
    <row r="446" customFormat="false" ht="13.8" hidden="false" customHeight="false" outlineLevel="0" collapsed="false">
      <c r="A446" s="117" t="s">
        <v>1404</v>
      </c>
      <c r="B446" s="117" t="n">
        <v>4</v>
      </c>
      <c r="C446" s="117" t="s">
        <v>1418</v>
      </c>
      <c r="D446" s="117" t="s">
        <v>1419</v>
      </c>
      <c r="E446" s="117" t="s">
        <v>128</v>
      </c>
      <c r="F446" s="117" t="n">
        <v>5810101015</v>
      </c>
      <c r="G446" s="117" t="s">
        <v>1420</v>
      </c>
    </row>
    <row r="447" customFormat="false" ht="13.8" hidden="false" customHeight="false" outlineLevel="0" collapsed="false">
      <c r="A447" s="117" t="s">
        <v>1404</v>
      </c>
      <c r="B447" s="117" t="n">
        <v>4</v>
      </c>
      <c r="C447" s="117" t="s">
        <v>1418</v>
      </c>
      <c r="D447" s="117" t="s">
        <v>1419</v>
      </c>
      <c r="E447" s="117" t="s">
        <v>128</v>
      </c>
      <c r="F447" s="117" t="n">
        <v>5810102011</v>
      </c>
      <c r="G447" s="117" t="s">
        <v>1421</v>
      </c>
    </row>
    <row r="448" customFormat="false" ht="13.8" hidden="false" customHeight="false" outlineLevel="0" collapsed="false">
      <c r="A448" s="122" t="s">
        <v>1404</v>
      </c>
      <c r="B448" s="122" t="n">
        <v>4</v>
      </c>
      <c r="C448" s="122" t="s">
        <v>1422</v>
      </c>
      <c r="D448" s="122" t="s">
        <v>1423</v>
      </c>
      <c r="E448" s="122" t="s">
        <v>128</v>
      </c>
      <c r="F448" s="122" t="n">
        <v>5720101010</v>
      </c>
      <c r="G448" s="122" t="s">
        <v>1402</v>
      </c>
    </row>
    <row r="449" customFormat="false" ht="13.8" hidden="false" customHeight="false" outlineLevel="0" collapsed="false">
      <c r="A449" s="122" t="s">
        <v>1404</v>
      </c>
      <c r="B449" s="122" t="n">
        <v>4</v>
      </c>
      <c r="C449" s="122" t="s">
        <v>1422</v>
      </c>
      <c r="D449" s="122" t="s">
        <v>1423</v>
      </c>
      <c r="E449" s="122" t="s">
        <v>128</v>
      </c>
      <c r="F449" s="122" t="n">
        <v>5720101011</v>
      </c>
      <c r="G449" s="122" t="s">
        <v>1424</v>
      </c>
    </row>
    <row r="450" customFormat="false" ht="13.8" hidden="false" customHeight="false" outlineLevel="0" collapsed="false">
      <c r="A450" s="122" t="s">
        <v>1404</v>
      </c>
      <c r="B450" s="122" t="n">
        <v>4</v>
      </c>
      <c r="C450" s="122" t="s">
        <v>1422</v>
      </c>
      <c r="D450" s="122" t="s">
        <v>1423</v>
      </c>
      <c r="E450" s="122" t="s">
        <v>128</v>
      </c>
      <c r="F450" s="122" t="n">
        <v>5720101013</v>
      </c>
      <c r="G450" s="122" t="s">
        <v>1425</v>
      </c>
    </row>
    <row r="451" customFormat="false" ht="13.8" hidden="false" customHeight="false" outlineLevel="0" collapsed="false">
      <c r="A451" s="122" t="s">
        <v>1404</v>
      </c>
      <c r="B451" s="122" t="n">
        <v>4</v>
      </c>
      <c r="C451" s="122" t="s">
        <v>1422</v>
      </c>
      <c r="D451" s="122" t="s">
        <v>1423</v>
      </c>
      <c r="E451" s="122" t="s">
        <v>128</v>
      </c>
      <c r="F451" s="122" t="n">
        <v>5720101014</v>
      </c>
      <c r="G451" s="122" t="s">
        <v>1426</v>
      </c>
    </row>
    <row r="452" customFormat="false" ht="13.8" hidden="false" customHeight="false" outlineLevel="0" collapsed="false">
      <c r="A452" s="122" t="s">
        <v>1404</v>
      </c>
      <c r="B452" s="122" t="n">
        <v>4</v>
      </c>
      <c r="C452" s="122" t="s">
        <v>1422</v>
      </c>
      <c r="D452" s="122" t="s">
        <v>1423</v>
      </c>
      <c r="E452" s="122" t="s">
        <v>128</v>
      </c>
      <c r="F452" s="122" t="n">
        <v>5720101015</v>
      </c>
      <c r="G452" s="122" t="s">
        <v>1427</v>
      </c>
    </row>
    <row r="453" customFormat="false" ht="13.8" hidden="false" customHeight="false" outlineLevel="0" collapsed="false">
      <c r="A453" s="122" t="s">
        <v>1404</v>
      </c>
      <c r="B453" s="122" t="n">
        <v>4</v>
      </c>
      <c r="C453" s="122" t="s">
        <v>1422</v>
      </c>
      <c r="D453" s="122" t="s">
        <v>1423</v>
      </c>
      <c r="E453" s="122" t="s">
        <v>128</v>
      </c>
      <c r="F453" s="122" t="n">
        <v>5510205010</v>
      </c>
      <c r="G453" s="122" t="s">
        <v>1428</v>
      </c>
    </row>
    <row r="454" customFormat="false" ht="13.8" hidden="false" customHeight="false" outlineLevel="0" collapsed="false">
      <c r="A454" s="122" t="s">
        <v>1404</v>
      </c>
      <c r="B454" s="122" t="n">
        <v>4</v>
      </c>
      <c r="C454" s="122" t="s">
        <v>1422</v>
      </c>
      <c r="D454" s="122" t="s">
        <v>1423</v>
      </c>
      <c r="E454" s="122" t="s">
        <v>128</v>
      </c>
      <c r="F454" s="122" t="n">
        <v>5510205013</v>
      </c>
      <c r="G454" s="122" t="s">
        <v>1429</v>
      </c>
    </row>
    <row r="455" customFormat="false" ht="13.8" hidden="false" customHeight="false" outlineLevel="0" collapsed="false">
      <c r="A455" s="122" t="s">
        <v>1404</v>
      </c>
      <c r="B455" s="122" t="n">
        <v>4</v>
      </c>
      <c r="C455" s="122" t="s">
        <v>1430</v>
      </c>
      <c r="D455" s="122" t="s">
        <v>1431</v>
      </c>
      <c r="E455" s="122" t="s">
        <v>128</v>
      </c>
      <c r="F455" s="122" t="n">
        <v>5720101010</v>
      </c>
      <c r="G455" s="122" t="s">
        <v>1402</v>
      </c>
    </row>
    <row r="456" customFormat="false" ht="13.8" hidden="false" customHeight="false" outlineLevel="0" collapsed="false">
      <c r="A456" s="122" t="s">
        <v>1404</v>
      </c>
      <c r="B456" s="122" t="n">
        <v>4</v>
      </c>
      <c r="C456" s="122" t="s">
        <v>1430</v>
      </c>
      <c r="D456" s="122" t="s">
        <v>1431</v>
      </c>
      <c r="E456" s="122" t="s">
        <v>128</v>
      </c>
      <c r="F456" s="122" t="n">
        <v>5720101011</v>
      </c>
      <c r="G456" s="122" t="s">
        <v>1424</v>
      </c>
    </row>
    <row r="457" customFormat="false" ht="13.8" hidden="false" customHeight="false" outlineLevel="0" collapsed="false">
      <c r="A457" s="122" t="s">
        <v>1404</v>
      </c>
      <c r="B457" s="122" t="n">
        <v>4</v>
      </c>
      <c r="C457" s="122" t="s">
        <v>1430</v>
      </c>
      <c r="D457" s="122" t="s">
        <v>1431</v>
      </c>
      <c r="E457" s="122" t="s">
        <v>128</v>
      </c>
      <c r="F457" s="122" t="n">
        <v>5720101012</v>
      </c>
      <c r="G457" s="122" t="s">
        <v>1432</v>
      </c>
    </row>
    <row r="458" customFormat="false" ht="13.8" hidden="false" customHeight="false" outlineLevel="0" collapsed="false">
      <c r="A458" s="122" t="s">
        <v>1404</v>
      </c>
      <c r="B458" s="122" t="n">
        <v>4</v>
      </c>
      <c r="C458" s="122" t="s">
        <v>1433</v>
      </c>
      <c r="D458" s="122" t="s">
        <v>1434</v>
      </c>
      <c r="E458" s="122" t="s">
        <v>128</v>
      </c>
      <c r="F458" s="122" t="n">
        <v>5720101010</v>
      </c>
      <c r="G458" s="122" t="s">
        <v>1402</v>
      </c>
    </row>
    <row r="459" customFormat="false" ht="13.8" hidden="false" customHeight="false" outlineLevel="0" collapsed="false">
      <c r="A459" s="122" t="s">
        <v>1404</v>
      </c>
      <c r="B459" s="122" t="n">
        <v>4</v>
      </c>
      <c r="C459" s="122" t="s">
        <v>1433</v>
      </c>
      <c r="D459" s="122" t="s">
        <v>1434</v>
      </c>
      <c r="E459" s="122" t="s">
        <v>128</v>
      </c>
      <c r="F459" s="122" t="n">
        <v>5720101013</v>
      </c>
      <c r="G459" s="122" t="s">
        <v>1425</v>
      </c>
    </row>
    <row r="460" customFormat="false" ht="13.8" hidden="false" customHeight="false" outlineLevel="0" collapsed="false">
      <c r="A460" s="122" t="s">
        <v>1404</v>
      </c>
      <c r="B460" s="122" t="n">
        <v>4</v>
      </c>
      <c r="C460" s="122" t="s">
        <v>1435</v>
      </c>
      <c r="D460" s="122" t="s">
        <v>1436</v>
      </c>
      <c r="E460" s="122" t="s">
        <v>128</v>
      </c>
      <c r="F460" s="122" t="n">
        <v>5720101010</v>
      </c>
      <c r="G460" s="122" t="s">
        <v>1402</v>
      </c>
    </row>
    <row r="461" customFormat="false" ht="13.8" hidden="false" customHeight="false" outlineLevel="0" collapsed="false">
      <c r="A461" s="122" t="s">
        <v>1404</v>
      </c>
      <c r="B461" s="122" t="n">
        <v>4</v>
      </c>
      <c r="C461" s="122" t="s">
        <v>1435</v>
      </c>
      <c r="D461" s="122" t="s">
        <v>1436</v>
      </c>
      <c r="E461" s="122" t="s">
        <v>128</v>
      </c>
      <c r="F461" s="122" t="n">
        <v>5720101013</v>
      </c>
      <c r="G461" s="122" t="s">
        <v>1425</v>
      </c>
    </row>
    <row r="462" customFormat="false" ht="13.8" hidden="false" customHeight="false" outlineLevel="0" collapsed="false">
      <c r="A462" s="117" t="s">
        <v>1404</v>
      </c>
      <c r="B462" s="117" t="n">
        <v>4</v>
      </c>
      <c r="C462" s="117" t="s">
        <v>1397</v>
      </c>
      <c r="D462" s="117" t="s">
        <v>120</v>
      </c>
      <c r="E462" s="117" t="s">
        <v>128</v>
      </c>
      <c r="F462" s="117" t="n">
        <v>5220304010</v>
      </c>
      <c r="G462" s="117" t="s">
        <v>1398</v>
      </c>
    </row>
    <row r="463" customFormat="false" ht="13.8" hidden="false" customHeight="false" outlineLevel="0" collapsed="false">
      <c r="A463" s="117" t="s">
        <v>1404</v>
      </c>
      <c r="B463" s="117" t="n">
        <v>4</v>
      </c>
      <c r="C463" s="117" t="s">
        <v>1397</v>
      </c>
      <c r="D463" s="117" t="s">
        <v>120</v>
      </c>
      <c r="E463" s="117" t="s">
        <v>128</v>
      </c>
      <c r="F463" s="117" t="n">
        <v>5220304017</v>
      </c>
      <c r="G463" s="117" t="s">
        <v>1399</v>
      </c>
    </row>
    <row r="464" customFormat="false" ht="13.8" hidden="false" customHeight="false" outlineLevel="0" collapsed="false">
      <c r="A464" s="117" t="s">
        <v>1404</v>
      </c>
      <c r="B464" s="117" t="n">
        <v>4</v>
      </c>
      <c r="C464" s="117" t="s">
        <v>1397</v>
      </c>
      <c r="D464" s="117" t="s">
        <v>120</v>
      </c>
      <c r="E464" s="117" t="s">
        <v>128</v>
      </c>
      <c r="F464" s="117" t="n">
        <v>5720101010</v>
      </c>
      <c r="G464" s="117" t="s">
        <v>1402</v>
      </c>
    </row>
    <row r="465" customFormat="false" ht="13.8" hidden="false" customHeight="false" outlineLevel="0" collapsed="false">
      <c r="A465" s="117" t="s">
        <v>1404</v>
      </c>
      <c r="B465" s="117" t="n">
        <v>4</v>
      </c>
      <c r="C465" s="117" t="s">
        <v>1397</v>
      </c>
      <c r="D465" s="117" t="s">
        <v>120</v>
      </c>
      <c r="E465" s="117" t="s">
        <v>128</v>
      </c>
      <c r="F465" s="117" t="n">
        <v>5720103010</v>
      </c>
      <c r="G465" s="117" t="s">
        <v>1403</v>
      </c>
    </row>
    <row r="466" customFormat="false" ht="13.8" hidden="false" customHeight="true" outlineLevel="0" collapsed="false">
      <c r="A466" s="115" t="s">
        <v>1349</v>
      </c>
      <c r="B466" s="115"/>
      <c r="C466" s="115"/>
      <c r="D466" s="115"/>
      <c r="E466" s="115"/>
      <c r="F466" s="115"/>
      <c r="G466" s="115"/>
    </row>
    <row r="467" customFormat="false" ht="13.8" hidden="false" customHeight="false" outlineLevel="0" collapsed="false">
      <c r="A467" s="122" t="s">
        <v>115</v>
      </c>
      <c r="B467" s="122" t="n">
        <v>4</v>
      </c>
      <c r="C467" s="122" t="s">
        <v>1437</v>
      </c>
      <c r="D467" s="122" t="s">
        <v>1438</v>
      </c>
      <c r="E467" s="122" t="s">
        <v>128</v>
      </c>
      <c r="F467" s="122" t="n">
        <v>5220102010</v>
      </c>
      <c r="G467" s="122" t="s">
        <v>1253</v>
      </c>
    </row>
    <row r="468" customFormat="false" ht="13.8" hidden="false" customHeight="false" outlineLevel="0" collapsed="false">
      <c r="A468" s="122" t="s">
        <v>115</v>
      </c>
      <c r="B468" s="122" t="n">
        <v>4</v>
      </c>
      <c r="C468" s="122" t="s">
        <v>1437</v>
      </c>
      <c r="D468" s="122" t="s">
        <v>1438</v>
      </c>
      <c r="E468" s="122" t="s">
        <v>128</v>
      </c>
      <c r="F468" s="122" t="n">
        <v>5220102011</v>
      </c>
      <c r="G468" s="122" t="s">
        <v>1439</v>
      </c>
    </row>
    <row r="469" customFormat="false" ht="13.8" hidden="false" customHeight="false" outlineLevel="0" collapsed="false">
      <c r="A469" s="122" t="s">
        <v>115</v>
      </c>
      <c r="B469" s="122" t="n">
        <v>4</v>
      </c>
      <c r="C469" s="122" t="s">
        <v>1437</v>
      </c>
      <c r="D469" s="122" t="s">
        <v>1438</v>
      </c>
      <c r="E469" s="122" t="s">
        <v>128</v>
      </c>
      <c r="F469" s="122" t="n">
        <v>5320301010</v>
      </c>
      <c r="G469" s="122" t="s">
        <v>1440</v>
      </c>
    </row>
    <row r="470" customFormat="false" ht="13.8" hidden="false" customHeight="false" outlineLevel="0" collapsed="false">
      <c r="A470" s="122" t="s">
        <v>115</v>
      </c>
      <c r="B470" s="122" t="n">
        <v>4</v>
      </c>
      <c r="C470" s="122" t="s">
        <v>1437</v>
      </c>
      <c r="D470" s="122" t="s">
        <v>1438</v>
      </c>
      <c r="E470" s="122" t="s">
        <v>128</v>
      </c>
      <c r="F470" s="122" t="n">
        <v>5320301011</v>
      </c>
      <c r="G470" s="122" t="s">
        <v>1441</v>
      </c>
    </row>
    <row r="471" customFormat="false" ht="13.8" hidden="false" customHeight="false" outlineLevel="0" collapsed="false">
      <c r="A471" s="122" t="s">
        <v>115</v>
      </c>
      <c r="B471" s="122" t="n">
        <v>4</v>
      </c>
      <c r="C471" s="122" t="s">
        <v>1437</v>
      </c>
      <c r="D471" s="122" t="s">
        <v>1438</v>
      </c>
      <c r="E471" s="122" t="s">
        <v>128</v>
      </c>
      <c r="F471" s="122" t="n">
        <v>5320301012</v>
      </c>
      <c r="G471" s="122" t="s">
        <v>1442</v>
      </c>
    </row>
    <row r="472" customFormat="false" ht="13.8" hidden="false" customHeight="false" outlineLevel="0" collapsed="false">
      <c r="A472" s="122" t="s">
        <v>115</v>
      </c>
      <c r="B472" s="122" t="n">
        <v>4</v>
      </c>
      <c r="C472" s="122" t="s">
        <v>1437</v>
      </c>
      <c r="D472" s="122" t="s">
        <v>1438</v>
      </c>
      <c r="E472" s="122" t="s">
        <v>128</v>
      </c>
      <c r="F472" s="122" t="n">
        <v>5320301013</v>
      </c>
      <c r="G472" s="122" t="s">
        <v>1443</v>
      </c>
    </row>
    <row r="473" customFormat="false" ht="13.8" hidden="false" customHeight="false" outlineLevel="0" collapsed="false">
      <c r="A473" s="122" t="s">
        <v>115</v>
      </c>
      <c r="B473" s="122" t="n">
        <v>4</v>
      </c>
      <c r="C473" s="122" t="s">
        <v>1437</v>
      </c>
      <c r="D473" s="122" t="s">
        <v>1438</v>
      </c>
      <c r="E473" s="122" t="s">
        <v>128</v>
      </c>
      <c r="F473" s="122" t="n">
        <v>5320301014</v>
      </c>
      <c r="G473" s="122" t="s">
        <v>1444</v>
      </c>
    </row>
    <row r="474" customFormat="false" ht="13.8" hidden="false" customHeight="false" outlineLevel="0" collapsed="false">
      <c r="A474" s="122" t="s">
        <v>115</v>
      </c>
      <c r="B474" s="122" t="n">
        <v>4</v>
      </c>
      <c r="C474" s="122" t="s">
        <v>1437</v>
      </c>
      <c r="D474" s="122" t="s">
        <v>1438</v>
      </c>
      <c r="E474" s="122" t="s">
        <v>128</v>
      </c>
      <c r="F474" s="122" t="n">
        <v>5320301015</v>
      </c>
      <c r="G474" s="122" t="s">
        <v>1445</v>
      </c>
    </row>
    <row r="475" customFormat="false" ht="13.8" hidden="false" customHeight="false" outlineLevel="0" collapsed="false">
      <c r="A475" s="122" t="s">
        <v>115</v>
      </c>
      <c r="B475" s="122" t="n">
        <v>4</v>
      </c>
      <c r="C475" s="122" t="s">
        <v>1446</v>
      </c>
      <c r="D475" s="122" t="s">
        <v>1447</v>
      </c>
      <c r="E475" s="122" t="s">
        <v>128</v>
      </c>
      <c r="F475" s="122" t="n">
        <v>5220102010</v>
      </c>
      <c r="G475" s="122" t="s">
        <v>1253</v>
      </c>
    </row>
    <row r="476" customFormat="false" ht="13.8" hidden="false" customHeight="false" outlineLevel="0" collapsed="false">
      <c r="A476" s="122" t="s">
        <v>115</v>
      </c>
      <c r="B476" s="122" t="n">
        <v>4</v>
      </c>
      <c r="C476" s="122" t="s">
        <v>1446</v>
      </c>
      <c r="D476" s="122" t="s">
        <v>1447</v>
      </c>
      <c r="E476" s="122" t="s">
        <v>128</v>
      </c>
      <c r="F476" s="122" t="n">
        <v>5220102011</v>
      </c>
      <c r="G476" s="122" t="s">
        <v>1439</v>
      </c>
    </row>
    <row r="477" customFormat="false" ht="13.8" hidden="false" customHeight="false" outlineLevel="0" collapsed="false">
      <c r="A477" s="122" t="s">
        <v>115</v>
      </c>
      <c r="B477" s="122" t="n">
        <v>4</v>
      </c>
      <c r="C477" s="122" t="s">
        <v>1446</v>
      </c>
      <c r="D477" s="122" t="s">
        <v>1447</v>
      </c>
      <c r="E477" s="122" t="s">
        <v>128</v>
      </c>
      <c r="F477" s="122" t="n">
        <v>5320301010</v>
      </c>
      <c r="G477" s="122" t="s">
        <v>1440</v>
      </c>
    </row>
    <row r="478" customFormat="false" ht="13.8" hidden="false" customHeight="false" outlineLevel="0" collapsed="false">
      <c r="A478" s="122" t="s">
        <v>115</v>
      </c>
      <c r="B478" s="122" t="n">
        <v>4</v>
      </c>
      <c r="C478" s="122" t="s">
        <v>1446</v>
      </c>
      <c r="D478" s="122" t="s">
        <v>1447</v>
      </c>
      <c r="E478" s="122" t="s">
        <v>128</v>
      </c>
      <c r="F478" s="122" t="n">
        <v>5320301011</v>
      </c>
      <c r="G478" s="122" t="s">
        <v>1441</v>
      </c>
    </row>
    <row r="479" customFormat="false" ht="13.8" hidden="false" customHeight="false" outlineLevel="0" collapsed="false">
      <c r="A479" s="122" t="s">
        <v>115</v>
      </c>
      <c r="B479" s="122" t="n">
        <v>4</v>
      </c>
      <c r="C479" s="122" t="s">
        <v>1446</v>
      </c>
      <c r="D479" s="122" t="s">
        <v>1447</v>
      </c>
      <c r="E479" s="122" t="s">
        <v>128</v>
      </c>
      <c r="F479" s="122" t="n">
        <v>5320301012</v>
      </c>
      <c r="G479" s="122" t="s">
        <v>1442</v>
      </c>
    </row>
    <row r="480" customFormat="false" ht="13.8" hidden="false" customHeight="false" outlineLevel="0" collapsed="false">
      <c r="A480" s="122" t="s">
        <v>115</v>
      </c>
      <c r="B480" s="122" t="n">
        <v>4</v>
      </c>
      <c r="C480" s="122" t="s">
        <v>1446</v>
      </c>
      <c r="D480" s="122" t="s">
        <v>1447</v>
      </c>
      <c r="E480" s="122" t="s">
        <v>128</v>
      </c>
      <c r="F480" s="122" t="n">
        <v>5320301013</v>
      </c>
      <c r="G480" s="122" t="s">
        <v>1443</v>
      </c>
    </row>
    <row r="481" customFormat="false" ht="13.8" hidden="false" customHeight="false" outlineLevel="0" collapsed="false">
      <c r="A481" s="122" t="s">
        <v>115</v>
      </c>
      <c r="B481" s="122" t="n">
        <v>4</v>
      </c>
      <c r="C481" s="122" t="s">
        <v>1446</v>
      </c>
      <c r="D481" s="122" t="s">
        <v>1447</v>
      </c>
      <c r="E481" s="122" t="s">
        <v>128</v>
      </c>
      <c r="F481" s="122" t="n">
        <v>5320301014</v>
      </c>
      <c r="G481" s="122" t="s">
        <v>1444</v>
      </c>
    </row>
    <row r="482" customFormat="false" ht="13.8" hidden="false" customHeight="false" outlineLevel="0" collapsed="false">
      <c r="A482" s="122" t="s">
        <v>115</v>
      </c>
      <c r="B482" s="122" t="n">
        <v>4</v>
      </c>
      <c r="C482" s="122" t="s">
        <v>1446</v>
      </c>
      <c r="D482" s="122" t="s">
        <v>1447</v>
      </c>
      <c r="E482" s="122" t="s">
        <v>128</v>
      </c>
      <c r="F482" s="122" t="n">
        <v>5320301015</v>
      </c>
      <c r="G482" s="122" t="s">
        <v>1445</v>
      </c>
    </row>
    <row r="483" customFormat="false" ht="13.8" hidden="false" customHeight="false" outlineLevel="0" collapsed="false">
      <c r="A483" s="117" t="s">
        <v>115</v>
      </c>
      <c r="B483" s="117" t="n">
        <v>4</v>
      </c>
      <c r="C483" s="117" t="s">
        <v>1448</v>
      </c>
      <c r="D483" s="117" t="s">
        <v>1449</v>
      </c>
      <c r="E483" s="117" t="s">
        <v>128</v>
      </c>
      <c r="F483" s="117" t="n">
        <v>5220102010</v>
      </c>
      <c r="G483" s="117" t="s">
        <v>1253</v>
      </c>
    </row>
    <row r="484" customFormat="false" ht="13.8" hidden="false" customHeight="false" outlineLevel="0" collapsed="false">
      <c r="A484" s="117" t="s">
        <v>115</v>
      </c>
      <c r="B484" s="117" t="n">
        <v>4</v>
      </c>
      <c r="C484" s="117" t="s">
        <v>1448</v>
      </c>
      <c r="D484" s="117" t="s">
        <v>1449</v>
      </c>
      <c r="E484" s="117" t="s">
        <v>128</v>
      </c>
      <c r="F484" s="117" t="n">
        <v>5220102016</v>
      </c>
      <c r="G484" s="117" t="s">
        <v>1297</v>
      </c>
    </row>
    <row r="485" customFormat="false" ht="13.8" hidden="false" customHeight="false" outlineLevel="0" collapsed="false">
      <c r="A485" s="117" t="s">
        <v>115</v>
      </c>
      <c r="B485" s="117" t="n">
        <v>4</v>
      </c>
      <c r="C485" s="117" t="s">
        <v>1295</v>
      </c>
      <c r="D485" s="117" t="s">
        <v>1450</v>
      </c>
      <c r="E485" s="117" t="s">
        <v>128</v>
      </c>
      <c r="F485" s="117" t="n">
        <v>5220102010</v>
      </c>
      <c r="G485" s="117" t="s">
        <v>1253</v>
      </c>
    </row>
    <row r="486" customFormat="false" ht="13.8" hidden="false" customHeight="false" outlineLevel="0" collapsed="false">
      <c r="A486" s="117" t="s">
        <v>115</v>
      </c>
      <c r="B486" s="117" t="n">
        <v>4</v>
      </c>
      <c r="C486" s="117" t="s">
        <v>1295</v>
      </c>
      <c r="D486" s="117" t="s">
        <v>1450</v>
      </c>
      <c r="E486" s="117" t="s">
        <v>128</v>
      </c>
      <c r="F486" s="117" t="n">
        <v>5220102016</v>
      </c>
      <c r="G486" s="117" t="s">
        <v>1297</v>
      </c>
    </row>
    <row r="487" customFormat="false" ht="13.8" hidden="false" customHeight="false" outlineLevel="0" collapsed="false">
      <c r="A487" s="117" t="s">
        <v>115</v>
      </c>
      <c r="B487" s="117" t="n">
        <v>4</v>
      </c>
      <c r="C487" s="117" t="s">
        <v>1451</v>
      </c>
      <c r="D487" s="117" t="s">
        <v>1452</v>
      </c>
      <c r="E487" s="117" t="s">
        <v>128</v>
      </c>
      <c r="F487" s="117" t="n">
        <v>5220102010</v>
      </c>
      <c r="G487" s="117" t="s">
        <v>1253</v>
      </c>
    </row>
    <row r="488" customFormat="false" ht="13.8" hidden="false" customHeight="false" outlineLevel="0" collapsed="false">
      <c r="A488" s="117" t="s">
        <v>115</v>
      </c>
      <c r="B488" s="117" t="n">
        <v>4</v>
      </c>
      <c r="C488" s="117" t="s">
        <v>1451</v>
      </c>
      <c r="D488" s="117" t="s">
        <v>1452</v>
      </c>
      <c r="E488" s="117" t="s">
        <v>128</v>
      </c>
      <c r="F488" s="117" t="n">
        <v>5220102016</v>
      </c>
      <c r="G488" s="117" t="s">
        <v>1297</v>
      </c>
    </row>
    <row r="489" customFormat="false" ht="13.8" hidden="false" customHeight="false" outlineLevel="0" collapsed="false">
      <c r="A489" s="117" t="s">
        <v>115</v>
      </c>
      <c r="B489" s="117" t="n">
        <v>4</v>
      </c>
      <c r="C489" s="117" t="s">
        <v>1453</v>
      </c>
      <c r="D489" s="117" t="s">
        <v>1454</v>
      </c>
      <c r="E489" s="117" t="s">
        <v>128</v>
      </c>
      <c r="F489" s="117" t="n">
        <v>5220102010</v>
      </c>
      <c r="G489" s="117" t="s">
        <v>1253</v>
      </c>
    </row>
    <row r="490" customFormat="false" ht="13.8" hidden="false" customHeight="false" outlineLevel="0" collapsed="false">
      <c r="A490" s="117" t="s">
        <v>115</v>
      </c>
      <c r="B490" s="117" t="n">
        <v>4</v>
      </c>
      <c r="C490" s="117" t="s">
        <v>1453</v>
      </c>
      <c r="D490" s="117" t="s">
        <v>1454</v>
      </c>
      <c r="E490" s="117" t="s">
        <v>128</v>
      </c>
      <c r="F490" s="117" t="n">
        <v>5220102016</v>
      </c>
      <c r="G490" s="117" t="s">
        <v>1297</v>
      </c>
    </row>
    <row r="491" customFormat="false" ht="13.8" hidden="false" customHeight="false" outlineLevel="0" collapsed="false">
      <c r="A491" s="117" t="s">
        <v>115</v>
      </c>
      <c r="B491" s="117" t="n">
        <v>4</v>
      </c>
      <c r="C491" s="117" t="s">
        <v>1455</v>
      </c>
      <c r="D491" s="117" t="s">
        <v>1456</v>
      </c>
      <c r="E491" s="117" t="s">
        <v>128</v>
      </c>
      <c r="F491" s="117" t="n">
        <v>5220102010</v>
      </c>
      <c r="G491" s="117" t="s">
        <v>1253</v>
      </c>
    </row>
    <row r="492" customFormat="false" ht="13.8" hidden="false" customHeight="false" outlineLevel="0" collapsed="false">
      <c r="A492" s="117" t="s">
        <v>115</v>
      </c>
      <c r="B492" s="117" t="n">
        <v>4</v>
      </c>
      <c r="C492" s="117" t="s">
        <v>1455</v>
      </c>
      <c r="D492" s="117" t="s">
        <v>1456</v>
      </c>
      <c r="E492" s="117" t="s">
        <v>128</v>
      </c>
      <c r="F492" s="117" t="n">
        <v>5220102016</v>
      </c>
      <c r="G492" s="117" t="s">
        <v>1297</v>
      </c>
    </row>
    <row r="493" customFormat="false" ht="13.8" hidden="false" customHeight="false" outlineLevel="0" collapsed="false">
      <c r="A493" s="117" t="s">
        <v>115</v>
      </c>
      <c r="B493" s="117" t="n">
        <v>4</v>
      </c>
      <c r="C493" s="117" t="s">
        <v>1457</v>
      </c>
      <c r="D493" s="117" t="s">
        <v>1458</v>
      </c>
      <c r="E493" s="117" t="s">
        <v>128</v>
      </c>
      <c r="F493" s="117" t="n">
        <v>5220102010</v>
      </c>
      <c r="G493" s="117" t="s">
        <v>1253</v>
      </c>
    </row>
    <row r="494" customFormat="false" ht="13.8" hidden="false" customHeight="false" outlineLevel="0" collapsed="false">
      <c r="A494" s="117" t="s">
        <v>115</v>
      </c>
      <c r="B494" s="117" t="n">
        <v>4</v>
      </c>
      <c r="C494" s="117" t="s">
        <v>1457</v>
      </c>
      <c r="D494" s="117" t="s">
        <v>1458</v>
      </c>
      <c r="E494" s="117" t="s">
        <v>128</v>
      </c>
      <c r="F494" s="117" t="n">
        <v>5220102016</v>
      </c>
      <c r="G494" s="117" t="s">
        <v>1297</v>
      </c>
    </row>
    <row r="495" customFormat="false" ht="13.8" hidden="false" customHeight="false" outlineLevel="0" collapsed="false">
      <c r="A495" s="117" t="s">
        <v>115</v>
      </c>
      <c r="B495" s="117" t="n">
        <v>4</v>
      </c>
      <c r="C495" s="117" t="s">
        <v>1459</v>
      </c>
      <c r="D495" s="117" t="s">
        <v>1460</v>
      </c>
      <c r="E495" s="117" t="s">
        <v>128</v>
      </c>
      <c r="F495" s="117" t="n">
        <v>5220102010</v>
      </c>
      <c r="G495" s="117" t="s">
        <v>1253</v>
      </c>
    </row>
    <row r="496" customFormat="false" ht="13.8" hidden="false" customHeight="false" outlineLevel="0" collapsed="false">
      <c r="A496" s="117" t="s">
        <v>115</v>
      </c>
      <c r="B496" s="117" t="n">
        <v>4</v>
      </c>
      <c r="C496" s="117" t="s">
        <v>1459</v>
      </c>
      <c r="D496" s="117" t="s">
        <v>1460</v>
      </c>
      <c r="E496" s="117" t="s">
        <v>128</v>
      </c>
      <c r="F496" s="117" t="n">
        <v>5220102016</v>
      </c>
      <c r="G496" s="117" t="s">
        <v>1297</v>
      </c>
    </row>
    <row r="497" customFormat="false" ht="13.8" hidden="false" customHeight="false" outlineLevel="0" collapsed="false">
      <c r="A497" s="117" t="s">
        <v>115</v>
      </c>
      <c r="B497" s="117" t="n">
        <v>4</v>
      </c>
      <c r="C497" s="117" t="s">
        <v>1461</v>
      </c>
      <c r="D497" s="117" t="s">
        <v>1462</v>
      </c>
      <c r="E497" s="117" t="s">
        <v>128</v>
      </c>
      <c r="F497" s="117" t="n">
        <v>5220102010</v>
      </c>
      <c r="G497" s="117" t="s">
        <v>1253</v>
      </c>
    </row>
    <row r="498" customFormat="false" ht="13.8" hidden="false" customHeight="false" outlineLevel="0" collapsed="false">
      <c r="A498" s="117" t="s">
        <v>115</v>
      </c>
      <c r="B498" s="117" t="n">
        <v>4</v>
      </c>
      <c r="C498" s="117" t="s">
        <v>1461</v>
      </c>
      <c r="D498" s="117" t="s">
        <v>1462</v>
      </c>
      <c r="E498" s="117" t="s">
        <v>128</v>
      </c>
      <c r="F498" s="117" t="n">
        <v>5220102016</v>
      </c>
      <c r="G498" s="117" t="s">
        <v>1297</v>
      </c>
    </row>
    <row r="499" customFormat="false" ht="13.8" hidden="false" customHeight="false" outlineLevel="0" collapsed="false">
      <c r="A499" s="117" t="s">
        <v>115</v>
      </c>
      <c r="B499" s="117" t="n">
        <v>4</v>
      </c>
      <c r="C499" s="117" t="s">
        <v>1463</v>
      </c>
      <c r="D499" s="117" t="s">
        <v>1464</v>
      </c>
      <c r="E499" s="117" t="s">
        <v>128</v>
      </c>
      <c r="F499" s="117" t="n">
        <v>5220102010</v>
      </c>
      <c r="G499" s="117" t="s">
        <v>1253</v>
      </c>
    </row>
    <row r="500" customFormat="false" ht="13.8" hidden="false" customHeight="false" outlineLevel="0" collapsed="false">
      <c r="A500" s="117" t="s">
        <v>115</v>
      </c>
      <c r="B500" s="117" t="n">
        <v>4</v>
      </c>
      <c r="C500" s="117" t="s">
        <v>1463</v>
      </c>
      <c r="D500" s="117" t="s">
        <v>1464</v>
      </c>
      <c r="E500" s="117" t="s">
        <v>128</v>
      </c>
      <c r="F500" s="117" t="n">
        <v>5220102016</v>
      </c>
      <c r="G500" s="117" t="s">
        <v>1297</v>
      </c>
    </row>
    <row r="501" customFormat="false" ht="13.8" hidden="false" customHeight="false" outlineLevel="0" collapsed="false">
      <c r="A501" s="117" t="s">
        <v>115</v>
      </c>
      <c r="B501" s="117" t="n">
        <v>4</v>
      </c>
      <c r="C501" s="117" t="s">
        <v>1465</v>
      </c>
      <c r="D501" s="117" t="s">
        <v>1466</v>
      </c>
      <c r="E501" s="117" t="s">
        <v>128</v>
      </c>
      <c r="F501" s="117" t="n">
        <v>5220102010</v>
      </c>
      <c r="G501" s="117" t="s">
        <v>1253</v>
      </c>
    </row>
    <row r="502" customFormat="false" ht="13.8" hidden="false" customHeight="false" outlineLevel="0" collapsed="false">
      <c r="A502" s="117" t="s">
        <v>115</v>
      </c>
      <c r="B502" s="117" t="n">
        <v>4</v>
      </c>
      <c r="C502" s="117" t="s">
        <v>1465</v>
      </c>
      <c r="D502" s="117" t="s">
        <v>1466</v>
      </c>
      <c r="E502" s="117" t="s">
        <v>128</v>
      </c>
      <c r="F502" s="117" t="n">
        <v>5220102016</v>
      </c>
      <c r="G502" s="117" t="s">
        <v>1297</v>
      </c>
    </row>
    <row r="503" customFormat="false" ht="13.8" hidden="false" customHeight="true" outlineLevel="0" collapsed="false">
      <c r="A503" s="115" t="s">
        <v>1349</v>
      </c>
      <c r="B503" s="115"/>
      <c r="C503" s="115"/>
      <c r="D503" s="115"/>
      <c r="E503" s="115"/>
      <c r="F503" s="115"/>
      <c r="G503" s="115"/>
    </row>
    <row r="504" customFormat="false" ht="13.8" hidden="false" customHeight="false" outlineLevel="0" collapsed="false">
      <c r="A504" s="122" t="s">
        <v>117</v>
      </c>
      <c r="B504" s="122" t="n">
        <v>4</v>
      </c>
      <c r="C504" s="122" t="s">
        <v>1437</v>
      </c>
      <c r="D504" s="122" t="s">
        <v>1438</v>
      </c>
      <c r="E504" s="122" t="s">
        <v>128</v>
      </c>
      <c r="F504" s="122" t="n">
        <v>5220102010</v>
      </c>
      <c r="G504" s="122" t="s">
        <v>1253</v>
      </c>
    </row>
    <row r="505" customFormat="false" ht="13.8" hidden="false" customHeight="false" outlineLevel="0" collapsed="false">
      <c r="A505" s="122" t="s">
        <v>117</v>
      </c>
      <c r="B505" s="122" t="n">
        <v>4</v>
      </c>
      <c r="C505" s="122" t="s">
        <v>1437</v>
      </c>
      <c r="D505" s="122" t="s">
        <v>1438</v>
      </c>
      <c r="E505" s="122" t="s">
        <v>128</v>
      </c>
      <c r="F505" s="122" t="n">
        <v>5220102011</v>
      </c>
      <c r="G505" s="122" t="s">
        <v>1439</v>
      </c>
    </row>
    <row r="506" customFormat="false" ht="13.8" hidden="false" customHeight="false" outlineLevel="0" collapsed="false">
      <c r="A506" s="122" t="s">
        <v>117</v>
      </c>
      <c r="B506" s="122" t="n">
        <v>4</v>
      </c>
      <c r="C506" s="122" t="s">
        <v>1437</v>
      </c>
      <c r="D506" s="122" t="s">
        <v>1438</v>
      </c>
      <c r="E506" s="122" t="s">
        <v>128</v>
      </c>
      <c r="F506" s="122" t="n">
        <v>5320301010</v>
      </c>
      <c r="G506" s="122" t="s">
        <v>1440</v>
      </c>
    </row>
    <row r="507" customFormat="false" ht="13.8" hidden="false" customHeight="false" outlineLevel="0" collapsed="false">
      <c r="A507" s="122" t="s">
        <v>117</v>
      </c>
      <c r="B507" s="122" t="n">
        <v>4</v>
      </c>
      <c r="C507" s="122" t="s">
        <v>1437</v>
      </c>
      <c r="D507" s="122" t="s">
        <v>1438</v>
      </c>
      <c r="E507" s="122" t="s">
        <v>128</v>
      </c>
      <c r="F507" s="122" t="n">
        <v>5320301011</v>
      </c>
      <c r="G507" s="122" t="s">
        <v>1441</v>
      </c>
    </row>
    <row r="508" customFormat="false" ht="13.8" hidden="false" customHeight="false" outlineLevel="0" collapsed="false">
      <c r="A508" s="122" t="s">
        <v>117</v>
      </c>
      <c r="B508" s="122" t="n">
        <v>4</v>
      </c>
      <c r="C508" s="122" t="s">
        <v>1437</v>
      </c>
      <c r="D508" s="122" t="s">
        <v>1438</v>
      </c>
      <c r="E508" s="122" t="s">
        <v>128</v>
      </c>
      <c r="F508" s="122" t="n">
        <v>5320301012</v>
      </c>
      <c r="G508" s="122" t="s">
        <v>1442</v>
      </c>
    </row>
    <row r="509" customFormat="false" ht="13.8" hidden="false" customHeight="false" outlineLevel="0" collapsed="false">
      <c r="A509" s="122" t="s">
        <v>117</v>
      </c>
      <c r="B509" s="122" t="n">
        <v>4</v>
      </c>
      <c r="C509" s="122" t="s">
        <v>1437</v>
      </c>
      <c r="D509" s="122" t="s">
        <v>1438</v>
      </c>
      <c r="E509" s="122" t="s">
        <v>128</v>
      </c>
      <c r="F509" s="122" t="n">
        <v>5320301013</v>
      </c>
      <c r="G509" s="122" t="s">
        <v>1443</v>
      </c>
    </row>
    <row r="510" customFormat="false" ht="13.8" hidden="false" customHeight="false" outlineLevel="0" collapsed="false">
      <c r="A510" s="122" t="s">
        <v>117</v>
      </c>
      <c r="B510" s="122" t="n">
        <v>4</v>
      </c>
      <c r="C510" s="122" t="s">
        <v>1437</v>
      </c>
      <c r="D510" s="122" t="s">
        <v>1438</v>
      </c>
      <c r="E510" s="122" t="s">
        <v>128</v>
      </c>
      <c r="F510" s="122" t="n">
        <v>5320301014</v>
      </c>
      <c r="G510" s="122" t="s">
        <v>1444</v>
      </c>
    </row>
    <row r="511" customFormat="false" ht="13.8" hidden="false" customHeight="false" outlineLevel="0" collapsed="false">
      <c r="A511" s="122" t="s">
        <v>117</v>
      </c>
      <c r="B511" s="122" t="n">
        <v>4</v>
      </c>
      <c r="C511" s="122" t="s">
        <v>1437</v>
      </c>
      <c r="D511" s="122" t="s">
        <v>1438</v>
      </c>
      <c r="E511" s="122" t="s">
        <v>128</v>
      </c>
      <c r="F511" s="122" t="n">
        <v>5320301015</v>
      </c>
      <c r="G511" s="122" t="s">
        <v>1445</v>
      </c>
    </row>
    <row r="512" customFormat="false" ht="13.8" hidden="false" customHeight="false" outlineLevel="0" collapsed="false">
      <c r="A512" s="122" t="s">
        <v>117</v>
      </c>
      <c r="B512" s="122" t="n">
        <v>4</v>
      </c>
      <c r="C512" s="122" t="s">
        <v>1446</v>
      </c>
      <c r="D512" s="122" t="s">
        <v>1447</v>
      </c>
      <c r="E512" s="122" t="s">
        <v>128</v>
      </c>
      <c r="F512" s="122" t="n">
        <v>5220102010</v>
      </c>
      <c r="G512" s="122" t="s">
        <v>1253</v>
      </c>
    </row>
    <row r="513" customFormat="false" ht="13.8" hidden="false" customHeight="false" outlineLevel="0" collapsed="false">
      <c r="A513" s="122" t="s">
        <v>117</v>
      </c>
      <c r="B513" s="122" t="n">
        <v>4</v>
      </c>
      <c r="C513" s="122" t="s">
        <v>1446</v>
      </c>
      <c r="D513" s="122" t="s">
        <v>1447</v>
      </c>
      <c r="E513" s="122" t="s">
        <v>128</v>
      </c>
      <c r="F513" s="122" t="n">
        <v>5220102011</v>
      </c>
      <c r="G513" s="122" t="s">
        <v>1439</v>
      </c>
    </row>
    <row r="514" customFormat="false" ht="13.8" hidden="false" customHeight="false" outlineLevel="0" collapsed="false">
      <c r="A514" s="122" t="s">
        <v>117</v>
      </c>
      <c r="B514" s="122" t="n">
        <v>4</v>
      </c>
      <c r="C514" s="122" t="s">
        <v>1446</v>
      </c>
      <c r="D514" s="122" t="s">
        <v>1447</v>
      </c>
      <c r="E514" s="122" t="s">
        <v>128</v>
      </c>
      <c r="F514" s="122" t="n">
        <v>5320301010</v>
      </c>
      <c r="G514" s="122" t="s">
        <v>1440</v>
      </c>
    </row>
    <row r="515" customFormat="false" ht="13.8" hidden="false" customHeight="false" outlineLevel="0" collapsed="false">
      <c r="A515" s="122" t="s">
        <v>117</v>
      </c>
      <c r="B515" s="122" t="n">
        <v>4</v>
      </c>
      <c r="C515" s="122" t="s">
        <v>1446</v>
      </c>
      <c r="D515" s="122" t="s">
        <v>1447</v>
      </c>
      <c r="E515" s="122" t="s">
        <v>128</v>
      </c>
      <c r="F515" s="122" t="n">
        <v>5320301011</v>
      </c>
      <c r="G515" s="122" t="s">
        <v>1441</v>
      </c>
    </row>
    <row r="516" customFormat="false" ht="13.8" hidden="false" customHeight="false" outlineLevel="0" collapsed="false">
      <c r="A516" s="122" t="s">
        <v>117</v>
      </c>
      <c r="B516" s="122" t="n">
        <v>4</v>
      </c>
      <c r="C516" s="122" t="s">
        <v>1446</v>
      </c>
      <c r="D516" s="122" t="s">
        <v>1447</v>
      </c>
      <c r="E516" s="122" t="s">
        <v>128</v>
      </c>
      <c r="F516" s="122" t="n">
        <v>5320301012</v>
      </c>
      <c r="G516" s="122" t="s">
        <v>1442</v>
      </c>
    </row>
    <row r="517" customFormat="false" ht="13.8" hidden="false" customHeight="false" outlineLevel="0" collapsed="false">
      <c r="A517" s="122" t="s">
        <v>117</v>
      </c>
      <c r="B517" s="122" t="n">
        <v>4</v>
      </c>
      <c r="C517" s="122" t="s">
        <v>1446</v>
      </c>
      <c r="D517" s="122" t="s">
        <v>1447</v>
      </c>
      <c r="E517" s="122" t="s">
        <v>128</v>
      </c>
      <c r="F517" s="122" t="n">
        <v>5320301013</v>
      </c>
      <c r="G517" s="122" t="s">
        <v>1443</v>
      </c>
    </row>
    <row r="518" customFormat="false" ht="13.8" hidden="false" customHeight="false" outlineLevel="0" collapsed="false">
      <c r="A518" s="122" t="s">
        <v>117</v>
      </c>
      <c r="B518" s="122" t="n">
        <v>4</v>
      </c>
      <c r="C518" s="122" t="s">
        <v>1446</v>
      </c>
      <c r="D518" s="122" t="s">
        <v>1447</v>
      </c>
      <c r="E518" s="122" t="s">
        <v>128</v>
      </c>
      <c r="F518" s="122" t="n">
        <v>5320301014</v>
      </c>
      <c r="G518" s="122" t="s">
        <v>1444</v>
      </c>
    </row>
    <row r="519" customFormat="false" ht="13.8" hidden="false" customHeight="false" outlineLevel="0" collapsed="false">
      <c r="A519" s="122" t="s">
        <v>117</v>
      </c>
      <c r="B519" s="122" t="n">
        <v>4</v>
      </c>
      <c r="C519" s="122" t="s">
        <v>1446</v>
      </c>
      <c r="D519" s="122" t="s">
        <v>1447</v>
      </c>
      <c r="E519" s="122" t="s">
        <v>128</v>
      </c>
      <c r="F519" s="122" t="n">
        <v>5320301015</v>
      </c>
      <c r="G519" s="122" t="s">
        <v>1445</v>
      </c>
    </row>
    <row r="520" customFormat="false" ht="13.8" hidden="false" customHeight="false" outlineLevel="0" collapsed="false">
      <c r="A520" s="122" t="s">
        <v>117</v>
      </c>
      <c r="B520" s="122" t="n">
        <v>4</v>
      </c>
      <c r="C520" s="122" t="s">
        <v>1448</v>
      </c>
      <c r="D520" s="122" t="s">
        <v>1449</v>
      </c>
      <c r="E520" s="122" t="s">
        <v>128</v>
      </c>
      <c r="F520" s="122" t="n">
        <v>5220102010</v>
      </c>
      <c r="G520" s="122" t="s">
        <v>1253</v>
      </c>
    </row>
    <row r="521" customFormat="false" ht="13.8" hidden="false" customHeight="false" outlineLevel="0" collapsed="false">
      <c r="A521" s="122" t="s">
        <v>117</v>
      </c>
      <c r="B521" s="122" t="n">
        <v>4</v>
      </c>
      <c r="C521" s="122" t="s">
        <v>1448</v>
      </c>
      <c r="D521" s="122" t="s">
        <v>1449</v>
      </c>
      <c r="E521" s="122" t="s">
        <v>128</v>
      </c>
      <c r="F521" s="122" t="n">
        <v>5220102016</v>
      </c>
      <c r="G521" s="122" t="s">
        <v>1297</v>
      </c>
    </row>
    <row r="522" customFormat="false" ht="13.8" hidden="false" customHeight="false" outlineLevel="0" collapsed="false">
      <c r="A522" s="122" t="s">
        <v>117</v>
      </c>
      <c r="B522" s="122" t="n">
        <v>4</v>
      </c>
      <c r="C522" s="122" t="s">
        <v>1295</v>
      </c>
      <c r="D522" s="122" t="s">
        <v>1450</v>
      </c>
      <c r="E522" s="122" t="s">
        <v>128</v>
      </c>
      <c r="F522" s="122" t="n">
        <v>5220102010</v>
      </c>
      <c r="G522" s="122" t="s">
        <v>1253</v>
      </c>
    </row>
    <row r="523" customFormat="false" ht="13.8" hidden="false" customHeight="false" outlineLevel="0" collapsed="false">
      <c r="A523" s="122" t="s">
        <v>117</v>
      </c>
      <c r="B523" s="122" t="n">
        <v>4</v>
      </c>
      <c r="C523" s="122" t="s">
        <v>1295</v>
      </c>
      <c r="D523" s="122" t="s">
        <v>1450</v>
      </c>
      <c r="E523" s="122" t="s">
        <v>128</v>
      </c>
      <c r="F523" s="122" t="n">
        <v>5220102016</v>
      </c>
      <c r="G523" s="122" t="s">
        <v>1297</v>
      </c>
    </row>
    <row r="524" customFormat="false" ht="13.8" hidden="false" customHeight="false" outlineLevel="0" collapsed="false">
      <c r="A524" s="122" t="s">
        <v>117</v>
      </c>
      <c r="B524" s="122" t="n">
        <v>4</v>
      </c>
      <c r="C524" s="122" t="s">
        <v>1451</v>
      </c>
      <c r="D524" s="122" t="s">
        <v>1452</v>
      </c>
      <c r="E524" s="122" t="s">
        <v>128</v>
      </c>
      <c r="F524" s="122" t="n">
        <v>5220102010</v>
      </c>
      <c r="G524" s="122" t="s">
        <v>1253</v>
      </c>
    </row>
    <row r="525" customFormat="false" ht="13.8" hidden="false" customHeight="false" outlineLevel="0" collapsed="false">
      <c r="A525" s="122" t="s">
        <v>117</v>
      </c>
      <c r="B525" s="122" t="n">
        <v>4</v>
      </c>
      <c r="C525" s="122" t="s">
        <v>1451</v>
      </c>
      <c r="D525" s="122" t="s">
        <v>1452</v>
      </c>
      <c r="E525" s="122" t="s">
        <v>128</v>
      </c>
      <c r="F525" s="122" t="n">
        <v>5220102016</v>
      </c>
      <c r="G525" s="122" t="s">
        <v>1297</v>
      </c>
    </row>
    <row r="526" customFormat="false" ht="13.8" hidden="false" customHeight="false" outlineLevel="0" collapsed="false">
      <c r="A526" s="122" t="s">
        <v>117</v>
      </c>
      <c r="B526" s="122" t="n">
        <v>4</v>
      </c>
      <c r="C526" s="122" t="s">
        <v>1453</v>
      </c>
      <c r="D526" s="122" t="s">
        <v>1454</v>
      </c>
      <c r="E526" s="122" t="s">
        <v>128</v>
      </c>
      <c r="F526" s="122" t="n">
        <v>5220102010</v>
      </c>
      <c r="G526" s="122" t="s">
        <v>1253</v>
      </c>
    </row>
    <row r="527" customFormat="false" ht="13.8" hidden="false" customHeight="false" outlineLevel="0" collapsed="false">
      <c r="A527" s="122" t="s">
        <v>117</v>
      </c>
      <c r="B527" s="122" t="n">
        <v>4</v>
      </c>
      <c r="C527" s="122" t="s">
        <v>1453</v>
      </c>
      <c r="D527" s="122" t="s">
        <v>1454</v>
      </c>
      <c r="E527" s="122" t="s">
        <v>128</v>
      </c>
      <c r="F527" s="122" t="n">
        <v>5220102016</v>
      </c>
      <c r="G527" s="122" t="s">
        <v>1297</v>
      </c>
    </row>
    <row r="528" customFormat="false" ht="13.8" hidden="false" customHeight="false" outlineLevel="0" collapsed="false">
      <c r="A528" s="122" t="s">
        <v>117</v>
      </c>
      <c r="B528" s="122" t="n">
        <v>4</v>
      </c>
      <c r="C528" s="122" t="s">
        <v>1455</v>
      </c>
      <c r="D528" s="122" t="s">
        <v>1456</v>
      </c>
      <c r="E528" s="122" t="s">
        <v>128</v>
      </c>
      <c r="F528" s="122" t="n">
        <v>5220102010</v>
      </c>
      <c r="G528" s="122" t="s">
        <v>1253</v>
      </c>
    </row>
    <row r="529" customFormat="false" ht="13.8" hidden="false" customHeight="false" outlineLevel="0" collapsed="false">
      <c r="A529" s="122" t="s">
        <v>117</v>
      </c>
      <c r="B529" s="122" t="n">
        <v>4</v>
      </c>
      <c r="C529" s="122" t="s">
        <v>1455</v>
      </c>
      <c r="D529" s="122" t="s">
        <v>1456</v>
      </c>
      <c r="E529" s="122" t="s">
        <v>128</v>
      </c>
      <c r="F529" s="122" t="n">
        <v>5220102016</v>
      </c>
      <c r="G529" s="122" t="s">
        <v>1297</v>
      </c>
    </row>
    <row r="530" customFormat="false" ht="13.8" hidden="false" customHeight="false" outlineLevel="0" collapsed="false">
      <c r="A530" s="122" t="s">
        <v>117</v>
      </c>
      <c r="B530" s="122" t="n">
        <v>4</v>
      </c>
      <c r="C530" s="122" t="s">
        <v>1457</v>
      </c>
      <c r="D530" s="122" t="s">
        <v>1458</v>
      </c>
      <c r="E530" s="122" t="s">
        <v>128</v>
      </c>
      <c r="F530" s="122" t="n">
        <v>5220102010</v>
      </c>
      <c r="G530" s="122" t="s">
        <v>1253</v>
      </c>
    </row>
    <row r="531" customFormat="false" ht="13.8" hidden="false" customHeight="false" outlineLevel="0" collapsed="false">
      <c r="A531" s="122" t="s">
        <v>117</v>
      </c>
      <c r="B531" s="122" t="n">
        <v>4</v>
      </c>
      <c r="C531" s="122" t="s">
        <v>1457</v>
      </c>
      <c r="D531" s="122" t="s">
        <v>1458</v>
      </c>
      <c r="E531" s="122" t="s">
        <v>128</v>
      </c>
      <c r="F531" s="122" t="n">
        <v>5220102016</v>
      </c>
      <c r="G531" s="122" t="s">
        <v>1297</v>
      </c>
    </row>
    <row r="532" customFormat="false" ht="13.8" hidden="false" customHeight="false" outlineLevel="0" collapsed="false">
      <c r="A532" s="122" t="s">
        <v>117</v>
      </c>
      <c r="B532" s="122" t="n">
        <v>4</v>
      </c>
      <c r="C532" s="122" t="s">
        <v>1459</v>
      </c>
      <c r="D532" s="122" t="s">
        <v>1460</v>
      </c>
      <c r="E532" s="122" t="s">
        <v>128</v>
      </c>
      <c r="F532" s="122" t="n">
        <v>5220102010</v>
      </c>
      <c r="G532" s="122" t="s">
        <v>1253</v>
      </c>
    </row>
    <row r="533" customFormat="false" ht="13.8" hidden="false" customHeight="false" outlineLevel="0" collapsed="false">
      <c r="A533" s="122" t="s">
        <v>117</v>
      </c>
      <c r="B533" s="122" t="n">
        <v>4</v>
      </c>
      <c r="C533" s="122" t="s">
        <v>1459</v>
      </c>
      <c r="D533" s="122" t="s">
        <v>1460</v>
      </c>
      <c r="E533" s="122" t="s">
        <v>128</v>
      </c>
      <c r="F533" s="122" t="n">
        <v>5220102016</v>
      </c>
      <c r="G533" s="122" t="s">
        <v>1297</v>
      </c>
    </row>
    <row r="534" customFormat="false" ht="13.8" hidden="false" customHeight="false" outlineLevel="0" collapsed="false">
      <c r="A534" s="122" t="s">
        <v>117</v>
      </c>
      <c r="B534" s="122" t="n">
        <v>4</v>
      </c>
      <c r="C534" s="122" t="s">
        <v>1461</v>
      </c>
      <c r="D534" s="122" t="s">
        <v>1462</v>
      </c>
      <c r="E534" s="122" t="s">
        <v>128</v>
      </c>
      <c r="F534" s="122" t="n">
        <v>5220102010</v>
      </c>
      <c r="G534" s="122" t="s">
        <v>1253</v>
      </c>
    </row>
    <row r="535" customFormat="false" ht="13.8" hidden="false" customHeight="false" outlineLevel="0" collapsed="false">
      <c r="A535" s="122" t="s">
        <v>117</v>
      </c>
      <c r="B535" s="122" t="n">
        <v>4</v>
      </c>
      <c r="C535" s="122" t="s">
        <v>1461</v>
      </c>
      <c r="D535" s="122" t="s">
        <v>1462</v>
      </c>
      <c r="E535" s="122" t="s">
        <v>128</v>
      </c>
      <c r="F535" s="122" t="n">
        <v>5220102016</v>
      </c>
      <c r="G535" s="122" t="s">
        <v>1297</v>
      </c>
    </row>
    <row r="536" customFormat="false" ht="13.8" hidden="false" customHeight="false" outlineLevel="0" collapsed="false">
      <c r="A536" s="122" t="s">
        <v>117</v>
      </c>
      <c r="B536" s="122" t="n">
        <v>4</v>
      </c>
      <c r="C536" s="122" t="s">
        <v>1463</v>
      </c>
      <c r="D536" s="122" t="s">
        <v>1464</v>
      </c>
      <c r="E536" s="122" t="s">
        <v>128</v>
      </c>
      <c r="F536" s="122" t="n">
        <v>5220102010</v>
      </c>
      <c r="G536" s="122" t="s">
        <v>1253</v>
      </c>
    </row>
    <row r="537" customFormat="false" ht="13.8" hidden="false" customHeight="false" outlineLevel="0" collapsed="false">
      <c r="A537" s="122" t="s">
        <v>117</v>
      </c>
      <c r="B537" s="122" t="n">
        <v>4</v>
      </c>
      <c r="C537" s="122" t="s">
        <v>1463</v>
      </c>
      <c r="D537" s="122" t="s">
        <v>1464</v>
      </c>
      <c r="E537" s="122" t="s">
        <v>128</v>
      </c>
      <c r="F537" s="122" t="n">
        <v>5220102016</v>
      </c>
      <c r="G537" s="122" t="s">
        <v>1297</v>
      </c>
    </row>
    <row r="538" customFormat="false" ht="13.8" hidden="false" customHeight="false" outlineLevel="0" collapsed="false">
      <c r="A538" s="122" t="s">
        <v>117</v>
      </c>
      <c r="B538" s="122" t="n">
        <v>4</v>
      </c>
      <c r="C538" s="122" t="s">
        <v>1465</v>
      </c>
      <c r="D538" s="122" t="s">
        <v>1466</v>
      </c>
      <c r="E538" s="122" t="s">
        <v>128</v>
      </c>
      <c r="F538" s="122" t="n">
        <v>5220102010</v>
      </c>
      <c r="G538" s="122" t="s">
        <v>1253</v>
      </c>
    </row>
    <row r="539" customFormat="false" ht="13.8" hidden="false" customHeight="false" outlineLevel="0" collapsed="false">
      <c r="A539" s="122" t="s">
        <v>117</v>
      </c>
      <c r="B539" s="122" t="n">
        <v>4</v>
      </c>
      <c r="C539" s="122" t="s">
        <v>1465</v>
      </c>
      <c r="D539" s="122" t="s">
        <v>1466</v>
      </c>
      <c r="E539" s="122" t="s">
        <v>128</v>
      </c>
      <c r="F539" s="122" t="n">
        <v>5220102016</v>
      </c>
      <c r="G539" s="122" t="s">
        <v>1297</v>
      </c>
    </row>
    <row r="540" customFormat="false" ht="13.8" hidden="false" customHeight="true" outlineLevel="0" collapsed="false">
      <c r="A540" s="115" t="s">
        <v>1467</v>
      </c>
      <c r="B540" s="115"/>
      <c r="C540" s="115"/>
      <c r="D540" s="115"/>
      <c r="E540" s="115"/>
      <c r="F540" s="115"/>
      <c r="G540" s="115"/>
    </row>
    <row r="541" customFormat="false" ht="13.8" hidden="false" customHeight="false" outlineLevel="0" collapsed="false">
      <c r="A541" s="117" t="s">
        <v>1468</v>
      </c>
      <c r="B541" s="117" t="n">
        <v>4</v>
      </c>
      <c r="C541" s="117" t="s">
        <v>1469</v>
      </c>
      <c r="D541" s="117" t="s">
        <v>1470</v>
      </c>
      <c r="E541" s="117" t="s">
        <v>128</v>
      </c>
      <c r="F541" s="117" t="n">
        <v>5540201010</v>
      </c>
      <c r="G541" s="117" t="s">
        <v>1471</v>
      </c>
    </row>
    <row r="542" customFormat="false" ht="13.8" hidden="false" customHeight="false" outlineLevel="0" collapsed="false">
      <c r="A542" s="117" t="s">
        <v>1468</v>
      </c>
      <c r="B542" s="117" t="n">
        <v>4</v>
      </c>
      <c r="C542" s="117" t="s">
        <v>1469</v>
      </c>
      <c r="D542" s="117" t="s">
        <v>1470</v>
      </c>
      <c r="E542" s="117" t="s">
        <v>128</v>
      </c>
      <c r="F542" s="117" t="n">
        <v>5540201011</v>
      </c>
      <c r="G542" s="117" t="s">
        <v>1472</v>
      </c>
    </row>
    <row r="543" customFormat="false" ht="13.8" hidden="false" customHeight="false" outlineLevel="0" collapsed="false">
      <c r="A543" s="117" t="s">
        <v>1468</v>
      </c>
      <c r="B543" s="117" t="n">
        <v>4</v>
      </c>
      <c r="C543" s="117" t="s">
        <v>1469</v>
      </c>
      <c r="D543" s="117" t="s">
        <v>1470</v>
      </c>
      <c r="E543" s="117" t="s">
        <v>128</v>
      </c>
      <c r="F543" s="117" t="n">
        <v>5540201012</v>
      </c>
      <c r="G543" s="117" t="s">
        <v>1473</v>
      </c>
    </row>
    <row r="544" customFormat="false" ht="13.8" hidden="false" customHeight="false" outlineLevel="0" collapsed="false">
      <c r="A544" s="117" t="s">
        <v>1468</v>
      </c>
      <c r="B544" s="117" t="n">
        <v>4</v>
      </c>
      <c r="C544" s="117" t="s">
        <v>1469</v>
      </c>
      <c r="D544" s="117" t="s">
        <v>1470</v>
      </c>
      <c r="E544" s="117" t="s">
        <v>128</v>
      </c>
      <c r="F544" s="117" t="n">
        <v>5540201013</v>
      </c>
      <c r="G544" s="117" t="s">
        <v>1474</v>
      </c>
    </row>
    <row r="545" customFormat="false" ht="13.8" hidden="false" customHeight="false" outlineLevel="0" collapsed="false">
      <c r="A545" s="117" t="s">
        <v>1468</v>
      </c>
      <c r="B545" s="117" t="n">
        <v>4</v>
      </c>
      <c r="C545" s="117" t="s">
        <v>1469</v>
      </c>
      <c r="D545" s="117" t="s">
        <v>1470</v>
      </c>
      <c r="E545" s="117" t="s">
        <v>128</v>
      </c>
      <c r="F545" s="117" t="n">
        <v>5540201014</v>
      </c>
      <c r="G545" s="117" t="s">
        <v>1475</v>
      </c>
    </row>
    <row r="546" customFormat="false" ht="13.8" hidden="false" customHeight="false" outlineLevel="0" collapsed="false">
      <c r="A546" s="117" t="s">
        <v>1468</v>
      </c>
      <c r="B546" s="117" t="n">
        <v>4</v>
      </c>
      <c r="C546" s="117" t="s">
        <v>1469</v>
      </c>
      <c r="D546" s="117" t="s">
        <v>1470</v>
      </c>
      <c r="E546" s="117" t="s">
        <v>128</v>
      </c>
      <c r="F546" s="117" t="n">
        <v>5540301010</v>
      </c>
      <c r="G546" s="117" t="s">
        <v>1476</v>
      </c>
    </row>
    <row r="547" customFormat="false" ht="13.8" hidden="false" customHeight="false" outlineLevel="0" collapsed="false">
      <c r="A547" s="117" t="s">
        <v>1468</v>
      </c>
      <c r="B547" s="117" t="n">
        <v>4</v>
      </c>
      <c r="C547" s="117" t="s">
        <v>1469</v>
      </c>
      <c r="D547" s="117" t="s">
        <v>1470</v>
      </c>
      <c r="E547" s="117" t="s">
        <v>128</v>
      </c>
      <c r="F547" s="117" t="n">
        <v>5540302010</v>
      </c>
      <c r="G547" s="117" t="s">
        <v>1477</v>
      </c>
    </row>
    <row r="548" customFormat="false" ht="13.8" hidden="false" customHeight="false" outlineLevel="0" collapsed="false">
      <c r="A548" s="117" t="s">
        <v>1468</v>
      </c>
      <c r="B548" s="117" t="n">
        <v>4</v>
      </c>
      <c r="C548" s="117" t="s">
        <v>1469</v>
      </c>
      <c r="D548" s="117" t="s">
        <v>1470</v>
      </c>
      <c r="E548" s="117" t="s">
        <v>128</v>
      </c>
      <c r="F548" s="117" t="n">
        <v>5540302011</v>
      </c>
      <c r="G548" s="117" t="s">
        <v>1478</v>
      </c>
    </row>
    <row r="549" customFormat="false" ht="13.8" hidden="false" customHeight="false" outlineLevel="0" collapsed="false">
      <c r="A549" s="117" t="s">
        <v>1468</v>
      </c>
      <c r="B549" s="117" t="n">
        <v>4</v>
      </c>
      <c r="C549" s="117" t="s">
        <v>1469</v>
      </c>
      <c r="D549" s="117" t="s">
        <v>1470</v>
      </c>
      <c r="E549" s="117" t="s">
        <v>128</v>
      </c>
      <c r="F549" s="117" t="n">
        <v>5540302012</v>
      </c>
      <c r="G549" s="117" t="s">
        <v>1479</v>
      </c>
    </row>
    <row r="550" customFormat="false" ht="13.8" hidden="false" customHeight="false" outlineLevel="0" collapsed="false">
      <c r="A550" s="117" t="s">
        <v>1468</v>
      </c>
      <c r="B550" s="117" t="n">
        <v>4</v>
      </c>
      <c r="C550" s="117" t="s">
        <v>1469</v>
      </c>
      <c r="D550" s="117" t="s">
        <v>1470</v>
      </c>
      <c r="E550" s="117" t="s">
        <v>128</v>
      </c>
      <c r="F550" s="117" t="n">
        <v>5540302013</v>
      </c>
      <c r="G550" s="117" t="s">
        <v>1480</v>
      </c>
    </row>
    <row r="551" customFormat="false" ht="13.8" hidden="false" customHeight="false" outlineLevel="0" collapsed="false">
      <c r="A551" s="117" t="s">
        <v>1468</v>
      </c>
      <c r="B551" s="117" t="n">
        <v>4</v>
      </c>
      <c r="C551" s="117" t="s">
        <v>1469</v>
      </c>
      <c r="D551" s="117" t="s">
        <v>1470</v>
      </c>
      <c r="E551" s="117" t="s">
        <v>128</v>
      </c>
      <c r="F551" s="117" t="n">
        <v>5540303010</v>
      </c>
      <c r="G551" s="117" t="s">
        <v>1481</v>
      </c>
    </row>
    <row r="552" customFormat="false" ht="13.8" hidden="false" customHeight="false" outlineLevel="0" collapsed="false">
      <c r="A552" s="117" t="s">
        <v>1468</v>
      </c>
      <c r="B552" s="117" t="n">
        <v>4</v>
      </c>
      <c r="C552" s="117" t="s">
        <v>1469</v>
      </c>
      <c r="D552" s="117" t="s">
        <v>1470</v>
      </c>
      <c r="E552" s="117" t="s">
        <v>128</v>
      </c>
      <c r="F552" s="117" t="n">
        <v>5540304010</v>
      </c>
      <c r="G552" s="117" t="s">
        <v>1482</v>
      </c>
    </row>
    <row r="553" customFormat="false" ht="13.8" hidden="false" customHeight="false" outlineLevel="0" collapsed="false">
      <c r="A553" s="117" t="s">
        <v>1468</v>
      </c>
      <c r="B553" s="117" t="n">
        <v>4</v>
      </c>
      <c r="C553" s="117" t="s">
        <v>1469</v>
      </c>
      <c r="D553" s="117" t="s">
        <v>1470</v>
      </c>
      <c r="E553" s="117" t="s">
        <v>128</v>
      </c>
      <c r="F553" s="117" t="n">
        <v>5540304011</v>
      </c>
      <c r="G553" s="117" t="s">
        <v>1483</v>
      </c>
    </row>
    <row r="554" customFormat="false" ht="13.8" hidden="false" customHeight="false" outlineLevel="0" collapsed="false">
      <c r="A554" s="117" t="s">
        <v>1468</v>
      </c>
      <c r="B554" s="117" t="n">
        <v>4</v>
      </c>
      <c r="C554" s="117" t="s">
        <v>1469</v>
      </c>
      <c r="D554" s="117" t="s">
        <v>1470</v>
      </c>
      <c r="E554" s="117" t="s">
        <v>128</v>
      </c>
      <c r="F554" s="117" t="n">
        <v>5540304012</v>
      </c>
      <c r="G554" s="117" t="s">
        <v>1484</v>
      </c>
    </row>
    <row r="555" customFormat="false" ht="13.8" hidden="false" customHeight="false" outlineLevel="0" collapsed="false">
      <c r="A555" s="117" t="s">
        <v>1468</v>
      </c>
      <c r="B555" s="117" t="n">
        <v>4</v>
      </c>
      <c r="C555" s="117" t="s">
        <v>1469</v>
      </c>
      <c r="D555" s="117" t="s">
        <v>1470</v>
      </c>
      <c r="E555" s="117" t="s">
        <v>128</v>
      </c>
      <c r="F555" s="117" t="n">
        <v>5540304013</v>
      </c>
      <c r="G555" s="117" t="s">
        <v>1485</v>
      </c>
    </row>
    <row r="556" customFormat="false" ht="13.8" hidden="false" customHeight="false" outlineLevel="0" collapsed="false">
      <c r="A556" s="117" t="s">
        <v>1468</v>
      </c>
      <c r="B556" s="117" t="n">
        <v>4</v>
      </c>
      <c r="C556" s="117" t="s">
        <v>1469</v>
      </c>
      <c r="D556" s="117" t="s">
        <v>1470</v>
      </c>
      <c r="E556" s="117" t="s">
        <v>128</v>
      </c>
      <c r="F556" s="117" t="n">
        <v>5540304014</v>
      </c>
      <c r="G556" s="117" t="s">
        <v>1486</v>
      </c>
    </row>
    <row r="557" customFormat="false" ht="13.8" hidden="false" customHeight="false" outlineLevel="0" collapsed="false">
      <c r="A557" s="117" t="s">
        <v>1468</v>
      </c>
      <c r="B557" s="117" t="n">
        <v>4</v>
      </c>
      <c r="C557" s="117" t="s">
        <v>1469</v>
      </c>
      <c r="D557" s="117" t="s">
        <v>1470</v>
      </c>
      <c r="E557" s="117" t="s">
        <v>128</v>
      </c>
      <c r="F557" s="117" t="n">
        <v>5540304015</v>
      </c>
      <c r="G557" s="117" t="s">
        <v>1487</v>
      </c>
    </row>
    <row r="558" customFormat="false" ht="13.8" hidden="false" customHeight="false" outlineLevel="0" collapsed="false">
      <c r="A558" s="117" t="s">
        <v>1468</v>
      </c>
      <c r="B558" s="117" t="n">
        <v>4</v>
      </c>
      <c r="C558" s="117" t="s">
        <v>1469</v>
      </c>
      <c r="D558" s="117" t="s">
        <v>1470</v>
      </c>
      <c r="E558" s="117" t="s">
        <v>128</v>
      </c>
      <c r="F558" s="117" t="n">
        <v>5540304016</v>
      </c>
      <c r="G558" s="117" t="s">
        <v>1488</v>
      </c>
    </row>
    <row r="559" customFormat="false" ht="13.8" hidden="false" customHeight="false" outlineLevel="0" collapsed="false">
      <c r="A559" s="122" t="s">
        <v>1468</v>
      </c>
      <c r="B559" s="122" t="n">
        <v>4</v>
      </c>
      <c r="C559" s="122" t="s">
        <v>1489</v>
      </c>
      <c r="D559" s="122" t="s">
        <v>1490</v>
      </c>
      <c r="E559" s="122" t="s">
        <v>128</v>
      </c>
      <c r="F559" s="122" t="n">
        <v>5540201010</v>
      </c>
      <c r="G559" s="122" t="s">
        <v>1471</v>
      </c>
    </row>
    <row r="560" customFormat="false" ht="13.8" hidden="false" customHeight="false" outlineLevel="0" collapsed="false">
      <c r="A560" s="122" t="s">
        <v>1468</v>
      </c>
      <c r="B560" s="122" t="n">
        <v>4</v>
      </c>
      <c r="C560" s="122" t="s">
        <v>1489</v>
      </c>
      <c r="D560" s="122" t="s">
        <v>1490</v>
      </c>
      <c r="E560" s="122" t="s">
        <v>128</v>
      </c>
      <c r="F560" s="122" t="n">
        <v>5540201011</v>
      </c>
      <c r="G560" s="122" t="s">
        <v>1472</v>
      </c>
    </row>
    <row r="561" customFormat="false" ht="13.8" hidden="false" customHeight="false" outlineLevel="0" collapsed="false">
      <c r="A561" s="122" t="s">
        <v>1468</v>
      </c>
      <c r="B561" s="122" t="n">
        <v>4</v>
      </c>
      <c r="C561" s="122" t="s">
        <v>1489</v>
      </c>
      <c r="D561" s="122" t="s">
        <v>1490</v>
      </c>
      <c r="E561" s="122" t="s">
        <v>128</v>
      </c>
      <c r="F561" s="122" t="n">
        <v>5540201012</v>
      </c>
      <c r="G561" s="122" t="s">
        <v>1473</v>
      </c>
    </row>
    <row r="562" customFormat="false" ht="13.8" hidden="false" customHeight="false" outlineLevel="0" collapsed="false">
      <c r="A562" s="122" t="s">
        <v>1468</v>
      </c>
      <c r="B562" s="122" t="n">
        <v>4</v>
      </c>
      <c r="C562" s="122" t="s">
        <v>1489</v>
      </c>
      <c r="D562" s="122" t="s">
        <v>1490</v>
      </c>
      <c r="E562" s="122" t="s">
        <v>128</v>
      </c>
      <c r="F562" s="122" t="n">
        <v>5540201013</v>
      </c>
      <c r="G562" s="122" t="s">
        <v>1474</v>
      </c>
    </row>
    <row r="563" customFormat="false" ht="13.8" hidden="false" customHeight="false" outlineLevel="0" collapsed="false">
      <c r="A563" s="122" t="s">
        <v>1468</v>
      </c>
      <c r="B563" s="122" t="n">
        <v>4</v>
      </c>
      <c r="C563" s="122" t="s">
        <v>1489</v>
      </c>
      <c r="D563" s="122" t="s">
        <v>1490</v>
      </c>
      <c r="E563" s="122" t="s">
        <v>128</v>
      </c>
      <c r="F563" s="122" t="n">
        <v>5540201014</v>
      </c>
      <c r="G563" s="122" t="s">
        <v>1475</v>
      </c>
    </row>
    <row r="564" customFormat="false" ht="13.8" hidden="false" customHeight="false" outlineLevel="0" collapsed="false">
      <c r="A564" s="122" t="s">
        <v>1468</v>
      </c>
      <c r="B564" s="122" t="n">
        <v>4</v>
      </c>
      <c r="C564" s="122" t="s">
        <v>1489</v>
      </c>
      <c r="D564" s="122" t="s">
        <v>1490</v>
      </c>
      <c r="E564" s="122" t="s">
        <v>128</v>
      </c>
      <c r="F564" s="122" t="n">
        <v>5540301010</v>
      </c>
      <c r="G564" s="122" t="s">
        <v>1476</v>
      </c>
    </row>
    <row r="565" customFormat="false" ht="13.8" hidden="false" customHeight="false" outlineLevel="0" collapsed="false">
      <c r="A565" s="122" t="s">
        <v>1468</v>
      </c>
      <c r="B565" s="122" t="n">
        <v>4</v>
      </c>
      <c r="C565" s="122" t="s">
        <v>1489</v>
      </c>
      <c r="D565" s="122" t="s">
        <v>1490</v>
      </c>
      <c r="E565" s="122" t="s">
        <v>128</v>
      </c>
      <c r="F565" s="122" t="n">
        <v>5540302010</v>
      </c>
      <c r="G565" s="122" t="s">
        <v>1477</v>
      </c>
    </row>
    <row r="566" customFormat="false" ht="13.8" hidden="false" customHeight="false" outlineLevel="0" collapsed="false">
      <c r="A566" s="122" t="s">
        <v>1468</v>
      </c>
      <c r="B566" s="122" t="n">
        <v>4</v>
      </c>
      <c r="C566" s="122" t="s">
        <v>1489</v>
      </c>
      <c r="D566" s="122" t="s">
        <v>1490</v>
      </c>
      <c r="E566" s="122" t="s">
        <v>128</v>
      </c>
      <c r="F566" s="122" t="n">
        <v>5540302011</v>
      </c>
      <c r="G566" s="122" t="s">
        <v>1478</v>
      </c>
    </row>
    <row r="567" customFormat="false" ht="13.8" hidden="false" customHeight="false" outlineLevel="0" collapsed="false">
      <c r="A567" s="122" t="s">
        <v>1468</v>
      </c>
      <c r="B567" s="122" t="n">
        <v>4</v>
      </c>
      <c r="C567" s="122" t="s">
        <v>1489</v>
      </c>
      <c r="D567" s="122" t="s">
        <v>1490</v>
      </c>
      <c r="E567" s="122" t="s">
        <v>128</v>
      </c>
      <c r="F567" s="122" t="n">
        <v>5540302012</v>
      </c>
      <c r="G567" s="122" t="s">
        <v>1479</v>
      </c>
    </row>
    <row r="568" customFormat="false" ht="13.8" hidden="false" customHeight="false" outlineLevel="0" collapsed="false">
      <c r="A568" s="122" t="s">
        <v>1468</v>
      </c>
      <c r="B568" s="122" t="n">
        <v>4</v>
      </c>
      <c r="C568" s="122" t="s">
        <v>1489</v>
      </c>
      <c r="D568" s="122" t="s">
        <v>1490</v>
      </c>
      <c r="E568" s="122" t="s">
        <v>128</v>
      </c>
      <c r="F568" s="122" t="n">
        <v>5540302013</v>
      </c>
      <c r="G568" s="122" t="s">
        <v>1480</v>
      </c>
    </row>
    <row r="569" customFormat="false" ht="13.8" hidden="false" customHeight="false" outlineLevel="0" collapsed="false">
      <c r="A569" s="122" t="s">
        <v>1468</v>
      </c>
      <c r="B569" s="122" t="n">
        <v>4</v>
      </c>
      <c r="C569" s="122" t="s">
        <v>1489</v>
      </c>
      <c r="D569" s="122" t="s">
        <v>1490</v>
      </c>
      <c r="E569" s="122" t="s">
        <v>128</v>
      </c>
      <c r="F569" s="122" t="n">
        <v>5540303010</v>
      </c>
      <c r="G569" s="122" t="s">
        <v>1481</v>
      </c>
    </row>
    <row r="570" customFormat="false" ht="13.8" hidden="false" customHeight="false" outlineLevel="0" collapsed="false">
      <c r="A570" s="122" t="s">
        <v>1468</v>
      </c>
      <c r="B570" s="122" t="n">
        <v>4</v>
      </c>
      <c r="C570" s="122" t="s">
        <v>1489</v>
      </c>
      <c r="D570" s="122" t="s">
        <v>1490</v>
      </c>
      <c r="E570" s="122" t="s">
        <v>128</v>
      </c>
      <c r="F570" s="122" t="n">
        <v>5540304010</v>
      </c>
      <c r="G570" s="122" t="s">
        <v>1482</v>
      </c>
    </row>
    <row r="571" customFormat="false" ht="13.8" hidden="false" customHeight="false" outlineLevel="0" collapsed="false">
      <c r="A571" s="122" t="s">
        <v>1468</v>
      </c>
      <c r="B571" s="122" t="n">
        <v>4</v>
      </c>
      <c r="C571" s="122" t="s">
        <v>1489</v>
      </c>
      <c r="D571" s="122" t="s">
        <v>1490</v>
      </c>
      <c r="E571" s="122" t="s">
        <v>128</v>
      </c>
      <c r="F571" s="122" t="n">
        <v>5540304011</v>
      </c>
      <c r="G571" s="122" t="s">
        <v>1483</v>
      </c>
    </row>
    <row r="572" customFormat="false" ht="13.8" hidden="false" customHeight="false" outlineLevel="0" collapsed="false">
      <c r="A572" s="122" t="s">
        <v>1468</v>
      </c>
      <c r="B572" s="122" t="n">
        <v>4</v>
      </c>
      <c r="C572" s="122" t="s">
        <v>1489</v>
      </c>
      <c r="D572" s="122" t="s">
        <v>1490</v>
      </c>
      <c r="E572" s="122" t="s">
        <v>128</v>
      </c>
      <c r="F572" s="122" t="n">
        <v>5540304012</v>
      </c>
      <c r="G572" s="122" t="s">
        <v>1484</v>
      </c>
    </row>
    <row r="573" customFormat="false" ht="13.8" hidden="false" customHeight="false" outlineLevel="0" collapsed="false">
      <c r="A573" s="122" t="s">
        <v>1468</v>
      </c>
      <c r="B573" s="122" t="n">
        <v>4</v>
      </c>
      <c r="C573" s="122" t="s">
        <v>1489</v>
      </c>
      <c r="D573" s="122" t="s">
        <v>1490</v>
      </c>
      <c r="E573" s="122" t="s">
        <v>128</v>
      </c>
      <c r="F573" s="122" t="n">
        <v>5540304013</v>
      </c>
      <c r="G573" s="122" t="s">
        <v>1485</v>
      </c>
    </row>
    <row r="574" customFormat="false" ht="13.8" hidden="false" customHeight="false" outlineLevel="0" collapsed="false">
      <c r="A574" s="122" t="s">
        <v>1468</v>
      </c>
      <c r="B574" s="122" t="n">
        <v>4</v>
      </c>
      <c r="C574" s="122" t="s">
        <v>1489</v>
      </c>
      <c r="D574" s="122" t="s">
        <v>1490</v>
      </c>
      <c r="E574" s="122" t="s">
        <v>128</v>
      </c>
      <c r="F574" s="122" t="n">
        <v>5540304014</v>
      </c>
      <c r="G574" s="122" t="s">
        <v>1486</v>
      </c>
    </row>
    <row r="575" customFormat="false" ht="13.8" hidden="false" customHeight="false" outlineLevel="0" collapsed="false">
      <c r="A575" s="122" t="s">
        <v>1468</v>
      </c>
      <c r="B575" s="122" t="n">
        <v>4</v>
      </c>
      <c r="C575" s="122" t="s">
        <v>1489</v>
      </c>
      <c r="D575" s="122" t="s">
        <v>1490</v>
      </c>
      <c r="E575" s="122" t="s">
        <v>128</v>
      </c>
      <c r="F575" s="122" t="n">
        <v>5540304015</v>
      </c>
      <c r="G575" s="122" t="s">
        <v>1487</v>
      </c>
    </row>
    <row r="576" customFormat="false" ht="13.8" hidden="false" customHeight="false" outlineLevel="0" collapsed="false">
      <c r="A576" s="122" t="s">
        <v>1468</v>
      </c>
      <c r="B576" s="122" t="n">
        <v>4</v>
      </c>
      <c r="C576" s="122" t="s">
        <v>1489</v>
      </c>
      <c r="D576" s="122" t="s">
        <v>1490</v>
      </c>
      <c r="E576" s="122" t="s">
        <v>128</v>
      </c>
      <c r="F576" s="122" t="n">
        <v>5540304016</v>
      </c>
      <c r="G576" s="122" t="s">
        <v>1488</v>
      </c>
    </row>
    <row r="577" customFormat="false" ht="13.8" hidden="false" customHeight="false" outlineLevel="0" collapsed="false">
      <c r="A577" s="117" t="s">
        <v>1468</v>
      </c>
      <c r="B577" s="117" t="n">
        <v>4</v>
      </c>
      <c r="C577" s="117" t="s">
        <v>1491</v>
      </c>
      <c r="D577" s="117" t="s">
        <v>1492</v>
      </c>
      <c r="E577" s="117" t="s">
        <v>128</v>
      </c>
      <c r="F577" s="117" t="n">
        <v>5540202010</v>
      </c>
      <c r="G577" s="117" t="s">
        <v>1493</v>
      </c>
    </row>
    <row r="578" customFormat="false" ht="13.8" hidden="false" customHeight="false" outlineLevel="0" collapsed="false">
      <c r="A578" s="117" t="s">
        <v>1468</v>
      </c>
      <c r="B578" s="117" t="n">
        <v>4</v>
      </c>
      <c r="C578" s="117" t="s">
        <v>1491</v>
      </c>
      <c r="D578" s="117" t="s">
        <v>1492</v>
      </c>
      <c r="E578" s="117" t="s">
        <v>128</v>
      </c>
      <c r="F578" s="117" t="n">
        <v>5540202011</v>
      </c>
      <c r="G578" s="117" t="s">
        <v>1494</v>
      </c>
    </row>
    <row r="579" customFormat="false" ht="13.8" hidden="false" customHeight="false" outlineLevel="0" collapsed="false">
      <c r="A579" s="117" t="s">
        <v>1468</v>
      </c>
      <c r="B579" s="117" t="n">
        <v>4</v>
      </c>
      <c r="C579" s="117" t="s">
        <v>1491</v>
      </c>
      <c r="D579" s="117" t="s">
        <v>1492</v>
      </c>
      <c r="E579" s="117" t="s">
        <v>128</v>
      </c>
      <c r="F579" s="117" t="n">
        <v>5540202012</v>
      </c>
      <c r="G579" s="117" t="s">
        <v>1495</v>
      </c>
    </row>
    <row r="580" customFormat="false" ht="13.8" hidden="false" customHeight="false" outlineLevel="0" collapsed="false">
      <c r="A580" s="117" t="s">
        <v>1468</v>
      </c>
      <c r="B580" s="117" t="n">
        <v>4</v>
      </c>
      <c r="C580" s="117" t="s">
        <v>1491</v>
      </c>
      <c r="D580" s="117" t="s">
        <v>1492</v>
      </c>
      <c r="E580" s="117" t="s">
        <v>128</v>
      </c>
      <c r="F580" s="117" t="n">
        <v>5540202013</v>
      </c>
      <c r="G580" s="117" t="s">
        <v>1496</v>
      </c>
    </row>
    <row r="581" customFormat="false" ht="13.8" hidden="false" customHeight="false" outlineLevel="0" collapsed="false">
      <c r="A581" s="117" t="s">
        <v>1468</v>
      </c>
      <c r="B581" s="117" t="n">
        <v>4</v>
      </c>
      <c r="C581" s="117" t="s">
        <v>1491</v>
      </c>
      <c r="D581" s="117" t="s">
        <v>1492</v>
      </c>
      <c r="E581" s="117" t="s">
        <v>128</v>
      </c>
      <c r="F581" s="117" t="n">
        <v>5540202014</v>
      </c>
      <c r="G581" s="117" t="s">
        <v>1497</v>
      </c>
    </row>
    <row r="582" customFormat="false" ht="13.8" hidden="false" customHeight="false" outlineLevel="0" collapsed="false">
      <c r="A582" s="122" t="s">
        <v>1468</v>
      </c>
      <c r="B582" s="122" t="n">
        <v>4</v>
      </c>
      <c r="C582" s="122" t="s">
        <v>1498</v>
      </c>
      <c r="D582" s="122" t="s">
        <v>1499</v>
      </c>
      <c r="E582" s="122" t="s">
        <v>128</v>
      </c>
      <c r="F582" s="122" t="n">
        <v>5540202010</v>
      </c>
      <c r="G582" s="122" t="s">
        <v>1493</v>
      </c>
    </row>
    <row r="583" customFormat="false" ht="13.8" hidden="false" customHeight="false" outlineLevel="0" collapsed="false">
      <c r="A583" s="122" t="s">
        <v>1468</v>
      </c>
      <c r="B583" s="122" t="n">
        <v>4</v>
      </c>
      <c r="C583" s="122" t="s">
        <v>1498</v>
      </c>
      <c r="D583" s="122" t="s">
        <v>1499</v>
      </c>
      <c r="E583" s="122" t="s">
        <v>128</v>
      </c>
      <c r="F583" s="122" t="n">
        <v>5540202011</v>
      </c>
      <c r="G583" s="122" t="s">
        <v>1494</v>
      </c>
    </row>
    <row r="584" customFormat="false" ht="13.8" hidden="false" customHeight="false" outlineLevel="0" collapsed="false">
      <c r="A584" s="122" t="s">
        <v>1468</v>
      </c>
      <c r="B584" s="122" t="n">
        <v>4</v>
      </c>
      <c r="C584" s="122" t="s">
        <v>1498</v>
      </c>
      <c r="D584" s="122" t="s">
        <v>1499</v>
      </c>
      <c r="E584" s="122" t="s">
        <v>128</v>
      </c>
      <c r="F584" s="122" t="n">
        <v>5540202012</v>
      </c>
      <c r="G584" s="122" t="s">
        <v>1495</v>
      </c>
    </row>
    <row r="585" customFormat="false" ht="13.8" hidden="false" customHeight="false" outlineLevel="0" collapsed="false">
      <c r="A585" s="122" t="s">
        <v>1468</v>
      </c>
      <c r="B585" s="122" t="n">
        <v>4</v>
      </c>
      <c r="C585" s="122" t="s">
        <v>1498</v>
      </c>
      <c r="D585" s="122" t="s">
        <v>1499</v>
      </c>
      <c r="E585" s="122" t="s">
        <v>128</v>
      </c>
      <c r="F585" s="122" t="n">
        <v>5540202013</v>
      </c>
      <c r="G585" s="122" t="s">
        <v>1496</v>
      </c>
    </row>
    <row r="586" customFormat="false" ht="13.8" hidden="false" customHeight="false" outlineLevel="0" collapsed="false">
      <c r="A586" s="122" t="s">
        <v>1468</v>
      </c>
      <c r="B586" s="122" t="n">
        <v>4</v>
      </c>
      <c r="C586" s="122" t="s">
        <v>1498</v>
      </c>
      <c r="D586" s="122" t="s">
        <v>1499</v>
      </c>
      <c r="E586" s="122" t="s">
        <v>128</v>
      </c>
      <c r="F586" s="122" t="n">
        <v>5540202014</v>
      </c>
      <c r="G586" s="122" t="s">
        <v>1497</v>
      </c>
    </row>
  </sheetData>
  <mergeCells count="50">
    <mergeCell ref="A2:G2"/>
    <mergeCell ref="A102:G102"/>
    <mergeCell ref="A108:G108"/>
    <mergeCell ref="A143:G143"/>
    <mergeCell ref="A156:G156"/>
    <mergeCell ref="A166:G166"/>
    <mergeCell ref="A190:G190"/>
    <mergeCell ref="A195:G195"/>
    <mergeCell ref="A204:G204"/>
    <mergeCell ref="A222:G222"/>
    <mergeCell ref="A227:G227"/>
    <mergeCell ref="A234:G234"/>
    <mergeCell ref="A244:G244"/>
    <mergeCell ref="A256:G256"/>
    <mergeCell ref="A264:G264"/>
    <mergeCell ref="A269:G269"/>
    <mergeCell ref="A276:G276"/>
    <mergeCell ref="A283:G283"/>
    <mergeCell ref="A287:G287"/>
    <mergeCell ref="A294:G294"/>
    <mergeCell ref="A301:G301"/>
    <mergeCell ref="A308:G308"/>
    <mergeCell ref="A311:G311"/>
    <mergeCell ref="A314:G314"/>
    <mergeCell ref="A318:G318"/>
    <mergeCell ref="A322:G322"/>
    <mergeCell ref="A328:G328"/>
    <mergeCell ref="A332:G332"/>
    <mergeCell ref="A336:G336"/>
    <mergeCell ref="A340:G340"/>
    <mergeCell ref="A344:G344"/>
    <mergeCell ref="A350:G350"/>
    <mergeCell ref="A354:G354"/>
    <mergeCell ref="A358:G358"/>
    <mergeCell ref="A366:G366"/>
    <mergeCell ref="A370:G370"/>
    <mergeCell ref="A374:G374"/>
    <mergeCell ref="A377:G377"/>
    <mergeCell ref="A381:G381"/>
    <mergeCell ref="A390:G390"/>
    <mergeCell ref="A399:G399"/>
    <mergeCell ref="A406:G406"/>
    <mergeCell ref="A409:G409"/>
    <mergeCell ref="A415:G415"/>
    <mergeCell ref="A419:G419"/>
    <mergeCell ref="A423:G423"/>
    <mergeCell ref="A430:G430"/>
    <mergeCell ref="A466:G466"/>
    <mergeCell ref="A503:G503"/>
    <mergeCell ref="A540:G54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F576973A59CFF4E9925E16EAA0DDA20" ma:contentTypeVersion="8" ma:contentTypeDescription="Create a new document." ma:contentTypeScope="" ma:versionID="364e57b2cfdf4b87e81bc8dfd05ca220">
  <xsd:schema xmlns:xsd="http://www.w3.org/2001/XMLSchema" xmlns:xs="http://www.w3.org/2001/XMLSchema" xmlns:p="http://schemas.microsoft.com/office/2006/metadata/properties" xmlns:ns2="4e2692e8-dc72-4dd6-ad79-6e3956b18ff7" xmlns:ns3="d1f2cb5e-90ed-446c-b55a-c8efd3225fcc" xmlns:ns4="22dc5aff-f6b8-4275-87d3-ccc397dd66b3" targetNamespace="http://schemas.microsoft.com/office/2006/metadata/properties" ma:root="true" ma:fieldsID="da3f236e046e8ea39d7e069d6c56e3d6" ns2:_="" ns3:_="" ns4:_="">
    <xsd:import namespace="4e2692e8-dc72-4dd6-ad79-6e3956b18ff7"/>
    <xsd:import namespace="d1f2cb5e-90ed-446c-b55a-c8efd3225fcc"/>
    <xsd:import namespace="22dc5aff-f6b8-4275-87d3-ccc397dd66b3"/>
    <xsd:element name="properties">
      <xsd:complexType>
        <xsd:sequence>
          <xsd:element name="documentManagement">
            <xsd:complexType>
              <xsd:all>
                <xsd:element ref="ns2:SharedWithUsers" minOccurs="0"/>
                <xsd:element ref="ns2:SharingHintHash" minOccurs="0"/>
                <xsd:element ref="ns3:SharedWithDetails" minOccurs="0"/>
                <xsd:element ref="ns4:MediaServiceMetadata" minOccurs="0"/>
                <xsd:element ref="ns4:MediaServiceFastMetadata" minOccurs="0"/>
                <xsd:element ref="ns4:MediaServiceAutoKeyPoints" minOccurs="0"/>
                <xsd:element ref="ns4:MediaServiceKeyPoint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2692e8-dc72-4dd6-ad79-6e3956b18ff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1f2cb5e-90ed-446c-b55a-c8efd3225fcc" elementFormDefault="qualified">
    <xsd:import namespace="http://schemas.microsoft.com/office/2006/documentManagement/types"/>
    <xsd:import namespace="http://schemas.microsoft.com/office/infopath/2007/PartnerControls"/>
    <xsd:element name="SharedWithDetails" ma:index="1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dc5aff-f6b8-4275-87d3-ccc397dd66b3"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F6A263-FA5D-4D04-A63C-F94B0D27CC38}">
  <ds:schemaRefs>
    <ds:schemaRef ds:uri="http://schemas.microsoft.com/office/2006/documentManagement/types"/>
    <ds:schemaRef ds:uri="4e2692e8-dc72-4dd6-ad79-6e3956b18ff7"/>
    <ds:schemaRef ds:uri="22dc5aff-f6b8-4275-87d3-ccc397dd66b3"/>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purl.org/dc/terms/"/>
    <ds:schemaRef ds:uri="d1f2cb5e-90ed-446c-b55a-c8efd3225fcc"/>
    <ds:schemaRef ds:uri="http://www.w3.org/XML/1998/namespace"/>
    <ds:schemaRef ds:uri="http://purl.org/dc/dcmitype/"/>
  </ds:schemaRefs>
</ds:datastoreItem>
</file>

<file path=customXml/itemProps2.xml><?xml version="1.0" encoding="utf-8"?>
<ds:datastoreItem xmlns:ds="http://schemas.openxmlformats.org/officeDocument/2006/customXml" ds:itemID="{B76B7C46-0396-4BD8-84A7-CA7F6AF30D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2692e8-dc72-4dd6-ad79-6e3956b18ff7"/>
    <ds:schemaRef ds:uri="d1f2cb5e-90ed-446c-b55a-c8efd3225fcc"/>
    <ds:schemaRef ds:uri="22dc5aff-f6b8-4275-87d3-ccc397dd66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2F416A-FF6A-48CE-B64A-B666B0A1078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91</TotalTime>
  <Application>LibreOffice/7.0.5.2$Linux_X86_64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2020-02-18T12:05:19Z</dcterms:created>
  <dc:creator>Technical expert group on sustainable finance (TEG)</dc:creator>
  <dc:description/>
  <dc:language>en-US</dc:language>
  <cp:lastModifiedBy/>
  <dcterms:modified xsi:type="dcterms:W3CDTF">2021-05-18T05:06:34Z</dcterms:modified>
  <cp:revision>39</cp:revision>
  <dc:subject>Technical expert group on sustainable finance (TEG) - Taxonomy tools</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0x010100EF576973A59CFF4E9925E16EAA0DDA20</vt:lpwstr>
  </property>
</Properties>
</file>