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lon\OneDrive\Documentos\pacote\Mestrado-DS\Linha-de-mestrado\artigo 2\test-smells.llm.experiments.ufba.br\python\prompts\refactoring\llms results\"/>
    </mc:Choice>
  </mc:AlternateContent>
  <xr:revisionPtr revIDLastSave="0" documentId="13_ncr:1_{E5FC0B68-25E2-4D5D-8156-755779C0509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OV" sheetId="1" r:id="rId1"/>
    <sheet name="Planilha2" sheetId="3" r:id="rId2"/>
    <sheet name="Planilh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9" i="3" l="1"/>
  <c r="I56" i="3"/>
  <c r="I53" i="3"/>
  <c r="I50" i="3"/>
  <c r="I20" i="1"/>
  <c r="I19" i="1"/>
  <c r="I44" i="3"/>
  <c r="I41" i="3"/>
  <c r="I38" i="3"/>
  <c r="I35" i="3"/>
  <c r="I13" i="1"/>
  <c r="I12" i="1"/>
  <c r="I28" i="3"/>
  <c r="I25" i="3"/>
  <c r="I22" i="3"/>
  <c r="I19" i="3"/>
  <c r="I12" i="3"/>
  <c r="I9" i="3"/>
  <c r="I6" i="3"/>
  <c r="I3" i="3"/>
  <c r="I6" i="1"/>
  <c r="I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705E3-F35D-445C-AF89-0088E1C75B0C}" keepAlive="1" name="Consulta - V00-GEMINI-statements-output" description="Conexão com a consulta 'V00-GEMINI-statements-output' na pasta de trabalho." type="5" refreshedVersion="0" background="1">
    <dbPr connection="Provider=Microsoft.Mashup.OleDb.1;Data Source=$Workbook$;Location=V00-GEMINI-statements-output;Extended Properties=&quot;&quot;" command="SELECT * FROM [V00-GEMINI-statements-output]"/>
  </connection>
  <connection id="2" xr16:uid="{75FCE450-8B04-48A7-BB23-1CCD25841BF4}" keepAlive="1" name="Consulta - V00-GEMINI-statements-output (2)" description="Conexão com a consulta 'V00-GEMINI-statements-output (2)' na pasta de trabalho." type="5" refreshedVersion="0" background="1">
    <dbPr connection="Provider=Microsoft.Mashup.OleDb.1;Data Source=$Workbook$;Location=&quot;V00-GEMINI-statements-output (2)&quot;;Extended Properties=&quot;&quot;" command="SELECT * FROM [V00-GEMINI-statements-output (2)]"/>
  </connection>
</connections>
</file>

<file path=xl/sharedStrings.xml><?xml version="1.0" encoding="utf-8"?>
<sst xmlns="http://schemas.openxmlformats.org/spreadsheetml/2006/main" count="194" uniqueCount="30">
  <si>
    <t>GEMINI</t>
  </si>
  <si>
    <t>GPT-4</t>
  </si>
  <si>
    <t>STAT.</t>
  </si>
  <si>
    <t>MISS.</t>
  </si>
  <si>
    <t>MISS</t>
  </si>
  <si>
    <t>V0</t>
  </si>
  <si>
    <t>LLAMA3</t>
  </si>
  <si>
    <t>V1</t>
  </si>
  <si>
    <t>SCORE</t>
  </si>
  <si>
    <t>gemini-1.5-pro</t>
  </si>
  <si>
    <t>Direct</t>
  </si>
  <si>
    <t>gpt-4-turbo</t>
  </si>
  <si>
    <t>llama370b</t>
  </si>
  <si>
    <t>Collateral</t>
  </si>
  <si>
    <t>Prompt_p_00.02</t>
  </si>
  <si>
    <t>Prompt_p_00.00</t>
  </si>
  <si>
    <t>Prompt_p_00.01</t>
  </si>
  <si>
    <t>Round 1</t>
  </si>
  <si>
    <t>Round 2</t>
  </si>
  <si>
    <t>V2</t>
  </si>
  <si>
    <t>Round 3</t>
  </si>
  <si>
    <t>Prompt_p_00.03</t>
  </si>
  <si>
    <t>V3</t>
  </si>
  <si>
    <t>projetos</t>
  </si>
  <si>
    <t>v0</t>
  </si>
  <si>
    <t>v1</t>
  </si>
  <si>
    <t>v2</t>
  </si>
  <si>
    <t>v3</t>
  </si>
  <si>
    <t>Prompt_p_00.04</t>
  </si>
  <si>
    <t>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</si>
</sst>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right"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horizontal="right" wrapText="1"/>
    </xf>
    <xf numFmtId="0" fontId="1" fillId="3" borderId="0" xfId="0" applyFont="1" applyFill="1"/>
    <xf numFmtId="0" fontId="0" fillId="3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0" xfId="0" applyFont="1" applyFill="1"/>
    <xf numFmtId="0" fontId="2" fillId="4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0"/>
  <sheetViews>
    <sheetView topLeftCell="A6" zoomScale="130" zoomScaleNormal="130" workbookViewId="0">
      <selection activeCell="F13" sqref="F13"/>
    </sheetView>
  </sheetViews>
  <sheetFormatPr defaultRowHeight="14.4" x14ac:dyDescent="0.3"/>
  <sheetData>
    <row r="3" spans="1:10" ht="18" x14ac:dyDescent="0.35">
      <c r="B3" s="24" t="s">
        <v>0</v>
      </c>
      <c r="C3" s="24"/>
      <c r="D3" s="24" t="s">
        <v>6</v>
      </c>
      <c r="E3" s="24"/>
      <c r="F3" s="24" t="s">
        <v>1</v>
      </c>
      <c r="G3" s="24"/>
      <c r="I3" s="3" t="s">
        <v>8</v>
      </c>
    </row>
    <row r="4" spans="1:10" x14ac:dyDescent="0.3">
      <c r="B4" s="4" t="s">
        <v>2</v>
      </c>
      <c r="C4" s="4" t="s">
        <v>3</v>
      </c>
      <c r="D4" s="4" t="s">
        <v>2</v>
      </c>
      <c r="E4" s="4" t="s">
        <v>4</v>
      </c>
      <c r="F4" s="4" t="s">
        <v>2</v>
      </c>
      <c r="G4" s="4" t="s">
        <v>3</v>
      </c>
      <c r="I4" s="3"/>
    </row>
    <row r="5" spans="1:10" x14ac:dyDescent="0.3">
      <c r="A5" s="2" t="s">
        <v>5</v>
      </c>
      <c r="B5" s="6">
        <v>-2669</v>
      </c>
      <c r="C5" s="6">
        <v>-7469</v>
      </c>
      <c r="D5" s="6">
        <v>-3176</v>
      </c>
      <c r="E5" s="6">
        <v>-6286</v>
      </c>
      <c r="F5" s="6">
        <v>-1835</v>
      </c>
      <c r="G5" s="6">
        <v>-3245</v>
      </c>
      <c r="I5" s="3">
        <f>-1*(B5+D5+F5)+C5+E5+G5</f>
        <v>-9320</v>
      </c>
    </row>
    <row r="6" spans="1:10" ht="18" x14ac:dyDescent="0.35">
      <c r="A6" s="7" t="s">
        <v>7</v>
      </c>
      <c r="B6" s="8">
        <v>-1525</v>
      </c>
      <c r="C6" s="8">
        <v>-1491</v>
      </c>
      <c r="D6" s="8">
        <v>-1347</v>
      </c>
      <c r="E6" s="8">
        <v>-59</v>
      </c>
      <c r="F6" s="8">
        <v>-2230</v>
      </c>
      <c r="G6" s="8">
        <v>-3915</v>
      </c>
      <c r="I6" s="3">
        <f>-1*(B6+D6+F6)+C6+E6+G6</f>
        <v>-363</v>
      </c>
      <c r="J6" s="5"/>
    </row>
    <row r="7" spans="1:10" x14ac:dyDescent="0.3">
      <c r="B7" s="3"/>
      <c r="C7" s="3"/>
      <c r="D7" s="3"/>
      <c r="E7" s="3"/>
      <c r="F7" s="3"/>
      <c r="G7" s="3"/>
    </row>
    <row r="8" spans="1:10" x14ac:dyDescent="0.3">
      <c r="B8" s="1"/>
      <c r="C8" s="1"/>
      <c r="D8" s="1"/>
      <c r="E8" s="1"/>
      <c r="F8" s="1"/>
      <c r="G8" s="1"/>
    </row>
    <row r="9" spans="1:10" x14ac:dyDescent="0.3">
      <c r="B9" s="1"/>
      <c r="C9" s="1"/>
      <c r="D9" s="1"/>
      <c r="E9" s="1"/>
      <c r="F9" s="1"/>
      <c r="G9" s="1"/>
    </row>
    <row r="10" spans="1:10" ht="18" x14ac:dyDescent="0.35">
      <c r="B10" s="24" t="s">
        <v>0</v>
      </c>
      <c r="C10" s="24"/>
      <c r="D10" s="24" t="s">
        <v>6</v>
      </c>
      <c r="E10" s="24"/>
      <c r="F10" s="24" t="s">
        <v>1</v>
      </c>
      <c r="G10" s="24"/>
      <c r="I10" s="3" t="s">
        <v>8</v>
      </c>
    </row>
    <row r="11" spans="1:10" x14ac:dyDescent="0.3">
      <c r="B11" s="4" t="s">
        <v>2</v>
      </c>
      <c r="C11" s="4" t="s">
        <v>3</v>
      </c>
      <c r="D11" s="4" t="s">
        <v>2</v>
      </c>
      <c r="E11" s="4" t="s">
        <v>4</v>
      </c>
      <c r="F11" s="4" t="s">
        <v>2</v>
      </c>
      <c r="G11" s="4" t="s">
        <v>3</v>
      </c>
      <c r="I11" s="3"/>
    </row>
    <row r="12" spans="1:10" ht="18" x14ac:dyDescent="0.35">
      <c r="A12" s="18" t="s">
        <v>7</v>
      </c>
      <c r="B12" s="8">
        <v>-1525</v>
      </c>
      <c r="C12" s="8">
        <v>-1491</v>
      </c>
      <c r="D12" s="8">
        <v>-1347</v>
      </c>
      <c r="E12" s="8">
        <v>-59</v>
      </c>
      <c r="F12" s="8">
        <v>-2230</v>
      </c>
      <c r="G12" s="8">
        <v>-3915</v>
      </c>
      <c r="I12" s="3">
        <f>-1*(B12+D12+F12)+C12+E12+G12</f>
        <v>-363</v>
      </c>
      <c r="J12" s="5"/>
    </row>
    <row r="13" spans="1:10" x14ac:dyDescent="0.3">
      <c r="A13" s="16" t="s">
        <v>19</v>
      </c>
      <c r="B13" s="17">
        <v>-17</v>
      </c>
      <c r="C13" s="17">
        <v>-21482</v>
      </c>
      <c r="D13" s="17">
        <v>-17</v>
      </c>
      <c r="E13" s="17">
        <v>-7135</v>
      </c>
      <c r="F13" s="17">
        <v>-17</v>
      </c>
      <c r="G13" s="17">
        <v>-10622</v>
      </c>
      <c r="I13" s="3">
        <f>-1*(B13+D13+F13)+C13+E13+G13</f>
        <v>-39188</v>
      </c>
    </row>
    <row r="17" spans="1:9" ht="18" x14ac:dyDescent="0.35">
      <c r="B17" s="24" t="s">
        <v>0</v>
      </c>
      <c r="C17" s="24"/>
      <c r="D17" s="24" t="s">
        <v>6</v>
      </c>
      <c r="E17" s="24"/>
      <c r="F17" s="24" t="s">
        <v>1</v>
      </c>
      <c r="G17" s="24"/>
      <c r="I17" s="3" t="s">
        <v>8</v>
      </c>
    </row>
    <row r="18" spans="1:9" x14ac:dyDescent="0.3">
      <c r="B18" s="4" t="s">
        <v>2</v>
      </c>
      <c r="C18" s="4" t="s">
        <v>3</v>
      </c>
      <c r="D18" s="4" t="s">
        <v>2</v>
      </c>
      <c r="E18" s="4" t="s">
        <v>4</v>
      </c>
      <c r="F18" s="4" t="s">
        <v>2</v>
      </c>
      <c r="G18" s="4" t="s">
        <v>3</v>
      </c>
      <c r="I18" s="3"/>
    </row>
    <row r="19" spans="1:9" ht="18" x14ac:dyDescent="0.35">
      <c r="A19" s="19" t="s">
        <v>7</v>
      </c>
      <c r="B19" s="8">
        <v>-1525</v>
      </c>
      <c r="C19" s="8">
        <v>-1491</v>
      </c>
      <c r="D19" s="8">
        <v>-1347</v>
      </c>
      <c r="E19" s="8">
        <v>-59</v>
      </c>
      <c r="F19" s="8">
        <v>-2230</v>
      </c>
      <c r="G19" s="8">
        <v>-3915</v>
      </c>
      <c r="H19" s="21"/>
      <c r="I19" s="22">
        <f>-1*(B19+D19+F19)+C19+E19+G19</f>
        <v>-363</v>
      </c>
    </row>
    <row r="20" spans="1:9" x14ac:dyDescent="0.3">
      <c r="A20" s="20" t="s">
        <v>22</v>
      </c>
      <c r="B20" s="17">
        <v>-17</v>
      </c>
      <c r="C20" s="17">
        <v>-10817</v>
      </c>
      <c r="D20" s="17">
        <v>-17</v>
      </c>
      <c r="E20" s="17">
        <v>-448</v>
      </c>
      <c r="F20" s="17">
        <v>-17</v>
      </c>
      <c r="G20" s="17">
        <v>-6625</v>
      </c>
      <c r="I20" s="3">
        <f>-1*(B20+D20+F20)+C20+E20+G20</f>
        <v>-17839</v>
      </c>
    </row>
  </sheetData>
  <mergeCells count="9">
    <mergeCell ref="B17:C17"/>
    <mergeCell ref="D17:E17"/>
    <mergeCell ref="F17:G17"/>
    <mergeCell ref="B3:C3"/>
    <mergeCell ref="D3:E3"/>
    <mergeCell ref="F3:G3"/>
    <mergeCell ref="B10:C10"/>
    <mergeCell ref="D10:E10"/>
    <mergeCell ref="F10:G1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1320-8742-48F6-8AF7-1501B2C046C4}">
  <dimension ref="C2:I61"/>
  <sheetViews>
    <sheetView tabSelected="1" topLeftCell="A32" workbookViewId="0">
      <selection activeCell="C50" sqref="C50"/>
    </sheetView>
  </sheetViews>
  <sheetFormatPr defaultRowHeight="14.4" x14ac:dyDescent="0.3"/>
  <cols>
    <col min="3" max="3" width="16.77734375" customWidth="1"/>
    <col min="4" max="4" width="22.33203125" customWidth="1"/>
    <col min="8" max="8" width="14.77734375" customWidth="1"/>
  </cols>
  <sheetData>
    <row r="2" spans="3:9" ht="15" thickBot="1" x14ac:dyDescent="0.35">
      <c r="C2" s="30" t="s">
        <v>17</v>
      </c>
      <c r="D2" s="30"/>
      <c r="E2" s="30"/>
      <c r="F2" s="30"/>
      <c r="G2" s="30"/>
      <c r="H2" s="30"/>
      <c r="I2" s="30"/>
    </row>
    <row r="3" spans="3:9" ht="15" thickBot="1" x14ac:dyDescent="0.35">
      <c r="C3" s="9" t="s">
        <v>15</v>
      </c>
      <c r="D3" s="9" t="s">
        <v>9</v>
      </c>
      <c r="E3" s="10">
        <v>267</v>
      </c>
      <c r="F3" s="10">
        <v>119</v>
      </c>
      <c r="G3" s="10">
        <v>148</v>
      </c>
      <c r="H3" s="11" t="s">
        <v>10</v>
      </c>
      <c r="I3" s="31">
        <f>SUM(G3:G5)</f>
        <v>477</v>
      </c>
    </row>
    <row r="4" spans="3:9" ht="15" thickBot="1" x14ac:dyDescent="0.35">
      <c r="C4" s="9" t="s">
        <v>15</v>
      </c>
      <c r="D4" s="9" t="s">
        <v>11</v>
      </c>
      <c r="E4" s="10">
        <v>269</v>
      </c>
      <c r="F4" s="10">
        <v>109</v>
      </c>
      <c r="G4" s="10">
        <v>160</v>
      </c>
      <c r="H4" s="11" t="s">
        <v>10</v>
      </c>
      <c r="I4" s="32"/>
    </row>
    <row r="5" spans="3:9" ht="15" thickBot="1" x14ac:dyDescent="0.35">
      <c r="C5" s="9" t="s">
        <v>15</v>
      </c>
      <c r="D5" s="9" t="s">
        <v>12</v>
      </c>
      <c r="E5" s="10">
        <v>269</v>
      </c>
      <c r="F5" s="10">
        <v>100</v>
      </c>
      <c r="G5" s="10">
        <v>169</v>
      </c>
      <c r="H5" s="11" t="s">
        <v>10</v>
      </c>
      <c r="I5" s="33"/>
    </row>
    <row r="6" spans="3:9" ht="15" thickBot="1" x14ac:dyDescent="0.35">
      <c r="C6" s="14" t="s">
        <v>16</v>
      </c>
      <c r="D6" s="14" t="s">
        <v>9</v>
      </c>
      <c r="E6" s="15">
        <v>268</v>
      </c>
      <c r="F6" s="15">
        <v>136</v>
      </c>
      <c r="G6" s="15">
        <v>132</v>
      </c>
      <c r="H6" s="14" t="s">
        <v>10</v>
      </c>
      <c r="I6" s="34">
        <f>SUM(G6:G8)</f>
        <v>477</v>
      </c>
    </row>
    <row r="7" spans="3:9" ht="15" thickBot="1" x14ac:dyDescent="0.35">
      <c r="C7" s="14" t="s">
        <v>16</v>
      </c>
      <c r="D7" s="14" t="s">
        <v>11</v>
      </c>
      <c r="E7" s="15">
        <v>269</v>
      </c>
      <c r="F7" s="15">
        <v>108</v>
      </c>
      <c r="G7" s="15">
        <v>161</v>
      </c>
      <c r="H7" s="14" t="s">
        <v>10</v>
      </c>
      <c r="I7" s="29"/>
    </row>
    <row r="8" spans="3:9" ht="15" thickBot="1" x14ac:dyDescent="0.35">
      <c r="C8" s="14" t="s">
        <v>16</v>
      </c>
      <c r="D8" s="14" t="s">
        <v>12</v>
      </c>
      <c r="E8" s="15">
        <v>269</v>
      </c>
      <c r="F8" s="15">
        <v>85</v>
      </c>
      <c r="G8" s="15">
        <v>184</v>
      </c>
      <c r="H8" s="14" t="s">
        <v>10</v>
      </c>
      <c r="I8" s="29"/>
    </row>
    <row r="9" spans="3:9" ht="15" thickBot="1" x14ac:dyDescent="0.35">
      <c r="C9" s="12" t="s">
        <v>15</v>
      </c>
      <c r="D9" s="12" t="s">
        <v>9</v>
      </c>
      <c r="E9" s="13">
        <v>2478</v>
      </c>
      <c r="F9" s="13">
        <v>2493</v>
      </c>
      <c r="G9" s="13">
        <v>-15</v>
      </c>
      <c r="H9" s="12" t="s">
        <v>13</v>
      </c>
      <c r="I9" s="29">
        <f>SUM(G9:G11)</f>
        <v>107</v>
      </c>
    </row>
    <row r="10" spans="3:9" ht="15" thickBot="1" x14ac:dyDescent="0.35">
      <c r="C10" s="9" t="s">
        <v>15</v>
      </c>
      <c r="D10" s="9" t="s">
        <v>11</v>
      </c>
      <c r="E10" s="10">
        <v>2530</v>
      </c>
      <c r="F10" s="10">
        <v>2543</v>
      </c>
      <c r="G10" s="10">
        <v>-13</v>
      </c>
      <c r="H10" s="9" t="s">
        <v>13</v>
      </c>
      <c r="I10" s="29"/>
    </row>
    <row r="11" spans="3:9" ht="15" thickBot="1" x14ac:dyDescent="0.35">
      <c r="C11" s="9" t="s">
        <v>15</v>
      </c>
      <c r="D11" s="9" t="s">
        <v>12</v>
      </c>
      <c r="E11" s="10">
        <v>2530</v>
      </c>
      <c r="F11" s="10">
        <v>2395</v>
      </c>
      <c r="G11" s="10">
        <v>135</v>
      </c>
      <c r="H11" s="9" t="s">
        <v>13</v>
      </c>
      <c r="I11" s="29"/>
    </row>
    <row r="12" spans="3:9" ht="15" thickBot="1" x14ac:dyDescent="0.35">
      <c r="C12" s="14" t="s">
        <v>16</v>
      </c>
      <c r="D12" s="14" t="s">
        <v>9</v>
      </c>
      <c r="E12" s="15">
        <v>2529</v>
      </c>
      <c r="F12" s="15">
        <v>2537</v>
      </c>
      <c r="G12" s="15">
        <v>-8</v>
      </c>
      <c r="H12" s="14" t="s">
        <v>13</v>
      </c>
      <c r="I12" s="29">
        <f>SUM(G12:G14)</f>
        <v>220</v>
      </c>
    </row>
    <row r="13" spans="3:9" ht="15" thickBot="1" x14ac:dyDescent="0.35">
      <c r="C13" s="14" t="s">
        <v>16</v>
      </c>
      <c r="D13" s="14" t="s">
        <v>11</v>
      </c>
      <c r="E13" s="15">
        <v>2530</v>
      </c>
      <c r="F13" s="15">
        <v>2509</v>
      </c>
      <c r="G13" s="15">
        <v>21</v>
      </c>
      <c r="H13" s="14" t="s">
        <v>13</v>
      </c>
      <c r="I13" s="29"/>
    </row>
    <row r="14" spans="3:9" ht="15" thickBot="1" x14ac:dyDescent="0.35">
      <c r="C14" s="14" t="s">
        <v>16</v>
      </c>
      <c r="D14" s="14" t="s">
        <v>12</v>
      </c>
      <c r="E14" s="15">
        <v>2530</v>
      </c>
      <c r="F14" s="15">
        <v>2323</v>
      </c>
      <c r="G14" s="15">
        <v>207</v>
      </c>
      <c r="H14" s="14" t="s">
        <v>13</v>
      </c>
      <c r="I14" s="29"/>
    </row>
    <row r="18" spans="3:9" ht="15" thickBot="1" x14ac:dyDescent="0.35">
      <c r="C18" s="25" t="s">
        <v>18</v>
      </c>
      <c r="D18" s="25"/>
      <c r="E18" s="25"/>
      <c r="F18" s="25"/>
      <c r="G18" s="25"/>
      <c r="H18" s="25"/>
    </row>
    <row r="19" spans="3:9" ht="15" thickBot="1" x14ac:dyDescent="0.35">
      <c r="C19" s="14" t="s">
        <v>16</v>
      </c>
      <c r="D19" s="14" t="s">
        <v>9</v>
      </c>
      <c r="E19" s="15">
        <v>268</v>
      </c>
      <c r="F19" s="15">
        <v>136</v>
      </c>
      <c r="G19" s="15">
        <v>132</v>
      </c>
      <c r="H19" s="14" t="s">
        <v>10</v>
      </c>
      <c r="I19" s="26">
        <f>SUM(G19:G21)</f>
        <v>477</v>
      </c>
    </row>
    <row r="20" spans="3:9" ht="15" thickBot="1" x14ac:dyDescent="0.35">
      <c r="C20" s="14" t="s">
        <v>16</v>
      </c>
      <c r="D20" s="14" t="s">
        <v>11</v>
      </c>
      <c r="E20" s="15">
        <v>269</v>
      </c>
      <c r="F20" s="15">
        <v>108</v>
      </c>
      <c r="G20" s="15">
        <v>161</v>
      </c>
      <c r="H20" s="14" t="s">
        <v>10</v>
      </c>
      <c r="I20" s="27"/>
    </row>
    <row r="21" spans="3:9" ht="15" thickBot="1" x14ac:dyDescent="0.35">
      <c r="C21" s="14" t="s">
        <v>16</v>
      </c>
      <c r="D21" s="14" t="s">
        <v>12</v>
      </c>
      <c r="E21" s="15">
        <v>269</v>
      </c>
      <c r="F21" s="15">
        <v>85</v>
      </c>
      <c r="G21" s="15">
        <v>184</v>
      </c>
      <c r="H21" s="14" t="s">
        <v>10</v>
      </c>
      <c r="I21" s="27"/>
    </row>
    <row r="22" spans="3:9" ht="15" thickBot="1" x14ac:dyDescent="0.35">
      <c r="C22" s="9" t="s">
        <v>14</v>
      </c>
      <c r="D22" s="9" t="s">
        <v>9</v>
      </c>
      <c r="E22" s="10">
        <v>269</v>
      </c>
      <c r="F22" s="10">
        <v>125</v>
      </c>
      <c r="G22" s="10">
        <v>144</v>
      </c>
      <c r="H22" s="9" t="s">
        <v>10</v>
      </c>
      <c r="I22" s="29">
        <f>SUM(G22:G24)</f>
        <v>467</v>
      </c>
    </row>
    <row r="23" spans="3:9" ht="15" thickBot="1" x14ac:dyDescent="0.35">
      <c r="C23" s="9" t="s">
        <v>14</v>
      </c>
      <c r="D23" s="9" t="s">
        <v>11</v>
      </c>
      <c r="E23" s="10">
        <v>269</v>
      </c>
      <c r="F23" s="10">
        <v>98</v>
      </c>
      <c r="G23" s="10">
        <v>171</v>
      </c>
      <c r="H23" s="9" t="s">
        <v>10</v>
      </c>
      <c r="I23" s="29"/>
    </row>
    <row r="24" spans="3:9" ht="15" thickBot="1" x14ac:dyDescent="0.35">
      <c r="C24" s="9" t="s">
        <v>14</v>
      </c>
      <c r="D24" s="9" t="s">
        <v>12</v>
      </c>
      <c r="E24" s="10">
        <v>269</v>
      </c>
      <c r="F24" s="10">
        <v>117</v>
      </c>
      <c r="G24" s="10">
        <v>152</v>
      </c>
      <c r="H24" s="9" t="s">
        <v>10</v>
      </c>
      <c r="I24" s="29"/>
    </row>
    <row r="25" spans="3:9" ht="15" thickBot="1" x14ac:dyDescent="0.35">
      <c r="C25" s="14" t="s">
        <v>16</v>
      </c>
      <c r="D25" s="14" t="s">
        <v>9</v>
      </c>
      <c r="E25" s="15">
        <v>2529</v>
      </c>
      <c r="F25" s="15">
        <v>2537</v>
      </c>
      <c r="G25" s="15">
        <v>-8</v>
      </c>
      <c r="H25" s="14" t="s">
        <v>13</v>
      </c>
      <c r="I25" s="27">
        <f>SUM(G25:G27)</f>
        <v>220</v>
      </c>
    </row>
    <row r="26" spans="3:9" ht="15" thickBot="1" x14ac:dyDescent="0.35">
      <c r="C26" s="14" t="s">
        <v>16</v>
      </c>
      <c r="D26" s="14" t="s">
        <v>11</v>
      </c>
      <c r="E26" s="15">
        <v>2530</v>
      </c>
      <c r="F26" s="15">
        <v>2509</v>
      </c>
      <c r="G26" s="15">
        <v>21</v>
      </c>
      <c r="H26" s="14" t="s">
        <v>13</v>
      </c>
      <c r="I26" s="27"/>
    </row>
    <row r="27" spans="3:9" ht="15" thickBot="1" x14ac:dyDescent="0.35">
      <c r="C27" s="14" t="s">
        <v>16</v>
      </c>
      <c r="D27" s="14" t="s">
        <v>12</v>
      </c>
      <c r="E27" s="15">
        <v>2530</v>
      </c>
      <c r="F27" s="15">
        <v>2323</v>
      </c>
      <c r="G27" s="15">
        <v>207</v>
      </c>
      <c r="H27" s="14" t="s">
        <v>13</v>
      </c>
      <c r="I27" s="27"/>
    </row>
    <row r="28" spans="3:9" ht="15" thickBot="1" x14ac:dyDescent="0.35">
      <c r="C28" s="9" t="s">
        <v>14</v>
      </c>
      <c r="D28" s="9" t="s">
        <v>9</v>
      </c>
      <c r="E28" s="10">
        <v>2530</v>
      </c>
      <c r="F28" s="10">
        <v>2534</v>
      </c>
      <c r="G28" s="10">
        <v>-4</v>
      </c>
      <c r="H28" s="9" t="s">
        <v>13</v>
      </c>
      <c r="I28" s="29">
        <f>SUM(G28:G30)</f>
        <v>32</v>
      </c>
    </row>
    <row r="29" spans="3:9" ht="15" thickBot="1" x14ac:dyDescent="0.35">
      <c r="C29" s="9" t="s">
        <v>14</v>
      </c>
      <c r="D29" s="9" t="s">
        <v>11</v>
      </c>
      <c r="E29" s="10">
        <v>2530</v>
      </c>
      <c r="F29" s="10">
        <v>2553</v>
      </c>
      <c r="G29" s="10">
        <v>-23</v>
      </c>
      <c r="H29" s="9" t="s">
        <v>13</v>
      </c>
      <c r="I29" s="29"/>
    </row>
    <row r="30" spans="3:9" ht="15" thickBot="1" x14ac:dyDescent="0.35">
      <c r="C30" s="9" t="s">
        <v>14</v>
      </c>
      <c r="D30" s="9" t="s">
        <v>12</v>
      </c>
      <c r="E30" s="10">
        <v>2530</v>
      </c>
      <c r="F30" s="10">
        <v>2471</v>
      </c>
      <c r="G30" s="10">
        <v>59</v>
      </c>
      <c r="H30" s="9" t="s">
        <v>13</v>
      </c>
      <c r="I30" s="29"/>
    </row>
    <row r="34" spans="3:9" ht="15" thickBot="1" x14ac:dyDescent="0.35">
      <c r="C34" s="25" t="s">
        <v>20</v>
      </c>
      <c r="D34" s="25"/>
      <c r="E34" s="25"/>
      <c r="F34" s="25"/>
      <c r="G34" s="25"/>
      <c r="H34" s="25"/>
    </row>
    <row r="35" spans="3:9" ht="15" thickBot="1" x14ac:dyDescent="0.35">
      <c r="C35" s="14" t="s">
        <v>16</v>
      </c>
      <c r="D35" s="14" t="s">
        <v>9</v>
      </c>
      <c r="E35" s="15">
        <v>268</v>
      </c>
      <c r="F35" s="15">
        <v>136</v>
      </c>
      <c r="G35" s="15">
        <v>132</v>
      </c>
      <c r="H35" s="14" t="s">
        <v>10</v>
      </c>
      <c r="I35" s="26">
        <f>SUM(G35:G37)</f>
        <v>477</v>
      </c>
    </row>
    <row r="36" spans="3:9" ht="15" thickBot="1" x14ac:dyDescent="0.35">
      <c r="C36" s="14" t="s">
        <v>16</v>
      </c>
      <c r="D36" s="14" t="s">
        <v>11</v>
      </c>
      <c r="E36" s="15">
        <v>269</v>
      </c>
      <c r="F36" s="15">
        <v>108</v>
      </c>
      <c r="G36" s="15">
        <v>161</v>
      </c>
      <c r="H36" s="14" t="s">
        <v>10</v>
      </c>
      <c r="I36" s="27"/>
    </row>
    <row r="37" spans="3:9" ht="15" thickBot="1" x14ac:dyDescent="0.35">
      <c r="C37" s="14" t="s">
        <v>16</v>
      </c>
      <c r="D37" s="14" t="s">
        <v>12</v>
      </c>
      <c r="E37" s="15">
        <v>269</v>
      </c>
      <c r="F37" s="15">
        <v>85</v>
      </c>
      <c r="G37" s="15">
        <v>184</v>
      </c>
      <c r="H37" s="14" t="s">
        <v>10</v>
      </c>
      <c r="I37" s="27"/>
    </row>
    <row r="38" spans="3:9" ht="15" thickBot="1" x14ac:dyDescent="0.35">
      <c r="C38" s="9" t="s">
        <v>21</v>
      </c>
      <c r="D38" s="9" t="s">
        <v>9</v>
      </c>
      <c r="E38" s="10">
        <v>269</v>
      </c>
      <c r="F38" s="10">
        <v>134</v>
      </c>
      <c r="G38" s="10">
        <v>135</v>
      </c>
      <c r="H38" s="9" t="s">
        <v>10</v>
      </c>
      <c r="I38" s="29">
        <f>SUM(G38:G40)</f>
        <v>438</v>
      </c>
    </row>
    <row r="39" spans="3:9" ht="15" thickBot="1" x14ac:dyDescent="0.35">
      <c r="C39" s="9" t="s">
        <v>21</v>
      </c>
      <c r="D39" s="9" t="s">
        <v>11</v>
      </c>
      <c r="E39" s="10">
        <v>269</v>
      </c>
      <c r="F39" s="10">
        <v>119</v>
      </c>
      <c r="G39" s="10">
        <v>150</v>
      </c>
      <c r="H39" s="9" t="s">
        <v>10</v>
      </c>
      <c r="I39" s="29"/>
    </row>
    <row r="40" spans="3:9" ht="15" thickBot="1" x14ac:dyDescent="0.35">
      <c r="C40" s="9" t="s">
        <v>21</v>
      </c>
      <c r="D40" s="9" t="s">
        <v>12</v>
      </c>
      <c r="E40" s="10">
        <v>269</v>
      </c>
      <c r="F40" s="10">
        <v>116</v>
      </c>
      <c r="G40" s="10">
        <v>153</v>
      </c>
      <c r="H40" s="9" t="s">
        <v>10</v>
      </c>
      <c r="I40" s="29"/>
    </row>
    <row r="41" spans="3:9" ht="15" thickBot="1" x14ac:dyDescent="0.35">
      <c r="C41" s="14" t="s">
        <v>16</v>
      </c>
      <c r="D41" s="14" t="s">
        <v>9</v>
      </c>
      <c r="E41" s="15">
        <v>2529</v>
      </c>
      <c r="F41" s="15">
        <v>2537</v>
      </c>
      <c r="G41" s="15">
        <v>-8</v>
      </c>
      <c r="H41" s="14" t="s">
        <v>13</v>
      </c>
      <c r="I41" s="27">
        <f>SUM(G41:G43)</f>
        <v>220</v>
      </c>
    </row>
    <row r="42" spans="3:9" ht="15" thickBot="1" x14ac:dyDescent="0.35">
      <c r="C42" s="14" t="s">
        <v>16</v>
      </c>
      <c r="D42" s="14" t="s">
        <v>11</v>
      </c>
      <c r="E42" s="15">
        <v>2530</v>
      </c>
      <c r="F42" s="15">
        <v>2509</v>
      </c>
      <c r="G42" s="15">
        <v>21</v>
      </c>
      <c r="H42" s="14" t="s">
        <v>13</v>
      </c>
      <c r="I42" s="27"/>
    </row>
    <row r="43" spans="3:9" ht="15" thickBot="1" x14ac:dyDescent="0.35">
      <c r="C43" s="14" t="s">
        <v>16</v>
      </c>
      <c r="D43" s="14" t="s">
        <v>12</v>
      </c>
      <c r="E43" s="15">
        <v>2530</v>
      </c>
      <c r="F43" s="15">
        <v>2323</v>
      </c>
      <c r="G43" s="15">
        <v>207</v>
      </c>
      <c r="H43" s="14" t="s">
        <v>13</v>
      </c>
      <c r="I43" s="27"/>
    </row>
    <row r="44" spans="3:9" ht="15" thickBot="1" x14ac:dyDescent="0.35">
      <c r="C44" s="9" t="s">
        <v>21</v>
      </c>
      <c r="D44" s="9" t="s">
        <v>9</v>
      </c>
      <c r="E44" s="10">
        <v>2530</v>
      </c>
      <c r="F44" s="10">
        <v>2592</v>
      </c>
      <c r="G44" s="10">
        <v>-62</v>
      </c>
      <c r="H44" s="9" t="s">
        <v>13</v>
      </c>
      <c r="I44" s="29">
        <f>SUM(G44:G46)</f>
        <v>-120</v>
      </c>
    </row>
    <row r="45" spans="3:9" ht="15" thickBot="1" x14ac:dyDescent="0.35">
      <c r="C45" s="9" t="s">
        <v>21</v>
      </c>
      <c r="D45" s="9" t="s">
        <v>11</v>
      </c>
      <c r="E45" s="10">
        <v>2530</v>
      </c>
      <c r="F45" s="10">
        <v>2573</v>
      </c>
      <c r="G45" s="10">
        <v>-43</v>
      </c>
      <c r="H45" s="9" t="s">
        <v>13</v>
      </c>
      <c r="I45" s="29"/>
    </row>
    <row r="46" spans="3:9" ht="15" thickBot="1" x14ac:dyDescent="0.35">
      <c r="C46" s="9" t="s">
        <v>21</v>
      </c>
      <c r="D46" s="9" t="s">
        <v>12</v>
      </c>
      <c r="E46" s="10">
        <v>2530</v>
      </c>
      <c r="F46" s="10">
        <v>2545</v>
      </c>
      <c r="G46" s="10">
        <v>-15</v>
      </c>
      <c r="H46" s="9" t="s">
        <v>13</v>
      </c>
      <c r="I46" s="29"/>
    </row>
    <row r="49" spans="3:9" ht="15" thickBot="1" x14ac:dyDescent="0.35">
      <c r="C49" s="25" t="s">
        <v>29</v>
      </c>
      <c r="D49" s="25"/>
      <c r="E49" s="25"/>
      <c r="F49" s="25"/>
      <c r="G49" s="25"/>
      <c r="H49" s="25"/>
    </row>
    <row r="50" spans="3:9" ht="15" thickBot="1" x14ac:dyDescent="0.35">
      <c r="C50" s="14" t="s">
        <v>16</v>
      </c>
      <c r="D50" s="14" t="s">
        <v>9</v>
      </c>
      <c r="E50" s="15">
        <v>268</v>
      </c>
      <c r="F50" s="15">
        <v>136</v>
      </c>
      <c r="G50" s="15">
        <v>132</v>
      </c>
      <c r="H50" s="14" t="s">
        <v>10</v>
      </c>
      <c r="I50" s="26">
        <f>SUM(G50:G52)</f>
        <v>477</v>
      </c>
    </row>
    <row r="51" spans="3:9" ht="15" thickBot="1" x14ac:dyDescent="0.35">
      <c r="C51" s="14" t="s">
        <v>16</v>
      </c>
      <c r="D51" s="14" t="s">
        <v>11</v>
      </c>
      <c r="E51" s="15">
        <v>269</v>
      </c>
      <c r="F51" s="15">
        <v>108</v>
      </c>
      <c r="G51" s="15">
        <v>161</v>
      </c>
      <c r="H51" s="14" t="s">
        <v>10</v>
      </c>
      <c r="I51" s="27"/>
    </row>
    <row r="52" spans="3:9" ht="15" thickBot="1" x14ac:dyDescent="0.35">
      <c r="C52" s="14" t="s">
        <v>16</v>
      </c>
      <c r="D52" s="14" t="s">
        <v>12</v>
      </c>
      <c r="E52" s="15">
        <v>269</v>
      </c>
      <c r="F52" s="15">
        <v>85</v>
      </c>
      <c r="G52" s="15">
        <v>184</v>
      </c>
      <c r="H52" s="14" t="s">
        <v>10</v>
      </c>
      <c r="I52" s="27"/>
    </row>
    <row r="53" spans="3:9" x14ac:dyDescent="0.3">
      <c r="C53" s="23" t="s">
        <v>28</v>
      </c>
      <c r="D53" s="23" t="s">
        <v>9</v>
      </c>
      <c r="E53" s="23">
        <v>268</v>
      </c>
      <c r="F53" s="23">
        <v>123</v>
      </c>
      <c r="G53" s="23">
        <v>145</v>
      </c>
      <c r="H53" s="23" t="s">
        <v>10</v>
      </c>
      <c r="I53" s="28">
        <f>SUM(G53:G55)</f>
        <v>462</v>
      </c>
    </row>
    <row r="54" spans="3:9" x14ac:dyDescent="0.3">
      <c r="C54" s="23" t="s">
        <v>28</v>
      </c>
      <c r="D54" s="23" t="s">
        <v>11</v>
      </c>
      <c r="E54" s="23">
        <v>269</v>
      </c>
      <c r="F54" s="23">
        <v>119</v>
      </c>
      <c r="G54" s="23">
        <v>150</v>
      </c>
      <c r="H54" s="23" t="s">
        <v>10</v>
      </c>
      <c r="I54" s="28"/>
    </row>
    <row r="55" spans="3:9" ht="15" thickBot="1" x14ac:dyDescent="0.35">
      <c r="C55" s="23" t="s">
        <v>28</v>
      </c>
      <c r="D55" s="23" t="s">
        <v>12</v>
      </c>
      <c r="E55" s="23">
        <v>269</v>
      </c>
      <c r="F55" s="23">
        <v>102</v>
      </c>
      <c r="G55" s="23">
        <v>167</v>
      </c>
      <c r="H55" s="23" t="s">
        <v>10</v>
      </c>
      <c r="I55" s="28"/>
    </row>
    <row r="56" spans="3:9" ht="15" thickBot="1" x14ac:dyDescent="0.35">
      <c r="C56" s="14" t="s">
        <v>16</v>
      </c>
      <c r="D56" s="14" t="s">
        <v>9</v>
      </c>
      <c r="E56" s="15">
        <v>2529</v>
      </c>
      <c r="F56" s="15">
        <v>2537</v>
      </c>
      <c r="G56" s="15">
        <v>-8</v>
      </c>
      <c r="H56" s="14" t="s">
        <v>13</v>
      </c>
      <c r="I56" s="27">
        <f>SUM(G56:G58)</f>
        <v>220</v>
      </c>
    </row>
    <row r="57" spans="3:9" ht="15" thickBot="1" x14ac:dyDescent="0.35">
      <c r="C57" s="14" t="s">
        <v>16</v>
      </c>
      <c r="D57" s="14" t="s">
        <v>11</v>
      </c>
      <c r="E57" s="15">
        <v>2530</v>
      </c>
      <c r="F57" s="15">
        <v>2509</v>
      </c>
      <c r="G57" s="15">
        <v>21</v>
      </c>
      <c r="H57" s="14" t="s">
        <v>13</v>
      </c>
      <c r="I57" s="27"/>
    </row>
    <row r="58" spans="3:9" ht="15" thickBot="1" x14ac:dyDescent="0.35">
      <c r="C58" s="14" t="s">
        <v>16</v>
      </c>
      <c r="D58" s="14" t="s">
        <v>12</v>
      </c>
      <c r="E58" s="15">
        <v>2530</v>
      </c>
      <c r="F58" s="15">
        <v>2323</v>
      </c>
      <c r="G58" s="15">
        <v>207</v>
      </c>
      <c r="H58" s="14" t="s">
        <v>13</v>
      </c>
      <c r="I58" s="27"/>
    </row>
    <row r="59" spans="3:9" x14ac:dyDescent="0.3">
      <c r="C59" s="23" t="s">
        <v>28</v>
      </c>
      <c r="D59" s="23" t="s">
        <v>9</v>
      </c>
      <c r="E59" s="23">
        <v>2529</v>
      </c>
      <c r="F59" s="23">
        <v>2531</v>
      </c>
      <c r="G59" s="23">
        <v>-2</v>
      </c>
      <c r="H59" s="23" t="s">
        <v>13</v>
      </c>
      <c r="I59" s="28">
        <f>SUM(G59:G61)</f>
        <v>-8</v>
      </c>
    </row>
    <row r="60" spans="3:9" x14ac:dyDescent="0.3">
      <c r="C60" s="23" t="s">
        <v>28</v>
      </c>
      <c r="D60" s="23" t="s">
        <v>11</v>
      </c>
      <c r="E60" s="23">
        <v>2530</v>
      </c>
      <c r="F60" s="23">
        <v>2573</v>
      </c>
      <c r="G60" s="23">
        <v>-43</v>
      </c>
      <c r="H60" s="23" t="s">
        <v>13</v>
      </c>
      <c r="I60" s="28"/>
    </row>
    <row r="61" spans="3:9" x14ac:dyDescent="0.3">
      <c r="C61" s="23" t="s">
        <v>28</v>
      </c>
      <c r="D61" s="23" t="s">
        <v>12</v>
      </c>
      <c r="E61" s="23">
        <v>2530</v>
      </c>
      <c r="F61" s="23">
        <v>2493</v>
      </c>
      <c r="G61" s="23">
        <v>37</v>
      </c>
      <c r="H61" s="23" t="s">
        <v>13</v>
      </c>
      <c r="I61" s="28"/>
    </row>
  </sheetData>
  <mergeCells count="20">
    <mergeCell ref="I28:I30"/>
    <mergeCell ref="I3:I5"/>
    <mergeCell ref="I6:I8"/>
    <mergeCell ref="I9:I11"/>
    <mergeCell ref="I12:I14"/>
    <mergeCell ref="C2:I2"/>
    <mergeCell ref="C18:H18"/>
    <mergeCell ref="I19:I21"/>
    <mergeCell ref="I22:I24"/>
    <mergeCell ref="I25:I27"/>
    <mergeCell ref="C34:H34"/>
    <mergeCell ref="I35:I37"/>
    <mergeCell ref="I38:I40"/>
    <mergeCell ref="I41:I43"/>
    <mergeCell ref="I44:I46"/>
    <mergeCell ref="C49:H49"/>
    <mergeCell ref="I50:I52"/>
    <mergeCell ref="I53:I55"/>
    <mergeCell ref="I56:I58"/>
    <mergeCell ref="I59:I6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46CE-B67D-4B06-B247-B3FDB5A220F3}">
  <dimension ref="F4:L9"/>
  <sheetViews>
    <sheetView workbookViewId="0">
      <selection activeCell="J10" sqref="J10"/>
    </sheetView>
  </sheetViews>
  <sheetFormatPr defaultRowHeight="14.4" x14ac:dyDescent="0.3"/>
  <sheetData>
    <row r="4" spans="6:12" ht="18" x14ac:dyDescent="0.35">
      <c r="G4" s="24" t="s">
        <v>0</v>
      </c>
      <c r="H4" s="24"/>
      <c r="I4" s="24" t="s">
        <v>6</v>
      </c>
      <c r="J4" s="24"/>
      <c r="K4" s="24" t="s">
        <v>1</v>
      </c>
      <c r="L4" s="24"/>
    </row>
    <row r="5" spans="6:12" x14ac:dyDescent="0.3">
      <c r="H5" t="s">
        <v>23</v>
      </c>
      <c r="J5" t="s">
        <v>23</v>
      </c>
      <c r="L5" t="s">
        <v>23</v>
      </c>
    </row>
    <row r="6" spans="6:12" x14ac:dyDescent="0.3">
      <c r="F6" t="s">
        <v>24</v>
      </c>
      <c r="H6">
        <v>15</v>
      </c>
      <c r="J6">
        <v>15</v>
      </c>
      <c r="L6">
        <v>15</v>
      </c>
    </row>
    <row r="7" spans="6:12" x14ac:dyDescent="0.3">
      <c r="F7" t="s">
        <v>25</v>
      </c>
      <c r="H7">
        <v>15</v>
      </c>
      <c r="J7">
        <v>15</v>
      </c>
      <c r="L7">
        <v>15</v>
      </c>
    </row>
    <row r="8" spans="6:12" x14ac:dyDescent="0.3">
      <c r="F8" t="s">
        <v>26</v>
      </c>
      <c r="H8">
        <v>15</v>
      </c>
      <c r="J8">
        <v>15</v>
      </c>
      <c r="L8">
        <v>15</v>
      </c>
    </row>
    <row r="9" spans="6:12" x14ac:dyDescent="0.3">
      <c r="F9" t="s">
        <v>27</v>
      </c>
      <c r="H9">
        <v>15</v>
      </c>
      <c r="J9">
        <v>15</v>
      </c>
      <c r="L9">
        <v>15</v>
      </c>
    </row>
  </sheetData>
  <mergeCells count="3">
    <mergeCell ref="G4:H4"/>
    <mergeCell ref="I4:J4"/>
    <mergeCell ref="K4:L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BA7CA-F815-4A0F-8CD9-5D634D268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COV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Erlon Almeida</dc:creator>
  <cp:lastModifiedBy>Erlon Almeida</cp:lastModifiedBy>
  <dcterms:created xsi:type="dcterms:W3CDTF">2015-06-05T18:19:34Z</dcterms:created>
  <dcterms:modified xsi:type="dcterms:W3CDTF">2024-08-07T12:16:36Z</dcterms:modified>
</cp:coreProperties>
</file>