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kimbrel1_llnl_gov/Documents/Documents/Misc/VE/analysis/20230907_grubaugh/"/>
    </mc:Choice>
  </mc:AlternateContent>
  <xr:revisionPtr revIDLastSave="151" documentId="8_{010933FB-07DE-4240-8599-1E511D143E05}" xr6:coauthVersionLast="47" xr6:coauthVersionMax="47" xr10:uidLastSave="{92077FA6-F69A-334F-8C86-7E49F537B421}"/>
  <bookViews>
    <workbookView xWindow="940" yWindow="500" windowWidth="27860" windowHeight="17500" xr2:uid="{FDAC55E9-07D6-3349-937E-00E0342B6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I3" i="1"/>
</calcChain>
</file>

<file path=xl/sharedStrings.xml><?xml version="1.0" encoding="utf-8"?>
<sst xmlns="http://schemas.openxmlformats.org/spreadsheetml/2006/main" count="88" uniqueCount="88">
  <si>
    <t>5’UTR</t>
  </si>
  <si>
    <t>GENOME_START</t>
  </si>
  <si>
    <t>GENOME_STOP</t>
  </si>
  <si>
    <t>CDS_START</t>
  </si>
  <si>
    <t>CDS_STOP</t>
  </si>
  <si>
    <t>AA_START</t>
  </si>
  <si>
    <t>AA_STOP</t>
  </si>
  <si>
    <t>NT</t>
  </si>
  <si>
    <t>AA</t>
  </si>
  <si>
    <t>AGTTGTTGATCTGTGTGAATCAGACTGCGACAGTTCGAGTTTGAAGCGAAAGCTAGCAACAGTATCAACAGGTTTTATTTTGGATTTGGAAACGAGAGTTTCTGGTC</t>
  </si>
  <si>
    <t>Anchored capsid protein C</t>
  </si>
  <si>
    <t>ATGAAAAACCCAAAAAAGAAATCCGGAGGATTCCGGATTGTCAATATGCTAAAACGCGGAGTAGCCCGTGTGAGCCCCTTTGGGGGCTTGAAGAGGCTGCCAGCCGGACTTCTGCTGGGTCATGGGCCCATCAGGATGGTCTTGGCGATTCTAGCCTTTTTGAGATTCACGGCAATCAAGCCATCACTGGGTCTCATCAATAGATGGGGTTCAGTGGGGAAAAAAGAGGCTATGGAAATAATAAAGAAGTTCAAGAAAGATCTGGCTGCCATGCTGAGAATAATCAATGCTAGGAAGGAGAAGAAGAGACGAGGCGCAGATACTAGTGTCGGAATTGTTGGCCTCCTGCTGACCACAGCTATGGCA</t>
  </si>
  <si>
    <t>MKNPKKKSGGFRIVNMLKRGVARVSPFGGLKRLPAGLLLGHGPIRMVLAILAFLRFTAIKPSLGLINRWGSVGKKEAMEIIKKFKKDLAAMLRIINARKEKKRRGADTSVGIVGLLLTTAMA</t>
  </si>
  <si>
    <t>Capsid protein C</t>
  </si>
  <si>
    <t>ATGAAAAACCCAAAAAAGAAATCCGGAGGATTCCGGATTGTCAATATGCTAAAACGCGGAGTAGCCCGTGTGAGCCCCTTTGGGGGCTTGAAGAGGCTGCCAGCCGGACTTCTGCTGGGTCATGGGCCCATCAGGATGGTCTTGGCGATTCTAGCCTTTTTGAGATTCACGGCAATCAAGCCATCACTGGGTCTCATCAATAGATGGGGTTCAGTGGGGAAAAAAGAGGCTATGGAAATAATAAAGAAGTTCAAGAAAGATCTGGCTGCCATGCTGAGAATAATCAATGCTAGGAAGGAGAAGAAGAGACGA</t>
  </si>
  <si>
    <t>MKNPKKKSGGFRIVNMLKRGVARVSPFGGLKRLPAGLLLGHGPIRMVLAILAFLRFTAIKPSLGLINRWGSVGKKEAMEIIKKFKKDLAAMLRIINARKEKKR</t>
  </si>
  <si>
    <t>Membrane glycoprotein precursor M</t>
  </si>
  <si>
    <t>GCGGAGGTCACTAGACGTGGGAGTGCATACTATATGTACTTGGACAGAAACGACGCTGGGGAGGCCATATCTTTTCCAACCACATTGGGGATGAATAAGTGTTATATACAGATCATGGATCTTGGACACATGTGTGATGCCACCATGAGCTATGAATGCCCTATGCTGGATGAGGGGGTGGAACCAGATGACGTCGATTGTTGGTGCAACACGACGTCAACTTGGGTTGTGTACGGAACCTGCCATCACAAAAAAGGTGAAGCACGGAGATCTAGAAGAGCTGTGACGCTCCCCTCCCATTCCACTAGGAAGCTGCAAACGCGGTCGCAAACCTGGTTGGAATCAAGAGAATACACAAAGCACTTGATTAGAGTCGAAAATTGGATATTCAGGAACCCTGGCTTCGCGTTAGCAGCAGCTGCCATCGCTTGGCTTTTGGGAAGCTCAACGAGCCAAAAAGTCATATACTTGGTCATGATACTGCTGATTGCCCCGGCATACAGC</t>
  </si>
  <si>
    <t>AEVTRRGSAYYMYLDRNDAGEAISFPTTLGMNKCYIQIMDLGHMCDATMSYECPMLDEGVEPDDVDCWCNTTSTWVVYGTCHHKKGEARRSRRAVTLPSHSTRKLQTRSQTWLESREYTKHLIRVENWIFRNPGLALAAAAIAWLLGSSTSQKVIYLVMILLIAPAYS</t>
  </si>
  <si>
    <t>Protein pr</t>
  </si>
  <si>
    <t>GCGGAGGTCACTAGACGTGGGAGTGCATACTATATGTACTTGGACAGAAACGACGCTGGGGAGGCCATATCTTTTCCAACCACATTGGGGATGAATAAGTGTTATATACAGATCATGGATCTTGGACACATGTGTGATGCCACCATGAGCTATGAATGCCCTATGCTGGATGAGGGGGTGGAACCAGATGACGTCGATTGTTGGTGCAACACGACGTCAACTTGGGTTGTGTACGGAACCTGCCATCACAAAAAAGGTGAAGCACGGAGATCTAGAAGA</t>
  </si>
  <si>
    <t>AEVTRRGSAYYMYLDRNDAGEAISFPTTLGMNKCYIQIMDLGHMCDATMSYECPMLDEGVEPDDVDCWCNTTSTWVVYGTCHHKKGEARRSRR</t>
  </si>
  <si>
    <t>NAME</t>
  </si>
  <si>
    <t>Membrane glycoprotein M</t>
  </si>
  <si>
    <t>SHORT_NAME</t>
  </si>
  <si>
    <t>C</t>
  </si>
  <si>
    <t>prM</t>
  </si>
  <si>
    <t>pr</t>
  </si>
  <si>
    <t>M</t>
  </si>
  <si>
    <t>C_anchored</t>
  </si>
  <si>
    <t>Envelope protein E</t>
  </si>
  <si>
    <t>E</t>
  </si>
  <si>
    <t>ATCAGGTGCATAGGAGTCAGCAATAGGGACTTTGTGGAAGGTATGTCAGGTGGGACTTGGGTTGATGTTGTCTTGGAACATGGAGGTTGTGTCACCGTAATGGCACAGGACAAACCGACTGTCGACATAGAGCTGGTTACAACAACAGTCAGCAACATGGCGGAGGTAAGATCCTACTGCTATGAGGCATCAATATCGGACATGGCTTCGGACAGCCGCTGCCCAACACAAGGTGAAGCCTACCTTGACAAGCAATCAGACACTCAATATGTCTGCAAAAGAACGTTAGTGGACAGAGGCTGGGGAAATGGATGTGGACTTTTTGGCAAAGGGAGCCTGGTGACATGCGCTAAGTTTGCATGCTCCAAGAAAATGACCGGGAAGAGCATCCAGCCAGAGAATCTGGAGTACCGGATAATGCTGTCAGTTCATGGCTCCCAGCACAGTGGGATGATCGTTAATGACACAGGACATGAAACTGATGAGAATAGAGCGAAGGTTGAGATAACGCCCAATTCACCAAGAGCCGAAGCCACCCTGGGGGGTTTTGGAAGCCTAGGACTTGATTGTGAACCGAGGACAGGCCTTGACTTTTCAGATTTGTATTACTTGACTATGAATAACAAGCACTGGTTGGTTCACAAGGAGTGGTTCCACGACATTCCATTACCTTGGCACGCTGGGGCAGACACCGGAACTCCACACTGGAACAACAAAGAAGCACTGGTAGAGTTCAAGGACGCACATGCCAAAAGGCAAACTGTCGTGGTTCTAGGGAGTCAAGAAGGAGCAGTTCACACGGCCCTTGCTGGAGCTCTGGAGGCTGAGATGGATGGTGCAAAGGGAAGGCTGTCCTCTGGCCACTTGAAATGTCGCCTGAAAATGGATAAACTTAGATTGAAGGGCGTGTCATACTCCTTGTGTACCGCAGCGTTCACATTCACCAAGATCCCGGCTGAAACACTGCACGGGACAGTCACAGTGGAGGTACAGTACGCAGGGACAGATGGACCTTGCAAGGTTCCAGCTCAGATGGCGGTGGACATGCAAACTCTGACCCCAGTTGGGAGGTTGATAACCGCTAACCCCGTAATCACTGAAAGCACTGAGAACTCTAAGATGATGCTGGAACTTGATCCACCATTTGGGGACTCTTACATTGTCATAGGAGTCGGGGAGAAGAAGATCACCCACCACTGGCACAGGAGTGGCAGCACCATTGGAAAAGCATTTGAAGCCACTGTGAGAGGTGCCAAGAGAATGGCAGTCTTGGGAGACACAGCCTGGGACTTTGGATCAGTTGGAGGCGCTCTCAACTCATTGGGCAAGGGCATCCATCAAATTTTTGGAGCAGCTTTCAAATCATTGTTTGGAGGAATGTCCTGGTTCTCACAAATTCTCATTGGAACGTTGCTGATGTGGTTGGGTCTGAACACAAAGAATGGATCTATTTCCCTTATGTGCTTGGCCTTAGGGGGAGTGTTGATCTTCTTATCCACAGCTGTCTCTGCT</t>
  </si>
  <si>
    <t>IRCIGVSNRDFVEGMSGGTWVDVVLEHGGCVTVMAQDKPTVDIELVTTTVSNMAEVRSYCYEASISDMASDSRCPTQGEAYLDKQSDTQYVCKRTLVDRGWGNGCGLFGKGSLVTCAKFACSKKMTGKSIQPENLEYRIMLSVHGSQHSGMIVNDTGHETDENRAKVEITPNSPRAEATLGGFGSLGLDCEPRTGLDFSDLYYLTMNNKHWLVHKEWFHDIPLPWHAGADTGTPHWNNKEALVEFKDAHAKRQTVVVLGSQEGAVHTALAGALEAEMDGAKGRLSSGHLKCRLKMDKLRLKGVSYSLCTAAFTFTKIPAETLHGTVTVEVQYAGTDGPCKVPAQMAVDMQTLTPVGRLITANPVITESTENSKMMLELDPPFGDSYIVIGVGEKKITHHWHRSGSTIGKAFEATVRGAKRMAVLGDTAWDFGSVGGALNSLGKGIHQIFGAAFKSLFGGMSWFSQILIGTLLMWLGLNTKNGSISLMCLALGGVLIFLSTAVSA</t>
  </si>
  <si>
    <t>GCTGTGACGCTCCCCTCCCATTCCACTAGGAAGCTGCAAACGCGGTCGCAAACCTGGTTGGAATCAAGAGAATACACAAAGCACTTGATTAGAGTCGAAAATTGGATATTCAGGAACCCTGGCTTCGCGTTAGCAGCAGCTGCCATCGCTTGGCTTTTGGGAAGCTCAACGAGCCAAAAAGTCATATACTTGGTCATGATACTGCTGATTGCCCCGGCATACAGC</t>
  </si>
  <si>
    <t>AVTLPSHSTRKLQTRSQTWLESREYTKHLIRVENWIFRNPGLALAAAAIAWLLGSSTSQKVIYLVMILLIAPAYS</t>
  </si>
  <si>
    <t>Nonstructural protein NS1</t>
  </si>
  <si>
    <t>NS1</t>
  </si>
  <si>
    <t>GATGTGGGGTGCTCGGTGGACTTCTCAAAGAAGGAGACGAGATGCGGTACAGGGGTGTTCGTCTATAACGACGTTGAAGCCTGGAGGGACAGGTACAAGTACCATCCTGACTCCCCCCGTAGATTGGCAGCAGCAGTCAAGCAAGCCTGGGAAGATGGTATCTGTGGGATCTCCTCTGTTTCAAGAATGGAAAACATCATGTGGAGATCAGTAGAAGGGGAGCTCAACGCAATCCTGGAAGAGAATGGAGTTCAACTGACGGTCGTTGTGGGATCTGTAAAAAACCCCATGTGGAGAGGTCCACAGAGATTGCCCGTGCCTGTGAACGAGCTGCCCCACGGCTGGAAGGCTTGGGGGAAATCGTACTTCGTCAGAGCAGCAAAGACAAATAACAGCTTTGTCGTGGATGGTGACACACTGAAGGAATGCCCACTCAAACATAGAGCATGGAACAGCTTTCTTGTGGAGGATCATGGGTTCGGGGTATTTCACACTAGTGTCTGGCTCAAGGTTAGAGAAGATTATTCATTAGAGTGTGATCCAGCCGTTATTGGAACAGCTGTTAAGGGAAAGGAGGCTGTACACAGTGATCTAGGCTACTGGATTGAGAGTGAGAAGAATGACACATGGAGGCTGAAGAGGGCCCATCTGATCGAGATGAAAACATGTGAATGGCCAAAGTCCCACACATTGTGGACAGATGGAATAGAAGAGAGTGATCTGATCATACCCAAGTCTTTAGCTGGGCCACTCAGCCATCACAATACCAGAGAGGGCTACAGGACCCAAATGAAAGGGCCATGGCACAGTGAAGAGCTTGAAATTCGGTTTGAGGAATGCCCAGGCACTAAGGTCCACGTGGAGGAAACATGTGGAACAAGAGGACCATCTCTGAGATCAACCACTGCAAGCGGAAGGGTGATCGAGGAATGGTGCTGCAGGGAGTGCACAATGCCCCCACTGTCGTTCCGGGCTAAAGATGGCTGTTGGTATGGAATGGAGATAAGGCCCAGGAAAGAACCAGAAAGTAACTTAGTAAGGTCAATGGTGACTGCA</t>
  </si>
  <si>
    <t>DVGCSVDFSKKETRCGTGVFVYNDVEAWRDRYKYHPDSPRRLAAAVKQAWEDGICGISSVSRMENIMWRSVEGELNAILEENGVQLTVVVGSVKNPMWRGPQRLPVPVNELPHGWKAWGKSYFVRAAKTNNSFVVDGDTLKECPLEHRAWNSFLVEDHGFGVFHTSVWLKVREDYSLECDPAVIGTAVKGKEAVHSDLGYWIESEKNDTWRLKRAHLIEMKTCEWPKSHTLWTDGIEESDLIIPKSLAGPLSHHNTREGYRTQMKGPWHSEELEIRFEECPGTKVHVEETCGTRGPSLRSTTASGRVIEEWCCRECTMPPLSFRAKDGCWYGMEIRPRKEPESNLVRSMVTA</t>
  </si>
  <si>
    <t>Nonstructural protein NS2A</t>
  </si>
  <si>
    <t>NS2A</t>
  </si>
  <si>
    <t>GGATCAACTGATCACATGGATCACTTCTCCCTTGGAGTGCTTGTGATTCTGCTCATGGTGCAGGAAGGGCTGAAGAAGAGAATGACCACAAAGATCATCATAAGCACATCGATGGCAGTGCTGGTAGCTATGATCCTGGGAGGATTTTCAATGAGTGACCTGGCTAAGCTTGCAATTTTGATGGGTGCCACCTTCGCGGAAATGAACACTGGAGGAGATGTAGCTCATCTGGCGCTGATAGCGGCATTCAAAGTCAGACCAGCGTTGCTGGTATCTTTCATCTTCAGAGCTAATTGGACACCCCGTGAAAGCATGCTGCTGGCCTTGGCCTCGTGTCTTTTGCAAACTGCGATCTCCGCCTTGGAAGGCGACCTGATGGTTCTCATCAATGGTTTTGCTTTGGCCTGGTTGGCAATACGAGCGATGGTTGTTCCACGCACTGATAACATCACCTTGGCAATCCTGGCTGCTCTGACACCACTGGCCCGGGGCACACTGCTTGTGGCGTGGAGAGCAGGCCTTGCTACTTGCGGGGGGTTTATGCTCCTCTCTCTGAAGGGAAAAGGCAGTGTGAAGAAGAACTTACCATTTGTCATGGCCCTGGGACTAACCGCTGTGAGGCTGGTCGACCCCATCAACGTGGTGGGACTGCTGTTGCTCACAAGGAGTGGGAAGCGG</t>
  </si>
  <si>
    <t>GSTDHMDHFSLGVLVILLMVQEGLKKRMTTKIIISTSMAVLVAMILGGFSMSDLAKLAILMGATFAEMNTGGDVAHLALIAAFKVRPALLVSFIFRANWTPRESMLLALASCLLQTAISALEGDLMVLINGFALAWLAIRAMVVPRTDNITLAILAALTPLARGTLLVAWRAGLATCGGFMLLSLKGKGSVKKNLPFVMALGLTAVRLVDPINVVGLLLLTRSGKR</t>
  </si>
  <si>
    <t>Nonstructural protein NS2B</t>
  </si>
  <si>
    <t>NS2B</t>
  </si>
  <si>
    <t>AGCTGGCCCCCTAGCGAAGTACTCACAGCTGTTGGCCTGATATGCGCATTGGCTGGAGGGTTCGCCAAGGCAGATATAGAGATGGCTGGGCCCATGGCCGCGGTCGGTCTGCTAATTGTCAGTTACGTGGTCTCAGGAAAGAGTGTGGACATGTACATTGAAAGAGCAGGTGACATCACATGGGAAAAAGATGCGGAAGTCACTGGAAACAGTCCCCGGCTCGATGTGGCGCTAGATGAGAGTGGTGATTTCTCCCTGGTGGAGGATGACGGTCCCCCCATGAGAGAGATCATACTCAAGGTGGTCCTGATGACCATCTGTGGCATGAACCCAATAGCCATACCCTTTGCAGCTGGAGCGTGGTACGTATACGTGAAGACTGGAAAAAGG</t>
  </si>
  <si>
    <t>SWPPSEVLTAVGLICALAGGFAKADIEMAGPMAAVGLLIVSYVVSGKSVDMYIERAGDITWEKDAEVTGNSPRLDVALDESGDFSLVEDDGPPMREIILKVVLMTICGMNPIAIPFAAGAWYVYVKTGKR</t>
  </si>
  <si>
    <t>Nonstructural protein NS3</t>
  </si>
  <si>
    <t>NS3</t>
  </si>
  <si>
    <t>AGTGGTGCTCTATGGGATGTGCCTGCTCCCAAGGAAGTAAAAAAGGGGGAGACCACAGATGGAGTGTACAGAGTAATGACTCGTAGACTGCTAGGTTCAACACAAGTTGGAGTGGGAGTTATGCAAGAGGGGGTCTTTCACACTATGTGGCACGTCACAAAAGGATCCGCGCTGAGAAGCGGTGAAGGGAGACTTGATCCATACTGGGGAGATGTCAAGCAGGATCTGGTGTCATACTGTGGTCCATGGAAGCTAGATGCCGCCTGGGACGGGCACAGCGAGGTGCAGCTCTTGGCCGTGCCCCCCGGAGAGAGAGCGAGGAACATCCAGACTCTGCCCGGAATATTTAAGACAAAGGATGGGGACATTGGAGCGGTTGCGCTGGATTACCCAGCAGGAACTTCAGGATCTCCAATCCTAGACAAGTGTGGGAGAGTGATAGGACTTTATGGCAATGGGGTCGTGATCAAAAATGGGAGTTATGTTAGTGCCATCACCCAAGGGAGGAGGGAGGAAGAGACTCCTGTTGAGTGCTTCGAGCCTTCGATGCTGAAGAAGAAGCAGCTAACTGTCTTAGACTTGCATCCTGGAGCTGGGAAAACCAGGAGAGTTCTTCCTGAAATAGTCCGTGAAGCCATAAAAACAAGACTCCGTACTGTGATCTTAGCTCCAACCAGGGTTGTCGCTGCTGAAATGGAGGAAGCCCTTAGAGGGCTTCCAGTGCGTTATATGACAACAGCAGTCAATGTCACCCACTCTGGAACAGAAATCGTCGACTTAATGTGCCATGCCACCTTCACTTCACGTCTACTACAGCCAATCAGAGTCCCCAACTATAATCTGTATATTATGGATGAGGCCCACTTCACAGATCCCTCAAGTATAGCAGCAAGAGGATACATTTCAACAAGGGTTGAGATGGGCGAGGCGGCTGCCATCTTCATGACCGCCACGCCACCAGGAACCCGTGACGCATTTCCGGACTCCAACTCACCAATTATGGACACCGAAGTGGAAGTCCCAGAGAGAGCCTGGAGCTCAGGCTTTGATTGGGTGACGGATCATTCTGGAAAAACAGTTTGGTTTGTTCCAAGCGTGAGGAACGGCAATGAGATCGCAGCTTGTCTGACAAAGGCTGGAAAACGGGTCATACAGCTCAGCAGAAAGACTTTTGAGACAGAGTTCCAGAAAACAAAACATCAAGAGTGGGACTTTGTCGTGACAACTGACATTTCAGAGATGGGCGCCAACTTTAAAGCTGACCGTGTCATAGATTCCAGGAGATGCCTAAAGCCGGTCATACTTGATGGCGAGAGAGTCATTCTGGCTGGACCCATGCCTGTCACACATGCCAGCGCTGCCCAGAGGAGGGGGCGCATAGGCAGGAATCCCAACAAACCTGGAGATGAGTATCTGTATGGAGGTGGGTGCGCAGAGACTGACGAAGACCATGCACACTGGCTTGAAGCAAGAATGCTCCTTGACAATATTTACCTCCAAGATGGCCTCATAGCCTCGCTCTATCGACCTGAGGCCGACAAAGTAGCAGCCATTGAGGGAGAGTTCAAGCTTAGGACGGAGCAAAGGAAGACCTTTGTGGAACTCATGAAAAGAGGAGATCTTCCTGTTTGGCTGGCCTATCAGGTTGCATCTGCCGGAATAACCTACACAGATAGAAGATGGTGCTTTGATGGCACGACCAACAACACCATAATGGAAGACAGTGTGCCGGCAGAGGTGTGGACCAGACACGGAGAGAAAAGAGTGCTCAAACCGAGGTGGATGGACGCCAGAGTTTGTTCAGATCATGCGGCCCTGAAGTCATTCAAGGAGTTTGCCGCTGGGAAAAGA</t>
  </si>
  <si>
    <t>SGALWDVPAPKEVKKGETTDGVYRVMTRRLLGSTQVGVGVMQEGVFHTMWHVTKGSALRSGEGRLDPYWGDVKQDLVSYCGPWKLDAAWDGHSEVQLLAVPPGERARNIQTLPGIFKTKDGDIGAVALDYPAGTSGSPILDKCGRVIGLYGNGVVIKNGSYVSAITQGRREEETPVECFEPSMLKKKQLTVLDLHPGAGKTRRVLPEIVREAIKTRLRTVILAPTRVVAAEMEEALRGLPVRYMTTAVNVTHSGTEIVDLMCHATFTSRLLQPIRVPNYNLYIMDEAHFTDPSSIAARGYISTRVEMGEAAAIFMTATPPGTRDAFPDSNSPIMDTEVEVPERAWSSGFDWVTDHSGKTVWFVPSVRNGNEIAACLTKAGKRVIQLSRKTFETEFQKTKHQEWDFVVTTDISEMGANFKADRVIDSRRCLKPVILDGERVILAGPMPVTHASAAQRRGRIGRNPNKPGDEYLYGGGCAETDEDHAHWLEARMLLDNIYLQDGLIASLYRPEADKVAAIEGEFKLRTEQRKTFVELMKRGDLPVWLAYQVASAGITYTDRRWCFDGTTNNTIMEDSVPAEVWTRHGEKRVLKPRWMDARVCSDHAALKSFKEFAAGKR</t>
  </si>
  <si>
    <t>Nonstructural protein NS4A</t>
  </si>
  <si>
    <t>NS4A</t>
  </si>
  <si>
    <t>GGAGCGGCTTTTGGAGTGATGGAAGCCCTGGGAACACTGCCAGGACACATGACAGAGAGATTCCAGGAAGCCATTGACAACCTCGCTGTGCTCATGCGGGCAGAGACTGGAAGCAGGCCTTACAAAGCCGCGGCGGCCCAATTGCCGGAGACCCTAGAGACCATTATGCTTTTGGGGTTGCTGGGAACAGTCTCGCTGGGAATCTTTTTCGTCTTGATGAGGAACAAGGGCATAGGGAAGATGGGCTTTGGAATGGTGACTCTTGGGGCCAGCGCATGGCTCATGTGGCTCTCGGAAATTGAGCCAGCCAGAATTGCATGTGTCCTCATTGTTGTGTTCCTATTGCTGGTGGTGCTCATACCTGAGCCAGAAAAGCAAAGA</t>
  </si>
  <si>
    <t>GAAFGVMEALGTLPGHMTERFQEAIDNLAVLMRAETGSRPYKAAAAQLPETLETIMLLGLLGTVSLGIFFVLMRNKGIGKMGFGMVTLGASAWLMWLSEIEPARIACVLIVVFLLLVVLIPEPEKQR</t>
  </si>
  <si>
    <t>Protein 2K</t>
  </si>
  <si>
    <t>2K</t>
  </si>
  <si>
    <t>TCTCCCCAGGACAACCAAATGGCAATCATCATCATGGTAGCAGTAGGTCTTCTGGGCTTGATTACCGCC</t>
  </si>
  <si>
    <t>SPQDNQMAIIIMVAVGLLGLITA</t>
  </si>
  <si>
    <t>Nonstructural protein NS4B</t>
  </si>
  <si>
    <t>NS4B</t>
  </si>
  <si>
    <t>AATGAACTCGGATGGTTGGAGAGAACAAAGAGTGACCTAAGCCATCTAATGGGAAGGAGAGAGGAGGGGGCAACCATAGGATTCTCAATGGACATTGACCTGCGGCCAGCCTCAGCTTGGGCCATCTATGCTGCCTTGACAACTTTCATTACCCCAGCCGTCCAACATGCAGTGACCACTTCATACAACAACTACTCCTTAATGGCGATGGCCACGCAAGCTGGAGTGTTGTTTGGTATGGGCAAAGGGATGCCATTCTACGCATGGGACTTTGGAGTCCCGCTGCTAATGATAGGTTGCTACTCACAATTAACACCCCTGACCCTAATAGTGGCCATCATTTTGCTCGTGGCGCACTACATGTACTTGATCCCAGGGCTGCAGGCAGCAGCTGCGCGTGCTGCCCAGAAGAGAACGGCAGCTGGCATCATGAAGAACCCTGTTGTGGATGGAATAGTGGTGACTGACATTGACACAATGACAATTGACCCCCAAGTGGAGAAAAAGATGGGACAGGTGCTACTCATAGCAGTAGCCGTCTCCAGCGCCATACTGTCGCGGACCGCCTGGGGGTGGGGGGAGGCTGGGGCCCTGATCACAGCGGCAACTTCCACTTTGTGGGAAGGCTCTCCGAACAAGTACTGGAACTCCTCTACAGCCACTTCACTGTGTAACATTTTTAGGGGAAGTTACTTGGCTGGAGCTTCTCTAATCTACACAGTAACAAGAAACGCTGGCTTGGTCAAGAGACGT</t>
  </si>
  <si>
    <t>NELGWLERTKSDLSHLMGRREEGATIGFSMDIDLRPASAWAIYAALTTFITPAVQHAVTTSYNNYSLMAMATQAGVLFGMGKGMPFYAWDFGVPLLMIGCYSQLTPLTLIVAIILLVAHYMYLIPGLQAAAARAAQKRTAAGIMKNPVVDGIVVTDIDTMTIDPQVEKKMGQVLLIAVAVSSAILSRTAWGWGEAGALITAATSTLWEGSPNKYWNSSTATSLCNIFRGSYLAGASLIYTVTRNAGLVKRR</t>
  </si>
  <si>
    <t>RNA-dependent RNA polymerase NS5</t>
  </si>
  <si>
    <t>NS5</t>
  </si>
  <si>
    <t>GGGGGTGGAACAGGAGAGACCCTGGGAGAGAAATGGAAGGCCCGCTTGAACCAGATGTCGGCCCTGGAGTTCTACTCCTACAAAAAGTCAGGCATCACCGAGGTGTGCAGAGAAGAGGCCCGCCGCGCCCTCAAGGACGGTGTGGCAACGGGAGGCCATGCTGTGTCCCGAGGAAGTGCAAAGCTGAGATGGTTGGTGGAGCGGGGATACCTGCAGCCCTATGGAAAGGTCATTGATCTTGGATGTGGCAGAGGGGGCTGGAGTTACTACGCCGCCACCATCCGCAAAGTTCAAGAAGTGAAAGGATACACAAAAGGAGGCCCTGGTCATGAAGAACCCATGTTGGTGCAAAGCTATGGGTGGAACATAGTCCGTCTTAAGAGTGGGGTGGACGTCTTTCATATGGCGGCTGAGCCGTGTGACACGTTGCTGTGTGACATAGGTGAGTCATCATCTAGTCCTGAAGTGGAAGAAGCACGGACGCTCAGAGTCCTCTCCATGGTGGGGGATTGGCTTGAAAAAAGACCAGGAGCCTTTTGTATAAAAGTGTTGTGCCCATACACCAGCACTATGATGGAAACCCTGGAGCGACTGCAGCGTAGGTATGGGGGAGGACTGGTCAGAGTGCCACTCTCCCGCAACTCTACACATGAGATGTACTGGGTCTCTGGAGCGAAAAGCAACACCATAAAAAGTGTGTCCACCACGAGCCAGCTCCTCTTGGGGCGCATGGACGGGCCCAGGAGGCCAGTGAAATATGAGGAGGATGTGAATCTCGGCTCTGGCACGCGGGCTGTGGTAAGCTGCGCTGAAGCTCCCAACATGAAGATCATTGGTAACCGCATTGAAAGGATCCGCAGTGAGCACGCGGAAACGTGGTTCTTTGACGAGAACCACCCATATAGGACATGGGCTTACCATGGAAGCTATGAGGCCCCCACACAAGGGTCAGCGTCCTCTCTAATAAACGGGGTTGTCAGGCTCCTGTCAAAACCCTGGGATGTGGTGACTGGAGTCACAGGAATAGCCATGACCGACACCACACCGTATGGTCAGCAAAGAGTTTTCAAGGAAAAAGTGGACACTAGGGTGCCAGACCCCCAAGAAGGCACTCGTCAGGTTATGAGCATGGTCTCTTCCTGGTTGTGGAAAGAGCTAGGCAAACACAAACGGCCACGAGTCTGTACCAAAGAAGAGTTCATCAACAAGGTTCGTAGCAATGCAGCATTAGGGGCAATATTTGAAGAGGAAAAAGAGTGGAAGACTGCAGTGGAAGCTGTGAACGATCCAAGGTTCTGGGCTCTAGTGGACAAGGAAAGAGAGCACCACCTGAGAGGAGAGTGCCAGAGTTGTGTGTACAACATGATGGGAAAAAGAGAAAAGAAACAAGGGGAATTTGGAAAGGCCAAGGGCAGCCGCGCCATCTGGTATATGTGGCTAGGGGCTAGATTTCTAGAGTTCGAAGCCCTTGGATTCTTGAACGAGGATCACTGGATGGGGAGAGAGAACTCAGGAGGTGGTGTTGAAGGGCTGGGATTACAAAGACTCGGATATGTCCTAGAAGAGATGAGTCGCATACCAGGAGGAAGGATGTATGCAGATGACACTGCTGGCTGGGACACCCGCATCAGCAGGTTTGATCTGGAGAATGAAGCTCTAATCACCAACCAAATGGAGAAAGGGCACAGGGCCTTGGCATTGGCCATAATCAAGTACACATACCAAAACAAAGTGGTAAAGGTCCTTAGACCAGCTGAAAAAGGGAAGACAGTTATGGACATTATTTCGAGACAAGACCAAAGGGGGAGCGGACAAGTTGTCACTTACGCTCTTAACACATTTACCAACCTAGTGGTGCAACTCATTCGGAATATGGAGGCTGAGGAAGTTCTAGAGATGCAAGACTTGTGGCTGCTGCGGAGGTCAGAGAAAGTGACCAACTGGTTGCAGAGCAACGGATGGGATAGGCTCAAACGAATGGCAGTCAGTGGAGATGATTGCGTTGTGAAGCCAATTGATGATAGGTTTGCACATGCCCTCAGGTTCTTGAATGATATGGGAAAAGTTAGGAAGGACACACAAGAGTGGAAACCCTCAACTGGATGGGACAACTGGGAAGAAGTTCCGTTTTGCTCCCACCACTTCAACAAGCTCCATCTCAAGGACGGGAGGTCCATTGTGGTTCCCTGCCGCCACCAAGATGAACTGATTGGCCGGGCCCGCGTCTCTCCAGGGGCGGGATGGAGCATCCGGGAGACTGCTTGCCTAGCAAAATCATATGCGCAAATGTGGCAGCTCCTTTATTTCCACAGAAGGGACCTCCGACTGATGGCCAATGCCATTTGTTCATCTGTGCCAGTTGACTGGGTTCCAACTGGGAGAACTACCTGGTCAATCCATGGAAAGGGAGAATGGATGACCACTGAAGACATGCTTGTGGTGTGGAACAGAGTGTGGATTGAGGAGAACGACCACATGGAAGACAAGACCCCAGTTACGAAATGGACAGACATTCCCTATTTGGGAAAAAGGGAAGACTTGTGGTGTGGATCTCTCATAGGGCACAGACCGCGCACCACCTGGGCTGAGAACATTAAAAACACAGTCAACATGGTGCGCAGGATCATAGGTGATGAAGAAAAGTACATGGACTACCTATCCACCCAAGTTCGCTACTTGGGTGAAGAAGGGTCTACACCTGGAGTGCTG</t>
  </si>
  <si>
    <t>GGGTGETLGEKWKARLNQMSALEFYSYKKSGITEVCREEARRALKDGVATGGHAVSRGSAKLRWLVERGYLQPYGKVIDLGCGRGGWSYYAATIRKVQEVKGYTKGGPGHEEPMLVQSYGWNIVRLKSGVDVFHMAAEPCDTLLCDIGESSSSPEVEEARTLRVLSMVGDWLEKRPGAFCIKVLCPYTSTMMETLERLQRRYGGGLVRVPLSRNSTHEMYWVSGAKSNTIKSVSTTSQLLLGRMDGPRRPVKYEEDVNLGSGTRAVVSCAEAPNMKIIGNRIERIRSEHAETWFFDENHPYRTWAYHGSYEAPTQGSASSLINGVVRLLSKPWDVVTGVTGIAMTDTTPYGQQRVFKEKVDTRVPDPQEGTRQVMSMVSSWLWKELGKHKRPRVCTKEEFINKVRSNAALGAIFEEEKEWKTAVEAVNDPRFWALVDKEREHHLRGECQSCVYNMMGKREKKQGEFGKAKGSRAIWYMWLGARFLEFEALGFLNEDHWMGRENSGGGVEGLGLQRLGYVLEEMSRIPGGRMYADDTAGWDTRISRFDLENEALITNQMEKGHRALALAIIKYTYQNKVVKVLRPAEKGKTVMDIISRQDQRGSGQVVTYALNTFTNLVVQLIRNMEAEEVLEMQDLWLLRRSEKVTNWLQSNGWDRLKRMAVSGDDCVVKPIDDRFAHALRFLNDMGKVRKDTQEWKPSTGWDNWEEVPFCSHHFNKLHLKDGRSIVVPCRHQDELIGRARVSPGAGWSIRETACLAKSYAQMWQLLYFHRRDLRLMANAICSSVPVDWVPTGRTTWSIHGKGEWMTTEDMLVVWNRVWIEENDHMEDKTPVTKWTDIPYLGKREDLWCGSLIGHRPRTTWAENIKNTVNMVRRIIGDEEKYMDYLSTQVRYLGEEGSTPGVL</t>
  </si>
  <si>
    <t>Stop Codon</t>
  </si>
  <si>
    <t>STOP</t>
  </si>
  <si>
    <t>TAA</t>
  </si>
  <si>
    <t>*</t>
  </si>
  <si>
    <t>3’UTR</t>
  </si>
  <si>
    <t>5UTR</t>
  </si>
  <si>
    <t>3UTR</t>
  </si>
  <si>
    <t>GCACCAATCTTAGTGTTGTCAGGCCTGCTAGTCAGCCACAGCTTGGGGAAAGCTGTGCAGCCTGTGACCCCCCCAGGAGAAGCTGGGAAACCAAGCCTATAGTCAGGCCGAGAACGCCATGGCACGGAAGAAGCCATGCTGCCTGTGAGCCCCTCAGAGGACACTGAGTCAAAAAACCCCACGCGCTTGGAGGCGCAGGATGGGAAAAGAAGGTGGCGACCTTCCCCACCCTTCAATCTGGGGCCTGAACTGGAGATCAGCTGTGGATCTCCAGAAGAGGGACTAGTGGTTAGAGGAGACCCCCCGGAAAACGCAAAACAGCATATTGACGCTGGGAAAGACCAGAGACTCCATGAGTTTCCACCACGCTGGCCGCCAGGCACAGATCGCCGAATAGCGGCGGCCGGTGTGGGGAAATCCATGGGTCT</t>
  </si>
  <si>
    <t>SNPSIFT</t>
  </si>
  <si>
    <t>capsid_protein_C</t>
  </si>
  <si>
    <t>protein_pr</t>
  </si>
  <si>
    <t>small_envelope_protein_M</t>
  </si>
  <si>
    <t>envelope_protein_E</t>
  </si>
  <si>
    <t>nonstructural_protein_NS1</t>
  </si>
  <si>
    <t>nonstructural_protein_NS2A</t>
  </si>
  <si>
    <t>nonstructural_protein_NS2B</t>
  </si>
  <si>
    <t>nonstructural_protein_NS3</t>
  </si>
  <si>
    <t>nonstructural_protein_NS4A</t>
  </si>
  <si>
    <t>nonstructural_protein_NS4B</t>
  </si>
  <si>
    <t>RNA-dependent_RNA_polymerase_NS5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</si>
</sst>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E4FD-2349-5644-9886-DF56B184EC24}">
  <dimension ref="A1:K18"/>
  <sheetViews>
    <sheetView tabSelected="1" workbookViewId="0">
      <selection activeCell="F23" sqref="F23"/>
    </sheetView>
  </sheetViews>
  <sheetFormatPr baseColWidth="10" defaultRowHeight="16" x14ac:dyDescent="0.2"/>
  <cols>
    <col min="1" max="1" width="32.83203125" bestFit="1" customWidth="1"/>
    <col min="2" max="3" width="17.1640625" customWidth="1"/>
    <col min="4" max="4" width="15.1640625" bestFit="1" customWidth="1"/>
    <col min="5" max="5" width="14.1640625" bestFit="1" customWidth="1"/>
    <col min="6" max="6" width="10.6640625" bestFit="1" customWidth="1"/>
    <col min="7" max="7" width="9.6640625" bestFit="1" customWidth="1"/>
    <col min="8" max="8" width="9.83203125" bestFit="1" customWidth="1"/>
    <col min="9" max="9" width="8.83203125" bestFit="1" customWidth="1"/>
    <col min="10" max="10" width="23.1640625" customWidth="1"/>
  </cols>
  <sheetData>
    <row r="1" spans="1:11" x14ac:dyDescent="0.2">
      <c r="A1" t="s">
        <v>22</v>
      </c>
      <c r="B1" t="s">
        <v>24</v>
      </c>
      <c r="C1" t="s">
        <v>76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t="s">
        <v>0</v>
      </c>
      <c r="B2" t="s">
        <v>73</v>
      </c>
      <c r="D2">
        <v>1</v>
      </c>
      <c r="E2">
        <v>107</v>
      </c>
      <c r="J2" t="s">
        <v>9</v>
      </c>
    </row>
    <row r="3" spans="1:11" x14ac:dyDescent="0.2">
      <c r="A3" t="s">
        <v>10</v>
      </c>
      <c r="B3" t="s">
        <v>29</v>
      </c>
      <c r="C3" t="s">
        <v>77</v>
      </c>
      <c r="D3">
        <v>108</v>
      </c>
      <c r="E3">
        <v>473</v>
      </c>
      <c r="F3">
        <v>1</v>
      </c>
      <c r="G3">
        <v>366</v>
      </c>
      <c r="H3">
        <f>(F3+2)/3</f>
        <v>1</v>
      </c>
      <c r="I3">
        <f>G3/3</f>
        <v>122</v>
      </c>
      <c r="J3" t="s">
        <v>11</v>
      </c>
      <c r="K3" t="s">
        <v>12</v>
      </c>
    </row>
    <row r="4" spans="1:11" s="1" customFormat="1" x14ac:dyDescent="0.2">
      <c r="A4" s="1" t="s">
        <v>13</v>
      </c>
      <c r="B4" s="1" t="s">
        <v>25</v>
      </c>
      <c r="D4" s="1">
        <v>108</v>
      </c>
      <c r="E4" s="1">
        <v>419</v>
      </c>
      <c r="F4" s="1">
        <v>1</v>
      </c>
      <c r="G4" s="1">
        <v>312</v>
      </c>
      <c r="H4" s="1">
        <f t="shared" ref="H4:H17" si="0">(F4+2)/3</f>
        <v>1</v>
      </c>
      <c r="I4" s="1">
        <f t="shared" ref="I4:I17" si="1">G4/3</f>
        <v>104</v>
      </c>
      <c r="J4" s="1" t="s">
        <v>14</v>
      </c>
      <c r="K4" s="1" t="s">
        <v>15</v>
      </c>
    </row>
    <row r="5" spans="1:11" s="1" customFormat="1" x14ac:dyDescent="0.2">
      <c r="A5" s="1" t="s">
        <v>16</v>
      </c>
      <c r="B5" s="1" t="s">
        <v>26</v>
      </c>
      <c r="D5" s="1">
        <v>474</v>
      </c>
      <c r="E5" s="1">
        <v>977</v>
      </c>
      <c r="F5" s="1">
        <v>367</v>
      </c>
      <c r="G5" s="1">
        <v>870</v>
      </c>
      <c r="H5" s="1">
        <f t="shared" si="0"/>
        <v>123</v>
      </c>
      <c r="I5" s="1">
        <f t="shared" si="1"/>
        <v>290</v>
      </c>
      <c r="J5" s="1" t="s">
        <v>17</v>
      </c>
      <c r="K5" s="1" t="s">
        <v>18</v>
      </c>
    </row>
    <row r="6" spans="1:11" x14ac:dyDescent="0.2">
      <c r="A6" t="s">
        <v>19</v>
      </c>
      <c r="B6" t="s">
        <v>27</v>
      </c>
      <c r="C6" t="s">
        <v>78</v>
      </c>
      <c r="D6">
        <v>474</v>
      </c>
      <c r="E6">
        <v>752</v>
      </c>
      <c r="F6">
        <v>367</v>
      </c>
      <c r="G6">
        <v>645</v>
      </c>
      <c r="H6">
        <f t="shared" si="0"/>
        <v>123</v>
      </c>
      <c r="I6">
        <f t="shared" si="1"/>
        <v>215</v>
      </c>
      <c r="J6" t="s">
        <v>20</v>
      </c>
      <c r="K6" t="s">
        <v>21</v>
      </c>
    </row>
    <row r="7" spans="1:11" x14ac:dyDescent="0.2">
      <c r="A7" t="s">
        <v>23</v>
      </c>
      <c r="B7" t="s">
        <v>28</v>
      </c>
      <c r="C7" t="s">
        <v>79</v>
      </c>
      <c r="D7">
        <v>753</v>
      </c>
      <c r="E7">
        <v>977</v>
      </c>
      <c r="F7">
        <v>646</v>
      </c>
      <c r="G7">
        <v>870</v>
      </c>
      <c r="H7">
        <f t="shared" si="0"/>
        <v>216</v>
      </c>
      <c r="I7">
        <f t="shared" si="1"/>
        <v>290</v>
      </c>
      <c r="J7" t="s">
        <v>34</v>
      </c>
      <c r="K7" t="s">
        <v>35</v>
      </c>
    </row>
    <row r="8" spans="1:11" x14ac:dyDescent="0.2">
      <c r="A8" t="s">
        <v>30</v>
      </c>
      <c r="B8" t="s">
        <v>31</v>
      </c>
      <c r="C8" t="s">
        <v>80</v>
      </c>
      <c r="D8">
        <v>978</v>
      </c>
      <c r="E8">
        <v>2489</v>
      </c>
      <c r="F8">
        <v>871</v>
      </c>
      <c r="G8">
        <v>2382</v>
      </c>
      <c r="H8">
        <f t="shared" si="0"/>
        <v>291</v>
      </c>
      <c r="I8">
        <f t="shared" si="1"/>
        <v>794</v>
      </c>
      <c r="J8" t="s">
        <v>32</v>
      </c>
      <c r="K8" t="s">
        <v>33</v>
      </c>
    </row>
    <row r="9" spans="1:11" x14ac:dyDescent="0.2">
      <c r="A9" t="s">
        <v>36</v>
      </c>
      <c r="B9" t="s">
        <v>37</v>
      </c>
      <c r="C9" t="s">
        <v>81</v>
      </c>
      <c r="D9">
        <v>2490</v>
      </c>
      <c r="E9">
        <v>3545</v>
      </c>
      <c r="F9">
        <v>2383</v>
      </c>
      <c r="G9">
        <v>3438</v>
      </c>
      <c r="H9">
        <f t="shared" si="0"/>
        <v>795</v>
      </c>
      <c r="I9">
        <f t="shared" si="1"/>
        <v>1146</v>
      </c>
      <c r="J9" t="s">
        <v>38</v>
      </c>
      <c r="K9" t="s">
        <v>39</v>
      </c>
    </row>
    <row r="10" spans="1:11" x14ac:dyDescent="0.2">
      <c r="A10" t="s">
        <v>40</v>
      </c>
      <c r="B10" t="s">
        <v>41</v>
      </c>
      <c r="C10" t="s">
        <v>82</v>
      </c>
      <c r="D10">
        <v>3546</v>
      </c>
      <c r="E10">
        <v>4223</v>
      </c>
      <c r="F10">
        <v>3439</v>
      </c>
      <c r="G10">
        <v>4116</v>
      </c>
      <c r="H10">
        <f t="shared" si="0"/>
        <v>1147</v>
      </c>
      <c r="I10">
        <f t="shared" si="1"/>
        <v>1372</v>
      </c>
      <c r="J10" t="s">
        <v>42</v>
      </c>
      <c r="K10" t="s">
        <v>43</v>
      </c>
    </row>
    <row r="11" spans="1:11" x14ac:dyDescent="0.2">
      <c r="A11" t="s">
        <v>44</v>
      </c>
      <c r="B11" t="s">
        <v>45</v>
      </c>
      <c r="C11" t="s">
        <v>83</v>
      </c>
      <c r="D11">
        <v>4224</v>
      </c>
      <c r="E11">
        <v>4613</v>
      </c>
      <c r="F11">
        <v>4117</v>
      </c>
      <c r="G11">
        <v>4506</v>
      </c>
      <c r="H11">
        <f t="shared" si="0"/>
        <v>1373</v>
      </c>
      <c r="I11">
        <f t="shared" si="1"/>
        <v>1502</v>
      </c>
      <c r="J11" t="s">
        <v>46</v>
      </c>
      <c r="K11" t="s">
        <v>47</v>
      </c>
    </row>
    <row r="12" spans="1:11" x14ac:dyDescent="0.2">
      <c r="A12" t="s">
        <v>48</v>
      </c>
      <c r="B12" t="s">
        <v>49</v>
      </c>
      <c r="C12" t="s">
        <v>84</v>
      </c>
      <c r="D12">
        <v>4614</v>
      </c>
      <c r="E12">
        <v>6464</v>
      </c>
      <c r="F12">
        <v>4507</v>
      </c>
      <c r="G12">
        <v>6357</v>
      </c>
      <c r="H12">
        <f t="shared" si="0"/>
        <v>1503</v>
      </c>
      <c r="I12">
        <f t="shared" si="1"/>
        <v>2119</v>
      </c>
      <c r="J12" t="s">
        <v>50</v>
      </c>
      <c r="K12" t="s">
        <v>51</v>
      </c>
    </row>
    <row r="13" spans="1:11" x14ac:dyDescent="0.2">
      <c r="A13" t="s">
        <v>52</v>
      </c>
      <c r="B13" t="s">
        <v>53</v>
      </c>
      <c r="C13" t="s">
        <v>85</v>
      </c>
      <c r="D13">
        <v>6465</v>
      </c>
      <c r="E13">
        <v>6845</v>
      </c>
      <c r="F13">
        <v>6358</v>
      </c>
      <c r="G13">
        <v>6738</v>
      </c>
      <c r="H13">
        <f t="shared" si="0"/>
        <v>2120</v>
      </c>
      <c r="I13">
        <f t="shared" si="1"/>
        <v>2246</v>
      </c>
      <c r="J13" t="s">
        <v>54</v>
      </c>
      <c r="K13" t="s">
        <v>55</v>
      </c>
    </row>
    <row r="14" spans="1:11" x14ac:dyDescent="0.2">
      <c r="A14" t="s">
        <v>56</v>
      </c>
      <c r="B14" t="s">
        <v>57</v>
      </c>
      <c r="D14">
        <v>6846</v>
      </c>
      <c r="E14">
        <v>6914</v>
      </c>
      <c r="F14">
        <v>6739</v>
      </c>
      <c r="G14">
        <v>6807</v>
      </c>
      <c r="H14">
        <f t="shared" si="0"/>
        <v>2247</v>
      </c>
      <c r="I14">
        <f t="shared" si="1"/>
        <v>2269</v>
      </c>
      <c r="J14" t="s">
        <v>58</v>
      </c>
      <c r="K14" t="s">
        <v>59</v>
      </c>
    </row>
    <row r="15" spans="1:11" x14ac:dyDescent="0.2">
      <c r="A15" t="s">
        <v>60</v>
      </c>
      <c r="B15" t="s">
        <v>61</v>
      </c>
      <c r="C15" t="s">
        <v>86</v>
      </c>
      <c r="D15">
        <v>6915</v>
      </c>
      <c r="E15">
        <v>7667</v>
      </c>
      <c r="F15">
        <v>6808</v>
      </c>
      <c r="G15">
        <v>7560</v>
      </c>
      <c r="H15">
        <f t="shared" si="0"/>
        <v>2270</v>
      </c>
      <c r="I15">
        <f t="shared" si="1"/>
        <v>2520</v>
      </c>
      <c r="J15" t="s">
        <v>62</v>
      </c>
      <c r="K15" t="s">
        <v>63</v>
      </c>
    </row>
    <row r="16" spans="1:11" x14ac:dyDescent="0.2">
      <c r="A16" t="s">
        <v>64</v>
      </c>
      <c r="B16" t="s">
        <v>65</v>
      </c>
      <c r="C16" t="s">
        <v>87</v>
      </c>
      <c r="D16">
        <v>7668</v>
      </c>
      <c r="E16">
        <v>10376</v>
      </c>
      <c r="F16">
        <v>7561</v>
      </c>
      <c r="G16">
        <v>10269</v>
      </c>
      <c r="H16">
        <f t="shared" si="0"/>
        <v>2521</v>
      </c>
      <c r="I16">
        <f t="shared" si="1"/>
        <v>3423</v>
      </c>
      <c r="J16" t="s">
        <v>66</v>
      </c>
      <c r="K16" t="s">
        <v>67</v>
      </c>
    </row>
    <row r="17" spans="1:11" x14ac:dyDescent="0.2">
      <c r="A17" t="s">
        <v>68</v>
      </c>
      <c r="B17" t="s">
        <v>69</v>
      </c>
      <c r="D17">
        <v>10377</v>
      </c>
      <c r="E17">
        <v>10379</v>
      </c>
      <c r="F17">
        <v>10270</v>
      </c>
      <c r="G17">
        <v>10272</v>
      </c>
      <c r="H17">
        <f t="shared" si="0"/>
        <v>3424</v>
      </c>
      <c r="I17">
        <f t="shared" si="1"/>
        <v>3424</v>
      </c>
      <c r="J17" t="s">
        <v>70</v>
      </c>
      <c r="K17" t="s">
        <v>71</v>
      </c>
    </row>
    <row r="18" spans="1:11" x14ac:dyDescent="0.2">
      <c r="A18" t="s">
        <v>72</v>
      </c>
      <c r="B18" t="s">
        <v>74</v>
      </c>
      <c r="D18">
        <v>10380</v>
      </c>
      <c r="E18">
        <v>10807</v>
      </c>
      <c r="J1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Kimbrel, Jeff</dc:creator>
  <cp:lastModifiedBy>Kimbrel, Jeff</cp:lastModifiedBy>
  <dcterms:created xsi:type="dcterms:W3CDTF">2023-09-07T17:04:10Z</dcterms:created>
  <dcterms:modified xsi:type="dcterms:W3CDTF">2023-12-20T21:46:24Z</dcterms:modified>
</cp:coreProperties>
</file>