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y\2022 FALL\Software Eng\"/>
    </mc:Choice>
  </mc:AlternateContent>
  <xr:revisionPtr revIDLastSave="0" documentId="13_ncr:1_{9700A1D9-92D9-41B4-A97B-0530EFD807AA}" xr6:coauthVersionLast="47" xr6:coauthVersionMax="47" xr10:uidLastSave="{00000000-0000-0000-0000-000000000000}"/>
  <bookViews>
    <workbookView xWindow="-108" yWindow="-108" windowWidth="3093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1" i="1"/>
  <c r="I47" i="1"/>
  <c r="I61" i="1"/>
  <c r="I74" i="1"/>
  <c r="I107" i="1"/>
  <c r="H104" i="1"/>
  <c r="H70" i="1"/>
  <c r="H57" i="1"/>
  <c r="H46" i="1"/>
  <c r="H44" i="1"/>
  <c r="H36" i="1"/>
  <c r="H32" i="1"/>
  <c r="H30" i="1"/>
  <c r="H29" i="1"/>
  <c r="H25" i="1"/>
  <c r="H21" i="1"/>
  <c r="H17" i="1"/>
  <c r="H16" i="1"/>
  <c r="H15" i="1"/>
  <c r="H11" i="1"/>
  <c r="H10" i="1"/>
  <c r="H3" i="1"/>
  <c r="H4" i="1"/>
  <c r="H5" i="1"/>
  <c r="H90" i="1"/>
  <c r="H98" i="1" s="1"/>
  <c r="E90" i="1"/>
  <c r="E98" i="1" s="1"/>
  <c r="H89" i="1"/>
  <c r="H97" i="1" s="1"/>
  <c r="E89" i="1"/>
  <c r="E97" i="1" s="1"/>
  <c r="H88" i="1"/>
  <c r="H96" i="1" s="1"/>
  <c r="E88" i="1"/>
  <c r="E96" i="1" s="1"/>
  <c r="H86" i="1"/>
  <c r="H94" i="1" s="1"/>
  <c r="H85" i="1"/>
  <c r="H93" i="1" s="1"/>
  <c r="H84" i="1"/>
  <c r="H92" i="1" s="1"/>
  <c r="E78" i="1"/>
  <c r="E86" i="1" s="1"/>
  <c r="E94" i="1" s="1"/>
  <c r="E102" i="1" s="1"/>
  <c r="E77" i="1"/>
  <c r="E85" i="1" s="1"/>
  <c r="E93" i="1" s="1"/>
  <c r="E101" i="1" s="1"/>
  <c r="E64" i="1"/>
  <c r="E63" i="1"/>
  <c r="H60" i="1"/>
  <c r="E60" i="1"/>
  <c r="E67" i="1" s="1"/>
  <c r="E76" i="1" s="1"/>
  <c r="E84" i="1" s="1"/>
  <c r="E92" i="1" s="1"/>
  <c r="E100" i="1" s="1"/>
  <c r="H58" i="1"/>
  <c r="E43" i="1"/>
  <c r="E42" i="1"/>
  <c r="E52" i="1" s="1"/>
  <c r="E59" i="1" s="1"/>
  <c r="E66" i="1" s="1"/>
  <c r="E75" i="1" s="1"/>
  <c r="E83" i="1" s="1"/>
  <c r="E91" i="1" s="1"/>
  <c r="E99" i="1" s="1"/>
  <c r="H99" i="1" s="1"/>
  <c r="E40" i="1"/>
  <c r="E48" i="1" s="1"/>
  <c r="E56" i="1" s="1"/>
  <c r="E62" i="1" s="1"/>
  <c r="E72" i="1" s="1"/>
  <c r="E79" i="1" s="1"/>
  <c r="E87" i="1" s="1"/>
  <c r="E95" i="1" s="1"/>
  <c r="H95" i="1" s="1"/>
  <c r="H62" i="1" l="1"/>
  <c r="H66" i="1"/>
  <c r="H52" i="1"/>
  <c r="H72" i="1"/>
  <c r="H75" i="1"/>
  <c r="H42" i="1"/>
  <c r="H79" i="1"/>
  <c r="H40" i="1"/>
  <c r="H83" i="1"/>
  <c r="H87" i="1"/>
  <c r="H48" i="1"/>
  <c r="H91" i="1"/>
  <c r="H59" i="1"/>
</calcChain>
</file>

<file path=xl/sharedStrings.xml><?xml version="1.0" encoding="utf-8"?>
<sst xmlns="http://schemas.openxmlformats.org/spreadsheetml/2006/main" count="419" uniqueCount="203">
  <si>
    <t>Location</t>
  </si>
  <si>
    <t>Member</t>
  </si>
  <si>
    <t>Date</t>
  </si>
  <si>
    <t>A1.1</t>
  </si>
  <si>
    <t xml:space="preserve">Year </t>
  </si>
  <si>
    <t>Activit</t>
  </si>
  <si>
    <t>Recruit team</t>
  </si>
  <si>
    <t>Zoom</t>
  </si>
  <si>
    <t>Linsong</t>
  </si>
  <si>
    <t>A2</t>
  </si>
  <si>
    <t>A1</t>
  </si>
  <si>
    <t>A1.2</t>
  </si>
  <si>
    <t xml:space="preserve">Decide leader of project, build basic communication </t>
  </si>
  <si>
    <t>SDSU Daktronics 128</t>
  </si>
  <si>
    <t>All team</t>
  </si>
  <si>
    <t>A1.3</t>
  </si>
  <si>
    <t>Duration(Hour)</t>
  </si>
  <si>
    <t>A1.3.1</t>
  </si>
  <si>
    <t>Creating google document</t>
  </si>
  <si>
    <t>Fatoumata</t>
  </si>
  <si>
    <t>A1.3.2</t>
  </si>
  <si>
    <t>Build basic FWBS</t>
  </si>
  <si>
    <t>A1.3.3</t>
  </si>
  <si>
    <t>Build basic Cost chart</t>
  </si>
  <si>
    <t>Habiba</t>
  </si>
  <si>
    <t>A1.3.4</t>
  </si>
  <si>
    <t>Build Milestone</t>
  </si>
  <si>
    <t>A1.4</t>
  </si>
  <si>
    <t>Meeting with client about FWBS</t>
  </si>
  <si>
    <t>A1.5</t>
  </si>
  <si>
    <t>A1.4.1</t>
  </si>
  <si>
    <t>Do changes base on client's suggest</t>
  </si>
  <si>
    <t>Discuss about meeting with client</t>
  </si>
  <si>
    <t>A1.4.1.1</t>
  </si>
  <si>
    <t>A1.5.1</t>
  </si>
  <si>
    <t>Complete FWBS</t>
  </si>
  <si>
    <t>Deadline(mid noon)</t>
  </si>
  <si>
    <t>A1.5.2</t>
  </si>
  <si>
    <t>Complete milestone</t>
  </si>
  <si>
    <t>A1.5.3</t>
  </si>
  <si>
    <t>Work on discussed changes on Cost chart</t>
  </si>
  <si>
    <t>Standard work report &amp; Assgin</t>
  </si>
  <si>
    <t>A1.6</t>
  </si>
  <si>
    <t>A1.7</t>
  </si>
  <si>
    <t>A1.8</t>
  </si>
  <si>
    <t>A1.9</t>
  </si>
  <si>
    <t>A1.10</t>
  </si>
  <si>
    <t>Standard work report, meet client and discuss changes</t>
  </si>
  <si>
    <t>Standard work report &amp; Assgin new work</t>
  </si>
  <si>
    <t>SDSU Daktronics 127</t>
  </si>
  <si>
    <t>A1.6.1</t>
  </si>
  <si>
    <t>Build activities table</t>
  </si>
  <si>
    <t>A1.6.2</t>
  </si>
  <si>
    <t>Build Risk table and Risk management plan</t>
  </si>
  <si>
    <t>A1.6.3</t>
  </si>
  <si>
    <t>Build Data management plan and security plan</t>
  </si>
  <si>
    <t>A1.7.1</t>
  </si>
  <si>
    <t>A1.7.2</t>
  </si>
  <si>
    <t>Build Activit graph, calculate CPA</t>
  </si>
  <si>
    <t>A1.7.3</t>
  </si>
  <si>
    <t>Finsh build final cost table, estimate model</t>
  </si>
  <si>
    <t>A1.8.1</t>
  </si>
  <si>
    <t>A1.8.2</t>
  </si>
  <si>
    <t>Write Cover letter, title and intro</t>
  </si>
  <si>
    <t>A1.8.3</t>
  </si>
  <si>
    <t>Write Alternatives, Terms of Acceptance and Conditions</t>
  </si>
  <si>
    <t>Sumbit the Proposal</t>
  </si>
  <si>
    <t>A2.1</t>
  </si>
  <si>
    <t>A2.2</t>
  </si>
  <si>
    <t>A2.3</t>
  </si>
  <si>
    <t>Build gantt chart, write project team organization, exchange Data mangement to sever selection</t>
  </si>
  <si>
    <t>A2.4</t>
  </si>
  <si>
    <t>A2.5</t>
  </si>
  <si>
    <t>A2.6</t>
  </si>
  <si>
    <t>A2.1.1</t>
  </si>
  <si>
    <t xml:space="preserve">A2.1.2 </t>
  </si>
  <si>
    <t>A2.1.3</t>
  </si>
  <si>
    <t>Write basic Introduction and General Description</t>
  </si>
  <si>
    <t>Write Functional Requirements</t>
  </si>
  <si>
    <t>A2.2.1</t>
  </si>
  <si>
    <t>Build basic Appendix</t>
  </si>
  <si>
    <t>A2.2.2</t>
  </si>
  <si>
    <t>A2.2.3</t>
  </si>
  <si>
    <t>Finsh writing intro, Description and Change Control</t>
  </si>
  <si>
    <t>Finsh build Appendix and start Log of meeting etc.</t>
  </si>
  <si>
    <t>Finsh Functional Requirements and start Non-Funcitonal Requirements</t>
  </si>
  <si>
    <t>A2.3.1</t>
  </si>
  <si>
    <t>A2.4.1</t>
  </si>
  <si>
    <t>Write Terms and Conditions, Table of Contents and Finalize RD</t>
  </si>
  <si>
    <t>Do Final changes base on client's suggestion and sumbit RD</t>
  </si>
  <si>
    <t>A3.1</t>
  </si>
  <si>
    <t>A3.2</t>
  </si>
  <si>
    <t>A3.3</t>
  </si>
  <si>
    <t>A3.5</t>
  </si>
  <si>
    <t>Do Final changes base on client's suggestion and sumbit DS</t>
  </si>
  <si>
    <t>A4.1</t>
  </si>
  <si>
    <t>A5.1</t>
  </si>
  <si>
    <t>A5.2</t>
  </si>
  <si>
    <t>A5.3</t>
  </si>
  <si>
    <t>A5.8</t>
  </si>
  <si>
    <t>A5.9</t>
  </si>
  <si>
    <t>Do Final changes base on client's suggestion and sumbit STP</t>
  </si>
  <si>
    <t>A6.1</t>
  </si>
  <si>
    <t>A6.2</t>
  </si>
  <si>
    <t>A6.3</t>
  </si>
  <si>
    <t>A6.4</t>
  </si>
  <si>
    <t>A6.5</t>
  </si>
  <si>
    <t>A6.6</t>
  </si>
  <si>
    <t>A2.7</t>
  </si>
  <si>
    <t>Presentation of project</t>
  </si>
  <si>
    <t>TBA</t>
  </si>
  <si>
    <t>A4.2</t>
  </si>
  <si>
    <t>A4.3</t>
  </si>
  <si>
    <t>A6.1.1</t>
  </si>
  <si>
    <t>A6.2.1</t>
  </si>
  <si>
    <t>Build the basic framework of website for B-bay</t>
  </si>
  <si>
    <t>A6.2.2</t>
  </si>
  <si>
    <t>A6.2.3</t>
  </si>
  <si>
    <t>Code FWBS4. ,FWBS 4.1 and sub funcions of FWBS4.1</t>
  </si>
  <si>
    <t>Code FWBS2. Add merchandise and sub funcions of FWBS2.</t>
  </si>
  <si>
    <t>A6.3.1</t>
  </si>
  <si>
    <t>A6.4.1</t>
  </si>
  <si>
    <t>A6.4.2</t>
  </si>
  <si>
    <t>Code FWBS 3. and all subfunctions of it</t>
  </si>
  <si>
    <t>A6.4.3</t>
  </si>
  <si>
    <t>Code FWBS 1, FWBS1.2 and all sub functions of it</t>
  </si>
  <si>
    <t>A6.5.1</t>
  </si>
  <si>
    <t>Plan to finsh proposal</t>
  </si>
  <si>
    <t>Plan to finsh RD</t>
  </si>
  <si>
    <t>A3</t>
  </si>
  <si>
    <t>Plan to finsh ATP</t>
  </si>
  <si>
    <t>A4</t>
  </si>
  <si>
    <t>Plan to finsh STP</t>
  </si>
  <si>
    <t>A5</t>
  </si>
  <si>
    <t>Plan to finsh DS</t>
  </si>
  <si>
    <t>Do Final changes base on client's suggestion and sumbit ATP</t>
  </si>
  <si>
    <t>A6</t>
  </si>
  <si>
    <t>Plan to finsh Coding of basic B-bay system</t>
  </si>
  <si>
    <t>A7</t>
  </si>
  <si>
    <t>Plan to finsh Coding of the whole B-bay system</t>
  </si>
  <si>
    <t>A3.1.1</t>
  </si>
  <si>
    <t>A3.1.2</t>
  </si>
  <si>
    <t>A3.1.3</t>
  </si>
  <si>
    <t>A3.2.1</t>
  </si>
  <si>
    <t>A3.2.2</t>
  </si>
  <si>
    <t>A3.2.3</t>
  </si>
  <si>
    <t>A3.3.1</t>
  </si>
  <si>
    <t>A4.1.1</t>
  </si>
  <si>
    <t>A4.1.2</t>
  </si>
  <si>
    <t>A4.1.3</t>
  </si>
  <si>
    <t>A4.2.1</t>
  </si>
  <si>
    <t>A4.2.2</t>
  </si>
  <si>
    <t>A4.2.3</t>
  </si>
  <si>
    <t>A3.5.1</t>
  </si>
  <si>
    <t>A5.1.1</t>
  </si>
  <si>
    <t>A5.1.2</t>
  </si>
  <si>
    <t>A5.1.3</t>
  </si>
  <si>
    <t>A5.2.1</t>
  </si>
  <si>
    <t>A5.2.2</t>
  </si>
  <si>
    <t>A5.2.3</t>
  </si>
  <si>
    <t>A5.3.1</t>
  </si>
  <si>
    <t>A5.3.2</t>
  </si>
  <si>
    <t>A5.3.3</t>
  </si>
  <si>
    <t>A5.8.1</t>
  </si>
  <si>
    <t>Write basic design</t>
  </si>
  <si>
    <t>Write basic intro</t>
  </si>
  <si>
    <t>Help others</t>
  </si>
  <si>
    <t>Finsh writing design</t>
  </si>
  <si>
    <t xml:space="preserve">Finsh writing intro </t>
  </si>
  <si>
    <t>continue working on DS base of clients suggestion</t>
  </si>
  <si>
    <t>A4.3.1</t>
  </si>
  <si>
    <t>Build Proposed system overview</t>
  </si>
  <si>
    <t>Write Hardware Requirements and Software Requirements</t>
  </si>
  <si>
    <t>Build Test schedule and test sets</t>
  </si>
  <si>
    <t>Wtrite log of meetings etc, and Acceptance</t>
  </si>
  <si>
    <t>Write Individual test cases</t>
  </si>
  <si>
    <t>Write Appendix, intro and rest of APT</t>
  </si>
  <si>
    <t>A6.3.2</t>
  </si>
  <si>
    <t>A6.3.3</t>
  </si>
  <si>
    <t>Code  FWBS1.3 and all sub functions of those</t>
  </si>
  <si>
    <t>Code half of FWBS4. ,FWBS 4.1 and sub funcions of FWBS4.1</t>
  </si>
  <si>
    <t>Debug and test FWBS 3</t>
  </si>
  <si>
    <t>Debug and test FWBS2</t>
  </si>
  <si>
    <t>Build table of test data and expected output of FWBS4</t>
  </si>
  <si>
    <t>Build table of test data and expected output of FWBS2</t>
  </si>
  <si>
    <t>Build table of test data and expected output of FWBS1</t>
  </si>
  <si>
    <t>Code FWBS1.1 and all sub functions of those</t>
  </si>
  <si>
    <t>Debug and test FWBS1.1 and FWBS 1.3</t>
  </si>
  <si>
    <t xml:space="preserve">Debug and test FWBS 4.1 </t>
  </si>
  <si>
    <t>A6.5.2</t>
  </si>
  <si>
    <t>A6.5.3</t>
  </si>
  <si>
    <t>Code FWBS 5.1, 5.6 and sub functions of them</t>
  </si>
  <si>
    <t>Code FWBS 5.2 and sub functions of them</t>
  </si>
  <si>
    <t>Code half of FWBS 3. and all subfunctions of it</t>
  </si>
  <si>
    <t>Code half of FWBS 1, FWBS1.2 and all sub functions of it</t>
  </si>
  <si>
    <t>Debug and test FWBS 5.2</t>
  </si>
  <si>
    <t>Debug and test FWBS 1 and FWBS 1.2</t>
  </si>
  <si>
    <t>Write rest of SPT base on client's suggestion</t>
  </si>
  <si>
    <t>Presentation of project's current process</t>
  </si>
  <si>
    <t>Write Deliverables, maintenance plan, warranty and terminology</t>
  </si>
  <si>
    <t>Slack</t>
  </si>
  <si>
    <t>No.</t>
  </si>
  <si>
    <t>Critical path time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</si>
</sst>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FCBF6-0135-46E8-BA5C-B1EF0E8320DB}" name="表2" displayName="表2" ref="A1:J107" insertRowShift="1" totalsRowShown="0">
  <autoFilter ref="A1:J107" xr:uid="{00AFCBF6-0135-46E8-BA5C-B1EF0E8320DB}"/>
  <tableColumns count="10">
    <tableColumn id="1" xr3:uid="{685784AF-F9A8-46EA-98BE-E60E14361652}" name="No."/>
    <tableColumn id="2" xr3:uid="{98F4C20B-2E26-43D0-8A55-B88AF0B0FB79}" name="Activit"/>
    <tableColumn id="3" xr3:uid="{BE73278C-D6B4-4F0F-ACBB-19ADF5F68322}" name="Location"/>
    <tableColumn id="4" xr3:uid="{4E033783-45B1-46E2-ABAD-A72E4E242A9F}" name="Member"/>
    <tableColumn id="5" xr3:uid="{17D4BA49-4125-4F68-B729-F889E7D6CB29}" name="Date"/>
    <tableColumn id="6" xr3:uid="{733B9A60-CF5A-422D-A32A-17717E71748C}" name="Year "/>
    <tableColumn id="7" xr3:uid="{4BA7D2AE-5DEB-4F90-A91D-499805992A7B}" name="Duration(Hour)"/>
    <tableColumn id="8" xr3:uid="{8B7B58B9-750A-428B-A87F-DEB842EA7419}" name="Deadline(mid noon)"/>
    <tableColumn id="9" xr3:uid="{5498F725-2654-4255-BA74-7A523F12E539}" name="Slack" dataDxfId="0">
      <calculatedColumnFormula>(表2[[#This Row],[Deadline(mid noon)]]-表2[[#This Row],[Date]])*24-表2[[#This Row],[Duration(Hour)]]</calculatedColumnFormula>
    </tableColumn>
    <tableColumn id="10" xr3:uid="{14977101-E216-4149-BA02-9D1F69BB10D7}" name="Critical path time sp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zoomScale="85" zoomScaleNormal="85" workbookViewId="0">
      <selection activeCell="K9" sqref="K9"/>
    </sheetView>
  </sheetViews>
  <sheetFormatPr defaultRowHeight="14.4" x14ac:dyDescent="0.3"/>
  <cols>
    <col min="1" max="1" width="5.77734375" customWidth="1"/>
    <col min="2" max="2" width="41.21875" customWidth="1"/>
    <col min="3" max="3" width="18.21875" customWidth="1"/>
    <col min="4" max="4" width="9.6640625" customWidth="1"/>
    <col min="5" max="5" width="6.77734375" customWidth="1"/>
    <col min="6" max="6" width="4.88671875" customWidth="1"/>
    <col min="7" max="7" width="9.44140625" customWidth="1"/>
    <col min="8" max="8" width="7.33203125" customWidth="1"/>
    <col min="9" max="9" width="5.44140625" customWidth="1"/>
    <col min="1008" max="10007" width="8.88671875" customWidth="1"/>
    <col min="10008" max="16384" width="10" customWidth="1"/>
  </cols>
  <sheetData>
    <row r="1" spans="1:10" x14ac:dyDescent="0.3">
      <c r="A1" t="s">
        <v>201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16</v>
      </c>
      <c r="H1" t="s">
        <v>36</v>
      </c>
      <c r="I1" t="s">
        <v>200</v>
      </c>
      <c r="J1" t="s">
        <v>202</v>
      </c>
    </row>
    <row r="2" spans="1:10" x14ac:dyDescent="0.3">
      <c r="A2" t="s">
        <v>10</v>
      </c>
      <c r="B2" t="s">
        <v>127</v>
      </c>
      <c r="F2">
        <v>2022</v>
      </c>
      <c r="I2">
        <f>(表2[[#This Row],[Deadline(mid noon)]]-表2[[#This Row],[Date]])*24-表2[[#This Row],[Duration(Hour)]]</f>
        <v>0</v>
      </c>
    </row>
    <row r="3" spans="1:10" x14ac:dyDescent="0.3">
      <c r="A3" t="s">
        <v>3</v>
      </c>
      <c r="B3" t="s">
        <v>6</v>
      </c>
      <c r="C3" t="s">
        <v>7</v>
      </c>
      <c r="D3" t="s">
        <v>8</v>
      </c>
      <c r="E3" s="1">
        <v>44797</v>
      </c>
      <c r="F3">
        <v>2022</v>
      </c>
      <c r="G3">
        <v>2</v>
      </c>
      <c r="H3" s="1">
        <f>表2[[#This Row],[Date]]</f>
        <v>44797</v>
      </c>
      <c r="I3">
        <v>0</v>
      </c>
      <c r="J3">
        <v>2</v>
      </c>
    </row>
    <row r="4" spans="1:10" x14ac:dyDescent="0.3">
      <c r="A4" t="s">
        <v>11</v>
      </c>
      <c r="B4" t="s">
        <v>12</v>
      </c>
      <c r="C4" t="s">
        <v>13</v>
      </c>
      <c r="D4" t="s">
        <v>14</v>
      </c>
      <c r="E4" s="1">
        <v>44798</v>
      </c>
      <c r="F4">
        <v>2022</v>
      </c>
      <c r="G4">
        <v>1</v>
      </c>
      <c r="H4" s="1">
        <f>表2[[#This Row],[Date]]</f>
        <v>44798</v>
      </c>
      <c r="I4">
        <v>0</v>
      </c>
      <c r="J4">
        <v>3</v>
      </c>
    </row>
    <row r="5" spans="1:10" x14ac:dyDescent="0.3">
      <c r="A5" t="s">
        <v>15</v>
      </c>
      <c r="B5" t="s">
        <v>41</v>
      </c>
      <c r="C5" t="s">
        <v>13</v>
      </c>
      <c r="D5" t="s">
        <v>14</v>
      </c>
      <c r="E5" s="1">
        <v>44803</v>
      </c>
      <c r="F5">
        <v>2022</v>
      </c>
      <c r="G5">
        <v>1</v>
      </c>
      <c r="H5" s="1">
        <f>表2[[#This Row],[Date]]</f>
        <v>44803</v>
      </c>
      <c r="I5">
        <v>0</v>
      </c>
      <c r="J5">
        <v>4</v>
      </c>
    </row>
    <row r="6" spans="1:10" x14ac:dyDescent="0.3">
      <c r="A6" t="s">
        <v>17</v>
      </c>
      <c r="B6" t="s">
        <v>18</v>
      </c>
      <c r="C6" t="s">
        <v>13</v>
      </c>
      <c r="D6" t="s">
        <v>19</v>
      </c>
      <c r="E6" s="1">
        <v>44803</v>
      </c>
      <c r="F6">
        <v>2022</v>
      </c>
      <c r="G6">
        <v>1</v>
      </c>
      <c r="H6" s="1">
        <v>44803</v>
      </c>
      <c r="I6">
        <v>0</v>
      </c>
      <c r="J6">
        <v>5</v>
      </c>
    </row>
    <row r="7" spans="1:10" x14ac:dyDescent="0.3">
      <c r="A7" t="s">
        <v>20</v>
      </c>
      <c r="B7" t="s">
        <v>21</v>
      </c>
      <c r="C7" t="s">
        <v>110</v>
      </c>
      <c r="D7" t="s">
        <v>8</v>
      </c>
      <c r="E7" s="1">
        <v>44803</v>
      </c>
      <c r="F7">
        <v>2022</v>
      </c>
      <c r="G7">
        <v>5</v>
      </c>
      <c r="H7" s="1">
        <v>44805</v>
      </c>
      <c r="I7">
        <v>0</v>
      </c>
      <c r="J7">
        <v>10</v>
      </c>
    </row>
    <row r="8" spans="1:10" x14ac:dyDescent="0.3">
      <c r="A8" t="s">
        <v>22</v>
      </c>
      <c r="B8" t="s">
        <v>23</v>
      </c>
      <c r="C8" t="s">
        <v>110</v>
      </c>
      <c r="D8" t="s">
        <v>24</v>
      </c>
      <c r="E8" s="1">
        <v>44803</v>
      </c>
      <c r="F8">
        <v>2022</v>
      </c>
      <c r="G8">
        <v>5</v>
      </c>
      <c r="H8" s="1">
        <v>44810</v>
      </c>
      <c r="I8">
        <v>0</v>
      </c>
      <c r="J8">
        <v>10</v>
      </c>
    </row>
    <row r="9" spans="1:10" x14ac:dyDescent="0.3">
      <c r="A9" t="s">
        <v>25</v>
      </c>
      <c r="B9" t="s">
        <v>26</v>
      </c>
      <c r="C9" t="s">
        <v>110</v>
      </c>
      <c r="D9" t="s">
        <v>19</v>
      </c>
      <c r="E9" s="1">
        <v>44803</v>
      </c>
      <c r="F9">
        <v>2022</v>
      </c>
      <c r="G9">
        <v>2</v>
      </c>
      <c r="H9" s="1">
        <v>44810</v>
      </c>
      <c r="I9">
        <v>2</v>
      </c>
      <c r="J9">
        <v>10</v>
      </c>
    </row>
    <row r="10" spans="1:10" x14ac:dyDescent="0.3">
      <c r="A10" t="s">
        <v>27</v>
      </c>
      <c r="B10" t="s">
        <v>28</v>
      </c>
      <c r="C10" t="s">
        <v>49</v>
      </c>
      <c r="D10" t="s">
        <v>14</v>
      </c>
      <c r="E10" s="1">
        <v>44805</v>
      </c>
      <c r="F10">
        <v>2022</v>
      </c>
      <c r="G10">
        <v>1</v>
      </c>
      <c r="H10" s="1">
        <f>表2[[#This Row],[Date]]</f>
        <v>44805</v>
      </c>
      <c r="I10">
        <v>0</v>
      </c>
      <c r="J10">
        <v>11</v>
      </c>
    </row>
    <row r="11" spans="1:10" x14ac:dyDescent="0.3">
      <c r="A11" t="s">
        <v>30</v>
      </c>
      <c r="B11" t="s">
        <v>32</v>
      </c>
      <c r="C11" t="s">
        <v>13</v>
      </c>
      <c r="D11" t="s">
        <v>14</v>
      </c>
      <c r="E11" s="1">
        <v>44806</v>
      </c>
      <c r="F11">
        <v>2022</v>
      </c>
      <c r="G11">
        <v>1</v>
      </c>
      <c r="H11" s="1">
        <f>表2[[#This Row],[Date]]</f>
        <v>44806</v>
      </c>
      <c r="I11">
        <v>0</v>
      </c>
      <c r="J11">
        <v>12</v>
      </c>
    </row>
    <row r="12" spans="1:10" x14ac:dyDescent="0.3">
      <c r="A12" t="s">
        <v>33</v>
      </c>
      <c r="B12" t="s">
        <v>31</v>
      </c>
      <c r="C12" t="s">
        <v>13</v>
      </c>
      <c r="D12" t="s">
        <v>14</v>
      </c>
      <c r="E12" s="1">
        <v>44806</v>
      </c>
      <c r="F12">
        <v>2022</v>
      </c>
      <c r="G12">
        <v>4</v>
      </c>
      <c r="H12" s="1">
        <v>44809</v>
      </c>
      <c r="I12">
        <v>0</v>
      </c>
      <c r="J12">
        <v>16</v>
      </c>
    </row>
    <row r="13" spans="1:10" x14ac:dyDescent="0.3">
      <c r="A13" t="s">
        <v>29</v>
      </c>
      <c r="B13" t="s">
        <v>41</v>
      </c>
      <c r="C13" t="s">
        <v>13</v>
      </c>
      <c r="D13" t="s">
        <v>14</v>
      </c>
      <c r="E13" s="1">
        <v>44809</v>
      </c>
      <c r="F13">
        <v>2022</v>
      </c>
      <c r="G13">
        <v>1</v>
      </c>
      <c r="I13">
        <v>0</v>
      </c>
      <c r="J13">
        <v>17</v>
      </c>
    </row>
    <row r="14" spans="1:10" x14ac:dyDescent="0.3">
      <c r="A14" t="s">
        <v>34</v>
      </c>
      <c r="B14" t="s">
        <v>35</v>
      </c>
      <c r="C14" t="s">
        <v>110</v>
      </c>
      <c r="D14" t="s">
        <v>8</v>
      </c>
      <c r="E14" s="1">
        <v>44809</v>
      </c>
      <c r="F14">
        <v>2022</v>
      </c>
      <c r="G14">
        <v>4</v>
      </c>
      <c r="H14" s="1">
        <v>44812</v>
      </c>
      <c r="I14">
        <v>0</v>
      </c>
      <c r="J14">
        <v>21</v>
      </c>
    </row>
    <row r="15" spans="1:10" x14ac:dyDescent="0.3">
      <c r="A15" t="s">
        <v>37</v>
      </c>
      <c r="B15" t="s">
        <v>38</v>
      </c>
      <c r="C15" t="s">
        <v>110</v>
      </c>
      <c r="D15" t="s">
        <v>19</v>
      </c>
      <c r="E15" s="1">
        <v>44809</v>
      </c>
      <c r="F15">
        <v>2022</v>
      </c>
      <c r="G15">
        <v>1</v>
      </c>
      <c r="H15" s="1">
        <f>表2[[#This Row],[Date]]</f>
        <v>44809</v>
      </c>
      <c r="I15">
        <v>3</v>
      </c>
      <c r="J15">
        <v>21</v>
      </c>
    </row>
    <row r="16" spans="1:10" x14ac:dyDescent="0.3">
      <c r="A16" t="s">
        <v>39</v>
      </c>
      <c r="B16" t="s">
        <v>40</v>
      </c>
      <c r="C16" t="s">
        <v>110</v>
      </c>
      <c r="D16" t="s">
        <v>24</v>
      </c>
      <c r="E16" s="1">
        <v>44809</v>
      </c>
      <c r="F16">
        <v>2022</v>
      </c>
      <c r="G16">
        <v>1</v>
      </c>
      <c r="H16" s="1">
        <f>表2[[#This Row],[Date]]</f>
        <v>44809</v>
      </c>
      <c r="I16">
        <v>3</v>
      </c>
      <c r="J16">
        <v>21</v>
      </c>
    </row>
    <row r="17" spans="1:10" x14ac:dyDescent="0.3">
      <c r="A17" t="s">
        <v>42</v>
      </c>
      <c r="B17" t="s">
        <v>48</v>
      </c>
      <c r="C17" t="s">
        <v>49</v>
      </c>
      <c r="D17" t="s">
        <v>14</v>
      </c>
      <c r="E17" s="1">
        <v>44812</v>
      </c>
      <c r="F17">
        <v>2022</v>
      </c>
      <c r="G17">
        <v>1</v>
      </c>
      <c r="H17" s="1">
        <f>表2[[#This Row],[Date]]</f>
        <v>44812</v>
      </c>
      <c r="I17">
        <v>0</v>
      </c>
      <c r="J17">
        <v>22</v>
      </c>
    </row>
    <row r="18" spans="1:10" x14ac:dyDescent="0.3">
      <c r="A18" t="s">
        <v>50</v>
      </c>
      <c r="B18" t="s">
        <v>51</v>
      </c>
      <c r="C18" t="s">
        <v>110</v>
      </c>
      <c r="D18" t="s">
        <v>8</v>
      </c>
      <c r="E18" s="1">
        <v>44812</v>
      </c>
      <c r="F18">
        <v>2022</v>
      </c>
      <c r="G18">
        <v>5</v>
      </c>
      <c r="H18" s="1">
        <v>44818</v>
      </c>
      <c r="I18">
        <v>0</v>
      </c>
      <c r="J18">
        <v>27</v>
      </c>
    </row>
    <row r="19" spans="1:10" x14ac:dyDescent="0.3">
      <c r="A19" t="s">
        <v>52</v>
      </c>
      <c r="B19" t="s">
        <v>53</v>
      </c>
      <c r="C19" t="s">
        <v>110</v>
      </c>
      <c r="D19" t="s">
        <v>24</v>
      </c>
      <c r="E19" s="1">
        <v>44812</v>
      </c>
      <c r="F19">
        <v>2022</v>
      </c>
      <c r="G19">
        <v>5</v>
      </c>
      <c r="H19" s="1">
        <v>44818</v>
      </c>
      <c r="I19">
        <v>0</v>
      </c>
      <c r="J19">
        <v>27</v>
      </c>
    </row>
    <row r="20" spans="1:10" x14ac:dyDescent="0.3">
      <c r="A20" t="s">
        <v>54</v>
      </c>
      <c r="B20" t="s">
        <v>55</v>
      </c>
      <c r="C20" t="s">
        <v>110</v>
      </c>
      <c r="D20" t="s">
        <v>19</v>
      </c>
      <c r="E20" s="1">
        <v>44812</v>
      </c>
      <c r="F20">
        <v>2022</v>
      </c>
      <c r="G20">
        <v>5</v>
      </c>
      <c r="H20" s="1">
        <v>44818</v>
      </c>
      <c r="I20">
        <v>0</v>
      </c>
      <c r="J20">
        <v>27</v>
      </c>
    </row>
    <row r="21" spans="1:10" x14ac:dyDescent="0.3">
      <c r="A21" t="s">
        <v>43</v>
      </c>
      <c r="B21" t="s">
        <v>47</v>
      </c>
      <c r="C21" t="s">
        <v>49</v>
      </c>
      <c r="D21" t="s">
        <v>14</v>
      </c>
      <c r="E21" s="1">
        <v>44818</v>
      </c>
      <c r="F21">
        <v>2022</v>
      </c>
      <c r="G21">
        <v>1</v>
      </c>
      <c r="H21" s="1">
        <f>表2[[#This Row],[Date]]</f>
        <v>44818</v>
      </c>
      <c r="I21">
        <v>0</v>
      </c>
      <c r="J21">
        <v>28</v>
      </c>
    </row>
    <row r="22" spans="1:10" x14ac:dyDescent="0.3">
      <c r="A22" t="s">
        <v>56</v>
      </c>
      <c r="B22" t="s">
        <v>58</v>
      </c>
      <c r="C22" t="s">
        <v>110</v>
      </c>
      <c r="D22" t="s">
        <v>8</v>
      </c>
      <c r="E22" s="1">
        <v>44818</v>
      </c>
      <c r="F22">
        <v>2022</v>
      </c>
      <c r="G22">
        <v>5</v>
      </c>
      <c r="H22" s="1">
        <v>44820</v>
      </c>
      <c r="I22">
        <v>0</v>
      </c>
      <c r="J22">
        <v>33</v>
      </c>
    </row>
    <row r="23" spans="1:10" x14ac:dyDescent="0.3">
      <c r="A23" t="s">
        <v>57</v>
      </c>
      <c r="B23" t="s">
        <v>70</v>
      </c>
      <c r="D23" t="s">
        <v>19</v>
      </c>
      <c r="E23" s="1">
        <v>44818</v>
      </c>
      <c r="F23">
        <v>2022</v>
      </c>
      <c r="G23">
        <v>5</v>
      </c>
      <c r="H23" s="1">
        <v>44820</v>
      </c>
      <c r="I23">
        <v>0</v>
      </c>
      <c r="J23">
        <v>33</v>
      </c>
    </row>
    <row r="24" spans="1:10" x14ac:dyDescent="0.3">
      <c r="A24" t="s">
        <v>59</v>
      </c>
      <c r="B24" t="s">
        <v>60</v>
      </c>
      <c r="C24" t="s">
        <v>110</v>
      </c>
      <c r="D24" t="s">
        <v>24</v>
      </c>
      <c r="E24" s="1">
        <v>44818</v>
      </c>
      <c r="F24">
        <v>2022</v>
      </c>
      <c r="G24">
        <v>5</v>
      </c>
      <c r="H24" s="1">
        <v>44820</v>
      </c>
      <c r="I24">
        <v>0</v>
      </c>
      <c r="J24">
        <v>33</v>
      </c>
    </row>
    <row r="25" spans="1:10" x14ac:dyDescent="0.3">
      <c r="A25" t="s">
        <v>44</v>
      </c>
      <c r="B25" t="s">
        <v>48</v>
      </c>
      <c r="C25" t="s">
        <v>49</v>
      </c>
      <c r="D25" t="s">
        <v>14</v>
      </c>
      <c r="E25" s="1">
        <v>44820</v>
      </c>
      <c r="F25">
        <v>2022</v>
      </c>
      <c r="G25">
        <v>1</v>
      </c>
      <c r="H25" s="1">
        <f>表2[[#This Row],[Date]]</f>
        <v>44820</v>
      </c>
      <c r="I25">
        <v>0</v>
      </c>
      <c r="J25">
        <v>34</v>
      </c>
    </row>
    <row r="26" spans="1:10" x14ac:dyDescent="0.3">
      <c r="A26" t="s">
        <v>61</v>
      </c>
      <c r="B26" t="s">
        <v>199</v>
      </c>
      <c r="C26" t="s">
        <v>110</v>
      </c>
      <c r="D26" t="s">
        <v>8</v>
      </c>
      <c r="E26" s="1">
        <v>44820</v>
      </c>
      <c r="F26">
        <v>2022</v>
      </c>
      <c r="G26">
        <v>2</v>
      </c>
      <c r="H26" s="1">
        <v>44821</v>
      </c>
      <c r="I26">
        <v>0</v>
      </c>
      <c r="J26">
        <v>36</v>
      </c>
    </row>
    <row r="27" spans="1:10" x14ac:dyDescent="0.3">
      <c r="A27" t="s">
        <v>62</v>
      </c>
      <c r="B27" t="s">
        <v>63</v>
      </c>
      <c r="C27" t="s">
        <v>110</v>
      </c>
      <c r="D27" t="s">
        <v>19</v>
      </c>
      <c r="E27" s="1">
        <v>44820</v>
      </c>
      <c r="F27">
        <v>2022</v>
      </c>
      <c r="G27">
        <v>2</v>
      </c>
      <c r="H27" s="1">
        <v>44821</v>
      </c>
      <c r="I27">
        <v>0</v>
      </c>
      <c r="J27">
        <v>36</v>
      </c>
    </row>
    <row r="28" spans="1:10" x14ac:dyDescent="0.3">
      <c r="A28" t="s">
        <v>64</v>
      </c>
      <c r="B28" t="s">
        <v>65</v>
      </c>
      <c r="C28" t="s">
        <v>110</v>
      </c>
      <c r="D28" t="s">
        <v>24</v>
      </c>
      <c r="E28" s="1">
        <v>44820</v>
      </c>
      <c r="F28">
        <v>2022</v>
      </c>
      <c r="G28">
        <v>2</v>
      </c>
      <c r="H28" s="1">
        <v>44821</v>
      </c>
      <c r="I28">
        <v>0</v>
      </c>
      <c r="J28">
        <v>36</v>
      </c>
    </row>
    <row r="29" spans="1:10" x14ac:dyDescent="0.3">
      <c r="A29" t="s">
        <v>45</v>
      </c>
      <c r="B29" t="s">
        <v>47</v>
      </c>
      <c r="C29" t="s">
        <v>110</v>
      </c>
      <c r="D29" t="s">
        <v>14</v>
      </c>
      <c r="E29" s="1">
        <v>44821</v>
      </c>
      <c r="F29">
        <v>2022</v>
      </c>
      <c r="G29">
        <v>5</v>
      </c>
      <c r="H29" s="1">
        <f>表2[[#This Row],[Date]]</f>
        <v>44821</v>
      </c>
      <c r="I29">
        <v>0</v>
      </c>
      <c r="J29">
        <v>41</v>
      </c>
    </row>
    <row r="30" spans="1:10" x14ac:dyDescent="0.3">
      <c r="A30" t="s">
        <v>46</v>
      </c>
      <c r="B30" t="s">
        <v>66</v>
      </c>
      <c r="C30" t="s">
        <v>110</v>
      </c>
      <c r="D30" t="s">
        <v>14</v>
      </c>
      <c r="E30" s="1">
        <v>44822</v>
      </c>
      <c r="F30">
        <v>2022</v>
      </c>
      <c r="G30">
        <v>5</v>
      </c>
      <c r="H30" s="1">
        <f>表2[[#This Row],[Date]]</f>
        <v>44822</v>
      </c>
      <c r="I30">
        <v>0</v>
      </c>
      <c r="J30">
        <v>46</v>
      </c>
    </row>
    <row r="31" spans="1:10" x14ac:dyDescent="0.3">
      <c r="A31" t="s">
        <v>9</v>
      </c>
      <c r="B31" t="s">
        <v>128</v>
      </c>
      <c r="E31" s="1"/>
      <c r="F31">
        <v>2022</v>
      </c>
      <c r="H31" s="1"/>
      <c r="I31">
        <f>(表2[[#This Row],[Deadline(mid noon)]]-表2[[#This Row],[Date]])*24-表2[[#This Row],[Duration(Hour)]]</f>
        <v>0</v>
      </c>
      <c r="J31">
        <v>46</v>
      </c>
    </row>
    <row r="32" spans="1:10" x14ac:dyDescent="0.3">
      <c r="A32" s="2" t="s">
        <v>67</v>
      </c>
      <c r="B32" t="s">
        <v>47</v>
      </c>
      <c r="C32" t="s">
        <v>13</v>
      </c>
      <c r="D32" t="s">
        <v>14</v>
      </c>
      <c r="E32" s="1">
        <v>44824</v>
      </c>
      <c r="F32">
        <v>2022</v>
      </c>
      <c r="G32">
        <v>1</v>
      </c>
      <c r="H32" s="1">
        <f>表2[[#This Row],[Date]]</f>
        <v>44824</v>
      </c>
      <c r="I32">
        <v>0</v>
      </c>
      <c r="J32">
        <v>47</v>
      </c>
    </row>
    <row r="33" spans="1:10" x14ac:dyDescent="0.3">
      <c r="A33" s="2" t="s">
        <v>74</v>
      </c>
      <c r="B33" t="s">
        <v>80</v>
      </c>
      <c r="C33" t="s">
        <v>110</v>
      </c>
      <c r="D33" t="s">
        <v>8</v>
      </c>
      <c r="E33" s="1">
        <v>44824</v>
      </c>
      <c r="F33">
        <v>2022</v>
      </c>
      <c r="G33">
        <v>3</v>
      </c>
      <c r="H33" s="1">
        <v>44826</v>
      </c>
      <c r="I33">
        <v>0</v>
      </c>
      <c r="J33">
        <v>50</v>
      </c>
    </row>
    <row r="34" spans="1:10" x14ac:dyDescent="0.3">
      <c r="A34" s="2" t="s">
        <v>75</v>
      </c>
      <c r="B34" t="s">
        <v>77</v>
      </c>
      <c r="C34" t="s">
        <v>110</v>
      </c>
      <c r="D34" t="s">
        <v>19</v>
      </c>
      <c r="E34" s="1">
        <v>44824</v>
      </c>
      <c r="F34">
        <v>2022</v>
      </c>
      <c r="G34">
        <v>3</v>
      </c>
      <c r="H34" s="1">
        <v>44826</v>
      </c>
      <c r="I34">
        <v>0</v>
      </c>
      <c r="J34">
        <v>50</v>
      </c>
    </row>
    <row r="35" spans="1:10" x14ac:dyDescent="0.3">
      <c r="A35" s="2" t="s">
        <v>76</v>
      </c>
      <c r="B35" t="s">
        <v>78</v>
      </c>
      <c r="C35" t="s">
        <v>110</v>
      </c>
      <c r="D35" t="s">
        <v>24</v>
      </c>
      <c r="E35" s="1">
        <v>44824</v>
      </c>
      <c r="F35">
        <v>2022</v>
      </c>
      <c r="G35">
        <v>3</v>
      </c>
      <c r="H35" s="1">
        <v>44826</v>
      </c>
      <c r="I35">
        <v>0</v>
      </c>
      <c r="J35">
        <v>50</v>
      </c>
    </row>
    <row r="36" spans="1:10" x14ac:dyDescent="0.3">
      <c r="A36" t="s">
        <v>68</v>
      </c>
      <c r="B36" t="s">
        <v>48</v>
      </c>
      <c r="C36" t="s">
        <v>13</v>
      </c>
      <c r="D36" t="s">
        <v>14</v>
      </c>
      <c r="E36" s="1">
        <v>44826</v>
      </c>
      <c r="F36">
        <v>2022</v>
      </c>
      <c r="G36">
        <v>1</v>
      </c>
      <c r="H36" s="1">
        <f>表2[[#This Row],[Date]]</f>
        <v>44826</v>
      </c>
      <c r="I36">
        <v>0</v>
      </c>
      <c r="J36">
        <v>51</v>
      </c>
    </row>
    <row r="37" spans="1:10" x14ac:dyDescent="0.3">
      <c r="A37" t="s">
        <v>79</v>
      </c>
      <c r="B37" t="s">
        <v>84</v>
      </c>
      <c r="C37" t="s">
        <v>110</v>
      </c>
      <c r="D37" t="s">
        <v>8</v>
      </c>
      <c r="E37" s="1">
        <v>44826</v>
      </c>
      <c r="F37">
        <v>2022</v>
      </c>
      <c r="G37">
        <v>5</v>
      </c>
      <c r="H37" s="1">
        <v>44831</v>
      </c>
      <c r="I37">
        <v>0</v>
      </c>
      <c r="J37">
        <v>56</v>
      </c>
    </row>
    <row r="38" spans="1:10" x14ac:dyDescent="0.3">
      <c r="A38" t="s">
        <v>81</v>
      </c>
      <c r="B38" t="s">
        <v>85</v>
      </c>
      <c r="D38" t="s">
        <v>24</v>
      </c>
      <c r="E38" s="1">
        <v>44826</v>
      </c>
      <c r="F38">
        <v>2022</v>
      </c>
      <c r="G38">
        <v>5</v>
      </c>
      <c r="H38" s="1">
        <v>44831</v>
      </c>
      <c r="I38">
        <v>0</v>
      </c>
      <c r="J38">
        <v>56</v>
      </c>
    </row>
    <row r="39" spans="1:10" x14ac:dyDescent="0.3">
      <c r="A39" t="s">
        <v>82</v>
      </c>
      <c r="B39" t="s">
        <v>83</v>
      </c>
      <c r="C39" t="s">
        <v>110</v>
      </c>
      <c r="D39" t="s">
        <v>19</v>
      </c>
      <c r="E39" s="1">
        <v>44826</v>
      </c>
      <c r="F39">
        <v>2022</v>
      </c>
      <c r="G39">
        <v>5</v>
      </c>
      <c r="H39" s="1">
        <v>44831</v>
      </c>
      <c r="I39">
        <v>0</v>
      </c>
      <c r="J39">
        <v>56</v>
      </c>
    </row>
    <row r="40" spans="1:10" x14ac:dyDescent="0.3">
      <c r="A40" t="s">
        <v>69</v>
      </c>
      <c r="B40" t="s">
        <v>47</v>
      </c>
      <c r="C40" t="s">
        <v>13</v>
      </c>
      <c r="D40" t="s">
        <v>14</v>
      </c>
      <c r="E40" s="1">
        <f>E32+7</f>
        <v>44831</v>
      </c>
      <c r="F40">
        <v>2022</v>
      </c>
      <c r="G40">
        <v>1</v>
      </c>
      <c r="H40" s="1">
        <f>表2[[#This Row],[Date]]</f>
        <v>44831</v>
      </c>
      <c r="I40">
        <v>0</v>
      </c>
      <c r="J40">
        <v>57</v>
      </c>
    </row>
    <row r="41" spans="1:10" x14ac:dyDescent="0.3">
      <c r="A41" t="s">
        <v>86</v>
      </c>
      <c r="B41" t="s">
        <v>31</v>
      </c>
      <c r="C41" t="s">
        <v>110</v>
      </c>
      <c r="D41" t="s">
        <v>14</v>
      </c>
      <c r="E41" s="1">
        <v>44831</v>
      </c>
      <c r="F41">
        <v>2022</v>
      </c>
      <c r="G41">
        <v>5</v>
      </c>
      <c r="H41" s="1">
        <v>44833</v>
      </c>
      <c r="I41">
        <v>0</v>
      </c>
      <c r="J41">
        <v>62</v>
      </c>
    </row>
    <row r="42" spans="1:10" x14ac:dyDescent="0.3">
      <c r="A42" s="2" t="s">
        <v>71</v>
      </c>
      <c r="B42" t="s">
        <v>48</v>
      </c>
      <c r="C42" t="s">
        <v>13</v>
      </c>
      <c r="D42" t="s">
        <v>14</v>
      </c>
      <c r="E42" s="1">
        <f>E36+7</f>
        <v>44833</v>
      </c>
      <c r="F42">
        <v>2022</v>
      </c>
      <c r="G42">
        <v>1</v>
      </c>
      <c r="H42" s="1">
        <f>表2[[#This Row],[Date]]</f>
        <v>44833</v>
      </c>
      <c r="I42">
        <v>0</v>
      </c>
      <c r="J42">
        <v>63</v>
      </c>
    </row>
    <row r="43" spans="1:10" x14ac:dyDescent="0.3">
      <c r="A43" s="2" t="s">
        <v>87</v>
      </c>
      <c r="B43" t="s">
        <v>88</v>
      </c>
      <c r="C43" t="s">
        <v>110</v>
      </c>
      <c r="D43" t="s">
        <v>14</v>
      </c>
      <c r="E43" s="1">
        <f>E37+7</f>
        <v>44833</v>
      </c>
      <c r="F43">
        <v>2022</v>
      </c>
      <c r="G43">
        <v>2</v>
      </c>
      <c r="H43" s="1">
        <v>44834</v>
      </c>
      <c r="I43">
        <v>0</v>
      </c>
      <c r="J43">
        <v>65</v>
      </c>
    </row>
    <row r="44" spans="1:10" x14ac:dyDescent="0.3">
      <c r="A44" s="2" t="s">
        <v>72</v>
      </c>
      <c r="B44" t="s">
        <v>47</v>
      </c>
      <c r="C44" t="s">
        <v>110</v>
      </c>
      <c r="D44" t="s">
        <v>14</v>
      </c>
      <c r="E44" s="1">
        <v>44834</v>
      </c>
      <c r="F44">
        <v>2022</v>
      </c>
      <c r="G44">
        <v>1</v>
      </c>
      <c r="H44" s="1">
        <f>表2[[#This Row],[Date]]</f>
        <v>44834</v>
      </c>
      <c r="I44">
        <v>0</v>
      </c>
      <c r="J44">
        <v>66</v>
      </c>
    </row>
    <row r="45" spans="1:10" x14ac:dyDescent="0.3">
      <c r="A45" s="2" t="s">
        <v>73</v>
      </c>
      <c r="B45" t="s">
        <v>89</v>
      </c>
      <c r="C45" t="s">
        <v>110</v>
      </c>
      <c r="D45" t="s">
        <v>14</v>
      </c>
      <c r="E45" s="1">
        <v>44834</v>
      </c>
      <c r="F45">
        <v>2022</v>
      </c>
      <c r="G45">
        <v>5</v>
      </c>
      <c r="H45" s="1">
        <v>44837</v>
      </c>
      <c r="I45">
        <v>0</v>
      </c>
      <c r="J45">
        <v>71</v>
      </c>
    </row>
    <row r="46" spans="1:10" x14ac:dyDescent="0.3">
      <c r="A46" s="2" t="s">
        <v>108</v>
      </c>
      <c r="B46" t="s">
        <v>109</v>
      </c>
      <c r="C46" t="s">
        <v>110</v>
      </c>
      <c r="E46" s="1" t="s">
        <v>110</v>
      </c>
      <c r="F46">
        <v>2022</v>
      </c>
      <c r="G46">
        <v>1</v>
      </c>
      <c r="H46" s="1" t="str">
        <f>表2[[#This Row],[Date]]</f>
        <v>TBA</v>
      </c>
    </row>
    <row r="47" spans="1:10" x14ac:dyDescent="0.3">
      <c r="A47" s="2" t="s">
        <v>129</v>
      </c>
      <c r="B47" t="s">
        <v>134</v>
      </c>
      <c r="E47" s="1"/>
      <c r="F47">
        <v>2022</v>
      </c>
      <c r="H47" s="1"/>
      <c r="I47">
        <f>(表2[[#This Row],[Deadline(mid noon)]]-表2[[#This Row],[Date]])*24-表2[[#This Row],[Duration(Hour)]]</f>
        <v>0</v>
      </c>
    </row>
    <row r="48" spans="1:10" x14ac:dyDescent="0.3">
      <c r="A48" t="s">
        <v>90</v>
      </c>
      <c r="B48" t="s">
        <v>47</v>
      </c>
      <c r="C48" t="s">
        <v>13</v>
      </c>
      <c r="D48" t="s">
        <v>14</v>
      </c>
      <c r="E48" s="1">
        <f>E40+7</f>
        <v>44838</v>
      </c>
      <c r="F48">
        <v>2022</v>
      </c>
      <c r="G48">
        <v>1</v>
      </c>
      <c r="H48" s="1">
        <f>表2[[#This Row],[Date]]</f>
        <v>44838</v>
      </c>
      <c r="I48">
        <v>0</v>
      </c>
      <c r="J48">
        <v>72</v>
      </c>
    </row>
    <row r="49" spans="1:10" x14ac:dyDescent="0.3">
      <c r="A49" t="s">
        <v>140</v>
      </c>
      <c r="B49" t="s">
        <v>164</v>
      </c>
      <c r="C49" t="s">
        <v>110</v>
      </c>
      <c r="D49" t="s">
        <v>8</v>
      </c>
      <c r="E49" s="1">
        <v>44838</v>
      </c>
      <c r="F49">
        <v>2022</v>
      </c>
      <c r="G49">
        <v>5</v>
      </c>
      <c r="H49" s="1">
        <v>44840</v>
      </c>
      <c r="I49">
        <v>0</v>
      </c>
      <c r="J49">
        <v>77</v>
      </c>
    </row>
    <row r="50" spans="1:10" x14ac:dyDescent="0.3">
      <c r="A50" t="s">
        <v>141</v>
      </c>
      <c r="B50" t="s">
        <v>165</v>
      </c>
      <c r="C50" t="s">
        <v>110</v>
      </c>
      <c r="D50" t="s">
        <v>19</v>
      </c>
      <c r="E50" s="1">
        <v>44838</v>
      </c>
      <c r="F50">
        <v>2022</v>
      </c>
      <c r="G50">
        <v>5</v>
      </c>
      <c r="H50" s="1">
        <v>44840</v>
      </c>
      <c r="I50">
        <v>0</v>
      </c>
      <c r="J50">
        <v>77</v>
      </c>
    </row>
    <row r="51" spans="1:10" x14ac:dyDescent="0.3">
      <c r="A51" t="s">
        <v>142</v>
      </c>
      <c r="B51" t="s">
        <v>166</v>
      </c>
      <c r="C51" t="s">
        <v>110</v>
      </c>
      <c r="D51" t="s">
        <v>24</v>
      </c>
      <c r="E51" s="1">
        <v>44838</v>
      </c>
      <c r="F51">
        <v>2022</v>
      </c>
      <c r="G51">
        <v>5</v>
      </c>
      <c r="H51" s="1">
        <v>44840</v>
      </c>
      <c r="I51">
        <v>0</v>
      </c>
      <c r="J51">
        <v>77</v>
      </c>
    </row>
    <row r="52" spans="1:10" x14ac:dyDescent="0.3">
      <c r="A52" t="s">
        <v>91</v>
      </c>
      <c r="B52" t="s">
        <v>48</v>
      </c>
      <c r="C52" t="s">
        <v>13</v>
      </c>
      <c r="D52" t="s">
        <v>14</v>
      </c>
      <c r="E52" s="1">
        <f>E42+7</f>
        <v>44840</v>
      </c>
      <c r="F52">
        <v>2022</v>
      </c>
      <c r="G52">
        <v>1</v>
      </c>
      <c r="H52" s="1">
        <f>表2[[#This Row],[Date]]</f>
        <v>44840</v>
      </c>
      <c r="I52">
        <v>0</v>
      </c>
      <c r="J52">
        <v>78</v>
      </c>
    </row>
    <row r="53" spans="1:10" x14ac:dyDescent="0.3">
      <c r="A53" t="s">
        <v>143</v>
      </c>
      <c r="B53" t="s">
        <v>167</v>
      </c>
      <c r="C53" t="s">
        <v>110</v>
      </c>
      <c r="D53" t="s">
        <v>8</v>
      </c>
      <c r="E53" s="1">
        <v>44840</v>
      </c>
      <c r="F53">
        <v>2022</v>
      </c>
      <c r="G53">
        <v>5</v>
      </c>
      <c r="H53" s="1">
        <v>44845</v>
      </c>
      <c r="I53">
        <v>0</v>
      </c>
      <c r="J53">
        <v>83</v>
      </c>
    </row>
    <row r="54" spans="1:10" x14ac:dyDescent="0.3">
      <c r="A54" t="s">
        <v>144</v>
      </c>
      <c r="B54" t="s">
        <v>168</v>
      </c>
      <c r="C54" t="s">
        <v>110</v>
      </c>
      <c r="D54" t="s">
        <v>19</v>
      </c>
      <c r="E54" s="1">
        <v>44840</v>
      </c>
      <c r="F54">
        <v>2022</v>
      </c>
      <c r="G54">
        <v>3</v>
      </c>
      <c r="H54" s="1">
        <v>44845</v>
      </c>
      <c r="I54">
        <v>2</v>
      </c>
      <c r="J54">
        <v>83</v>
      </c>
    </row>
    <row r="55" spans="1:10" x14ac:dyDescent="0.3">
      <c r="A55" t="s">
        <v>145</v>
      </c>
      <c r="B55" t="s">
        <v>110</v>
      </c>
      <c r="C55" t="s">
        <v>110</v>
      </c>
      <c r="D55" t="s">
        <v>24</v>
      </c>
      <c r="E55" s="1">
        <v>44840</v>
      </c>
      <c r="F55">
        <v>2022</v>
      </c>
      <c r="G55" t="s">
        <v>110</v>
      </c>
      <c r="H55" s="1">
        <v>44845</v>
      </c>
      <c r="I55" t="s">
        <v>110</v>
      </c>
      <c r="J55">
        <v>83</v>
      </c>
    </row>
    <row r="56" spans="1:10" x14ac:dyDescent="0.3">
      <c r="A56" t="s">
        <v>136</v>
      </c>
      <c r="B56" t="s">
        <v>137</v>
      </c>
      <c r="E56" s="1">
        <f>E48+7</f>
        <v>44845</v>
      </c>
      <c r="F56">
        <v>2022</v>
      </c>
    </row>
    <row r="57" spans="1:10" x14ac:dyDescent="0.3">
      <c r="A57" t="s">
        <v>102</v>
      </c>
      <c r="B57" t="s">
        <v>48</v>
      </c>
      <c r="C57" t="s">
        <v>13</v>
      </c>
      <c r="D57" t="s">
        <v>14</v>
      </c>
      <c r="E57" s="1">
        <v>44845</v>
      </c>
      <c r="F57">
        <v>2022</v>
      </c>
      <c r="G57">
        <v>1</v>
      </c>
      <c r="H57" s="1">
        <f>表2[[#This Row],[Date]]</f>
        <v>44845</v>
      </c>
      <c r="I57">
        <v>0</v>
      </c>
      <c r="J57">
        <v>84</v>
      </c>
    </row>
    <row r="58" spans="1:10" x14ac:dyDescent="0.3">
      <c r="A58" t="s">
        <v>113</v>
      </c>
      <c r="B58" t="s">
        <v>115</v>
      </c>
      <c r="C58" t="s">
        <v>110</v>
      </c>
      <c r="D58" t="s">
        <v>8</v>
      </c>
      <c r="E58" s="1">
        <v>44845</v>
      </c>
      <c r="F58">
        <v>2022</v>
      </c>
      <c r="G58">
        <v>10</v>
      </c>
      <c r="H58" s="1">
        <f>H51+7</f>
        <v>44847</v>
      </c>
      <c r="I58">
        <v>0</v>
      </c>
      <c r="J58">
        <v>94</v>
      </c>
    </row>
    <row r="59" spans="1:10" x14ac:dyDescent="0.3">
      <c r="A59" t="s">
        <v>92</v>
      </c>
      <c r="B59" t="s">
        <v>47</v>
      </c>
      <c r="C59" t="s">
        <v>13</v>
      </c>
      <c r="D59" t="s">
        <v>14</v>
      </c>
      <c r="E59" s="1">
        <f>E52+7</f>
        <v>44847</v>
      </c>
      <c r="F59">
        <v>2022</v>
      </c>
      <c r="G59">
        <v>1</v>
      </c>
      <c r="H59" s="1">
        <f>表2[[#This Row],[Date]]</f>
        <v>44847</v>
      </c>
      <c r="I59">
        <v>0</v>
      </c>
      <c r="J59">
        <v>95</v>
      </c>
    </row>
    <row r="60" spans="1:10" x14ac:dyDescent="0.3">
      <c r="A60" t="s">
        <v>146</v>
      </c>
      <c r="B60" t="s">
        <v>169</v>
      </c>
      <c r="C60" t="s">
        <v>110</v>
      </c>
      <c r="D60" t="s">
        <v>14</v>
      </c>
      <c r="E60" s="1">
        <f>E53+7</f>
        <v>44847</v>
      </c>
      <c r="F60">
        <v>2022</v>
      </c>
      <c r="G60">
        <v>5</v>
      </c>
      <c r="H60" s="1">
        <f>H54+7</f>
        <v>44852</v>
      </c>
      <c r="I60">
        <v>0</v>
      </c>
      <c r="J60">
        <v>100</v>
      </c>
    </row>
    <row r="61" spans="1:10" x14ac:dyDescent="0.3">
      <c r="A61" t="s">
        <v>131</v>
      </c>
      <c r="B61" t="s">
        <v>130</v>
      </c>
      <c r="E61" s="1"/>
      <c r="F61">
        <v>2022</v>
      </c>
      <c r="I61">
        <f>(表2[[#This Row],[Deadline(mid noon)]]-表2[[#This Row],[Date]])*24-表2[[#This Row],[Duration(Hour)]]</f>
        <v>0</v>
      </c>
    </row>
    <row r="62" spans="1:10" x14ac:dyDescent="0.3">
      <c r="A62" t="s">
        <v>95</v>
      </c>
      <c r="B62" t="s">
        <v>47</v>
      </c>
      <c r="C62" t="s">
        <v>13</v>
      </c>
      <c r="D62" t="s">
        <v>14</v>
      </c>
      <c r="E62" s="1">
        <f>E56+7</f>
        <v>44852</v>
      </c>
      <c r="F62">
        <v>2022</v>
      </c>
      <c r="G62">
        <v>1</v>
      </c>
      <c r="H62" s="1">
        <f>表2[[#This Row],[Date]]</f>
        <v>44852</v>
      </c>
      <c r="I62">
        <v>0</v>
      </c>
      <c r="J62">
        <v>101</v>
      </c>
    </row>
    <row r="63" spans="1:10" x14ac:dyDescent="0.3">
      <c r="A63" t="s">
        <v>147</v>
      </c>
      <c r="B63" t="s">
        <v>171</v>
      </c>
      <c r="C63" t="s">
        <v>110</v>
      </c>
      <c r="D63" t="s">
        <v>8</v>
      </c>
      <c r="E63" s="1">
        <f>E57+7</f>
        <v>44852</v>
      </c>
      <c r="F63">
        <v>2022</v>
      </c>
      <c r="G63">
        <v>10</v>
      </c>
      <c r="H63" s="1">
        <v>44854</v>
      </c>
      <c r="I63">
        <v>0</v>
      </c>
      <c r="J63">
        <v>111</v>
      </c>
    </row>
    <row r="64" spans="1:10" x14ac:dyDescent="0.3">
      <c r="A64" t="s">
        <v>148</v>
      </c>
      <c r="B64" t="s">
        <v>173</v>
      </c>
      <c r="C64" t="s">
        <v>110</v>
      </c>
      <c r="D64" t="s">
        <v>19</v>
      </c>
      <c r="E64" s="1">
        <f>E58+7</f>
        <v>44852</v>
      </c>
      <c r="F64">
        <v>2022</v>
      </c>
      <c r="G64">
        <v>10</v>
      </c>
      <c r="H64" s="1">
        <v>44854</v>
      </c>
      <c r="I64">
        <v>0</v>
      </c>
      <c r="J64">
        <v>111</v>
      </c>
    </row>
    <row r="65" spans="1:10" x14ac:dyDescent="0.3">
      <c r="A65" t="s">
        <v>149</v>
      </c>
      <c r="B65" t="s">
        <v>172</v>
      </c>
      <c r="C65" t="s">
        <v>110</v>
      </c>
      <c r="D65" t="s">
        <v>24</v>
      </c>
      <c r="E65" s="1">
        <v>44852</v>
      </c>
      <c r="F65">
        <v>2022</v>
      </c>
      <c r="G65">
        <v>10</v>
      </c>
      <c r="H65" s="1">
        <v>44854</v>
      </c>
      <c r="I65">
        <v>0</v>
      </c>
      <c r="J65">
        <v>111</v>
      </c>
    </row>
    <row r="66" spans="1:10" x14ac:dyDescent="0.3">
      <c r="A66" t="s">
        <v>111</v>
      </c>
      <c r="B66" t="s">
        <v>48</v>
      </c>
      <c r="C66" t="s">
        <v>13</v>
      </c>
      <c r="D66" t="s">
        <v>14</v>
      </c>
      <c r="E66" s="1">
        <f>E59+7</f>
        <v>44854</v>
      </c>
      <c r="F66">
        <v>2022</v>
      </c>
      <c r="G66">
        <v>1</v>
      </c>
      <c r="H66" s="1">
        <f>表2[[#This Row],[Date]]</f>
        <v>44854</v>
      </c>
      <c r="I66">
        <v>0</v>
      </c>
      <c r="J66">
        <v>112</v>
      </c>
    </row>
    <row r="67" spans="1:10" x14ac:dyDescent="0.3">
      <c r="A67" t="s">
        <v>150</v>
      </c>
      <c r="B67" t="s">
        <v>174</v>
      </c>
      <c r="C67" t="s">
        <v>110</v>
      </c>
      <c r="D67" t="s">
        <v>8</v>
      </c>
      <c r="E67" s="1">
        <f>E60+7</f>
        <v>44854</v>
      </c>
      <c r="F67">
        <v>2022</v>
      </c>
      <c r="G67">
        <v>10</v>
      </c>
      <c r="H67" s="1">
        <v>44855</v>
      </c>
      <c r="I67">
        <v>0</v>
      </c>
      <c r="J67">
        <v>122</v>
      </c>
    </row>
    <row r="68" spans="1:10" x14ac:dyDescent="0.3">
      <c r="A68" t="s">
        <v>151</v>
      </c>
      <c r="B68" t="s">
        <v>175</v>
      </c>
      <c r="C68" t="s">
        <v>110</v>
      </c>
      <c r="D68" t="s">
        <v>19</v>
      </c>
      <c r="E68" s="1">
        <v>44854</v>
      </c>
      <c r="F68">
        <v>2022</v>
      </c>
      <c r="G68">
        <v>10</v>
      </c>
      <c r="H68" s="1">
        <v>44855</v>
      </c>
      <c r="I68">
        <v>0</v>
      </c>
      <c r="J68">
        <v>122</v>
      </c>
    </row>
    <row r="69" spans="1:10" x14ac:dyDescent="0.3">
      <c r="A69" t="s">
        <v>152</v>
      </c>
      <c r="B69" t="s">
        <v>176</v>
      </c>
      <c r="C69" t="s">
        <v>110</v>
      </c>
      <c r="D69" t="s">
        <v>24</v>
      </c>
      <c r="E69" s="1">
        <v>44854</v>
      </c>
      <c r="F69">
        <v>2022</v>
      </c>
      <c r="G69">
        <v>10</v>
      </c>
      <c r="H69" s="1">
        <v>44855</v>
      </c>
      <c r="I69">
        <v>0</v>
      </c>
      <c r="J69">
        <v>122</v>
      </c>
    </row>
    <row r="70" spans="1:10" x14ac:dyDescent="0.3">
      <c r="A70" t="s">
        <v>93</v>
      </c>
      <c r="B70" t="s">
        <v>47</v>
      </c>
      <c r="C70" t="s">
        <v>13</v>
      </c>
      <c r="D70" t="s">
        <v>14</v>
      </c>
      <c r="E70" s="1">
        <v>44855</v>
      </c>
      <c r="F70">
        <v>2022</v>
      </c>
      <c r="G70">
        <v>1</v>
      </c>
      <c r="H70" s="1">
        <f>表2[[#This Row],[Date]]</f>
        <v>44855</v>
      </c>
      <c r="I70">
        <v>0</v>
      </c>
      <c r="J70">
        <v>123</v>
      </c>
    </row>
    <row r="71" spans="1:10" x14ac:dyDescent="0.3">
      <c r="A71" t="s">
        <v>153</v>
      </c>
      <c r="B71" t="s">
        <v>94</v>
      </c>
      <c r="D71" t="s">
        <v>14</v>
      </c>
      <c r="E71" s="1">
        <v>44855</v>
      </c>
      <c r="F71">
        <v>2022</v>
      </c>
      <c r="G71">
        <v>5</v>
      </c>
      <c r="H71" s="1">
        <v>44857</v>
      </c>
      <c r="I71">
        <v>0</v>
      </c>
      <c r="J71">
        <v>128</v>
      </c>
    </row>
    <row r="72" spans="1:10" x14ac:dyDescent="0.3">
      <c r="A72" t="s">
        <v>112</v>
      </c>
      <c r="B72" t="s">
        <v>47</v>
      </c>
      <c r="C72" t="s">
        <v>13</v>
      </c>
      <c r="D72" t="s">
        <v>14</v>
      </c>
      <c r="E72" s="1">
        <f>E62+7</f>
        <v>44859</v>
      </c>
      <c r="F72">
        <v>2022</v>
      </c>
      <c r="G72">
        <v>1</v>
      </c>
      <c r="H72" s="1">
        <f>表2[[#This Row],[Date]]</f>
        <v>44859</v>
      </c>
      <c r="I72">
        <v>0</v>
      </c>
      <c r="J72">
        <v>129</v>
      </c>
    </row>
    <row r="73" spans="1:10" x14ac:dyDescent="0.3">
      <c r="A73" t="s">
        <v>170</v>
      </c>
      <c r="B73" t="s">
        <v>135</v>
      </c>
      <c r="D73" t="s">
        <v>14</v>
      </c>
      <c r="E73" s="1">
        <v>44859</v>
      </c>
      <c r="F73">
        <v>2022</v>
      </c>
      <c r="G73">
        <v>5</v>
      </c>
      <c r="H73" s="1">
        <v>44860</v>
      </c>
      <c r="I73">
        <v>0</v>
      </c>
      <c r="J73">
        <v>134</v>
      </c>
    </row>
    <row r="74" spans="1:10" x14ac:dyDescent="0.3">
      <c r="A74" t="s">
        <v>133</v>
      </c>
      <c r="B74" t="s">
        <v>132</v>
      </c>
      <c r="E74" s="1"/>
      <c r="F74">
        <v>2022</v>
      </c>
      <c r="H74" s="1"/>
      <c r="I74">
        <f>(表2[[#This Row],[Deadline(mid noon)]]-表2[[#This Row],[Date]])*24-表2[[#This Row],[Duration(Hour)]]</f>
        <v>0</v>
      </c>
    </row>
    <row r="75" spans="1:10" x14ac:dyDescent="0.3">
      <c r="A75" t="s">
        <v>96</v>
      </c>
      <c r="B75" t="s">
        <v>48</v>
      </c>
      <c r="C75" t="s">
        <v>13</v>
      </c>
      <c r="D75" t="s">
        <v>14</v>
      </c>
      <c r="E75" s="1">
        <f>E66+7</f>
        <v>44861</v>
      </c>
      <c r="F75">
        <v>2022</v>
      </c>
      <c r="G75">
        <v>1</v>
      </c>
      <c r="H75" s="1">
        <f>表2[[#This Row],[Date]]</f>
        <v>44861</v>
      </c>
      <c r="I75">
        <v>0</v>
      </c>
      <c r="J75">
        <v>135</v>
      </c>
    </row>
    <row r="76" spans="1:10" x14ac:dyDescent="0.3">
      <c r="A76" t="s">
        <v>154</v>
      </c>
      <c r="B76" t="s">
        <v>183</v>
      </c>
      <c r="C76" t="s">
        <v>110</v>
      </c>
      <c r="D76" t="s">
        <v>8</v>
      </c>
      <c r="E76" s="1">
        <f>E67+7</f>
        <v>44861</v>
      </c>
      <c r="F76">
        <v>2022</v>
      </c>
      <c r="G76">
        <v>10</v>
      </c>
      <c r="H76" s="1">
        <v>44866</v>
      </c>
      <c r="I76">
        <v>0</v>
      </c>
      <c r="J76">
        <v>145</v>
      </c>
    </row>
    <row r="77" spans="1:10" x14ac:dyDescent="0.3">
      <c r="A77" t="s">
        <v>155</v>
      </c>
      <c r="B77" t="s">
        <v>184</v>
      </c>
      <c r="C77" t="s">
        <v>110</v>
      </c>
      <c r="D77" t="s">
        <v>19</v>
      </c>
      <c r="E77" s="1">
        <f>E68+7</f>
        <v>44861</v>
      </c>
      <c r="F77">
        <v>2022</v>
      </c>
      <c r="G77">
        <v>10</v>
      </c>
      <c r="H77" s="1">
        <v>44866</v>
      </c>
      <c r="I77">
        <v>0</v>
      </c>
      <c r="J77">
        <v>145</v>
      </c>
    </row>
    <row r="78" spans="1:10" x14ac:dyDescent="0.3">
      <c r="A78" t="s">
        <v>156</v>
      </c>
      <c r="B78" t="s">
        <v>185</v>
      </c>
      <c r="C78" t="s">
        <v>110</v>
      </c>
      <c r="D78" t="s">
        <v>24</v>
      </c>
      <c r="E78" s="1">
        <f>E69+7</f>
        <v>44861</v>
      </c>
      <c r="F78">
        <v>2022</v>
      </c>
      <c r="G78">
        <v>10</v>
      </c>
      <c r="H78" s="1">
        <v>44866</v>
      </c>
      <c r="I78">
        <v>0</v>
      </c>
      <c r="J78">
        <v>145</v>
      </c>
    </row>
    <row r="79" spans="1:10" x14ac:dyDescent="0.3">
      <c r="A79" t="s">
        <v>103</v>
      </c>
      <c r="B79" t="s">
        <v>48</v>
      </c>
      <c r="C79" t="s">
        <v>13</v>
      </c>
      <c r="D79" t="s">
        <v>14</v>
      </c>
      <c r="E79" s="1">
        <f>E72+7</f>
        <v>44866</v>
      </c>
      <c r="F79">
        <v>2022</v>
      </c>
      <c r="G79">
        <v>1</v>
      </c>
      <c r="H79" s="1">
        <f>表2[[#This Row],[Date]]</f>
        <v>44866</v>
      </c>
      <c r="I79">
        <v>0</v>
      </c>
      <c r="J79">
        <v>146</v>
      </c>
    </row>
    <row r="80" spans="1:10" x14ac:dyDescent="0.3">
      <c r="A80" t="s">
        <v>114</v>
      </c>
      <c r="B80" t="s">
        <v>186</v>
      </c>
      <c r="C80" t="s">
        <v>110</v>
      </c>
      <c r="D80" t="s">
        <v>24</v>
      </c>
      <c r="E80" s="1">
        <v>44866</v>
      </c>
      <c r="F80">
        <v>2022</v>
      </c>
      <c r="G80">
        <v>10</v>
      </c>
      <c r="H80" s="1">
        <v>44868</v>
      </c>
      <c r="I80">
        <v>0</v>
      </c>
      <c r="J80">
        <v>156</v>
      </c>
    </row>
    <row r="81" spans="1:10" x14ac:dyDescent="0.3">
      <c r="A81" t="s">
        <v>116</v>
      </c>
      <c r="B81" t="s">
        <v>119</v>
      </c>
      <c r="C81" t="s">
        <v>110</v>
      </c>
      <c r="D81" t="s">
        <v>19</v>
      </c>
      <c r="E81" s="1">
        <v>44866</v>
      </c>
      <c r="F81">
        <v>2022</v>
      </c>
      <c r="G81">
        <v>10</v>
      </c>
      <c r="H81" s="1">
        <v>44868</v>
      </c>
      <c r="I81">
        <v>0</v>
      </c>
      <c r="J81">
        <v>156</v>
      </c>
    </row>
    <row r="82" spans="1:10" x14ac:dyDescent="0.3">
      <c r="A82" t="s">
        <v>117</v>
      </c>
      <c r="B82" t="s">
        <v>180</v>
      </c>
      <c r="C82" t="s">
        <v>110</v>
      </c>
      <c r="D82" t="s">
        <v>8</v>
      </c>
      <c r="E82" s="1">
        <v>44866</v>
      </c>
      <c r="F82">
        <v>2022</v>
      </c>
      <c r="G82">
        <v>10</v>
      </c>
      <c r="H82" s="1">
        <v>44868</v>
      </c>
      <c r="I82">
        <v>0</v>
      </c>
      <c r="J82">
        <v>156</v>
      </c>
    </row>
    <row r="83" spans="1:10" x14ac:dyDescent="0.3">
      <c r="A83" t="s">
        <v>104</v>
      </c>
      <c r="B83" t="s">
        <v>48</v>
      </c>
      <c r="C83" t="s">
        <v>13</v>
      </c>
      <c r="D83" t="s">
        <v>14</v>
      </c>
      <c r="E83" s="1">
        <f>E75+7</f>
        <v>44868</v>
      </c>
      <c r="F83">
        <v>2022</v>
      </c>
      <c r="G83">
        <v>1</v>
      </c>
      <c r="H83" s="1">
        <f>表2[[#This Row],[Date]]</f>
        <v>44868</v>
      </c>
      <c r="I83">
        <v>0</v>
      </c>
      <c r="J83">
        <v>157</v>
      </c>
    </row>
    <row r="84" spans="1:10" x14ac:dyDescent="0.3">
      <c r="A84" t="s">
        <v>120</v>
      </c>
      <c r="B84" t="s">
        <v>179</v>
      </c>
      <c r="C84" t="s">
        <v>110</v>
      </c>
      <c r="D84" t="s">
        <v>24</v>
      </c>
      <c r="E84" s="1">
        <f t="shared" ref="E84:E86" si="0">E76+7</f>
        <v>44868</v>
      </c>
      <c r="F84">
        <v>2022</v>
      </c>
      <c r="G84">
        <v>10</v>
      </c>
      <c r="H84" s="1">
        <f t="shared" ref="H84:H86" si="1">H76+7</f>
        <v>44873</v>
      </c>
      <c r="I84">
        <v>0</v>
      </c>
      <c r="J84">
        <v>167</v>
      </c>
    </row>
    <row r="85" spans="1:10" x14ac:dyDescent="0.3">
      <c r="A85" t="s">
        <v>177</v>
      </c>
      <c r="B85" t="s">
        <v>119</v>
      </c>
      <c r="C85" t="s">
        <v>110</v>
      </c>
      <c r="D85" t="s">
        <v>19</v>
      </c>
      <c r="E85" s="1">
        <f t="shared" si="0"/>
        <v>44868</v>
      </c>
      <c r="F85">
        <v>2022</v>
      </c>
      <c r="G85">
        <v>10</v>
      </c>
      <c r="H85" s="1">
        <f t="shared" si="1"/>
        <v>44873</v>
      </c>
      <c r="I85">
        <v>0</v>
      </c>
      <c r="J85">
        <v>167</v>
      </c>
    </row>
    <row r="86" spans="1:10" x14ac:dyDescent="0.3">
      <c r="A86" t="s">
        <v>178</v>
      </c>
      <c r="B86" t="s">
        <v>118</v>
      </c>
      <c r="C86" t="s">
        <v>110</v>
      </c>
      <c r="D86" t="s">
        <v>8</v>
      </c>
      <c r="E86" s="1">
        <f t="shared" si="0"/>
        <v>44868</v>
      </c>
      <c r="F86">
        <v>2022</v>
      </c>
      <c r="G86">
        <v>10</v>
      </c>
      <c r="H86" s="1">
        <f t="shared" si="1"/>
        <v>44873</v>
      </c>
      <c r="I86">
        <v>0</v>
      </c>
      <c r="J86">
        <v>167</v>
      </c>
    </row>
    <row r="87" spans="1:10" x14ac:dyDescent="0.3">
      <c r="A87" t="s">
        <v>97</v>
      </c>
      <c r="B87" t="s">
        <v>47</v>
      </c>
      <c r="C87" t="s">
        <v>13</v>
      </c>
      <c r="D87" t="s">
        <v>14</v>
      </c>
      <c r="E87" s="1">
        <f>E79+7</f>
        <v>44873</v>
      </c>
      <c r="F87">
        <v>2022</v>
      </c>
      <c r="G87">
        <v>1</v>
      </c>
      <c r="H87" s="1">
        <f>表2[[#This Row],[Date]]</f>
        <v>44873</v>
      </c>
      <c r="I87">
        <v>0</v>
      </c>
      <c r="J87">
        <v>168</v>
      </c>
    </row>
    <row r="88" spans="1:10" x14ac:dyDescent="0.3">
      <c r="A88" t="s">
        <v>157</v>
      </c>
      <c r="B88" t="s">
        <v>188</v>
      </c>
      <c r="C88" t="s">
        <v>110</v>
      </c>
      <c r="D88" t="s">
        <v>8</v>
      </c>
      <c r="E88" s="1">
        <f t="shared" ref="E88:E90" si="2">E80+7</f>
        <v>44873</v>
      </c>
      <c r="F88">
        <v>2022</v>
      </c>
      <c r="G88">
        <v>10</v>
      </c>
      <c r="H88" s="1">
        <f t="shared" ref="H88:H90" si="3">H80+7</f>
        <v>44875</v>
      </c>
      <c r="I88">
        <v>0</v>
      </c>
      <c r="J88">
        <v>178</v>
      </c>
    </row>
    <row r="89" spans="1:10" x14ac:dyDescent="0.3">
      <c r="A89" t="s">
        <v>158</v>
      </c>
      <c r="B89" t="s">
        <v>182</v>
      </c>
      <c r="C89" t="s">
        <v>110</v>
      </c>
      <c r="D89" t="s">
        <v>19</v>
      </c>
      <c r="E89" s="1">
        <f t="shared" si="2"/>
        <v>44873</v>
      </c>
      <c r="F89">
        <v>2022</v>
      </c>
      <c r="G89">
        <v>10</v>
      </c>
      <c r="H89" s="1">
        <f t="shared" si="3"/>
        <v>44875</v>
      </c>
      <c r="I89">
        <v>0</v>
      </c>
      <c r="J89">
        <v>178</v>
      </c>
    </row>
    <row r="90" spans="1:10" x14ac:dyDescent="0.3">
      <c r="A90" t="s">
        <v>159</v>
      </c>
      <c r="B90" t="s">
        <v>187</v>
      </c>
      <c r="C90" t="s">
        <v>110</v>
      </c>
      <c r="D90" t="s">
        <v>24</v>
      </c>
      <c r="E90" s="1">
        <f t="shared" si="2"/>
        <v>44873</v>
      </c>
      <c r="F90">
        <v>2022</v>
      </c>
      <c r="G90">
        <v>10</v>
      </c>
      <c r="H90" s="1">
        <f t="shared" si="3"/>
        <v>44875</v>
      </c>
      <c r="I90">
        <v>0</v>
      </c>
      <c r="J90">
        <v>178</v>
      </c>
    </row>
    <row r="91" spans="1:10" x14ac:dyDescent="0.3">
      <c r="A91" t="s">
        <v>105</v>
      </c>
      <c r="B91" t="s">
        <v>48</v>
      </c>
      <c r="C91" t="s">
        <v>13</v>
      </c>
      <c r="D91" t="s">
        <v>14</v>
      </c>
      <c r="E91" s="1">
        <f>E83+7</f>
        <v>44875</v>
      </c>
      <c r="F91">
        <v>2022</v>
      </c>
      <c r="G91">
        <v>1</v>
      </c>
      <c r="H91" s="1">
        <f>表2[[#This Row],[Date]]</f>
        <v>44875</v>
      </c>
      <c r="I91">
        <v>0</v>
      </c>
      <c r="J91">
        <v>179</v>
      </c>
    </row>
    <row r="92" spans="1:10" x14ac:dyDescent="0.3">
      <c r="A92" t="s">
        <v>121</v>
      </c>
      <c r="B92" t="s">
        <v>194</v>
      </c>
      <c r="C92" t="s">
        <v>110</v>
      </c>
      <c r="D92" t="s">
        <v>24</v>
      </c>
      <c r="E92" s="1">
        <f t="shared" ref="E92:E94" si="4">E84+7</f>
        <v>44875</v>
      </c>
      <c r="F92">
        <v>2022</v>
      </c>
      <c r="G92">
        <v>10</v>
      </c>
      <c r="H92" s="1">
        <f t="shared" ref="H92:H94" si="5">H84+7</f>
        <v>44880</v>
      </c>
      <c r="I92">
        <v>0</v>
      </c>
      <c r="J92">
        <v>189</v>
      </c>
    </row>
    <row r="93" spans="1:10" x14ac:dyDescent="0.3">
      <c r="A93" t="s">
        <v>122</v>
      </c>
      <c r="B93" t="s">
        <v>193</v>
      </c>
      <c r="C93" t="s">
        <v>110</v>
      </c>
      <c r="D93" t="s">
        <v>19</v>
      </c>
      <c r="E93" s="1">
        <f t="shared" si="4"/>
        <v>44875</v>
      </c>
      <c r="F93">
        <v>2022</v>
      </c>
      <c r="G93">
        <v>10</v>
      </c>
      <c r="H93" s="1">
        <f t="shared" si="5"/>
        <v>44880</v>
      </c>
      <c r="I93">
        <v>0</v>
      </c>
      <c r="J93">
        <v>189</v>
      </c>
    </row>
    <row r="94" spans="1:10" x14ac:dyDescent="0.3">
      <c r="A94" t="s">
        <v>124</v>
      </c>
      <c r="B94" t="s">
        <v>191</v>
      </c>
      <c r="C94" t="s">
        <v>110</v>
      </c>
      <c r="D94" t="s">
        <v>8</v>
      </c>
      <c r="E94" s="1">
        <f t="shared" si="4"/>
        <v>44875</v>
      </c>
      <c r="F94">
        <v>2022</v>
      </c>
      <c r="G94">
        <v>10</v>
      </c>
      <c r="H94" s="1">
        <f t="shared" si="5"/>
        <v>44880</v>
      </c>
      <c r="I94">
        <v>0</v>
      </c>
      <c r="J94">
        <v>189</v>
      </c>
    </row>
    <row r="95" spans="1:10" x14ac:dyDescent="0.3">
      <c r="A95" t="s">
        <v>106</v>
      </c>
      <c r="B95" t="s">
        <v>47</v>
      </c>
      <c r="C95" t="s">
        <v>13</v>
      </c>
      <c r="D95" t="s">
        <v>14</v>
      </c>
      <c r="E95" s="1">
        <f>E87+7</f>
        <v>44880</v>
      </c>
      <c r="F95">
        <v>2022</v>
      </c>
      <c r="G95">
        <v>1</v>
      </c>
      <c r="H95" s="1">
        <f>表2[[#This Row],[Date]]</f>
        <v>44880</v>
      </c>
      <c r="I95">
        <v>0</v>
      </c>
      <c r="J95">
        <v>190</v>
      </c>
    </row>
    <row r="96" spans="1:10" x14ac:dyDescent="0.3">
      <c r="A96" t="s">
        <v>126</v>
      </c>
      <c r="B96" t="s">
        <v>192</v>
      </c>
      <c r="C96" t="s">
        <v>110</v>
      </c>
      <c r="D96" t="s">
        <v>8</v>
      </c>
      <c r="E96" s="1">
        <f t="shared" ref="E96:E102" si="6">E88+7</f>
        <v>44880</v>
      </c>
      <c r="F96">
        <v>2022</v>
      </c>
      <c r="G96">
        <v>10</v>
      </c>
      <c r="H96" s="1">
        <f t="shared" ref="H96:H98" si="7">H88+7</f>
        <v>44882</v>
      </c>
      <c r="I96">
        <v>0</v>
      </c>
      <c r="J96">
        <v>200</v>
      </c>
    </row>
    <row r="97" spans="1:10" x14ac:dyDescent="0.3">
      <c r="A97" t="s">
        <v>189</v>
      </c>
      <c r="B97" t="s">
        <v>123</v>
      </c>
      <c r="C97" t="s">
        <v>110</v>
      </c>
      <c r="D97" t="s">
        <v>19</v>
      </c>
      <c r="E97" s="1">
        <f t="shared" si="6"/>
        <v>44880</v>
      </c>
      <c r="F97">
        <v>2022</v>
      </c>
      <c r="G97">
        <v>10</v>
      </c>
      <c r="H97" s="1">
        <f t="shared" si="7"/>
        <v>44882</v>
      </c>
      <c r="I97">
        <v>0</v>
      </c>
      <c r="J97">
        <v>200</v>
      </c>
    </row>
    <row r="98" spans="1:10" x14ac:dyDescent="0.3">
      <c r="A98" t="s">
        <v>190</v>
      </c>
      <c r="B98" t="s">
        <v>125</v>
      </c>
      <c r="C98" t="s">
        <v>110</v>
      </c>
      <c r="D98" t="s">
        <v>24</v>
      </c>
      <c r="E98" s="1">
        <f t="shared" si="6"/>
        <v>44880</v>
      </c>
      <c r="F98">
        <v>2022</v>
      </c>
      <c r="G98">
        <v>10</v>
      </c>
      <c r="H98" s="1">
        <f t="shared" si="7"/>
        <v>44882</v>
      </c>
      <c r="I98">
        <v>0</v>
      </c>
      <c r="J98">
        <v>200</v>
      </c>
    </row>
    <row r="99" spans="1:10" x14ac:dyDescent="0.3">
      <c r="A99" t="s">
        <v>98</v>
      </c>
      <c r="B99" t="s">
        <v>48</v>
      </c>
      <c r="C99" t="s">
        <v>13</v>
      </c>
      <c r="D99" t="s">
        <v>14</v>
      </c>
      <c r="E99" s="1">
        <f t="shared" si="6"/>
        <v>44882</v>
      </c>
      <c r="F99">
        <v>2022</v>
      </c>
      <c r="G99">
        <v>1</v>
      </c>
      <c r="H99" s="1">
        <f>表2[[#This Row],[Date]]</f>
        <v>44882</v>
      </c>
      <c r="I99">
        <v>0</v>
      </c>
      <c r="J99">
        <v>201</v>
      </c>
    </row>
    <row r="100" spans="1:10" x14ac:dyDescent="0.3">
      <c r="A100" t="s">
        <v>160</v>
      </c>
      <c r="B100" t="s">
        <v>195</v>
      </c>
      <c r="C100" t="s">
        <v>110</v>
      </c>
      <c r="D100" t="s">
        <v>8</v>
      </c>
      <c r="E100" s="1">
        <f t="shared" si="6"/>
        <v>44882</v>
      </c>
      <c r="F100">
        <v>2022</v>
      </c>
      <c r="G100">
        <v>10</v>
      </c>
      <c r="H100" s="1">
        <v>44883</v>
      </c>
      <c r="I100">
        <v>0</v>
      </c>
      <c r="J100">
        <v>211</v>
      </c>
    </row>
    <row r="101" spans="1:10" x14ac:dyDescent="0.3">
      <c r="A101" t="s">
        <v>161</v>
      </c>
      <c r="B101" t="s">
        <v>181</v>
      </c>
      <c r="C101" t="s">
        <v>110</v>
      </c>
      <c r="D101" t="s">
        <v>19</v>
      </c>
      <c r="E101" s="1">
        <f t="shared" si="6"/>
        <v>44882</v>
      </c>
      <c r="F101">
        <v>2022</v>
      </c>
      <c r="G101">
        <v>10</v>
      </c>
      <c r="H101" s="1">
        <v>44883</v>
      </c>
      <c r="I101">
        <v>0</v>
      </c>
      <c r="J101">
        <v>211</v>
      </c>
    </row>
    <row r="102" spans="1:10" x14ac:dyDescent="0.3">
      <c r="A102" t="s">
        <v>162</v>
      </c>
      <c r="B102" t="s">
        <v>196</v>
      </c>
      <c r="C102" t="s">
        <v>110</v>
      </c>
      <c r="D102" t="s">
        <v>24</v>
      </c>
      <c r="E102" s="1">
        <f t="shared" si="6"/>
        <v>44882</v>
      </c>
      <c r="F102">
        <v>2022</v>
      </c>
      <c r="G102">
        <v>10</v>
      </c>
      <c r="H102" s="1">
        <v>44883</v>
      </c>
      <c r="I102">
        <v>0</v>
      </c>
      <c r="J102">
        <v>211</v>
      </c>
    </row>
    <row r="103" spans="1:10" x14ac:dyDescent="0.3">
      <c r="A103" t="s">
        <v>99</v>
      </c>
      <c r="B103" t="s">
        <v>47</v>
      </c>
      <c r="C103" t="s">
        <v>110</v>
      </c>
      <c r="D103" t="s">
        <v>14</v>
      </c>
      <c r="E103" s="1">
        <v>44883</v>
      </c>
      <c r="F103">
        <v>2022</v>
      </c>
      <c r="G103">
        <v>1</v>
      </c>
      <c r="H103" s="1">
        <v>44883</v>
      </c>
      <c r="I103">
        <v>0</v>
      </c>
      <c r="J103">
        <v>212</v>
      </c>
    </row>
    <row r="104" spans="1:10" x14ac:dyDescent="0.3">
      <c r="A104" t="s">
        <v>163</v>
      </c>
      <c r="B104" t="s">
        <v>197</v>
      </c>
      <c r="C104" t="s">
        <v>110</v>
      </c>
      <c r="D104" t="s">
        <v>14</v>
      </c>
      <c r="E104" s="1">
        <v>44883</v>
      </c>
      <c r="F104">
        <v>2022</v>
      </c>
      <c r="G104">
        <v>5</v>
      </c>
      <c r="H104" s="1">
        <f>表2[[#This Row],[Date]]</f>
        <v>44883</v>
      </c>
      <c r="I104">
        <v>0</v>
      </c>
      <c r="J104">
        <v>217</v>
      </c>
    </row>
    <row r="105" spans="1:10" x14ac:dyDescent="0.3">
      <c r="A105" t="s">
        <v>100</v>
      </c>
      <c r="B105" t="s">
        <v>101</v>
      </c>
      <c r="C105" t="s">
        <v>110</v>
      </c>
      <c r="D105" t="s">
        <v>14</v>
      </c>
      <c r="E105" s="1">
        <v>44883</v>
      </c>
      <c r="F105">
        <v>2022</v>
      </c>
      <c r="G105">
        <v>5</v>
      </c>
      <c r="H105" s="1">
        <v>44886</v>
      </c>
      <c r="I105">
        <v>0</v>
      </c>
      <c r="J105">
        <v>222</v>
      </c>
    </row>
    <row r="106" spans="1:10" x14ac:dyDescent="0.3">
      <c r="A106" t="s">
        <v>107</v>
      </c>
      <c r="B106" t="s">
        <v>198</v>
      </c>
      <c r="C106" t="s">
        <v>110</v>
      </c>
      <c r="D106" t="s">
        <v>14</v>
      </c>
      <c r="E106" s="1" t="s">
        <v>110</v>
      </c>
      <c r="F106">
        <v>2022</v>
      </c>
      <c r="G106">
        <v>1</v>
      </c>
    </row>
    <row r="107" spans="1:10" x14ac:dyDescent="0.3">
      <c r="A107" t="s">
        <v>138</v>
      </c>
      <c r="B107" t="s">
        <v>139</v>
      </c>
      <c r="I107">
        <f>(表2[[#This Row],[Deadline(mid noon)]]-表2[[#This Row],[Date]])*24-表2[[#This Row],[Duration(Hour)]]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Linsong li</dc:creator>
  <cp:lastModifiedBy>Linsong li</cp:lastModifiedBy>
  <dcterms:created xsi:type="dcterms:W3CDTF">2015-06-05T18:19:34Z</dcterms:created>
  <dcterms:modified xsi:type="dcterms:W3CDTF">2022-09-19T03:15:34Z</dcterms:modified>
</cp:coreProperties>
</file>