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U211\My2dGame\Infinity_game\"/>
    </mc:Choice>
  </mc:AlternateContent>
  <xr:revisionPtr revIDLastSave="0" documentId="13_ncr:1_{EC6FF186-248F-4F2E-898E-ADABA6E702B7}" xr6:coauthVersionLast="47" xr6:coauthVersionMax="47" xr10:uidLastSave="{00000000-0000-0000-0000-000000000000}"/>
  <bookViews>
    <workbookView xWindow="-108" yWindow="-108" windowWidth="23256" windowHeight="12576" xr2:uid="{543E343E-862B-4CAA-A7AC-567C927DF7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3" i="1" l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32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M32" i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</calcChain>
</file>

<file path=xl/sharedStrings.xml><?xml version="1.0" encoding="utf-8"?>
<sst xmlns="http://schemas.openxmlformats.org/spreadsheetml/2006/main" count="33" uniqueCount="20">
  <si>
    <t>evel</t>
  </si>
  <si>
    <t>Exp.</t>
  </si>
  <si>
    <t>Exp. Diff</t>
  </si>
  <si>
    <t>% to 99</t>
  </si>
  <si>
    <t>Level</t>
  </si>
  <si>
    <t>N/A</t>
  </si>
  <si>
    <t>Enemy Type1</t>
  </si>
  <si>
    <t>Enemy Type2</t>
  </si>
  <si>
    <t>Boss</t>
  </si>
  <si>
    <t xml:space="preserve"> X+30*X/(X+1)</t>
  </si>
  <si>
    <t xml:space="preserve"> X+32*X/(X+1)</t>
  </si>
  <si>
    <t>Enemy Type 1(Number)</t>
  </si>
  <si>
    <t>Enemy Type 2(Number)</t>
  </si>
  <si>
    <t>Character Level</t>
  </si>
  <si>
    <t>Lv</t>
  </si>
  <si>
    <t>HP</t>
  </si>
  <si>
    <t>ATK</t>
  </si>
  <si>
    <t>DEF</t>
  </si>
  <si>
    <t>CurrentStat*(Level/5)*1.1</t>
  </si>
  <si>
    <t>Current Stat *1.1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</si>
</sst>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7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3" fontId="2" fillId="0" borderId="1" xfId="0" applyNumberFormat="1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vertical="center" wrapText="1"/>
    </xf>
    <xf numFmtId="1" fontId="0" fillId="0" borderId="0" xfId="0" applyNumberFormat="1"/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0F5C-70AF-4E14-BCA8-99848E6AEA87}">
  <dimension ref="A1:V217"/>
  <sheetViews>
    <sheetView tabSelected="1" topLeftCell="A21" zoomScaleNormal="100" workbookViewId="0">
      <selection activeCell="Q34" sqref="Q34"/>
    </sheetView>
  </sheetViews>
  <sheetFormatPr defaultRowHeight="14.4" x14ac:dyDescent="0.3"/>
  <cols>
    <col min="4" max="4" width="14.21875" customWidth="1"/>
    <col min="11" max="11" width="15.109375" customWidth="1"/>
    <col min="12" max="12" width="9.5546875" customWidth="1"/>
    <col min="13" max="13" width="29.6640625" customWidth="1"/>
  </cols>
  <sheetData>
    <row r="1" spans="1:22" ht="15" thickBot="1" x14ac:dyDescent="0.3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 spans="1:22" ht="24.6" thickBot="1" x14ac:dyDescent="0.35">
      <c r="A2" s="9" t="s">
        <v>0</v>
      </c>
      <c r="B2" s="9" t="s">
        <v>1</v>
      </c>
      <c r="C2" s="9" t="s">
        <v>2</v>
      </c>
      <c r="D2" s="9" t="s">
        <v>3</v>
      </c>
      <c r="E2" s="9" t="s">
        <v>6</v>
      </c>
      <c r="F2" s="9" t="s">
        <v>7</v>
      </c>
      <c r="G2" s="9" t="s">
        <v>8</v>
      </c>
      <c r="H2" s="14" t="s">
        <v>8</v>
      </c>
      <c r="I2" s="1" t="s">
        <v>4</v>
      </c>
      <c r="J2" s="1" t="s">
        <v>1</v>
      </c>
      <c r="K2" s="1" t="s">
        <v>2</v>
      </c>
      <c r="L2" s="1" t="s">
        <v>3</v>
      </c>
      <c r="M2" s="17"/>
      <c r="N2" s="1" t="s">
        <v>4</v>
      </c>
      <c r="O2" s="1" t="s">
        <v>1</v>
      </c>
      <c r="P2" s="1" t="s">
        <v>2</v>
      </c>
      <c r="Q2" s="1" t="s">
        <v>3</v>
      </c>
      <c r="R2" s="17"/>
      <c r="S2" s="1" t="s">
        <v>4</v>
      </c>
      <c r="T2" s="1" t="s">
        <v>1</v>
      </c>
      <c r="U2" s="1" t="s">
        <v>2</v>
      </c>
      <c r="V2" s="1" t="s">
        <v>3</v>
      </c>
    </row>
    <row r="3" spans="1:22" ht="15" thickBot="1" x14ac:dyDescent="0.35">
      <c r="A3" s="10">
        <v>1</v>
      </c>
      <c r="B3" s="10">
        <v>0</v>
      </c>
      <c r="C3" s="11" t="s">
        <v>5</v>
      </c>
      <c r="D3" s="10">
        <v>0</v>
      </c>
      <c r="E3" s="10"/>
      <c r="F3" s="10"/>
      <c r="G3" s="10"/>
      <c r="H3" s="15"/>
      <c r="I3" s="2">
        <v>26</v>
      </c>
      <c r="J3" s="3">
        <v>8740</v>
      </c>
      <c r="K3" s="2">
        <v>898</v>
      </c>
      <c r="L3" s="2">
        <v>7.0000000000000007E-2</v>
      </c>
      <c r="M3" s="18"/>
      <c r="N3" s="2">
        <v>51</v>
      </c>
      <c r="O3" s="3">
        <v>111945</v>
      </c>
      <c r="P3" s="3">
        <v>10612</v>
      </c>
      <c r="Q3" s="2">
        <v>0.86</v>
      </c>
      <c r="R3" s="18"/>
      <c r="S3" s="2">
        <v>76</v>
      </c>
      <c r="T3" s="3">
        <v>1336443</v>
      </c>
      <c r="U3" s="3">
        <v>126022</v>
      </c>
      <c r="V3" s="2">
        <v>10.25</v>
      </c>
    </row>
    <row r="4" spans="1:22" ht="15" thickBot="1" x14ac:dyDescent="0.35">
      <c r="A4" s="10">
        <v>2</v>
      </c>
      <c r="B4" s="10">
        <v>83</v>
      </c>
      <c r="C4" s="10">
        <v>83</v>
      </c>
      <c r="D4" s="10">
        <v>0</v>
      </c>
      <c r="E4" s="10"/>
      <c r="F4" s="10"/>
      <c r="G4" s="10"/>
      <c r="H4" s="15"/>
      <c r="I4" s="2">
        <v>27</v>
      </c>
      <c r="J4" s="3">
        <v>9730</v>
      </c>
      <c r="K4" s="2">
        <v>990</v>
      </c>
      <c r="L4" s="2">
        <v>7.0000000000000007E-2</v>
      </c>
      <c r="M4" s="18"/>
      <c r="N4" s="2">
        <v>52</v>
      </c>
      <c r="O4" s="3">
        <v>123660</v>
      </c>
      <c r="P4" s="3">
        <v>11715</v>
      </c>
      <c r="Q4" s="2">
        <v>0.95</v>
      </c>
      <c r="R4" s="18"/>
      <c r="S4" s="2">
        <v>77</v>
      </c>
      <c r="T4" s="3">
        <v>1475581</v>
      </c>
      <c r="U4" s="3">
        <v>139138</v>
      </c>
      <c r="V4" s="2">
        <v>11.32</v>
      </c>
    </row>
    <row r="5" spans="1:22" ht="15" thickBot="1" x14ac:dyDescent="0.35">
      <c r="A5" s="10">
        <v>3</v>
      </c>
      <c r="B5" s="10">
        <v>174</v>
      </c>
      <c r="C5" s="10">
        <v>91</v>
      </c>
      <c r="D5" s="10">
        <v>0</v>
      </c>
      <c r="E5" s="10"/>
      <c r="F5" s="10"/>
      <c r="G5" s="10"/>
      <c r="H5" s="15"/>
      <c r="I5" s="2">
        <v>28</v>
      </c>
      <c r="J5" s="3">
        <v>10824</v>
      </c>
      <c r="K5" s="3">
        <v>1094</v>
      </c>
      <c r="L5" s="2">
        <v>0.08</v>
      </c>
      <c r="M5" s="18"/>
      <c r="N5" s="2">
        <v>53</v>
      </c>
      <c r="O5" s="3">
        <v>136594</v>
      </c>
      <c r="P5" s="3">
        <v>12934</v>
      </c>
      <c r="Q5" s="2">
        <v>1.05</v>
      </c>
      <c r="R5" s="18"/>
      <c r="S5" s="2">
        <v>78</v>
      </c>
      <c r="T5" s="3">
        <v>1629200</v>
      </c>
      <c r="U5" s="3">
        <v>153619</v>
      </c>
      <c r="V5" s="2">
        <v>12.5</v>
      </c>
    </row>
    <row r="6" spans="1:22" ht="15" thickBot="1" x14ac:dyDescent="0.35">
      <c r="A6" s="10">
        <v>4</v>
      </c>
      <c r="B6" s="10">
        <v>276</v>
      </c>
      <c r="C6" s="10">
        <v>102</v>
      </c>
      <c r="D6" s="10">
        <v>0</v>
      </c>
      <c r="E6" s="10"/>
      <c r="F6" s="10"/>
      <c r="G6" s="10"/>
      <c r="H6" s="15"/>
      <c r="I6" s="2">
        <v>29</v>
      </c>
      <c r="J6" s="3">
        <v>12031</v>
      </c>
      <c r="K6" s="3">
        <v>1207</v>
      </c>
      <c r="L6" s="2">
        <v>0.09</v>
      </c>
      <c r="M6" s="18"/>
      <c r="N6" s="2">
        <v>54</v>
      </c>
      <c r="O6" s="3">
        <v>150872</v>
      </c>
      <c r="P6" s="3">
        <v>14278</v>
      </c>
      <c r="Q6" s="2">
        <v>1.1599999999999999</v>
      </c>
      <c r="R6" s="18"/>
      <c r="S6" s="2">
        <v>79</v>
      </c>
      <c r="T6" s="3">
        <v>1798808</v>
      </c>
      <c r="U6" s="3">
        <v>169608</v>
      </c>
      <c r="V6" s="2">
        <v>13.8</v>
      </c>
    </row>
    <row r="7" spans="1:22" ht="15" thickBot="1" x14ac:dyDescent="0.35">
      <c r="A7" s="10">
        <v>5</v>
      </c>
      <c r="B7" s="10">
        <v>388</v>
      </c>
      <c r="C7" s="10">
        <v>112</v>
      </c>
      <c r="D7" s="10">
        <v>0</v>
      </c>
      <c r="E7" s="10"/>
      <c r="F7" s="10"/>
      <c r="G7" s="10"/>
      <c r="H7" s="15"/>
      <c r="I7" s="2">
        <v>30</v>
      </c>
      <c r="J7" s="3">
        <v>13363</v>
      </c>
      <c r="K7" s="3">
        <v>1332</v>
      </c>
      <c r="L7" s="2">
        <v>0.1</v>
      </c>
      <c r="M7" s="18"/>
      <c r="N7" s="2">
        <v>55</v>
      </c>
      <c r="O7" s="3">
        <v>166636</v>
      </c>
      <c r="P7" s="3">
        <v>15764</v>
      </c>
      <c r="Q7" s="2">
        <v>1.28</v>
      </c>
      <c r="R7" s="18"/>
      <c r="S7" s="2">
        <v>80</v>
      </c>
      <c r="T7" s="3">
        <v>1986068</v>
      </c>
      <c r="U7" s="3">
        <v>187260</v>
      </c>
      <c r="V7" s="2">
        <v>15.24</v>
      </c>
    </row>
    <row r="8" spans="1:22" ht="15" thickBot="1" x14ac:dyDescent="0.35">
      <c r="A8" s="10">
        <v>6</v>
      </c>
      <c r="B8" s="10">
        <v>512</v>
      </c>
      <c r="C8" s="10">
        <v>124</v>
      </c>
      <c r="D8" s="10">
        <v>0</v>
      </c>
      <c r="E8" s="10"/>
      <c r="F8" s="10"/>
      <c r="G8" s="10"/>
      <c r="H8" s="15"/>
      <c r="I8" s="2">
        <v>31</v>
      </c>
      <c r="J8" s="3">
        <v>14833</v>
      </c>
      <c r="K8" s="3">
        <v>1470</v>
      </c>
      <c r="L8" s="2">
        <v>0.11</v>
      </c>
      <c r="M8" s="18"/>
      <c r="N8" s="2">
        <v>56</v>
      </c>
      <c r="O8" s="3">
        <v>184040</v>
      </c>
      <c r="P8" s="3">
        <v>17404</v>
      </c>
      <c r="Q8" s="2">
        <v>1.41</v>
      </c>
      <c r="R8" s="18"/>
      <c r="S8" s="2">
        <v>81</v>
      </c>
      <c r="T8" s="3">
        <v>2192818</v>
      </c>
      <c r="U8" s="3">
        <v>206750</v>
      </c>
      <c r="V8" s="2">
        <v>16.82</v>
      </c>
    </row>
    <row r="9" spans="1:22" ht="15" thickBot="1" x14ac:dyDescent="0.35">
      <c r="A9" s="10">
        <v>7</v>
      </c>
      <c r="B9" s="10">
        <v>650</v>
      </c>
      <c r="C9" s="10">
        <v>138</v>
      </c>
      <c r="D9" s="10">
        <v>0</v>
      </c>
      <c r="E9" s="10"/>
      <c r="F9" s="10"/>
      <c r="G9" s="10"/>
      <c r="H9" s="15"/>
      <c r="I9" s="2">
        <v>32</v>
      </c>
      <c r="J9" s="3">
        <v>16456</v>
      </c>
      <c r="K9" s="3">
        <v>1623</v>
      </c>
      <c r="L9" s="2">
        <v>0.13</v>
      </c>
      <c r="M9" s="18"/>
      <c r="N9" s="2">
        <v>57</v>
      </c>
      <c r="O9" s="3">
        <v>203254</v>
      </c>
      <c r="P9" s="3">
        <v>19214</v>
      </c>
      <c r="Q9" s="2">
        <v>1.56</v>
      </c>
      <c r="R9" s="18"/>
      <c r="S9" s="2">
        <v>82</v>
      </c>
      <c r="T9" s="3">
        <v>2421087</v>
      </c>
      <c r="U9" s="3">
        <v>228269</v>
      </c>
      <c r="V9" s="2">
        <v>18.57</v>
      </c>
    </row>
    <row r="10" spans="1:22" ht="15" thickBot="1" x14ac:dyDescent="0.35">
      <c r="A10" s="10">
        <v>8</v>
      </c>
      <c r="B10" s="10">
        <v>801</v>
      </c>
      <c r="C10" s="10">
        <v>151</v>
      </c>
      <c r="D10" s="10">
        <v>0.01</v>
      </c>
      <c r="E10" s="10"/>
      <c r="F10" s="10"/>
      <c r="G10" s="10"/>
      <c r="H10" s="15"/>
      <c r="I10" s="2">
        <v>33</v>
      </c>
      <c r="J10" s="3">
        <v>18247</v>
      </c>
      <c r="K10" s="3">
        <v>1791</v>
      </c>
      <c r="L10" s="2">
        <v>0.14000000000000001</v>
      </c>
      <c r="M10" s="18"/>
      <c r="N10" s="2">
        <v>58</v>
      </c>
      <c r="O10" s="3">
        <v>224466</v>
      </c>
      <c r="P10" s="3">
        <v>21212</v>
      </c>
      <c r="Q10" s="2">
        <v>1.72</v>
      </c>
      <c r="R10" s="18"/>
      <c r="S10" s="2">
        <v>83</v>
      </c>
      <c r="T10" s="3">
        <v>2673114</v>
      </c>
      <c r="U10" s="3">
        <v>252027</v>
      </c>
      <c r="V10" s="2">
        <v>20.51</v>
      </c>
    </row>
    <row r="11" spans="1:22" ht="15" thickBot="1" x14ac:dyDescent="0.35">
      <c r="A11" s="10">
        <v>9</v>
      </c>
      <c r="B11" s="10">
        <v>969</v>
      </c>
      <c r="C11" s="10">
        <v>168</v>
      </c>
      <c r="D11" s="10">
        <v>0.01</v>
      </c>
      <c r="E11" s="10"/>
      <c r="F11" s="10"/>
      <c r="G11" s="10"/>
      <c r="H11" s="15"/>
      <c r="I11" s="2">
        <v>34</v>
      </c>
      <c r="J11" s="3">
        <v>20224</v>
      </c>
      <c r="K11" s="3">
        <v>1977</v>
      </c>
      <c r="L11" s="2">
        <v>0.16</v>
      </c>
      <c r="M11" s="18"/>
      <c r="N11" s="2">
        <v>59</v>
      </c>
      <c r="O11" s="3">
        <v>247886</v>
      </c>
      <c r="P11" s="3">
        <v>23420</v>
      </c>
      <c r="Q11" s="2">
        <v>1.9</v>
      </c>
      <c r="R11" s="18"/>
      <c r="S11" s="2">
        <v>84</v>
      </c>
      <c r="T11" s="3">
        <v>2951373</v>
      </c>
      <c r="U11" s="3">
        <v>278259</v>
      </c>
      <c r="V11" s="2">
        <v>22.64</v>
      </c>
    </row>
    <row r="12" spans="1:22" ht="15" thickBot="1" x14ac:dyDescent="0.35">
      <c r="A12" s="10">
        <v>10</v>
      </c>
      <c r="B12" s="12">
        <v>1154</v>
      </c>
      <c r="C12" s="10">
        <v>185</v>
      </c>
      <c r="D12" s="10">
        <v>0.01</v>
      </c>
      <c r="E12" s="10"/>
      <c r="F12" s="10"/>
      <c r="G12" s="10"/>
      <c r="H12" s="15"/>
      <c r="I12" s="2">
        <v>35</v>
      </c>
      <c r="J12" s="3">
        <v>22406</v>
      </c>
      <c r="K12" s="3">
        <v>2182</v>
      </c>
      <c r="L12" s="2">
        <v>0.17</v>
      </c>
      <c r="M12" s="18"/>
      <c r="N12" s="2">
        <v>60</v>
      </c>
      <c r="O12" s="3">
        <v>273742</v>
      </c>
      <c r="P12" s="3">
        <v>25856</v>
      </c>
      <c r="Q12" s="2">
        <v>2.1</v>
      </c>
      <c r="R12" s="18"/>
      <c r="S12" s="2">
        <v>85</v>
      </c>
      <c r="T12" s="3">
        <v>3258594</v>
      </c>
      <c r="U12" s="3">
        <v>307221</v>
      </c>
      <c r="V12" s="2">
        <v>25</v>
      </c>
    </row>
    <row r="13" spans="1:22" ht="15" thickBot="1" x14ac:dyDescent="0.35">
      <c r="A13" s="10">
        <v>11</v>
      </c>
      <c r="B13" s="12">
        <v>1358</v>
      </c>
      <c r="C13" s="10">
        <v>204</v>
      </c>
      <c r="D13" s="10">
        <v>0.01</v>
      </c>
      <c r="E13" s="10"/>
      <c r="F13" s="10"/>
      <c r="G13" s="10"/>
      <c r="H13" s="15"/>
      <c r="I13" s="2">
        <v>36</v>
      </c>
      <c r="J13" s="3">
        <v>24815</v>
      </c>
      <c r="K13" s="3">
        <v>2409</v>
      </c>
      <c r="L13" s="2">
        <v>0.19</v>
      </c>
      <c r="M13" s="18"/>
      <c r="N13" s="2">
        <v>61</v>
      </c>
      <c r="O13" s="3">
        <v>302288</v>
      </c>
      <c r="P13" s="3">
        <v>28546</v>
      </c>
      <c r="Q13" s="2">
        <v>2.3199999999999998</v>
      </c>
      <c r="R13" s="18"/>
      <c r="S13" s="2">
        <v>86</v>
      </c>
      <c r="T13" s="3">
        <v>3597792</v>
      </c>
      <c r="U13" s="3">
        <v>339198</v>
      </c>
      <c r="V13" s="2">
        <v>27.6</v>
      </c>
    </row>
    <row r="14" spans="1:22" ht="15" thickBot="1" x14ac:dyDescent="0.35">
      <c r="A14" s="10">
        <v>12</v>
      </c>
      <c r="B14" s="12">
        <v>1584</v>
      </c>
      <c r="C14" s="10">
        <v>226</v>
      </c>
      <c r="D14" s="10">
        <v>0.01</v>
      </c>
      <c r="E14" s="10"/>
      <c r="F14" s="10"/>
      <c r="G14" s="10"/>
      <c r="H14" s="15"/>
      <c r="I14" s="2">
        <v>37</v>
      </c>
      <c r="J14" s="3">
        <v>27473</v>
      </c>
      <c r="K14" s="3">
        <v>2658</v>
      </c>
      <c r="L14" s="2">
        <v>0.21</v>
      </c>
      <c r="M14" s="18"/>
      <c r="N14" s="2">
        <v>62</v>
      </c>
      <c r="O14" s="3">
        <v>333804</v>
      </c>
      <c r="P14" s="3">
        <v>31516</v>
      </c>
      <c r="Q14" s="2">
        <v>2.56</v>
      </c>
      <c r="R14" s="18"/>
      <c r="S14" s="2">
        <v>87</v>
      </c>
      <c r="T14" s="3">
        <v>3972294</v>
      </c>
      <c r="U14" s="3">
        <v>374502</v>
      </c>
      <c r="V14" s="2">
        <v>30.48</v>
      </c>
    </row>
    <row r="15" spans="1:22" ht="15" thickBot="1" x14ac:dyDescent="0.35">
      <c r="A15" s="10">
        <v>13</v>
      </c>
      <c r="B15" s="12">
        <v>1833</v>
      </c>
      <c r="C15" s="10">
        <v>249</v>
      </c>
      <c r="D15" s="10">
        <v>0.01</v>
      </c>
      <c r="E15" s="10"/>
      <c r="F15" s="10"/>
      <c r="G15" s="10"/>
      <c r="H15" s="15"/>
      <c r="I15" s="2">
        <v>38</v>
      </c>
      <c r="J15" s="3">
        <v>30408</v>
      </c>
      <c r="K15" s="3">
        <v>2935</v>
      </c>
      <c r="L15" s="2">
        <v>0.23</v>
      </c>
      <c r="M15" s="18"/>
      <c r="N15" s="2">
        <v>63</v>
      </c>
      <c r="O15" s="3">
        <v>368599</v>
      </c>
      <c r="P15" s="3">
        <v>34795</v>
      </c>
      <c r="Q15" s="2">
        <v>2.83</v>
      </c>
      <c r="R15" s="18"/>
      <c r="S15" s="2">
        <v>88</v>
      </c>
      <c r="T15" s="3">
        <v>4385776</v>
      </c>
      <c r="U15" s="3">
        <v>413482</v>
      </c>
      <c r="V15" s="2">
        <v>33.65</v>
      </c>
    </row>
    <row r="16" spans="1:22" ht="15" thickBot="1" x14ac:dyDescent="0.35">
      <c r="A16" s="10">
        <v>14</v>
      </c>
      <c r="B16" s="12">
        <v>2107</v>
      </c>
      <c r="C16" s="10">
        <v>274</v>
      </c>
      <c r="D16" s="10">
        <v>0.02</v>
      </c>
      <c r="E16" s="10"/>
      <c r="F16" s="10"/>
      <c r="G16" s="10"/>
      <c r="H16" s="15"/>
      <c r="I16" s="2">
        <v>39</v>
      </c>
      <c r="J16" s="3">
        <v>33648</v>
      </c>
      <c r="K16" s="3">
        <v>3240</v>
      </c>
      <c r="L16" s="2">
        <v>0.26</v>
      </c>
      <c r="M16" s="18"/>
      <c r="N16" s="2">
        <v>64</v>
      </c>
      <c r="O16" s="3">
        <v>407015</v>
      </c>
      <c r="P16" s="3">
        <v>38416</v>
      </c>
      <c r="Q16" s="2">
        <v>3.12</v>
      </c>
      <c r="R16" s="18"/>
      <c r="S16" s="2">
        <v>89</v>
      </c>
      <c r="T16" s="3">
        <v>4842295</v>
      </c>
      <c r="U16" s="3">
        <v>456519</v>
      </c>
      <c r="V16" s="2">
        <v>37.15</v>
      </c>
    </row>
    <row r="17" spans="1:22" ht="15" thickBot="1" x14ac:dyDescent="0.35">
      <c r="A17" s="10">
        <v>15</v>
      </c>
      <c r="B17" s="12">
        <v>2411</v>
      </c>
      <c r="C17" s="10">
        <v>304</v>
      </c>
      <c r="D17" s="10">
        <v>0.02</v>
      </c>
      <c r="E17" s="10"/>
      <c r="F17" s="10"/>
      <c r="G17" s="10"/>
      <c r="H17" s="15"/>
      <c r="I17" s="2">
        <v>40</v>
      </c>
      <c r="J17" s="3">
        <v>37224</v>
      </c>
      <c r="K17" s="3">
        <v>3576</v>
      </c>
      <c r="L17" s="2">
        <v>0.28999999999999998</v>
      </c>
      <c r="M17" s="18"/>
      <c r="N17" s="2">
        <v>65</v>
      </c>
      <c r="O17" s="3">
        <v>449428</v>
      </c>
      <c r="P17" s="3">
        <v>42413</v>
      </c>
      <c r="Q17" s="2">
        <v>3.45</v>
      </c>
      <c r="R17" s="18"/>
      <c r="S17" s="2">
        <v>90</v>
      </c>
      <c r="T17" s="3">
        <v>5346332</v>
      </c>
      <c r="U17" s="3">
        <v>504037</v>
      </c>
      <c r="V17" s="2">
        <v>41.02</v>
      </c>
    </row>
    <row r="18" spans="1:22" ht="15" thickBot="1" x14ac:dyDescent="0.35">
      <c r="A18" s="10">
        <v>16</v>
      </c>
      <c r="B18" s="12">
        <v>2746</v>
      </c>
      <c r="C18" s="10">
        <v>335</v>
      </c>
      <c r="D18" s="10">
        <v>0.02</v>
      </c>
      <c r="E18" s="10"/>
      <c r="F18" s="10"/>
      <c r="G18" s="10"/>
      <c r="H18" s="15"/>
      <c r="I18" s="2">
        <v>41</v>
      </c>
      <c r="J18" s="3">
        <v>41171</v>
      </c>
      <c r="K18" s="3">
        <v>3947</v>
      </c>
      <c r="L18" s="2">
        <v>0.32</v>
      </c>
      <c r="M18" s="18"/>
      <c r="N18" s="2">
        <v>66</v>
      </c>
      <c r="O18" s="3">
        <v>496254</v>
      </c>
      <c r="P18" s="3">
        <v>46826</v>
      </c>
      <c r="Q18" s="2">
        <v>3.81</v>
      </c>
      <c r="R18" s="18"/>
      <c r="S18" s="2">
        <v>91</v>
      </c>
      <c r="T18" s="3">
        <v>5902831</v>
      </c>
      <c r="U18" s="3">
        <v>556499</v>
      </c>
      <c r="V18" s="2">
        <v>45.29</v>
      </c>
    </row>
    <row r="19" spans="1:22" ht="15" thickBot="1" x14ac:dyDescent="0.35">
      <c r="A19" s="10">
        <v>17</v>
      </c>
      <c r="B19" s="12">
        <v>3115</v>
      </c>
      <c r="C19" s="10">
        <v>369</v>
      </c>
      <c r="D19" s="10">
        <v>0.02</v>
      </c>
      <c r="E19" s="10"/>
      <c r="F19" s="10"/>
      <c r="G19" s="10"/>
      <c r="H19" s="15"/>
      <c r="I19" s="2">
        <v>42</v>
      </c>
      <c r="J19" s="3">
        <v>45529</v>
      </c>
      <c r="K19" s="3">
        <v>4358</v>
      </c>
      <c r="L19" s="2">
        <v>0.35</v>
      </c>
      <c r="M19" s="18"/>
      <c r="N19" s="2">
        <v>67</v>
      </c>
      <c r="O19" s="3">
        <v>547953</v>
      </c>
      <c r="P19" s="3">
        <v>51699</v>
      </c>
      <c r="Q19" s="2">
        <v>4.2</v>
      </c>
      <c r="R19" s="18"/>
      <c r="S19" s="2">
        <v>92</v>
      </c>
      <c r="T19" s="3">
        <v>6517253</v>
      </c>
      <c r="U19" s="3">
        <v>614422</v>
      </c>
      <c r="V19" s="2">
        <v>50</v>
      </c>
    </row>
    <row r="20" spans="1:22" ht="15" thickBot="1" x14ac:dyDescent="0.35">
      <c r="A20" s="10">
        <v>18</v>
      </c>
      <c r="B20" s="12">
        <v>3523</v>
      </c>
      <c r="C20" s="10">
        <v>408</v>
      </c>
      <c r="D20" s="10">
        <v>0.03</v>
      </c>
      <c r="E20" s="10"/>
      <c r="F20" s="10"/>
      <c r="G20" s="10"/>
      <c r="H20" s="15"/>
      <c r="I20" s="2">
        <v>43</v>
      </c>
      <c r="J20" s="3">
        <v>50339</v>
      </c>
      <c r="K20" s="3">
        <v>4810</v>
      </c>
      <c r="L20" s="2">
        <v>0.39</v>
      </c>
      <c r="M20" s="18"/>
      <c r="N20" s="2">
        <v>68</v>
      </c>
      <c r="O20" s="3">
        <v>605032</v>
      </c>
      <c r="P20" s="3">
        <v>57079</v>
      </c>
      <c r="Q20" s="2">
        <v>4.6399999999999997</v>
      </c>
      <c r="R20" s="18"/>
      <c r="S20" s="2">
        <v>93</v>
      </c>
      <c r="T20" s="3">
        <v>7195629</v>
      </c>
      <c r="U20" s="3">
        <v>678376</v>
      </c>
      <c r="V20" s="2">
        <v>55.2</v>
      </c>
    </row>
    <row r="21" spans="1:22" ht="15" thickBot="1" x14ac:dyDescent="0.35">
      <c r="A21" s="10">
        <v>19</v>
      </c>
      <c r="B21" s="12">
        <v>3973</v>
      </c>
      <c r="C21" s="10">
        <v>450</v>
      </c>
      <c r="D21" s="10">
        <v>0.03</v>
      </c>
      <c r="E21" s="10"/>
      <c r="F21" s="10"/>
      <c r="G21" s="10"/>
      <c r="H21" s="15"/>
      <c r="I21" s="2">
        <v>44</v>
      </c>
      <c r="J21" s="3">
        <v>55649</v>
      </c>
      <c r="K21" s="3">
        <v>5310</v>
      </c>
      <c r="L21" s="2">
        <v>0.43</v>
      </c>
      <c r="M21" s="18"/>
      <c r="N21" s="2">
        <v>69</v>
      </c>
      <c r="O21" s="3">
        <v>668051</v>
      </c>
      <c r="P21" s="3">
        <v>63019</v>
      </c>
      <c r="Q21" s="2">
        <v>5.13</v>
      </c>
      <c r="R21" s="18"/>
      <c r="S21" s="2">
        <v>94</v>
      </c>
      <c r="T21" s="3">
        <v>7944614</v>
      </c>
      <c r="U21" s="3">
        <v>748985</v>
      </c>
      <c r="V21" s="2">
        <v>60.95</v>
      </c>
    </row>
    <row r="22" spans="1:22" ht="15" thickBot="1" x14ac:dyDescent="0.35">
      <c r="A22" s="10">
        <v>20</v>
      </c>
      <c r="B22" s="12">
        <v>4470</v>
      </c>
      <c r="C22" s="10">
        <v>497</v>
      </c>
      <c r="D22" s="10">
        <v>0.03</v>
      </c>
      <c r="E22" s="10"/>
      <c r="F22" s="10"/>
      <c r="G22" s="10"/>
      <c r="H22" s="15"/>
      <c r="I22" s="2">
        <v>45</v>
      </c>
      <c r="J22" s="3">
        <v>61512</v>
      </c>
      <c r="K22" s="3">
        <v>5863</v>
      </c>
      <c r="L22" s="2">
        <v>0.47</v>
      </c>
      <c r="M22" s="18"/>
      <c r="N22" s="2">
        <v>70</v>
      </c>
      <c r="O22" s="3">
        <v>737627</v>
      </c>
      <c r="P22" s="3">
        <v>69576</v>
      </c>
      <c r="Q22" s="2">
        <v>5.66</v>
      </c>
      <c r="R22" s="18"/>
      <c r="S22" s="2">
        <v>95</v>
      </c>
      <c r="T22" s="3">
        <v>8771558</v>
      </c>
      <c r="U22" s="3">
        <v>826944</v>
      </c>
      <c r="V22" s="2">
        <v>67.3</v>
      </c>
    </row>
    <row r="23" spans="1:22" ht="15" thickBot="1" x14ac:dyDescent="0.35">
      <c r="A23" s="10">
        <v>21</v>
      </c>
      <c r="B23" s="12">
        <v>5018</v>
      </c>
      <c r="C23" s="10">
        <v>548</v>
      </c>
      <c r="D23" s="10">
        <v>0.04</v>
      </c>
      <c r="E23" s="10"/>
      <c r="F23" s="10"/>
      <c r="G23" s="10"/>
      <c r="H23" s="15"/>
      <c r="I23" s="2">
        <v>46</v>
      </c>
      <c r="J23" s="3">
        <v>67983</v>
      </c>
      <c r="K23" s="3">
        <v>6471</v>
      </c>
      <c r="L23" s="2">
        <v>0.52</v>
      </c>
      <c r="M23" s="18"/>
      <c r="N23" s="2">
        <v>71</v>
      </c>
      <c r="O23" s="3">
        <v>814445</v>
      </c>
      <c r="P23" s="3">
        <v>76818</v>
      </c>
      <c r="Q23" s="2">
        <v>6.25</v>
      </c>
      <c r="R23" s="18"/>
      <c r="S23" s="2">
        <v>96</v>
      </c>
      <c r="T23" s="3">
        <v>9684577</v>
      </c>
      <c r="U23" s="3">
        <v>913019</v>
      </c>
      <c r="V23" s="2">
        <v>74.3</v>
      </c>
    </row>
    <row r="24" spans="1:22" ht="15" thickBot="1" x14ac:dyDescent="0.35">
      <c r="A24" s="10">
        <v>22</v>
      </c>
      <c r="B24" s="12">
        <v>5624</v>
      </c>
      <c r="C24" s="10">
        <v>606</v>
      </c>
      <c r="D24" s="10">
        <v>0.04</v>
      </c>
      <c r="E24" s="10"/>
      <c r="F24" s="10"/>
      <c r="G24" s="10"/>
      <c r="H24" s="15"/>
      <c r="I24" s="2">
        <v>47</v>
      </c>
      <c r="J24" s="3">
        <v>75127</v>
      </c>
      <c r="K24" s="3">
        <v>7144</v>
      </c>
      <c r="L24" s="2">
        <v>0.57999999999999996</v>
      </c>
      <c r="M24" s="18"/>
      <c r="N24" s="2">
        <v>72</v>
      </c>
      <c r="O24" s="3">
        <v>899257</v>
      </c>
      <c r="P24" s="3">
        <v>84812</v>
      </c>
      <c r="Q24" s="2">
        <v>6.9</v>
      </c>
      <c r="R24" s="18"/>
      <c r="S24" s="2">
        <v>97</v>
      </c>
      <c r="T24" s="3">
        <v>10692629</v>
      </c>
      <c r="U24" s="3">
        <v>1008052</v>
      </c>
      <c r="V24" s="2">
        <v>82.03</v>
      </c>
    </row>
    <row r="25" spans="1:22" ht="15" thickBot="1" x14ac:dyDescent="0.35">
      <c r="A25" s="10">
        <v>23</v>
      </c>
      <c r="B25" s="12">
        <v>6291</v>
      </c>
      <c r="C25" s="10">
        <v>667</v>
      </c>
      <c r="D25" s="10">
        <v>0.05</v>
      </c>
      <c r="E25" s="10"/>
      <c r="F25" s="10"/>
      <c r="G25" s="10"/>
      <c r="H25" s="15"/>
      <c r="I25" s="2">
        <v>48</v>
      </c>
      <c r="J25" s="3">
        <v>83014</v>
      </c>
      <c r="K25" s="3">
        <v>7887</v>
      </c>
      <c r="L25" s="2">
        <v>0.64</v>
      </c>
      <c r="M25" s="18"/>
      <c r="N25" s="2">
        <v>73</v>
      </c>
      <c r="O25" s="3">
        <v>992895</v>
      </c>
      <c r="P25" s="3">
        <v>93638</v>
      </c>
      <c r="Q25" s="2">
        <v>7.62</v>
      </c>
      <c r="R25" s="18"/>
      <c r="S25" s="2">
        <v>98</v>
      </c>
      <c r="T25" s="3">
        <v>11805606</v>
      </c>
      <c r="U25" s="3">
        <v>1112977</v>
      </c>
      <c r="V25" s="2">
        <v>90.57</v>
      </c>
    </row>
    <row r="26" spans="1:22" ht="15" thickBot="1" x14ac:dyDescent="0.35">
      <c r="A26" s="10">
        <v>24</v>
      </c>
      <c r="B26" s="12">
        <v>7028</v>
      </c>
      <c r="C26" s="10">
        <v>737</v>
      </c>
      <c r="D26" s="10">
        <v>0.05</v>
      </c>
      <c r="E26" s="10"/>
      <c r="F26" s="10"/>
      <c r="G26" s="10"/>
      <c r="H26" s="15"/>
      <c r="I26" s="2">
        <v>49</v>
      </c>
      <c r="J26" s="3">
        <v>91721</v>
      </c>
      <c r="K26" s="3">
        <v>8707</v>
      </c>
      <c r="L26" s="2">
        <v>0.7</v>
      </c>
      <c r="M26" s="18"/>
      <c r="N26" s="2">
        <v>74</v>
      </c>
      <c r="O26" s="3">
        <v>1096278</v>
      </c>
      <c r="P26" s="3">
        <v>103383</v>
      </c>
      <c r="Q26" s="2">
        <v>8.41</v>
      </c>
      <c r="R26" s="18"/>
      <c r="S26" s="2">
        <v>99</v>
      </c>
      <c r="T26" s="3">
        <v>13034431</v>
      </c>
      <c r="U26" s="3">
        <v>1228825</v>
      </c>
      <c r="V26" s="2">
        <v>100</v>
      </c>
    </row>
    <row r="27" spans="1:22" ht="15" thickBot="1" x14ac:dyDescent="0.35">
      <c r="A27" s="10">
        <v>25</v>
      </c>
      <c r="B27" s="12">
        <v>7842</v>
      </c>
      <c r="C27" s="10">
        <v>814</v>
      </c>
      <c r="D27" s="10">
        <v>0.06</v>
      </c>
      <c r="E27" s="10"/>
      <c r="F27" s="10"/>
      <c r="G27" s="10"/>
      <c r="H27" s="16"/>
      <c r="I27" s="2">
        <v>50</v>
      </c>
      <c r="J27" s="3">
        <v>101333</v>
      </c>
      <c r="K27" s="3">
        <v>9612</v>
      </c>
      <c r="L27" s="2">
        <v>0.78</v>
      </c>
      <c r="M27" s="19"/>
      <c r="N27" s="2">
        <v>75</v>
      </c>
      <c r="O27" s="3">
        <v>1210421</v>
      </c>
      <c r="P27" s="3">
        <v>114143</v>
      </c>
      <c r="Q27" s="2">
        <v>9.2899999999999991</v>
      </c>
      <c r="R27" s="19"/>
      <c r="S27" s="7"/>
      <c r="T27" s="7"/>
      <c r="U27" s="7"/>
      <c r="V27" s="8"/>
    </row>
    <row r="29" spans="1:22" x14ac:dyDescent="0.3">
      <c r="C29" t="s">
        <v>9</v>
      </c>
      <c r="E29" t="s">
        <v>10</v>
      </c>
      <c r="K29" t="s">
        <v>19</v>
      </c>
      <c r="O29" t="s">
        <v>18</v>
      </c>
    </row>
    <row r="30" spans="1:22" x14ac:dyDescent="0.3">
      <c r="A30" t="s">
        <v>13</v>
      </c>
      <c r="C30" t="s">
        <v>11</v>
      </c>
      <c r="E30" t="s">
        <v>12</v>
      </c>
      <c r="G30" t="s">
        <v>8</v>
      </c>
      <c r="I30" t="s">
        <v>14</v>
      </c>
      <c r="K30" t="s">
        <v>15</v>
      </c>
      <c r="M30" t="s">
        <v>16</v>
      </c>
      <c r="O30" t="s">
        <v>17</v>
      </c>
    </row>
    <row r="31" spans="1:22" x14ac:dyDescent="0.3">
      <c r="A31">
        <v>1</v>
      </c>
      <c r="C31" s="13">
        <f xml:space="preserve"> A31+30*A31/(A31+1)</f>
        <v>16</v>
      </c>
      <c r="E31">
        <f xml:space="preserve"> A31+32*A31/(A31+1)</f>
        <v>17</v>
      </c>
      <c r="G31">
        <v>1</v>
      </c>
      <c r="I31">
        <v>1</v>
      </c>
      <c r="K31">
        <v>100</v>
      </c>
      <c r="M31">
        <v>15</v>
      </c>
      <c r="O31">
        <v>5</v>
      </c>
    </row>
    <row r="32" spans="1:22" x14ac:dyDescent="0.3">
      <c r="A32">
        <v>2</v>
      </c>
      <c r="C32" s="13">
        <f t="shared" ref="C32:C93" si="0" xml:space="preserve"> A32+30*A32/(A32+1)</f>
        <v>22</v>
      </c>
      <c r="E32" s="13">
        <f t="shared" ref="E32:E33" si="1" xml:space="preserve"> A32+32*A32/(A32+1)</f>
        <v>23.333333333333332</v>
      </c>
      <c r="G32">
        <v>1</v>
      </c>
      <c r="I32">
        <v>2</v>
      </c>
      <c r="K32">
        <f xml:space="preserve"> K31*1.1</f>
        <v>110.00000000000001</v>
      </c>
      <c r="M32">
        <f>M31*1.1</f>
        <v>16.5</v>
      </c>
      <c r="O32">
        <f>5*1.03^(I32-1)</f>
        <v>5.15</v>
      </c>
    </row>
    <row r="33" spans="1:15" x14ac:dyDescent="0.3">
      <c r="A33">
        <v>3</v>
      </c>
      <c r="C33" s="13">
        <f t="shared" si="0"/>
        <v>25.5</v>
      </c>
      <c r="E33" s="13">
        <f t="shared" si="1"/>
        <v>27</v>
      </c>
      <c r="G33">
        <v>1</v>
      </c>
      <c r="I33">
        <v>3</v>
      </c>
      <c r="K33">
        <f t="shared" ref="J33:K96" si="2" xml:space="preserve"> K32*1.1</f>
        <v>121.00000000000003</v>
      </c>
      <c r="M33">
        <f t="shared" ref="L33:M96" si="3">M32*1.1</f>
        <v>18.150000000000002</v>
      </c>
      <c r="O33">
        <f t="shared" ref="O33:O96" si="4">5*1.03^(I33-1)</f>
        <v>5.3045</v>
      </c>
    </row>
    <row r="34" spans="1:15" x14ac:dyDescent="0.3">
      <c r="A34">
        <v>4</v>
      </c>
      <c r="C34" s="13">
        <f t="shared" si="0"/>
        <v>28</v>
      </c>
      <c r="E34" s="13">
        <f t="shared" ref="E34:E93" si="5" xml:space="preserve"> A34+32*A34/(A34+1)</f>
        <v>29.6</v>
      </c>
      <c r="G34">
        <v>1</v>
      </c>
      <c r="I34">
        <v>4</v>
      </c>
      <c r="K34">
        <f t="shared" si="2"/>
        <v>133.10000000000005</v>
      </c>
      <c r="M34">
        <f t="shared" si="3"/>
        <v>19.965000000000003</v>
      </c>
      <c r="O34">
        <f t="shared" si="4"/>
        <v>5.463635</v>
      </c>
    </row>
    <row r="35" spans="1:15" x14ac:dyDescent="0.3">
      <c r="A35">
        <v>5</v>
      </c>
      <c r="C35" s="13">
        <f t="shared" si="0"/>
        <v>30</v>
      </c>
      <c r="E35" s="13">
        <f t="shared" si="5"/>
        <v>31.666666666666668</v>
      </c>
      <c r="G35">
        <v>1</v>
      </c>
      <c r="I35">
        <v>5</v>
      </c>
      <c r="K35">
        <f t="shared" si="2"/>
        <v>146.41000000000008</v>
      </c>
      <c r="M35">
        <f t="shared" si="3"/>
        <v>21.961500000000004</v>
      </c>
      <c r="O35">
        <f t="shared" si="4"/>
        <v>5.6275440499999991</v>
      </c>
    </row>
    <row r="36" spans="1:15" x14ac:dyDescent="0.3">
      <c r="A36">
        <v>6</v>
      </c>
      <c r="C36" s="13">
        <f t="shared" si="0"/>
        <v>31.714285714285715</v>
      </c>
      <c r="E36" s="13">
        <f t="shared" si="5"/>
        <v>33.428571428571431</v>
      </c>
      <c r="G36">
        <v>1</v>
      </c>
      <c r="I36">
        <v>6</v>
      </c>
      <c r="K36">
        <f t="shared" si="2"/>
        <v>161.0510000000001</v>
      </c>
      <c r="M36">
        <f t="shared" si="3"/>
        <v>24.157650000000007</v>
      </c>
      <c r="O36">
        <f t="shared" si="4"/>
        <v>5.7963703714999992</v>
      </c>
    </row>
    <row r="37" spans="1:15" x14ac:dyDescent="0.3">
      <c r="A37">
        <v>7</v>
      </c>
      <c r="C37" s="13">
        <f t="shared" si="0"/>
        <v>33.25</v>
      </c>
      <c r="E37" s="13">
        <f t="shared" si="5"/>
        <v>35</v>
      </c>
      <c r="G37">
        <v>1</v>
      </c>
      <c r="I37">
        <v>7</v>
      </c>
      <c r="K37">
        <f t="shared" si="2"/>
        <v>177.15610000000012</v>
      </c>
      <c r="M37">
        <f t="shared" si="3"/>
        <v>26.573415000000011</v>
      </c>
      <c r="O37">
        <f t="shared" si="4"/>
        <v>5.9702614826449993</v>
      </c>
    </row>
    <row r="38" spans="1:15" x14ac:dyDescent="0.3">
      <c r="A38">
        <v>8</v>
      </c>
      <c r="C38" s="13">
        <f t="shared" si="0"/>
        <v>34.666666666666671</v>
      </c>
      <c r="E38" s="13">
        <f t="shared" si="5"/>
        <v>36.444444444444443</v>
      </c>
      <c r="G38">
        <v>1</v>
      </c>
      <c r="I38">
        <v>8</v>
      </c>
      <c r="K38">
        <f t="shared" si="2"/>
        <v>194.87171000000015</v>
      </c>
      <c r="M38">
        <f t="shared" si="3"/>
        <v>29.230756500000016</v>
      </c>
      <c r="O38">
        <f t="shared" si="4"/>
        <v>6.1493693271243499</v>
      </c>
    </row>
    <row r="39" spans="1:15" x14ac:dyDescent="0.3">
      <c r="A39">
        <v>9</v>
      </c>
      <c r="C39" s="13">
        <f t="shared" si="0"/>
        <v>36</v>
      </c>
      <c r="E39" s="13">
        <f t="shared" si="5"/>
        <v>37.799999999999997</v>
      </c>
      <c r="G39">
        <v>1</v>
      </c>
      <c r="I39">
        <v>9</v>
      </c>
      <c r="K39">
        <f t="shared" si="2"/>
        <v>214.3588810000002</v>
      </c>
      <c r="M39">
        <f t="shared" si="3"/>
        <v>32.153832150000021</v>
      </c>
      <c r="O39">
        <f t="shared" si="4"/>
        <v>6.3338504069380797</v>
      </c>
    </row>
    <row r="40" spans="1:15" x14ac:dyDescent="0.3">
      <c r="A40">
        <v>10</v>
      </c>
      <c r="C40" s="13">
        <f t="shared" si="0"/>
        <v>37.272727272727273</v>
      </c>
      <c r="E40" s="13">
        <f t="shared" si="5"/>
        <v>39.090909090909093</v>
      </c>
      <c r="G40">
        <v>1</v>
      </c>
      <c r="I40">
        <v>10</v>
      </c>
      <c r="K40">
        <f t="shared" si="2"/>
        <v>235.79476910000022</v>
      </c>
      <c r="M40">
        <f t="shared" si="3"/>
        <v>35.369215365000024</v>
      </c>
      <c r="O40">
        <f t="shared" si="4"/>
        <v>6.523865919146222</v>
      </c>
    </row>
    <row r="41" spans="1:15" x14ac:dyDescent="0.3">
      <c r="A41">
        <v>11</v>
      </c>
      <c r="C41" s="13">
        <f t="shared" si="0"/>
        <v>38.5</v>
      </c>
      <c r="E41" s="13">
        <f t="shared" si="5"/>
        <v>40.333333333333329</v>
      </c>
      <c r="G41">
        <v>1</v>
      </c>
      <c r="I41">
        <v>11</v>
      </c>
      <c r="K41">
        <f t="shared" si="2"/>
        <v>259.37424601000026</v>
      </c>
      <c r="M41">
        <f t="shared" si="3"/>
        <v>38.906136901500027</v>
      </c>
      <c r="O41">
        <f t="shared" si="4"/>
        <v>6.7195818967206087</v>
      </c>
    </row>
    <row r="42" spans="1:15" x14ac:dyDescent="0.3">
      <c r="A42">
        <v>12</v>
      </c>
      <c r="C42" s="13">
        <f t="shared" si="0"/>
        <v>39.692307692307693</v>
      </c>
      <c r="E42" s="13">
        <f t="shared" si="5"/>
        <v>41.53846153846154</v>
      </c>
      <c r="G42">
        <v>1</v>
      </c>
      <c r="I42">
        <v>12</v>
      </c>
      <c r="K42">
        <f t="shared" si="2"/>
        <v>285.3116706110003</v>
      </c>
      <c r="M42">
        <f t="shared" si="3"/>
        <v>42.796750591650031</v>
      </c>
      <c r="O42">
        <f t="shared" si="4"/>
        <v>6.9211693536222274</v>
      </c>
    </row>
    <row r="43" spans="1:15" x14ac:dyDescent="0.3">
      <c r="A43">
        <v>13</v>
      </c>
      <c r="C43" s="13">
        <f t="shared" si="0"/>
        <v>40.857142857142861</v>
      </c>
      <c r="E43" s="13">
        <f t="shared" si="5"/>
        <v>42.714285714285715</v>
      </c>
      <c r="G43">
        <v>1</v>
      </c>
      <c r="I43">
        <v>13</v>
      </c>
      <c r="K43">
        <f t="shared" si="2"/>
        <v>313.84283767210036</v>
      </c>
      <c r="M43">
        <f t="shared" si="3"/>
        <v>47.07642565081504</v>
      </c>
      <c r="O43">
        <f t="shared" si="4"/>
        <v>7.1288044342308936</v>
      </c>
    </row>
    <row r="44" spans="1:15" x14ac:dyDescent="0.3">
      <c r="A44">
        <v>14</v>
      </c>
      <c r="C44" s="13">
        <f t="shared" si="0"/>
        <v>42</v>
      </c>
      <c r="E44" s="13">
        <f t="shared" si="5"/>
        <v>43.866666666666667</v>
      </c>
      <c r="G44">
        <v>1</v>
      </c>
      <c r="I44">
        <v>14</v>
      </c>
      <c r="K44">
        <f t="shared" si="2"/>
        <v>345.22712143931039</v>
      </c>
      <c r="M44">
        <f t="shared" si="3"/>
        <v>51.784068215896546</v>
      </c>
      <c r="O44">
        <f t="shared" si="4"/>
        <v>7.3426685672578191</v>
      </c>
    </row>
    <row r="45" spans="1:15" x14ac:dyDescent="0.3">
      <c r="A45">
        <v>15</v>
      </c>
      <c r="C45" s="13">
        <f t="shared" si="0"/>
        <v>43.125</v>
      </c>
      <c r="E45" s="13">
        <f t="shared" si="5"/>
        <v>45</v>
      </c>
      <c r="G45">
        <v>1</v>
      </c>
      <c r="I45">
        <v>15</v>
      </c>
      <c r="K45">
        <f t="shared" si="2"/>
        <v>379.74983358324147</v>
      </c>
      <c r="M45">
        <f t="shared" si="3"/>
        <v>56.962475037486207</v>
      </c>
      <c r="O45">
        <f t="shared" si="4"/>
        <v>7.5629486242755553</v>
      </c>
    </row>
    <row r="46" spans="1:15" x14ac:dyDescent="0.3">
      <c r="A46">
        <v>16</v>
      </c>
      <c r="C46" s="13">
        <f t="shared" si="0"/>
        <v>44.235294117647058</v>
      </c>
      <c r="E46" s="13">
        <f t="shared" si="5"/>
        <v>46.117647058823529</v>
      </c>
      <c r="G46">
        <v>1</v>
      </c>
      <c r="I46">
        <v>16</v>
      </c>
      <c r="K46">
        <f t="shared" si="2"/>
        <v>417.72481694156562</v>
      </c>
      <c r="M46">
        <f t="shared" si="3"/>
        <v>62.65872254123483</v>
      </c>
      <c r="O46">
        <f t="shared" si="4"/>
        <v>7.7898370830038219</v>
      </c>
    </row>
    <row r="47" spans="1:15" x14ac:dyDescent="0.3">
      <c r="A47">
        <v>17</v>
      </c>
      <c r="C47" s="13">
        <f t="shared" si="0"/>
        <v>45.333333333333329</v>
      </c>
      <c r="E47" s="13">
        <f t="shared" si="5"/>
        <v>47.222222222222221</v>
      </c>
      <c r="G47">
        <v>1</v>
      </c>
      <c r="I47">
        <v>17</v>
      </c>
      <c r="K47">
        <f t="shared" si="2"/>
        <v>459.49729863572225</v>
      </c>
      <c r="M47">
        <f t="shared" si="3"/>
        <v>68.924594795358317</v>
      </c>
      <c r="O47">
        <f t="shared" si="4"/>
        <v>8.0235321954939351</v>
      </c>
    </row>
    <row r="48" spans="1:15" x14ac:dyDescent="0.3">
      <c r="A48">
        <v>18</v>
      </c>
      <c r="C48" s="13">
        <f t="shared" si="0"/>
        <v>46.421052631578945</v>
      </c>
      <c r="E48" s="13">
        <f t="shared" si="5"/>
        <v>48.315789473684205</v>
      </c>
      <c r="G48">
        <v>1</v>
      </c>
      <c r="I48">
        <v>18</v>
      </c>
      <c r="K48">
        <f t="shared" si="2"/>
        <v>505.4470284992945</v>
      </c>
      <c r="M48">
        <f t="shared" si="3"/>
        <v>75.817054274894161</v>
      </c>
      <c r="O48">
        <f t="shared" si="4"/>
        <v>8.2642381613587528</v>
      </c>
    </row>
    <row r="49" spans="1:15" x14ac:dyDescent="0.3">
      <c r="A49">
        <v>19</v>
      </c>
      <c r="C49" s="13">
        <f t="shared" si="0"/>
        <v>47.5</v>
      </c>
      <c r="E49" s="13">
        <f t="shared" si="5"/>
        <v>49.4</v>
      </c>
      <c r="G49">
        <v>1</v>
      </c>
      <c r="I49">
        <v>19</v>
      </c>
      <c r="K49">
        <f t="shared" si="2"/>
        <v>555.99173134922398</v>
      </c>
      <c r="M49">
        <f t="shared" si="3"/>
        <v>83.398759702383586</v>
      </c>
      <c r="O49">
        <f t="shared" si="4"/>
        <v>8.5121653061995168</v>
      </c>
    </row>
    <row r="50" spans="1:15" x14ac:dyDescent="0.3">
      <c r="A50">
        <v>20</v>
      </c>
      <c r="C50" s="13">
        <f t="shared" si="0"/>
        <v>48.571428571428569</v>
      </c>
      <c r="E50" s="13">
        <f t="shared" si="5"/>
        <v>50.476190476190474</v>
      </c>
      <c r="G50">
        <v>1</v>
      </c>
      <c r="I50">
        <v>20</v>
      </c>
      <c r="K50">
        <f t="shared" si="2"/>
        <v>611.59090448414645</v>
      </c>
      <c r="M50">
        <f t="shared" si="3"/>
        <v>91.738635672621953</v>
      </c>
      <c r="O50">
        <f t="shared" si="4"/>
        <v>8.767530265385501</v>
      </c>
    </row>
    <row r="51" spans="1:15" x14ac:dyDescent="0.3">
      <c r="A51">
        <v>21</v>
      </c>
      <c r="C51" s="13">
        <f t="shared" si="0"/>
        <v>49.63636363636364</v>
      </c>
      <c r="E51" s="13">
        <f t="shared" si="5"/>
        <v>51.545454545454547</v>
      </c>
      <c r="G51">
        <v>1</v>
      </c>
      <c r="I51">
        <v>21</v>
      </c>
      <c r="K51">
        <f t="shared" si="2"/>
        <v>672.74999493256109</v>
      </c>
      <c r="M51">
        <f t="shared" si="3"/>
        <v>100.91249923988416</v>
      </c>
      <c r="O51">
        <f t="shared" si="4"/>
        <v>9.0305561733470654</v>
      </c>
    </row>
    <row r="52" spans="1:15" x14ac:dyDescent="0.3">
      <c r="A52">
        <v>22</v>
      </c>
      <c r="C52" s="13">
        <f t="shared" si="0"/>
        <v>50.695652173913047</v>
      </c>
      <c r="E52" s="13">
        <f t="shared" si="5"/>
        <v>52.608695652173914</v>
      </c>
      <c r="G52">
        <v>1</v>
      </c>
      <c r="I52">
        <v>22</v>
      </c>
      <c r="K52">
        <f t="shared" si="2"/>
        <v>740.02499442581723</v>
      </c>
      <c r="M52">
        <f t="shared" si="3"/>
        <v>111.00374916387258</v>
      </c>
      <c r="O52">
        <f t="shared" si="4"/>
        <v>9.3014728585474771</v>
      </c>
    </row>
    <row r="53" spans="1:15" x14ac:dyDescent="0.3">
      <c r="A53">
        <v>23</v>
      </c>
      <c r="C53" s="13">
        <f t="shared" si="0"/>
        <v>51.75</v>
      </c>
      <c r="E53" s="13">
        <f t="shared" si="5"/>
        <v>53.666666666666671</v>
      </c>
      <c r="G53">
        <v>1</v>
      </c>
      <c r="I53">
        <v>23</v>
      </c>
      <c r="K53">
        <f t="shared" si="2"/>
        <v>814.02749386839901</v>
      </c>
      <c r="M53">
        <f t="shared" si="3"/>
        <v>122.10412408025985</v>
      </c>
      <c r="O53">
        <f t="shared" si="4"/>
        <v>9.5805170443039032</v>
      </c>
    </row>
    <row r="54" spans="1:15" x14ac:dyDescent="0.3">
      <c r="A54">
        <v>24</v>
      </c>
      <c r="C54" s="13">
        <f t="shared" si="0"/>
        <v>52.8</v>
      </c>
      <c r="E54" s="13">
        <f t="shared" si="5"/>
        <v>54.72</v>
      </c>
      <c r="G54">
        <v>1</v>
      </c>
      <c r="I54">
        <v>24</v>
      </c>
      <c r="K54">
        <f t="shared" si="2"/>
        <v>895.43024325523902</v>
      </c>
      <c r="M54">
        <f t="shared" si="3"/>
        <v>134.31453648828585</v>
      </c>
      <c r="O54">
        <f t="shared" si="4"/>
        <v>9.8679325556330202</v>
      </c>
    </row>
    <row r="55" spans="1:15" x14ac:dyDescent="0.3">
      <c r="A55">
        <v>25</v>
      </c>
      <c r="C55" s="13">
        <f t="shared" si="0"/>
        <v>53.846153846153847</v>
      </c>
      <c r="E55" s="13">
        <f t="shared" si="5"/>
        <v>55.769230769230774</v>
      </c>
      <c r="G55">
        <v>1</v>
      </c>
      <c r="I55">
        <v>25</v>
      </c>
      <c r="K55">
        <f t="shared" si="2"/>
        <v>984.97326758076304</v>
      </c>
      <c r="M55">
        <f t="shared" si="3"/>
        <v>147.74599013711446</v>
      </c>
      <c r="O55">
        <f t="shared" si="4"/>
        <v>10.16397053230201</v>
      </c>
    </row>
    <row r="56" spans="1:15" x14ac:dyDescent="0.3">
      <c r="A56">
        <v>26</v>
      </c>
      <c r="C56" s="13">
        <f t="shared" si="0"/>
        <v>54.888888888888886</v>
      </c>
      <c r="E56" s="13">
        <f t="shared" si="5"/>
        <v>56.81481481481481</v>
      </c>
      <c r="G56">
        <v>1</v>
      </c>
      <c r="I56">
        <v>26</v>
      </c>
      <c r="K56">
        <f t="shared" si="2"/>
        <v>1083.4705943388394</v>
      </c>
      <c r="M56">
        <f t="shared" si="3"/>
        <v>162.52058915082591</v>
      </c>
      <c r="O56">
        <f t="shared" si="4"/>
        <v>10.46888964827107</v>
      </c>
    </row>
    <row r="57" spans="1:15" x14ac:dyDescent="0.3">
      <c r="A57">
        <v>27</v>
      </c>
      <c r="C57" s="13">
        <f t="shared" si="0"/>
        <v>55.928571428571431</v>
      </c>
      <c r="E57" s="13">
        <f t="shared" si="5"/>
        <v>57.857142857142861</v>
      </c>
      <c r="G57">
        <v>1</v>
      </c>
      <c r="I57">
        <v>27</v>
      </c>
      <c r="K57">
        <f t="shared" si="2"/>
        <v>1191.8176537727234</v>
      </c>
      <c r="M57">
        <f t="shared" si="3"/>
        <v>178.77264806590853</v>
      </c>
      <c r="O57">
        <f t="shared" si="4"/>
        <v>10.782956337719202</v>
      </c>
    </row>
    <row r="58" spans="1:15" x14ac:dyDescent="0.3">
      <c r="A58">
        <v>28</v>
      </c>
      <c r="C58" s="13">
        <f t="shared" si="0"/>
        <v>56.96551724137931</v>
      </c>
      <c r="E58" s="13">
        <f t="shared" si="5"/>
        <v>58.896551724137936</v>
      </c>
      <c r="G58">
        <v>1</v>
      </c>
      <c r="I58">
        <v>28</v>
      </c>
      <c r="K58">
        <f t="shared" si="2"/>
        <v>1310.9994191499959</v>
      </c>
      <c r="M58">
        <f t="shared" si="3"/>
        <v>196.64991287249939</v>
      </c>
      <c r="O58">
        <f t="shared" si="4"/>
        <v>11.106445027850778</v>
      </c>
    </row>
    <row r="59" spans="1:15" x14ac:dyDescent="0.3">
      <c r="A59">
        <v>29</v>
      </c>
      <c r="C59" s="13">
        <f t="shared" si="0"/>
        <v>58</v>
      </c>
      <c r="E59" s="13">
        <f t="shared" si="5"/>
        <v>59.933333333333337</v>
      </c>
      <c r="G59">
        <v>1</v>
      </c>
      <c r="I59">
        <v>29</v>
      </c>
      <c r="K59">
        <f t="shared" si="2"/>
        <v>1442.0993610649957</v>
      </c>
      <c r="M59">
        <f t="shared" si="3"/>
        <v>216.31490415974935</v>
      </c>
      <c r="O59">
        <f t="shared" si="4"/>
        <v>11.439638378686301</v>
      </c>
    </row>
    <row r="60" spans="1:15" x14ac:dyDescent="0.3">
      <c r="A60">
        <v>30</v>
      </c>
      <c r="C60" s="13">
        <f t="shared" si="0"/>
        <v>59.032258064516128</v>
      </c>
      <c r="E60" s="13">
        <f t="shared" si="5"/>
        <v>60.967741935483872</v>
      </c>
      <c r="G60">
        <v>1</v>
      </c>
      <c r="I60">
        <v>30</v>
      </c>
      <c r="K60">
        <f t="shared" si="2"/>
        <v>1586.3092971714955</v>
      </c>
      <c r="M60">
        <f t="shared" si="3"/>
        <v>237.9463945757243</v>
      </c>
      <c r="O60">
        <f t="shared" si="4"/>
        <v>11.782827530046889</v>
      </c>
    </row>
    <row r="61" spans="1:15" x14ac:dyDescent="0.3">
      <c r="A61">
        <v>31</v>
      </c>
      <c r="C61" s="13">
        <f t="shared" si="0"/>
        <v>60.0625</v>
      </c>
      <c r="E61" s="13">
        <f t="shared" si="5"/>
        <v>62</v>
      </c>
      <c r="G61">
        <v>1</v>
      </c>
      <c r="I61">
        <v>31</v>
      </c>
      <c r="K61">
        <f t="shared" si="2"/>
        <v>1744.9402268886452</v>
      </c>
      <c r="M61">
        <f t="shared" si="3"/>
        <v>261.74103403329673</v>
      </c>
      <c r="O61">
        <f t="shared" si="4"/>
        <v>12.136312355948295</v>
      </c>
    </row>
    <row r="62" spans="1:15" x14ac:dyDescent="0.3">
      <c r="A62">
        <v>32</v>
      </c>
      <c r="C62" s="13">
        <f t="shared" si="0"/>
        <v>61.090909090909093</v>
      </c>
      <c r="E62" s="13">
        <f t="shared" si="5"/>
        <v>63.030303030303031</v>
      </c>
      <c r="G62">
        <v>1</v>
      </c>
      <c r="I62">
        <v>32</v>
      </c>
      <c r="K62">
        <f t="shared" si="2"/>
        <v>1919.4342495775097</v>
      </c>
      <c r="M62">
        <f t="shared" si="3"/>
        <v>287.91513743662642</v>
      </c>
      <c r="O62">
        <f t="shared" si="4"/>
        <v>12.500401726626746</v>
      </c>
    </row>
    <row r="63" spans="1:15" x14ac:dyDescent="0.3">
      <c r="A63">
        <v>33</v>
      </c>
      <c r="C63" s="13">
        <f t="shared" si="0"/>
        <v>62.117647058823529</v>
      </c>
      <c r="E63" s="13">
        <f t="shared" si="5"/>
        <v>64.058823529411768</v>
      </c>
      <c r="G63">
        <v>1</v>
      </c>
      <c r="I63">
        <v>33</v>
      </c>
      <c r="K63">
        <f t="shared" si="2"/>
        <v>2111.3776745352607</v>
      </c>
      <c r="M63">
        <f t="shared" si="3"/>
        <v>316.7066511802891</v>
      </c>
      <c r="O63">
        <f t="shared" si="4"/>
        <v>12.875413778425546</v>
      </c>
    </row>
    <row r="64" spans="1:15" x14ac:dyDescent="0.3">
      <c r="A64">
        <v>34</v>
      </c>
      <c r="C64" s="13">
        <f t="shared" si="0"/>
        <v>63.142857142857139</v>
      </c>
      <c r="E64" s="13">
        <f t="shared" si="5"/>
        <v>65.085714285714289</v>
      </c>
      <c r="G64">
        <v>1</v>
      </c>
      <c r="I64">
        <v>34</v>
      </c>
      <c r="K64">
        <f t="shared" si="2"/>
        <v>2322.5154419887867</v>
      </c>
      <c r="M64">
        <f t="shared" si="3"/>
        <v>348.37731629831802</v>
      </c>
      <c r="O64">
        <f t="shared" si="4"/>
        <v>13.261676191778314</v>
      </c>
    </row>
    <row r="65" spans="1:15" x14ac:dyDescent="0.3">
      <c r="A65">
        <v>35</v>
      </c>
      <c r="C65" s="13">
        <f t="shared" si="0"/>
        <v>64.166666666666671</v>
      </c>
      <c r="E65" s="13">
        <f t="shared" si="5"/>
        <v>66.111111111111114</v>
      </c>
      <c r="G65">
        <v>1</v>
      </c>
      <c r="I65">
        <v>35</v>
      </c>
      <c r="K65">
        <f t="shared" si="2"/>
        <v>2554.7669861876657</v>
      </c>
      <c r="M65">
        <f t="shared" si="3"/>
        <v>383.21504792814983</v>
      </c>
      <c r="O65">
        <f t="shared" si="4"/>
        <v>13.65952647753166</v>
      </c>
    </row>
    <row r="66" spans="1:15" x14ac:dyDescent="0.3">
      <c r="A66">
        <v>36</v>
      </c>
      <c r="C66" s="13">
        <f t="shared" si="0"/>
        <v>65.189189189189193</v>
      </c>
      <c r="E66" s="13">
        <f t="shared" si="5"/>
        <v>67.13513513513513</v>
      </c>
      <c r="G66">
        <v>1</v>
      </c>
      <c r="I66">
        <v>36</v>
      </c>
      <c r="K66">
        <f t="shared" si="2"/>
        <v>2810.2436848064326</v>
      </c>
      <c r="M66">
        <f t="shared" si="3"/>
        <v>421.53655272096483</v>
      </c>
      <c r="O66">
        <f t="shared" si="4"/>
        <v>14.069312271857612</v>
      </c>
    </row>
    <row r="67" spans="1:15" x14ac:dyDescent="0.3">
      <c r="A67">
        <v>37</v>
      </c>
      <c r="C67" s="13">
        <f t="shared" si="0"/>
        <v>66.21052631578948</v>
      </c>
      <c r="E67" s="13">
        <f t="shared" si="5"/>
        <v>68.15789473684211</v>
      </c>
      <c r="G67">
        <v>1</v>
      </c>
      <c r="I67">
        <v>37</v>
      </c>
      <c r="K67">
        <f t="shared" si="2"/>
        <v>3091.2680532870763</v>
      </c>
      <c r="M67">
        <f t="shared" si="3"/>
        <v>463.69020799306134</v>
      </c>
      <c r="O67">
        <f t="shared" si="4"/>
        <v>14.49139164001334</v>
      </c>
    </row>
    <row r="68" spans="1:15" x14ac:dyDescent="0.3">
      <c r="A68">
        <v>38</v>
      </c>
      <c r="C68" s="13">
        <f t="shared" si="0"/>
        <v>67.230769230769226</v>
      </c>
      <c r="E68" s="13">
        <f t="shared" si="5"/>
        <v>69.179487179487182</v>
      </c>
      <c r="G68">
        <v>1</v>
      </c>
      <c r="I68">
        <v>38</v>
      </c>
      <c r="K68">
        <f t="shared" si="2"/>
        <v>3400.3948586157844</v>
      </c>
      <c r="M68">
        <f t="shared" si="3"/>
        <v>510.05922879236749</v>
      </c>
      <c r="O68">
        <f t="shared" si="4"/>
        <v>14.926133389213739</v>
      </c>
    </row>
    <row r="69" spans="1:15" x14ac:dyDescent="0.3">
      <c r="A69">
        <v>39</v>
      </c>
      <c r="C69" s="13">
        <f t="shared" si="0"/>
        <v>68.25</v>
      </c>
      <c r="E69" s="13">
        <f t="shared" si="5"/>
        <v>70.2</v>
      </c>
      <c r="G69">
        <v>1</v>
      </c>
      <c r="I69">
        <v>39</v>
      </c>
      <c r="K69">
        <f t="shared" si="2"/>
        <v>3740.4343444773631</v>
      </c>
      <c r="M69">
        <f t="shared" si="3"/>
        <v>561.06515167160433</v>
      </c>
      <c r="O69">
        <f t="shared" si="4"/>
        <v>15.373917390890151</v>
      </c>
    </row>
    <row r="70" spans="1:15" x14ac:dyDescent="0.3">
      <c r="A70">
        <v>40</v>
      </c>
      <c r="C70" s="13">
        <f t="shared" si="0"/>
        <v>69.268292682926827</v>
      </c>
      <c r="E70" s="13">
        <f t="shared" si="5"/>
        <v>71.219512195121951</v>
      </c>
      <c r="G70">
        <v>1</v>
      </c>
      <c r="I70">
        <v>40</v>
      </c>
      <c r="K70">
        <f t="shared" si="2"/>
        <v>4114.4777789250993</v>
      </c>
      <c r="M70">
        <f t="shared" si="3"/>
        <v>617.17166683876485</v>
      </c>
      <c r="O70">
        <f t="shared" si="4"/>
        <v>15.835134912616857</v>
      </c>
    </row>
    <row r="71" spans="1:15" x14ac:dyDescent="0.3">
      <c r="A71">
        <v>41</v>
      </c>
      <c r="C71" s="13">
        <f t="shared" si="0"/>
        <v>70.285714285714278</v>
      </c>
      <c r="E71" s="13">
        <f t="shared" si="5"/>
        <v>72.238095238095241</v>
      </c>
      <c r="G71">
        <v>1</v>
      </c>
      <c r="I71">
        <v>41</v>
      </c>
      <c r="K71">
        <f t="shared" si="2"/>
        <v>4525.9255568176095</v>
      </c>
      <c r="M71">
        <f t="shared" si="3"/>
        <v>678.88883352264133</v>
      </c>
      <c r="O71">
        <f t="shared" si="4"/>
        <v>16.310188959995358</v>
      </c>
    </row>
    <row r="72" spans="1:15" x14ac:dyDescent="0.3">
      <c r="A72">
        <v>42</v>
      </c>
      <c r="C72" s="13">
        <f t="shared" si="0"/>
        <v>71.302325581395351</v>
      </c>
      <c r="E72" s="13">
        <f t="shared" si="5"/>
        <v>73.255813953488371</v>
      </c>
      <c r="G72">
        <v>1</v>
      </c>
      <c r="I72">
        <v>42</v>
      </c>
      <c r="K72">
        <f t="shared" si="2"/>
        <v>4978.5181124993705</v>
      </c>
      <c r="M72">
        <f t="shared" si="3"/>
        <v>746.77771687490554</v>
      </c>
      <c r="O72">
        <f t="shared" si="4"/>
        <v>16.799494628795223</v>
      </c>
    </row>
    <row r="73" spans="1:15" x14ac:dyDescent="0.3">
      <c r="A73">
        <v>43</v>
      </c>
      <c r="C73" s="13">
        <f t="shared" si="0"/>
        <v>72.318181818181813</v>
      </c>
      <c r="E73" s="13">
        <f t="shared" si="5"/>
        <v>74.27272727272728</v>
      </c>
      <c r="G73">
        <v>1</v>
      </c>
      <c r="I73">
        <v>43</v>
      </c>
      <c r="K73">
        <f t="shared" si="2"/>
        <v>5476.3699237493083</v>
      </c>
      <c r="M73">
        <f t="shared" si="3"/>
        <v>821.45548856239611</v>
      </c>
      <c r="O73">
        <f t="shared" si="4"/>
        <v>17.303479467659081</v>
      </c>
    </row>
    <row r="74" spans="1:15" x14ac:dyDescent="0.3">
      <c r="A74">
        <v>44</v>
      </c>
      <c r="C74" s="13">
        <f t="shared" si="0"/>
        <v>73.333333333333329</v>
      </c>
      <c r="E74" s="13">
        <f t="shared" si="5"/>
        <v>75.288888888888891</v>
      </c>
      <c r="G74">
        <v>1</v>
      </c>
      <c r="I74">
        <v>44</v>
      </c>
      <c r="K74">
        <f t="shared" si="2"/>
        <v>6024.00691612424</v>
      </c>
      <c r="M74">
        <f t="shared" si="3"/>
        <v>903.60103741863577</v>
      </c>
      <c r="O74">
        <f t="shared" si="4"/>
        <v>17.822583851688851</v>
      </c>
    </row>
    <row r="75" spans="1:15" x14ac:dyDescent="0.3">
      <c r="A75">
        <v>45</v>
      </c>
      <c r="C75" s="13">
        <f t="shared" si="0"/>
        <v>74.34782608695653</v>
      </c>
      <c r="E75" s="13">
        <f t="shared" si="5"/>
        <v>76.304347826086953</v>
      </c>
      <c r="G75">
        <v>1</v>
      </c>
      <c r="I75">
        <v>45</v>
      </c>
      <c r="K75">
        <f t="shared" si="2"/>
        <v>6626.4076077366644</v>
      </c>
      <c r="M75">
        <f t="shared" si="3"/>
        <v>993.96114116049944</v>
      </c>
      <c r="O75">
        <f t="shared" si="4"/>
        <v>18.357261367239516</v>
      </c>
    </row>
    <row r="76" spans="1:15" x14ac:dyDescent="0.3">
      <c r="A76">
        <v>46</v>
      </c>
      <c r="C76" s="13">
        <f t="shared" si="0"/>
        <v>75.361702127659569</v>
      </c>
      <c r="E76" s="13">
        <f t="shared" si="5"/>
        <v>77.319148936170208</v>
      </c>
      <c r="G76">
        <v>1</v>
      </c>
      <c r="I76">
        <v>46</v>
      </c>
      <c r="K76">
        <f t="shared" si="2"/>
        <v>7289.0483685103318</v>
      </c>
      <c r="M76">
        <f t="shared" si="3"/>
        <v>1093.3572552765495</v>
      </c>
      <c r="O76">
        <f t="shared" si="4"/>
        <v>18.907979208256698</v>
      </c>
    </row>
    <row r="77" spans="1:15" x14ac:dyDescent="0.3">
      <c r="A77">
        <v>47</v>
      </c>
      <c r="C77" s="13">
        <f t="shared" si="0"/>
        <v>76.375</v>
      </c>
      <c r="E77" s="13">
        <f t="shared" si="5"/>
        <v>78.333333333333329</v>
      </c>
      <c r="G77">
        <v>1</v>
      </c>
      <c r="I77">
        <v>47</v>
      </c>
      <c r="K77">
        <f t="shared" si="2"/>
        <v>8017.9532053613657</v>
      </c>
      <c r="M77">
        <f t="shared" si="3"/>
        <v>1202.6929808042046</v>
      </c>
      <c r="O77">
        <f t="shared" si="4"/>
        <v>19.4752185845044</v>
      </c>
    </row>
    <row r="78" spans="1:15" x14ac:dyDescent="0.3">
      <c r="A78">
        <v>48</v>
      </c>
      <c r="C78" s="13">
        <f t="shared" si="0"/>
        <v>77.387755102040813</v>
      </c>
      <c r="E78" s="13">
        <f t="shared" si="5"/>
        <v>79.34693877551021</v>
      </c>
      <c r="G78">
        <v>1</v>
      </c>
      <c r="I78">
        <v>48</v>
      </c>
      <c r="K78">
        <f t="shared" si="2"/>
        <v>8819.748525897503</v>
      </c>
      <c r="M78">
        <f t="shared" si="3"/>
        <v>1322.9622788846252</v>
      </c>
      <c r="O78">
        <f t="shared" si="4"/>
        <v>20.059475142039535</v>
      </c>
    </row>
    <row r="79" spans="1:15" x14ac:dyDescent="0.3">
      <c r="A79">
        <v>49</v>
      </c>
      <c r="C79" s="13">
        <f t="shared" si="0"/>
        <v>78.400000000000006</v>
      </c>
      <c r="E79" s="13">
        <f t="shared" si="5"/>
        <v>80.36</v>
      </c>
      <c r="G79">
        <v>1</v>
      </c>
      <c r="I79">
        <v>49</v>
      </c>
      <c r="K79">
        <f t="shared" si="2"/>
        <v>9701.7233784872533</v>
      </c>
      <c r="M79">
        <f t="shared" si="3"/>
        <v>1455.2585067730879</v>
      </c>
      <c r="O79">
        <f t="shared" si="4"/>
        <v>20.661259396300721</v>
      </c>
    </row>
    <row r="80" spans="1:15" x14ac:dyDescent="0.3">
      <c r="A80">
        <v>50</v>
      </c>
      <c r="C80" s="13">
        <f t="shared" si="0"/>
        <v>79.411764705882348</v>
      </c>
      <c r="E80" s="13">
        <f t="shared" si="5"/>
        <v>81.372549019607845</v>
      </c>
      <c r="G80">
        <v>1</v>
      </c>
      <c r="I80">
        <v>50</v>
      </c>
      <c r="K80">
        <f t="shared" si="2"/>
        <v>10671.895716335979</v>
      </c>
      <c r="M80">
        <f t="shared" si="3"/>
        <v>1600.7843574503968</v>
      </c>
      <c r="O80">
        <f t="shared" si="4"/>
        <v>21.281097178189739</v>
      </c>
    </row>
    <row r="81" spans="1:15" x14ac:dyDescent="0.3">
      <c r="A81">
        <v>51</v>
      </c>
      <c r="C81" s="13">
        <f t="shared" si="0"/>
        <v>80.42307692307692</v>
      </c>
      <c r="E81" s="13">
        <f t="shared" si="5"/>
        <v>82.384615384615387</v>
      </c>
      <c r="G81">
        <v>1</v>
      </c>
      <c r="I81">
        <v>51</v>
      </c>
      <c r="K81">
        <f t="shared" si="2"/>
        <v>11739.085287969578</v>
      </c>
      <c r="M81">
        <f t="shared" si="3"/>
        <v>1760.8627931954366</v>
      </c>
      <c r="O81">
        <f t="shared" si="4"/>
        <v>21.919530093535432</v>
      </c>
    </row>
    <row r="82" spans="1:15" x14ac:dyDescent="0.3">
      <c r="A82">
        <v>52</v>
      </c>
      <c r="C82" s="13">
        <f t="shared" si="0"/>
        <v>81.433962264150949</v>
      </c>
      <c r="E82" s="13">
        <f t="shared" si="5"/>
        <v>83.396226415094333</v>
      </c>
      <c r="G82">
        <v>1</v>
      </c>
      <c r="I82">
        <v>52</v>
      </c>
      <c r="K82">
        <f t="shared" si="2"/>
        <v>12912.993816766537</v>
      </c>
      <c r="M82">
        <f t="shared" si="3"/>
        <v>1936.9490725149803</v>
      </c>
      <c r="O82">
        <f t="shared" si="4"/>
        <v>22.577115996341494</v>
      </c>
    </row>
    <row r="83" spans="1:15" x14ac:dyDescent="0.3">
      <c r="A83">
        <v>53</v>
      </c>
      <c r="C83" s="13">
        <f t="shared" si="0"/>
        <v>82.444444444444443</v>
      </c>
      <c r="E83" s="13">
        <f t="shared" si="5"/>
        <v>84.407407407407405</v>
      </c>
      <c r="G83">
        <v>1</v>
      </c>
      <c r="I83">
        <v>53</v>
      </c>
      <c r="K83">
        <f t="shared" si="2"/>
        <v>14204.293198443193</v>
      </c>
      <c r="M83">
        <f t="shared" si="3"/>
        <v>2130.6439797664784</v>
      </c>
      <c r="O83">
        <f t="shared" si="4"/>
        <v>23.254429476231739</v>
      </c>
    </row>
    <row r="84" spans="1:15" x14ac:dyDescent="0.3">
      <c r="A84">
        <v>54</v>
      </c>
      <c r="C84" s="13">
        <f t="shared" si="0"/>
        <v>83.454545454545453</v>
      </c>
      <c r="E84" s="13">
        <f t="shared" si="5"/>
        <v>85.418181818181822</v>
      </c>
      <c r="G84">
        <v>1</v>
      </c>
      <c r="I84">
        <v>54</v>
      </c>
      <c r="K84">
        <f t="shared" si="2"/>
        <v>15624.722518287514</v>
      </c>
      <c r="M84">
        <f t="shared" si="3"/>
        <v>2343.7083777431267</v>
      </c>
      <c r="O84">
        <f t="shared" si="4"/>
        <v>23.952062360518688</v>
      </c>
    </row>
    <row r="85" spans="1:15" x14ac:dyDescent="0.3">
      <c r="A85">
        <v>55</v>
      </c>
      <c r="C85" s="13">
        <f t="shared" si="0"/>
        <v>84.464285714285722</v>
      </c>
      <c r="E85" s="13">
        <f t="shared" si="5"/>
        <v>86.428571428571431</v>
      </c>
      <c r="G85">
        <v>1</v>
      </c>
      <c r="I85">
        <v>55</v>
      </c>
      <c r="K85">
        <f t="shared" si="2"/>
        <v>17187.194770116268</v>
      </c>
      <c r="M85">
        <f t="shared" si="3"/>
        <v>2578.0792155174395</v>
      </c>
      <c r="O85">
        <f t="shared" si="4"/>
        <v>24.670624231334251</v>
      </c>
    </row>
    <row r="86" spans="1:15" x14ac:dyDescent="0.3">
      <c r="A86">
        <v>56</v>
      </c>
      <c r="C86" s="13">
        <f t="shared" si="0"/>
        <v>85.473684210526315</v>
      </c>
      <c r="E86" s="13">
        <f t="shared" si="5"/>
        <v>87.438596491228068</v>
      </c>
      <c r="G86">
        <v>1</v>
      </c>
      <c r="I86">
        <v>56</v>
      </c>
      <c r="K86">
        <f t="shared" si="2"/>
        <v>18905.914247127897</v>
      </c>
      <c r="M86">
        <f t="shared" si="3"/>
        <v>2835.8871370691836</v>
      </c>
      <c r="O86">
        <f t="shared" si="4"/>
        <v>25.41074295827428</v>
      </c>
    </row>
    <row r="87" spans="1:15" x14ac:dyDescent="0.3">
      <c r="A87">
        <v>57</v>
      </c>
      <c r="C87" s="13">
        <f t="shared" si="0"/>
        <v>86.482758620689651</v>
      </c>
      <c r="E87" s="13">
        <f t="shared" si="5"/>
        <v>88.448275862068968</v>
      </c>
      <c r="G87">
        <v>1</v>
      </c>
      <c r="I87">
        <v>57</v>
      </c>
      <c r="K87">
        <f t="shared" si="2"/>
        <v>20796.505671840689</v>
      </c>
      <c r="M87">
        <f t="shared" si="3"/>
        <v>3119.4758507761021</v>
      </c>
      <c r="O87">
        <f t="shared" si="4"/>
        <v>26.173065247022503</v>
      </c>
    </row>
    <row r="88" spans="1:15" x14ac:dyDescent="0.3">
      <c r="A88">
        <v>58</v>
      </c>
      <c r="C88" s="13">
        <f t="shared" si="0"/>
        <v>87.491525423728817</v>
      </c>
      <c r="E88" s="13">
        <f t="shared" si="5"/>
        <v>89.457627118644069</v>
      </c>
      <c r="G88">
        <v>1</v>
      </c>
      <c r="I88">
        <v>58</v>
      </c>
      <c r="K88">
        <f t="shared" si="2"/>
        <v>22876.15623902476</v>
      </c>
      <c r="M88">
        <f t="shared" si="3"/>
        <v>3431.4234358537128</v>
      </c>
      <c r="O88">
        <f t="shared" si="4"/>
        <v>26.958257204433181</v>
      </c>
    </row>
    <row r="89" spans="1:15" x14ac:dyDescent="0.3">
      <c r="A89">
        <v>59</v>
      </c>
      <c r="C89" s="13">
        <f t="shared" si="0"/>
        <v>88.5</v>
      </c>
      <c r="E89" s="13">
        <f t="shared" si="5"/>
        <v>90.466666666666669</v>
      </c>
      <c r="G89">
        <v>1</v>
      </c>
      <c r="I89">
        <v>59</v>
      </c>
      <c r="K89">
        <f t="shared" si="2"/>
        <v>25163.771862927239</v>
      </c>
      <c r="M89">
        <f t="shared" si="3"/>
        <v>3774.5657794390845</v>
      </c>
      <c r="O89">
        <f t="shared" si="4"/>
        <v>27.767004920566176</v>
      </c>
    </row>
    <row r="90" spans="1:15" x14ac:dyDescent="0.3">
      <c r="A90">
        <v>60</v>
      </c>
      <c r="C90" s="13">
        <f t="shared" si="0"/>
        <v>89.508196721311478</v>
      </c>
      <c r="E90" s="13">
        <f t="shared" si="5"/>
        <v>91.47540983606558</v>
      </c>
      <c r="G90">
        <v>1</v>
      </c>
      <c r="I90">
        <v>60</v>
      </c>
      <c r="K90">
        <f t="shared" si="2"/>
        <v>27680.149049219966</v>
      </c>
      <c r="M90">
        <f t="shared" si="3"/>
        <v>4152.0223573829935</v>
      </c>
      <c r="O90">
        <f t="shared" si="4"/>
        <v>28.600015068183161</v>
      </c>
    </row>
    <row r="91" spans="1:15" x14ac:dyDescent="0.3">
      <c r="A91">
        <v>61</v>
      </c>
      <c r="C91" s="13">
        <f t="shared" si="0"/>
        <v>90.516129032258064</v>
      </c>
      <c r="E91" s="13">
        <f t="shared" si="5"/>
        <v>92.483870967741936</v>
      </c>
      <c r="G91">
        <v>1</v>
      </c>
      <c r="I91">
        <v>61</v>
      </c>
      <c r="K91">
        <f t="shared" si="2"/>
        <v>30448.163954141964</v>
      </c>
      <c r="M91">
        <f t="shared" si="3"/>
        <v>4567.2245931212929</v>
      </c>
      <c r="O91">
        <f t="shared" si="4"/>
        <v>29.458015520228656</v>
      </c>
    </row>
    <row r="92" spans="1:15" x14ac:dyDescent="0.3">
      <c r="A92">
        <v>62</v>
      </c>
      <c r="C92" s="13">
        <f t="shared" si="0"/>
        <v>91.523809523809518</v>
      </c>
      <c r="E92" s="13">
        <f t="shared" si="5"/>
        <v>93.492063492063494</v>
      </c>
      <c r="G92">
        <v>1</v>
      </c>
      <c r="I92">
        <v>62</v>
      </c>
      <c r="K92">
        <f t="shared" si="2"/>
        <v>33492.980349556165</v>
      </c>
      <c r="M92">
        <f t="shared" si="3"/>
        <v>5023.9470524334229</v>
      </c>
      <c r="O92">
        <f t="shared" si="4"/>
        <v>30.341755985835512</v>
      </c>
    </row>
    <row r="93" spans="1:15" x14ac:dyDescent="0.3">
      <c r="A93">
        <v>63</v>
      </c>
      <c r="C93" s="13">
        <f t="shared" si="0"/>
        <v>92.53125</v>
      </c>
      <c r="E93" s="13">
        <f t="shared" si="5"/>
        <v>94.5</v>
      </c>
      <c r="G93">
        <v>1</v>
      </c>
      <c r="I93">
        <v>63</v>
      </c>
      <c r="K93">
        <f t="shared" si="2"/>
        <v>36842.278384511781</v>
      </c>
      <c r="M93">
        <f t="shared" si="3"/>
        <v>5526.3417576767652</v>
      </c>
      <c r="O93">
        <f t="shared" si="4"/>
        <v>31.252008665410575</v>
      </c>
    </row>
    <row r="94" spans="1:15" x14ac:dyDescent="0.3">
      <c r="I94">
        <v>64</v>
      </c>
      <c r="K94">
        <f t="shared" si="2"/>
        <v>40526.506222962962</v>
      </c>
      <c r="M94">
        <f t="shared" si="3"/>
        <v>6078.9759334444425</v>
      </c>
      <c r="O94">
        <f t="shared" si="4"/>
        <v>32.189568925372896</v>
      </c>
    </row>
    <row r="95" spans="1:15" x14ac:dyDescent="0.3">
      <c r="I95">
        <v>65</v>
      </c>
      <c r="K95">
        <f t="shared" si="2"/>
        <v>44579.156845259262</v>
      </c>
      <c r="M95">
        <f t="shared" si="3"/>
        <v>6686.8735267888869</v>
      </c>
      <c r="O95">
        <f t="shared" si="4"/>
        <v>33.155255993134077</v>
      </c>
    </row>
    <row r="96" spans="1:15" x14ac:dyDescent="0.3">
      <c r="I96">
        <v>66</v>
      </c>
      <c r="K96">
        <f t="shared" si="2"/>
        <v>49037.07252978519</v>
      </c>
      <c r="M96">
        <f t="shared" si="3"/>
        <v>7355.5608794677764</v>
      </c>
      <c r="O96">
        <f t="shared" si="4"/>
        <v>34.149913672928101</v>
      </c>
    </row>
    <row r="97" spans="9:15" x14ac:dyDescent="0.3">
      <c r="I97">
        <v>67</v>
      </c>
      <c r="K97">
        <f t="shared" ref="J97:K131" si="6" xml:space="preserve"> K96*1.1</f>
        <v>53940.779782763711</v>
      </c>
      <c r="M97">
        <f t="shared" ref="L97:M131" si="7">M96*1.1</f>
        <v>8091.1169674145549</v>
      </c>
      <c r="O97">
        <f t="shared" ref="O97:O130" si="8">5*1.03^(I97-1)</f>
        <v>35.174411083115942</v>
      </c>
    </row>
    <row r="98" spans="9:15" x14ac:dyDescent="0.3">
      <c r="I98">
        <v>68</v>
      </c>
      <c r="K98">
        <f t="shared" si="6"/>
        <v>59334.85776104009</v>
      </c>
      <c r="M98">
        <f t="shared" si="7"/>
        <v>8900.2286641560113</v>
      </c>
      <c r="O98">
        <f t="shared" si="8"/>
        <v>36.229643415609424</v>
      </c>
    </row>
    <row r="99" spans="9:15" x14ac:dyDescent="0.3">
      <c r="I99">
        <v>69</v>
      </c>
      <c r="K99">
        <f t="shared" si="6"/>
        <v>65268.343537144101</v>
      </c>
      <c r="M99">
        <f t="shared" si="7"/>
        <v>9790.2515305716133</v>
      </c>
      <c r="O99">
        <f t="shared" si="8"/>
        <v>37.316532718077703</v>
      </c>
    </row>
    <row r="100" spans="9:15" x14ac:dyDescent="0.3">
      <c r="I100">
        <v>70</v>
      </c>
      <c r="K100">
        <f t="shared" si="6"/>
        <v>71795.177890858511</v>
      </c>
      <c r="M100">
        <f t="shared" si="7"/>
        <v>10769.276683628776</v>
      </c>
      <c r="O100">
        <f t="shared" si="8"/>
        <v>38.436028699620032</v>
      </c>
    </row>
    <row r="101" spans="9:15" x14ac:dyDescent="0.3">
      <c r="I101">
        <v>71</v>
      </c>
      <c r="K101">
        <f t="shared" si="6"/>
        <v>78974.695679944372</v>
      </c>
      <c r="M101">
        <f t="shared" si="7"/>
        <v>11846.204351991653</v>
      </c>
      <c r="O101">
        <f t="shared" si="8"/>
        <v>39.589109560608634</v>
      </c>
    </row>
    <row r="102" spans="9:15" x14ac:dyDescent="0.3">
      <c r="I102">
        <v>72</v>
      </c>
      <c r="K102">
        <f t="shared" si="6"/>
        <v>86872.165247938814</v>
      </c>
      <c r="M102">
        <f t="shared" si="7"/>
        <v>13030.824787190819</v>
      </c>
      <c r="O102">
        <f t="shared" si="8"/>
        <v>40.776782847426894</v>
      </c>
    </row>
    <row r="103" spans="9:15" x14ac:dyDescent="0.3">
      <c r="I103">
        <v>73</v>
      </c>
      <c r="K103">
        <f t="shared" si="6"/>
        <v>95559.381772732697</v>
      </c>
      <c r="M103">
        <f t="shared" si="7"/>
        <v>14333.907265909902</v>
      </c>
      <c r="O103">
        <f t="shared" si="8"/>
        <v>42.000086332849698</v>
      </c>
    </row>
    <row r="104" spans="9:15" x14ac:dyDescent="0.3">
      <c r="I104">
        <v>74</v>
      </c>
      <c r="K104">
        <f t="shared" si="6"/>
        <v>105115.31995000597</v>
      </c>
      <c r="M104">
        <f t="shared" si="7"/>
        <v>15767.297992500893</v>
      </c>
      <c r="O104">
        <f t="shared" si="8"/>
        <v>43.260088922835187</v>
      </c>
    </row>
    <row r="105" spans="9:15" x14ac:dyDescent="0.3">
      <c r="I105">
        <v>75</v>
      </c>
      <c r="K105">
        <f t="shared" si="6"/>
        <v>115626.85194500658</v>
      </c>
      <c r="M105">
        <f t="shared" si="7"/>
        <v>17344.027791750985</v>
      </c>
      <c r="O105">
        <f t="shared" si="8"/>
        <v>44.557891590520242</v>
      </c>
    </row>
    <row r="106" spans="9:15" x14ac:dyDescent="0.3">
      <c r="I106">
        <v>76</v>
      </c>
      <c r="K106">
        <f t="shared" si="6"/>
        <v>127189.53713950724</v>
      </c>
      <c r="M106">
        <f t="shared" si="7"/>
        <v>19078.430570926084</v>
      </c>
      <c r="O106">
        <f t="shared" si="8"/>
        <v>45.894628338235854</v>
      </c>
    </row>
    <row r="107" spans="9:15" x14ac:dyDescent="0.3">
      <c r="I107">
        <v>77</v>
      </c>
      <c r="K107">
        <f t="shared" si="6"/>
        <v>139908.49085345797</v>
      </c>
      <c r="M107">
        <f t="shared" si="7"/>
        <v>20986.273628018695</v>
      </c>
      <c r="O107">
        <f t="shared" si="8"/>
        <v>47.271467188382921</v>
      </c>
    </row>
    <row r="108" spans="9:15" x14ac:dyDescent="0.3">
      <c r="I108">
        <v>78</v>
      </c>
      <c r="K108">
        <f t="shared" si="6"/>
        <v>153899.33993880378</v>
      </c>
      <c r="M108">
        <f t="shared" si="7"/>
        <v>23084.900990820566</v>
      </c>
      <c r="O108">
        <f t="shared" si="8"/>
        <v>48.689611204034406</v>
      </c>
    </row>
    <row r="109" spans="9:15" x14ac:dyDescent="0.3">
      <c r="I109">
        <v>79</v>
      </c>
      <c r="K109">
        <f t="shared" si="6"/>
        <v>169289.27393268418</v>
      </c>
      <c r="M109">
        <f t="shared" si="7"/>
        <v>25393.391089902623</v>
      </c>
      <c r="O109">
        <f t="shared" si="8"/>
        <v>50.150299540155451</v>
      </c>
    </row>
    <row r="110" spans="9:15" x14ac:dyDescent="0.3">
      <c r="I110">
        <v>80</v>
      </c>
      <c r="K110">
        <f t="shared" si="6"/>
        <v>186218.20132595263</v>
      </c>
      <c r="M110">
        <f t="shared" si="7"/>
        <v>27932.730198892888</v>
      </c>
      <c r="O110">
        <f t="shared" si="8"/>
        <v>51.654808526360114</v>
      </c>
    </row>
    <row r="111" spans="9:15" x14ac:dyDescent="0.3">
      <c r="I111">
        <v>81</v>
      </c>
      <c r="K111">
        <f t="shared" si="6"/>
        <v>204840.02145854791</v>
      </c>
      <c r="M111">
        <f t="shared" si="7"/>
        <v>30726.003218782178</v>
      </c>
      <c r="O111">
        <f t="shared" si="8"/>
        <v>53.204452782150902</v>
      </c>
    </row>
    <row r="112" spans="9:15" x14ac:dyDescent="0.3">
      <c r="I112">
        <v>82</v>
      </c>
      <c r="K112">
        <f t="shared" si="6"/>
        <v>225324.02360440273</v>
      </c>
      <c r="M112">
        <f t="shared" si="7"/>
        <v>33798.603540660399</v>
      </c>
      <c r="O112">
        <f t="shared" si="8"/>
        <v>54.800586365615438</v>
      </c>
    </row>
    <row r="113" spans="1:15" x14ac:dyDescent="0.3">
      <c r="I113">
        <v>83</v>
      </c>
      <c r="K113">
        <f t="shared" si="6"/>
        <v>247856.42596484302</v>
      </c>
      <c r="M113">
        <f t="shared" si="7"/>
        <v>37178.463894726439</v>
      </c>
      <c r="O113">
        <f t="shared" si="8"/>
        <v>56.444603956583904</v>
      </c>
    </row>
    <row r="114" spans="1:15" x14ac:dyDescent="0.3">
      <c r="I114">
        <v>84</v>
      </c>
      <c r="K114">
        <f t="shared" si="6"/>
        <v>272642.06856132735</v>
      </c>
      <c r="M114">
        <f t="shared" si="7"/>
        <v>40896.310284199084</v>
      </c>
      <c r="O114">
        <f t="shared" si="8"/>
        <v>58.137942075281408</v>
      </c>
    </row>
    <row r="115" spans="1:15" x14ac:dyDescent="0.3">
      <c r="I115">
        <v>85</v>
      </c>
      <c r="K115">
        <f t="shared" si="6"/>
        <v>299906.27541746013</v>
      </c>
      <c r="M115">
        <f t="shared" si="7"/>
        <v>44985.941312618997</v>
      </c>
      <c r="O115">
        <f t="shared" si="8"/>
        <v>59.882080337539854</v>
      </c>
    </row>
    <row r="116" spans="1:15" x14ac:dyDescent="0.3">
      <c r="I116">
        <v>86</v>
      </c>
      <c r="K116">
        <f t="shared" si="6"/>
        <v>329896.90295920614</v>
      </c>
      <c r="M116">
        <f t="shared" si="7"/>
        <v>49484.535443880901</v>
      </c>
      <c r="O116">
        <f t="shared" si="8"/>
        <v>61.678542747666043</v>
      </c>
    </row>
    <row r="117" spans="1:15" x14ac:dyDescent="0.3">
      <c r="A117">
        <v>5</v>
      </c>
      <c r="I117">
        <v>87</v>
      </c>
      <c r="K117">
        <f t="shared" si="6"/>
        <v>362886.59325512679</v>
      </c>
      <c r="M117">
        <f t="shared" si="7"/>
        <v>54432.988988268997</v>
      </c>
      <c r="O117">
        <f t="shared" si="8"/>
        <v>63.528899030096028</v>
      </c>
    </row>
    <row r="118" spans="1:15" x14ac:dyDescent="0.3">
      <c r="A118" t="e">
        <f>5*1.02^(#REF!-1)</f>
        <v>#REF!</v>
      </c>
      <c r="I118">
        <v>88</v>
      </c>
      <c r="K118">
        <f t="shared" si="6"/>
        <v>399175.2525806395</v>
      </c>
      <c r="M118">
        <f t="shared" si="7"/>
        <v>59876.287887095903</v>
      </c>
      <c r="O118">
        <f t="shared" si="8"/>
        <v>65.43476600099892</v>
      </c>
    </row>
    <row r="119" spans="1:15" x14ac:dyDescent="0.3">
      <c r="A119" t="e">
        <f t="shared" ref="A119" si="9">5*1.02^(#REF!-1)</f>
        <v>#REF!</v>
      </c>
      <c r="I119">
        <v>89</v>
      </c>
      <c r="K119">
        <f t="shared" si="6"/>
        <v>439092.77783870348</v>
      </c>
      <c r="M119">
        <f t="shared" si="7"/>
        <v>65863.916675805493</v>
      </c>
      <c r="O119">
        <f t="shared" si="8"/>
        <v>67.397808981028874</v>
      </c>
    </row>
    <row r="120" spans="1:15" x14ac:dyDescent="0.3">
      <c r="A120" t="e">
        <f t="shared" ref="A120" si="10">5*1.02^(#REF!-1)</f>
        <v>#REF!</v>
      </c>
      <c r="I120">
        <v>90</v>
      </c>
      <c r="K120">
        <f t="shared" si="6"/>
        <v>483002.05562257388</v>
      </c>
      <c r="M120">
        <f t="shared" si="7"/>
        <v>72450.308343386045</v>
      </c>
      <c r="O120">
        <f t="shared" si="8"/>
        <v>69.419743250459732</v>
      </c>
    </row>
    <row r="121" spans="1:15" x14ac:dyDescent="0.3">
      <c r="A121" t="e">
        <f t="shared" ref="A121" si="11">5*1.02^(#REF!-1)</f>
        <v>#REF!</v>
      </c>
      <c r="I121">
        <v>91</v>
      </c>
      <c r="K121">
        <f t="shared" si="6"/>
        <v>531302.26118483127</v>
      </c>
      <c r="M121">
        <f t="shared" si="7"/>
        <v>79695.339177724658</v>
      </c>
      <c r="O121">
        <f t="shared" si="8"/>
        <v>71.502335547973544</v>
      </c>
    </row>
    <row r="122" spans="1:15" x14ac:dyDescent="0.3">
      <c r="A122" t="e">
        <f t="shared" ref="A122" si="12">5*1.02^(#REF!-1)</f>
        <v>#REF!</v>
      </c>
      <c r="I122">
        <v>92</v>
      </c>
      <c r="K122">
        <f t="shared" si="6"/>
        <v>584432.4873033145</v>
      </c>
      <c r="M122">
        <f t="shared" si="7"/>
        <v>87664.873095497125</v>
      </c>
      <c r="O122">
        <f t="shared" si="8"/>
        <v>73.647405614412733</v>
      </c>
    </row>
    <row r="123" spans="1:15" x14ac:dyDescent="0.3">
      <c r="A123" t="e">
        <f t="shared" ref="A123" si="13">5*1.02^(#REF!-1)</f>
        <v>#REF!</v>
      </c>
      <c r="I123">
        <v>93</v>
      </c>
      <c r="K123">
        <f t="shared" si="6"/>
        <v>642875.73603364604</v>
      </c>
      <c r="M123">
        <f t="shared" si="7"/>
        <v>96431.360405046842</v>
      </c>
      <c r="O123">
        <f t="shared" si="8"/>
        <v>75.856827782845116</v>
      </c>
    </row>
    <row r="124" spans="1:15" x14ac:dyDescent="0.3">
      <c r="A124" t="e">
        <f t="shared" ref="A124" si="14">5*1.02^(#REF!-1)</f>
        <v>#REF!</v>
      </c>
      <c r="I124">
        <v>94</v>
      </c>
      <c r="K124">
        <f t="shared" si="6"/>
        <v>707163.30963701068</v>
      </c>
      <c r="M124">
        <f t="shared" si="7"/>
        <v>106074.49644555153</v>
      </c>
      <c r="O124">
        <f t="shared" si="8"/>
        <v>78.132532616330465</v>
      </c>
    </row>
    <row r="125" spans="1:15" x14ac:dyDescent="0.3">
      <c r="A125" t="e">
        <f t="shared" ref="A125" si="15">5*1.02^(#REF!-1)</f>
        <v>#REF!</v>
      </c>
      <c r="I125">
        <v>95</v>
      </c>
      <c r="K125">
        <f t="shared" si="6"/>
        <v>777879.64060071181</v>
      </c>
      <c r="M125">
        <f t="shared" si="7"/>
        <v>116681.94609010669</v>
      </c>
      <c r="O125">
        <f t="shared" si="8"/>
        <v>80.476508594820388</v>
      </c>
    </row>
    <row r="126" spans="1:15" x14ac:dyDescent="0.3">
      <c r="A126" t="e">
        <f t="shared" ref="A126" si="16">5*1.02^(#REF!-1)</f>
        <v>#REF!</v>
      </c>
      <c r="I126">
        <v>96</v>
      </c>
      <c r="K126">
        <f t="shared" si="6"/>
        <v>855667.60466078308</v>
      </c>
      <c r="M126">
        <f t="shared" si="7"/>
        <v>128350.14069911737</v>
      </c>
      <c r="O126">
        <f t="shared" si="8"/>
        <v>82.890803852665002</v>
      </c>
    </row>
    <row r="127" spans="1:15" x14ac:dyDescent="0.3">
      <c r="A127" t="e">
        <f t="shared" ref="A127" si="17">5*1.02^(#REF!-1)</f>
        <v>#REF!</v>
      </c>
      <c r="I127">
        <v>97</v>
      </c>
      <c r="K127">
        <f t="shared" si="6"/>
        <v>941234.36512686149</v>
      </c>
      <c r="M127">
        <f t="shared" si="7"/>
        <v>141185.15476902912</v>
      </c>
      <c r="O127">
        <f t="shared" si="8"/>
        <v>85.377527968244934</v>
      </c>
    </row>
    <row r="128" spans="1:15" x14ac:dyDescent="0.3">
      <c r="A128" t="e">
        <f t="shared" ref="A128" si="18">5*1.02^(#REF!-1)</f>
        <v>#REF!</v>
      </c>
      <c r="I128">
        <v>98</v>
      </c>
      <c r="K128">
        <f t="shared" si="6"/>
        <v>1035357.8016395477</v>
      </c>
      <c r="M128">
        <f t="shared" si="7"/>
        <v>155303.67024593204</v>
      </c>
      <c r="O128">
        <f t="shared" si="8"/>
        <v>87.93885380729229</v>
      </c>
    </row>
    <row r="129" spans="1:15" x14ac:dyDescent="0.3">
      <c r="A129" t="e">
        <f t="shared" ref="A129" si="19">5*1.02^(#REF!-1)</f>
        <v>#REF!</v>
      </c>
      <c r="I129">
        <v>99</v>
      </c>
      <c r="K129">
        <f t="shared" si="6"/>
        <v>1138893.5818035025</v>
      </c>
      <c r="M129">
        <f t="shared" si="7"/>
        <v>170834.03727052527</v>
      </c>
      <c r="O129">
        <f t="shared" si="8"/>
        <v>90.577019421511039</v>
      </c>
    </row>
    <row r="130" spans="1:15" x14ac:dyDescent="0.3">
      <c r="A130" t="e">
        <f t="shared" ref="A130" si="20">5*1.02^(#REF!-1)</f>
        <v>#REF!</v>
      </c>
      <c r="I130">
        <v>100</v>
      </c>
      <c r="K130">
        <f t="shared" si="6"/>
        <v>1252782.9399838529</v>
      </c>
      <c r="M130">
        <f t="shared" si="7"/>
        <v>187917.4409975778</v>
      </c>
      <c r="O130">
        <f t="shared" si="8"/>
        <v>93.294330004156393</v>
      </c>
    </row>
    <row r="131" spans="1:15" x14ac:dyDescent="0.3">
      <c r="A131" t="e">
        <f t="shared" ref="A131" si="21">5*1.02^(#REF!-1)</f>
        <v>#REF!</v>
      </c>
      <c r="I131">
        <v>101</v>
      </c>
      <c r="K131">
        <f t="shared" si="6"/>
        <v>1378061.2339822382</v>
      </c>
      <c r="M131">
        <f t="shared" si="7"/>
        <v>206709.1850973356</v>
      </c>
      <c r="O131">
        <f t="shared" ref="O97:P131" si="22">5*1.02^(I131-1)</f>
        <v>36.223230591261654</v>
      </c>
    </row>
    <row r="132" spans="1:15" x14ac:dyDescent="0.3">
      <c r="A132" t="e">
        <f t="shared" ref="A132" si="23">5*1.02^(#REF!-1)</f>
        <v>#REF!</v>
      </c>
      <c r="I132">
        <v>102</v>
      </c>
      <c r="O132">
        <f t="shared" ref="O97:O156" si="24">5*1.03^(I132-1)</f>
        <v>98.975954701409492</v>
      </c>
    </row>
    <row r="133" spans="1:15" x14ac:dyDescent="0.3">
      <c r="A133" t="e">
        <f t="shared" ref="A133" si="25">5*1.02^(#REF!-1)</f>
        <v>#REF!</v>
      </c>
      <c r="I133">
        <v>103</v>
      </c>
      <c r="O133">
        <f t="shared" si="24"/>
        <v>101.94523334245177</v>
      </c>
    </row>
    <row r="134" spans="1:15" x14ac:dyDescent="0.3">
      <c r="A134" t="e">
        <f t="shared" ref="A134" si="26">5*1.02^(#REF!-1)</f>
        <v>#REF!</v>
      </c>
      <c r="I134">
        <v>104</v>
      </c>
      <c r="O134">
        <f t="shared" si="24"/>
        <v>105.00359034272535</v>
      </c>
    </row>
    <row r="135" spans="1:15" x14ac:dyDescent="0.3">
      <c r="A135" t="e">
        <f t="shared" ref="A135" si="27">5*1.02^(#REF!-1)</f>
        <v>#REF!</v>
      </c>
      <c r="I135">
        <v>105</v>
      </c>
      <c r="O135">
        <f t="shared" si="24"/>
        <v>108.15369805300708</v>
      </c>
    </row>
    <row r="136" spans="1:15" x14ac:dyDescent="0.3">
      <c r="A136" t="e">
        <f t="shared" ref="A136" si="28">5*1.02^(#REF!-1)</f>
        <v>#REF!</v>
      </c>
      <c r="I136">
        <v>106</v>
      </c>
      <c r="O136">
        <f t="shared" si="24"/>
        <v>111.39830899459731</v>
      </c>
    </row>
    <row r="137" spans="1:15" x14ac:dyDescent="0.3">
      <c r="A137" t="e">
        <f t="shared" ref="A137" si="29">5*1.02^(#REF!-1)</f>
        <v>#REF!</v>
      </c>
      <c r="I137">
        <v>107</v>
      </c>
      <c r="O137">
        <f t="shared" si="24"/>
        <v>114.74025826443524</v>
      </c>
    </row>
    <row r="138" spans="1:15" x14ac:dyDescent="0.3">
      <c r="A138" t="e">
        <f t="shared" ref="A138" si="30">5*1.02^(#REF!-1)</f>
        <v>#REF!</v>
      </c>
      <c r="I138">
        <v>108</v>
      </c>
      <c r="O138">
        <f t="shared" si="24"/>
        <v>118.18246601236829</v>
      </c>
    </row>
    <row r="139" spans="1:15" x14ac:dyDescent="0.3">
      <c r="A139" t="e">
        <f t="shared" ref="A139" si="31">5*1.02^(#REF!-1)</f>
        <v>#REF!</v>
      </c>
      <c r="I139">
        <v>109</v>
      </c>
      <c r="O139">
        <f t="shared" si="24"/>
        <v>121.72793999273932</v>
      </c>
    </row>
    <row r="140" spans="1:15" x14ac:dyDescent="0.3">
      <c r="A140" t="e">
        <f t="shared" ref="A140" si="32">5*1.02^(#REF!-1)</f>
        <v>#REF!</v>
      </c>
      <c r="I140">
        <v>110</v>
      </c>
      <c r="O140">
        <f t="shared" si="24"/>
        <v>125.3797781925215</v>
      </c>
    </row>
    <row r="141" spans="1:15" x14ac:dyDescent="0.3">
      <c r="A141" t="e">
        <f t="shared" ref="A141" si="33">5*1.02^(#REF!-1)</f>
        <v>#REF!</v>
      </c>
      <c r="I141">
        <v>111</v>
      </c>
      <c r="O141">
        <f t="shared" si="24"/>
        <v>129.14117153829716</v>
      </c>
    </row>
    <row r="142" spans="1:15" x14ac:dyDescent="0.3">
      <c r="A142" t="e">
        <f t="shared" ref="A142" si="34">5*1.02^(#REF!-1)</f>
        <v>#REF!</v>
      </c>
      <c r="I142">
        <v>112</v>
      </c>
      <c r="O142">
        <f t="shared" si="24"/>
        <v>133.01540668444608</v>
      </c>
    </row>
    <row r="143" spans="1:15" x14ac:dyDescent="0.3">
      <c r="A143" t="e">
        <f t="shared" ref="A143" si="35">5*1.02^(#REF!-1)</f>
        <v>#REF!</v>
      </c>
      <c r="I143">
        <v>113</v>
      </c>
      <c r="O143">
        <f t="shared" si="24"/>
        <v>137.00586888497946</v>
      </c>
    </row>
    <row r="144" spans="1:15" x14ac:dyDescent="0.3">
      <c r="A144" t="e">
        <f t="shared" ref="A144" si="36">5*1.02^(#REF!-1)</f>
        <v>#REF!</v>
      </c>
      <c r="I144">
        <v>114</v>
      </c>
      <c r="O144">
        <f t="shared" si="24"/>
        <v>141.11604495152881</v>
      </c>
    </row>
    <row r="145" spans="1:15" x14ac:dyDescent="0.3">
      <c r="A145" t="e">
        <f t="shared" ref="A145" si="37">5*1.02^(#REF!-1)</f>
        <v>#REF!</v>
      </c>
      <c r="I145">
        <v>115</v>
      </c>
      <c r="O145">
        <f t="shared" si="24"/>
        <v>145.34952630007467</v>
      </c>
    </row>
    <row r="146" spans="1:15" x14ac:dyDescent="0.3">
      <c r="A146" t="e">
        <f t="shared" ref="A146" si="38">5*1.02^(#REF!-1)</f>
        <v>#REF!</v>
      </c>
      <c r="I146">
        <v>116</v>
      </c>
      <c r="O146">
        <f t="shared" si="24"/>
        <v>149.71001208907691</v>
      </c>
    </row>
    <row r="147" spans="1:15" x14ac:dyDescent="0.3">
      <c r="A147" t="e">
        <f t="shared" ref="A147" si="39">5*1.02^(#REF!-1)</f>
        <v>#REF!</v>
      </c>
      <c r="I147">
        <v>117</v>
      </c>
      <c r="O147">
        <f t="shared" si="24"/>
        <v>154.20131245174923</v>
      </c>
    </row>
    <row r="148" spans="1:15" x14ac:dyDescent="0.3">
      <c r="A148" t="e">
        <f t="shared" ref="A148" si="40">5*1.02^(#REF!-1)</f>
        <v>#REF!</v>
      </c>
      <c r="I148">
        <v>118</v>
      </c>
      <c r="O148">
        <f t="shared" si="24"/>
        <v>158.82735182530166</v>
      </c>
    </row>
    <row r="149" spans="1:15" x14ac:dyDescent="0.3">
      <c r="A149" t="e">
        <f t="shared" ref="A149" si="41">5*1.02^(#REF!-1)</f>
        <v>#REF!</v>
      </c>
      <c r="I149">
        <v>119</v>
      </c>
      <c r="O149">
        <f t="shared" si="24"/>
        <v>163.59217238006073</v>
      </c>
    </row>
    <row r="150" spans="1:15" x14ac:dyDescent="0.3">
      <c r="A150" t="e">
        <f t="shared" ref="A150" si="42">5*1.02^(#REF!-1)</f>
        <v>#REF!</v>
      </c>
      <c r="I150">
        <v>120</v>
      </c>
      <c r="O150">
        <f t="shared" si="24"/>
        <v>168.49993755146258</v>
      </c>
    </row>
    <row r="151" spans="1:15" x14ac:dyDescent="0.3">
      <c r="A151" t="e">
        <f t="shared" ref="A151" si="43">5*1.02^(#REF!-1)</f>
        <v>#REF!</v>
      </c>
      <c r="I151">
        <v>121</v>
      </c>
      <c r="O151">
        <f t="shared" si="24"/>
        <v>173.55493567800642</v>
      </c>
    </row>
    <row r="152" spans="1:15" x14ac:dyDescent="0.3">
      <c r="A152" t="e">
        <f t="shared" ref="A152" si="44">5*1.02^(#REF!-1)</f>
        <v>#REF!</v>
      </c>
      <c r="I152">
        <v>122</v>
      </c>
      <c r="O152">
        <f t="shared" si="24"/>
        <v>178.76158374834662</v>
      </c>
    </row>
    <row r="153" spans="1:15" x14ac:dyDescent="0.3">
      <c r="A153" t="e">
        <f t="shared" ref="A153" si="45">5*1.02^(#REF!-1)</f>
        <v>#REF!</v>
      </c>
      <c r="I153">
        <v>123</v>
      </c>
      <c r="O153">
        <f t="shared" si="24"/>
        <v>184.12443126079705</v>
      </c>
    </row>
    <row r="154" spans="1:15" x14ac:dyDescent="0.3">
      <c r="A154" t="e">
        <f t="shared" ref="A154" si="46">5*1.02^(#REF!-1)</f>
        <v>#REF!</v>
      </c>
      <c r="I154">
        <v>124</v>
      </c>
      <c r="O154">
        <f t="shared" si="24"/>
        <v>189.64816419862098</v>
      </c>
    </row>
    <row r="155" spans="1:15" x14ac:dyDescent="0.3">
      <c r="A155" t="e">
        <f t="shared" ref="A155" si="47">5*1.02^(#REF!-1)</f>
        <v>#REF!</v>
      </c>
      <c r="I155">
        <v>125</v>
      </c>
      <c r="O155">
        <f t="shared" si="24"/>
        <v>195.33760912457956</v>
      </c>
    </row>
    <row r="156" spans="1:15" x14ac:dyDescent="0.3">
      <c r="A156" t="e">
        <f t="shared" ref="A156" si="48">5*1.02^(#REF!-1)</f>
        <v>#REF!</v>
      </c>
      <c r="I156">
        <v>126</v>
      </c>
      <c r="O156">
        <f t="shared" si="24"/>
        <v>201.19773739831692</v>
      </c>
    </row>
    <row r="157" spans="1:15" x14ac:dyDescent="0.3">
      <c r="A157" t="e">
        <f t="shared" ref="A157" si="49">5*1.02^(#REF!-1)</f>
        <v>#REF!</v>
      </c>
    </row>
    <row r="158" spans="1:15" x14ac:dyDescent="0.3">
      <c r="A158" t="e">
        <f t="shared" ref="A158" si="50">5*1.02^(#REF!-1)</f>
        <v>#REF!</v>
      </c>
    </row>
    <row r="159" spans="1:15" x14ac:dyDescent="0.3">
      <c r="A159" t="e">
        <f t="shared" ref="A159" si="51">5*1.02^(#REF!-1)</f>
        <v>#REF!</v>
      </c>
    </row>
    <row r="160" spans="1:15" x14ac:dyDescent="0.3">
      <c r="A160" t="e">
        <f t="shared" ref="A160" si="52">5*1.02^(#REF!-1)</f>
        <v>#REF!</v>
      </c>
    </row>
    <row r="161" spans="1:1" x14ac:dyDescent="0.3">
      <c r="A161" t="e">
        <f t="shared" ref="A161" si="53">5*1.02^(#REF!-1)</f>
        <v>#REF!</v>
      </c>
    </row>
    <row r="162" spans="1:1" x14ac:dyDescent="0.3">
      <c r="A162" t="e">
        <f t="shared" ref="A162" si="54">5*1.02^(#REF!-1)</f>
        <v>#REF!</v>
      </c>
    </row>
    <row r="163" spans="1:1" x14ac:dyDescent="0.3">
      <c r="A163" t="e">
        <f t="shared" ref="A163" si="55">5*1.02^(#REF!-1)</f>
        <v>#REF!</v>
      </c>
    </row>
    <row r="164" spans="1:1" x14ac:dyDescent="0.3">
      <c r="A164" t="e">
        <f t="shared" ref="A164" si="56">5*1.02^(#REF!-1)</f>
        <v>#REF!</v>
      </c>
    </row>
    <row r="165" spans="1:1" x14ac:dyDescent="0.3">
      <c r="A165" t="e">
        <f t="shared" ref="A165" si="57">5*1.02^(#REF!-1)</f>
        <v>#REF!</v>
      </c>
    </row>
    <row r="166" spans="1:1" x14ac:dyDescent="0.3">
      <c r="A166" t="e">
        <f t="shared" ref="A166" si="58">5*1.02^(#REF!-1)</f>
        <v>#REF!</v>
      </c>
    </row>
    <row r="167" spans="1:1" x14ac:dyDescent="0.3">
      <c r="A167" t="e">
        <f t="shared" ref="A167" si="59">5*1.02^(#REF!-1)</f>
        <v>#REF!</v>
      </c>
    </row>
    <row r="168" spans="1:1" x14ac:dyDescent="0.3">
      <c r="A168" t="e">
        <f t="shared" ref="A168" si="60">5*1.02^(#REF!-1)</f>
        <v>#REF!</v>
      </c>
    </row>
    <row r="169" spans="1:1" x14ac:dyDescent="0.3">
      <c r="A169" t="e">
        <f t="shared" ref="A169" si="61">5*1.02^(#REF!-1)</f>
        <v>#REF!</v>
      </c>
    </row>
    <row r="170" spans="1:1" x14ac:dyDescent="0.3">
      <c r="A170" t="e">
        <f t="shared" ref="A170" si="62">5*1.02^(#REF!-1)</f>
        <v>#REF!</v>
      </c>
    </row>
    <row r="171" spans="1:1" x14ac:dyDescent="0.3">
      <c r="A171" t="e">
        <f t="shared" ref="A171" si="63">5*1.02^(#REF!-1)</f>
        <v>#REF!</v>
      </c>
    </row>
    <row r="172" spans="1:1" x14ac:dyDescent="0.3">
      <c r="A172" t="e">
        <f t="shared" ref="A172" si="64">5*1.02^(#REF!-1)</f>
        <v>#REF!</v>
      </c>
    </row>
    <row r="173" spans="1:1" x14ac:dyDescent="0.3">
      <c r="A173" t="e">
        <f t="shared" ref="A173" si="65">5*1.02^(#REF!-1)</f>
        <v>#REF!</v>
      </c>
    </row>
    <row r="174" spans="1:1" x14ac:dyDescent="0.3">
      <c r="A174" t="e">
        <f t="shared" ref="A174" si="66">5*1.02^(#REF!-1)</f>
        <v>#REF!</v>
      </c>
    </row>
    <row r="175" spans="1:1" x14ac:dyDescent="0.3">
      <c r="A175" t="e">
        <f t="shared" ref="A175" si="67">5*1.02^(#REF!-1)</f>
        <v>#REF!</v>
      </c>
    </row>
    <row r="176" spans="1:1" x14ac:dyDescent="0.3">
      <c r="A176" t="e">
        <f t="shared" ref="A176" si="68">5*1.02^(#REF!-1)</f>
        <v>#REF!</v>
      </c>
    </row>
    <row r="177" spans="1:1" x14ac:dyDescent="0.3">
      <c r="A177" t="e">
        <f t="shared" ref="A177" si="69">5*1.02^(#REF!-1)</f>
        <v>#REF!</v>
      </c>
    </row>
    <row r="178" spans="1:1" x14ac:dyDescent="0.3">
      <c r="A178" t="e">
        <f t="shared" ref="A178" si="70">5*1.02^(#REF!-1)</f>
        <v>#REF!</v>
      </c>
    </row>
    <row r="179" spans="1:1" x14ac:dyDescent="0.3">
      <c r="A179" t="e">
        <f t="shared" ref="A179" si="71">5*1.02^(#REF!-1)</f>
        <v>#REF!</v>
      </c>
    </row>
    <row r="180" spans="1:1" x14ac:dyDescent="0.3">
      <c r="A180" t="e">
        <f t="shared" ref="A180" si="72">5*1.02^(#REF!-1)</f>
        <v>#REF!</v>
      </c>
    </row>
    <row r="181" spans="1:1" x14ac:dyDescent="0.3">
      <c r="A181" t="e">
        <f t="shared" ref="A181" si="73">5*1.02^(#REF!-1)</f>
        <v>#REF!</v>
      </c>
    </row>
    <row r="182" spans="1:1" x14ac:dyDescent="0.3">
      <c r="A182" t="e">
        <f t="shared" ref="A182" si="74">5*1.02^(#REF!-1)</f>
        <v>#REF!</v>
      </c>
    </row>
    <row r="183" spans="1:1" x14ac:dyDescent="0.3">
      <c r="A183" t="e">
        <f t="shared" ref="A183" si="75">5*1.02^(#REF!-1)</f>
        <v>#REF!</v>
      </c>
    </row>
    <row r="184" spans="1:1" x14ac:dyDescent="0.3">
      <c r="A184" t="e">
        <f t="shared" ref="A184" si="76">5*1.02^(#REF!-1)</f>
        <v>#REF!</v>
      </c>
    </row>
    <row r="185" spans="1:1" x14ac:dyDescent="0.3">
      <c r="A185" t="e">
        <f t="shared" ref="A185" si="77">5*1.02^(#REF!-1)</f>
        <v>#REF!</v>
      </c>
    </row>
    <row r="186" spans="1:1" x14ac:dyDescent="0.3">
      <c r="A186" t="e">
        <f t="shared" ref="A186" si="78">5*1.02^(#REF!-1)</f>
        <v>#REF!</v>
      </c>
    </row>
    <row r="187" spans="1:1" x14ac:dyDescent="0.3">
      <c r="A187" t="e">
        <f t="shared" ref="A187" si="79">5*1.02^(#REF!-1)</f>
        <v>#REF!</v>
      </c>
    </row>
    <row r="188" spans="1:1" x14ac:dyDescent="0.3">
      <c r="A188" t="e">
        <f t="shared" ref="A188" si="80">5*1.02^(#REF!-1)</f>
        <v>#REF!</v>
      </c>
    </row>
    <row r="189" spans="1:1" x14ac:dyDescent="0.3">
      <c r="A189" t="e">
        <f t="shared" ref="A189" si="81">5*1.02^(#REF!-1)</f>
        <v>#REF!</v>
      </c>
    </row>
    <row r="190" spans="1:1" x14ac:dyDescent="0.3">
      <c r="A190" t="e">
        <f t="shared" ref="A190" si="82">5*1.02^(#REF!-1)</f>
        <v>#REF!</v>
      </c>
    </row>
    <row r="191" spans="1:1" x14ac:dyDescent="0.3">
      <c r="A191" t="e">
        <f t="shared" ref="A191" si="83">5*1.02^(#REF!-1)</f>
        <v>#REF!</v>
      </c>
    </row>
    <row r="192" spans="1:1" x14ac:dyDescent="0.3">
      <c r="A192" t="e">
        <f t="shared" ref="A192" si="84">5*1.02^(#REF!-1)</f>
        <v>#REF!</v>
      </c>
    </row>
    <row r="193" spans="1:1" x14ac:dyDescent="0.3">
      <c r="A193" t="e">
        <f t="shared" ref="A193" si="85">5*1.02^(#REF!-1)</f>
        <v>#REF!</v>
      </c>
    </row>
    <row r="194" spans="1:1" x14ac:dyDescent="0.3">
      <c r="A194" t="e">
        <f t="shared" ref="A194" si="86">5*1.02^(#REF!-1)</f>
        <v>#REF!</v>
      </c>
    </row>
    <row r="195" spans="1:1" x14ac:dyDescent="0.3">
      <c r="A195" t="e">
        <f t="shared" ref="A195" si="87">5*1.02^(#REF!-1)</f>
        <v>#REF!</v>
      </c>
    </row>
    <row r="196" spans="1:1" x14ac:dyDescent="0.3">
      <c r="A196" t="e">
        <f t="shared" ref="A196" si="88">5*1.02^(#REF!-1)</f>
        <v>#REF!</v>
      </c>
    </row>
    <row r="197" spans="1:1" x14ac:dyDescent="0.3">
      <c r="A197" t="e">
        <f t="shared" ref="A197" si="89">5*1.02^(#REF!-1)</f>
        <v>#REF!</v>
      </c>
    </row>
    <row r="198" spans="1:1" x14ac:dyDescent="0.3">
      <c r="A198" t="e">
        <f t="shared" ref="A198" si="90">5*1.02^(#REF!-1)</f>
        <v>#REF!</v>
      </c>
    </row>
    <row r="199" spans="1:1" x14ac:dyDescent="0.3">
      <c r="A199" t="e">
        <f t="shared" ref="A199" si="91">5*1.02^(#REF!-1)</f>
        <v>#REF!</v>
      </c>
    </row>
    <row r="200" spans="1:1" x14ac:dyDescent="0.3">
      <c r="A200" t="e">
        <f t="shared" ref="A200" si="92">5*1.02^(#REF!-1)</f>
        <v>#REF!</v>
      </c>
    </row>
    <row r="201" spans="1:1" x14ac:dyDescent="0.3">
      <c r="A201" t="e">
        <f t="shared" ref="A201" si="93">5*1.02^(#REF!-1)</f>
        <v>#REF!</v>
      </c>
    </row>
    <row r="202" spans="1:1" x14ac:dyDescent="0.3">
      <c r="A202" t="e">
        <f t="shared" ref="A202" si="94">5*1.02^(#REF!-1)</f>
        <v>#REF!</v>
      </c>
    </row>
    <row r="203" spans="1:1" x14ac:dyDescent="0.3">
      <c r="A203" t="e">
        <f t="shared" ref="A203" si="95">5*1.02^(#REF!-1)</f>
        <v>#REF!</v>
      </c>
    </row>
    <row r="204" spans="1:1" x14ac:dyDescent="0.3">
      <c r="A204" t="e">
        <f t="shared" ref="A204" si="96">5*1.02^(#REF!-1)</f>
        <v>#REF!</v>
      </c>
    </row>
    <row r="205" spans="1:1" x14ac:dyDescent="0.3">
      <c r="A205" t="e">
        <f t="shared" ref="A205" si="97">5*1.02^(#REF!-1)</f>
        <v>#REF!</v>
      </c>
    </row>
    <row r="206" spans="1:1" x14ac:dyDescent="0.3">
      <c r="A206" t="e">
        <f t="shared" ref="A206" si="98">5*1.02^(#REF!-1)</f>
        <v>#REF!</v>
      </c>
    </row>
    <row r="207" spans="1:1" x14ac:dyDescent="0.3">
      <c r="A207" t="e">
        <f t="shared" ref="A207" si="99">5*1.02^(#REF!-1)</f>
        <v>#REF!</v>
      </c>
    </row>
    <row r="208" spans="1:1" x14ac:dyDescent="0.3">
      <c r="A208" t="e">
        <f t="shared" ref="A208" si="100">5*1.02^(#REF!-1)</f>
        <v>#REF!</v>
      </c>
    </row>
    <row r="209" spans="1:1" x14ac:dyDescent="0.3">
      <c r="A209" t="e">
        <f t="shared" ref="A209" si="101">5*1.02^(#REF!-1)</f>
        <v>#REF!</v>
      </c>
    </row>
    <row r="210" spans="1:1" x14ac:dyDescent="0.3">
      <c r="A210" t="e">
        <f t="shared" ref="A210" si="102">5*1.02^(#REF!-1)</f>
        <v>#REF!</v>
      </c>
    </row>
    <row r="211" spans="1:1" x14ac:dyDescent="0.3">
      <c r="A211" t="e">
        <f t="shared" ref="A211" si="103">5*1.02^(#REF!-1)</f>
        <v>#REF!</v>
      </c>
    </row>
    <row r="212" spans="1:1" x14ac:dyDescent="0.3">
      <c r="A212" t="e">
        <f t="shared" ref="A212" si="104">5*1.02^(#REF!-1)</f>
        <v>#REF!</v>
      </c>
    </row>
    <row r="213" spans="1:1" x14ac:dyDescent="0.3">
      <c r="A213" t="e">
        <f t="shared" ref="A213" si="105">5*1.02^(#REF!-1)</f>
        <v>#REF!</v>
      </c>
    </row>
    <row r="214" spans="1:1" x14ac:dyDescent="0.3">
      <c r="A214" t="e">
        <f t="shared" ref="A214" si="106">5*1.02^(#REF!-1)</f>
        <v>#REF!</v>
      </c>
    </row>
    <row r="215" spans="1:1" x14ac:dyDescent="0.3">
      <c r="A215" t="e">
        <f t="shared" ref="A215" si="107">5*1.02^(#REF!-1)</f>
        <v>#REF!</v>
      </c>
    </row>
    <row r="216" spans="1:1" x14ac:dyDescent="0.3">
      <c r="A216" t="e">
        <f t="shared" ref="A216" si="108">5*1.02^(#REF!-1)</f>
        <v>#REF!</v>
      </c>
    </row>
    <row r="217" spans="1:1" x14ac:dyDescent="0.3">
      <c r="A217" t="e">
        <f t="shared" ref="A217" si="109">5*1.02^(#REF!-1)</f>
        <v>#REF!</v>
      </c>
    </row>
  </sheetData>
  <mergeCells count="3">
    <mergeCell ref="H2:H27"/>
    <mergeCell ref="M2:M27"/>
    <mergeCell ref="R2:R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2023-02-14T13:55:29Z</dcterms:created>
  <dcterms:modified xsi:type="dcterms:W3CDTF">2023-02-15T19:31:22Z</dcterms:modified>
</cp:coreProperties>
</file>