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_repositories\Date_calculator_console_app\Date_calculator_console_app\"/>
    </mc:Choice>
  </mc:AlternateContent>
  <xr:revisionPtr revIDLastSave="0" documentId="13_ncr:1_{6C59DEF8-C046-4341-8C90-5BB416A5B8FD}" xr6:coauthVersionLast="47" xr6:coauthVersionMax="47" xr10:uidLastSave="{00000000-0000-0000-0000-000000000000}"/>
  <bookViews>
    <workbookView xWindow="36135" yWindow="1005" windowWidth="17805" windowHeight="14025" xr2:uid="{227263D0-AED4-45ED-8ED9-036391BA46B7}"/>
  </bookViews>
  <sheets>
    <sheet name="date_test_data_0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3" i="1" l="1"/>
  <c r="E53" i="1"/>
  <c r="D53" i="1"/>
  <c r="C53" i="1"/>
  <c r="B53" i="1"/>
  <c r="A53" i="1"/>
  <c r="F52" i="1"/>
  <c r="E52" i="1"/>
  <c r="D52" i="1"/>
  <c r="C52" i="1"/>
  <c r="B52" i="1"/>
  <c r="A52" i="1"/>
  <c r="F51" i="1"/>
  <c r="E51" i="1"/>
  <c r="D51" i="1"/>
  <c r="C51" i="1"/>
  <c r="B51" i="1"/>
  <c r="A51" i="1"/>
  <c r="F50" i="1"/>
  <c r="E50" i="1"/>
  <c r="D50" i="1"/>
  <c r="C50" i="1"/>
  <c r="B50" i="1"/>
  <c r="A50" i="1"/>
  <c r="I50" i="1"/>
  <c r="I48" i="1"/>
  <c r="L48" i="1" s="1"/>
  <c r="I47" i="1"/>
  <c r="I46" i="1"/>
  <c r="L46" i="1" s="1"/>
  <c r="I45" i="1"/>
  <c r="K45" i="1" s="1"/>
  <c r="I36" i="1"/>
  <c r="D36" i="1"/>
  <c r="E36" i="1"/>
  <c r="F36" i="1"/>
  <c r="A36" i="1"/>
  <c r="B36" i="1"/>
  <c r="C36" i="1"/>
  <c r="I35" i="1"/>
  <c r="D35" i="1"/>
  <c r="E35" i="1"/>
  <c r="F35" i="1"/>
  <c r="A35" i="1"/>
  <c r="B35" i="1"/>
  <c r="C35" i="1"/>
  <c r="D34" i="1"/>
  <c r="E34" i="1"/>
  <c r="F34" i="1"/>
  <c r="I34" i="1"/>
  <c r="J34" i="1" s="1"/>
  <c r="A34" i="1"/>
  <c r="B34" i="1"/>
  <c r="C34" i="1"/>
  <c r="D33" i="1"/>
  <c r="E33" i="1"/>
  <c r="F33" i="1"/>
  <c r="I33" i="1"/>
  <c r="L33" i="1" s="1"/>
  <c r="A33" i="1"/>
  <c r="B33" i="1"/>
  <c r="C33" i="1"/>
  <c r="D32" i="1"/>
  <c r="E32" i="1"/>
  <c r="F32" i="1"/>
  <c r="I32" i="1"/>
  <c r="J32" i="1" s="1"/>
  <c r="A32" i="1"/>
  <c r="B32" i="1"/>
  <c r="C32" i="1"/>
  <c r="D31" i="1"/>
  <c r="E31" i="1"/>
  <c r="F31" i="1"/>
  <c r="I31" i="1"/>
  <c r="L31" i="1" s="1"/>
  <c r="A31" i="1"/>
  <c r="B31" i="1"/>
  <c r="C31" i="1"/>
  <c r="D30" i="1"/>
  <c r="E30" i="1"/>
  <c r="F30" i="1"/>
  <c r="I30" i="1"/>
  <c r="K30" i="1" s="1"/>
  <c r="A30" i="1"/>
  <c r="B30" i="1"/>
  <c r="C30" i="1"/>
  <c r="I29" i="1"/>
  <c r="K29" i="1" s="1"/>
  <c r="D29" i="1"/>
  <c r="E29" i="1"/>
  <c r="F29" i="1"/>
  <c r="A29" i="1"/>
  <c r="B29" i="1"/>
  <c r="C29" i="1"/>
  <c r="I28" i="1"/>
  <c r="L28" i="1" s="1"/>
  <c r="D28" i="1"/>
  <c r="E28" i="1"/>
  <c r="F28" i="1"/>
  <c r="A28" i="1"/>
  <c r="B28" i="1"/>
  <c r="C28" i="1"/>
  <c r="D27" i="1"/>
  <c r="E27" i="1"/>
  <c r="F27" i="1"/>
  <c r="I27" i="1"/>
  <c r="L27" i="1" s="1"/>
  <c r="A27" i="1"/>
  <c r="B27" i="1"/>
  <c r="C27" i="1"/>
  <c r="I26" i="1"/>
  <c r="K26" i="1" s="1"/>
  <c r="D26" i="1"/>
  <c r="E26" i="1"/>
  <c r="F26" i="1"/>
  <c r="A26" i="1"/>
  <c r="B26" i="1"/>
  <c r="C26" i="1"/>
  <c r="I25" i="1"/>
  <c r="J25" i="1" s="1"/>
  <c r="D25" i="1"/>
  <c r="E25" i="1"/>
  <c r="F25" i="1"/>
  <c r="A25" i="1"/>
  <c r="B25" i="1"/>
  <c r="C25" i="1"/>
  <c r="I24" i="1"/>
  <c r="D24" i="1"/>
  <c r="E24" i="1"/>
  <c r="F24" i="1"/>
  <c r="A24" i="1"/>
  <c r="B24" i="1"/>
  <c r="C24" i="1"/>
  <c r="I23" i="1"/>
  <c r="F23" i="1"/>
  <c r="E23" i="1"/>
  <c r="D23" i="1"/>
  <c r="C23" i="1"/>
  <c r="B23" i="1"/>
  <c r="A23" i="1"/>
  <c r="D22" i="1"/>
  <c r="E22" i="1"/>
  <c r="F22" i="1"/>
  <c r="I22" i="1"/>
  <c r="J22" i="1" s="1"/>
  <c r="A22" i="1"/>
  <c r="B22" i="1"/>
  <c r="C22" i="1"/>
  <c r="I21" i="1"/>
  <c r="K21" i="1" s="1"/>
  <c r="F21" i="1"/>
  <c r="E21" i="1"/>
  <c r="D21" i="1"/>
  <c r="A21" i="1"/>
  <c r="B21" i="1"/>
  <c r="C21" i="1"/>
  <c r="D20" i="1"/>
  <c r="E20" i="1"/>
  <c r="F20" i="1"/>
  <c r="I20" i="1"/>
  <c r="J20" i="1" s="1"/>
  <c r="A20" i="1"/>
  <c r="B20" i="1"/>
  <c r="C20" i="1"/>
  <c r="D19" i="1"/>
  <c r="E19" i="1"/>
  <c r="F19" i="1"/>
  <c r="I19" i="1"/>
  <c r="K19" i="1" s="1"/>
  <c r="A19" i="1"/>
  <c r="B19" i="1"/>
  <c r="C19" i="1"/>
  <c r="K50" i="1" l="1"/>
  <c r="J50" i="1"/>
  <c r="J27" i="1"/>
  <c r="K48" i="1"/>
  <c r="J48" i="1"/>
  <c r="J47" i="1"/>
  <c r="K47" i="1"/>
  <c r="J46" i="1"/>
  <c r="K46" i="1"/>
  <c r="L45" i="1"/>
  <c r="J45" i="1"/>
  <c r="J36" i="1"/>
  <c r="J35" i="1"/>
  <c r="J33" i="1"/>
  <c r="K27" i="1"/>
  <c r="L29" i="1"/>
  <c r="K33" i="1"/>
  <c r="L32" i="1"/>
  <c r="K32" i="1"/>
  <c r="K31" i="1"/>
  <c r="J31" i="1"/>
  <c r="J30" i="1"/>
  <c r="L30" i="1"/>
  <c r="J29" i="1"/>
  <c r="J28" i="1"/>
  <c r="K28" i="1"/>
  <c r="K20" i="1"/>
  <c r="J26" i="1"/>
  <c r="L26" i="1"/>
  <c r="K25" i="1"/>
  <c r="J24" i="1"/>
  <c r="K22" i="1"/>
  <c r="L21" i="1"/>
  <c r="J21" i="1"/>
  <c r="J19" i="1"/>
  <c r="I18" i="1"/>
  <c r="J18" i="1" s="1"/>
  <c r="D18" i="1"/>
  <c r="E18" i="1"/>
  <c r="F18" i="1"/>
  <c r="A18" i="1"/>
  <c r="B18" i="1"/>
  <c r="C18" i="1"/>
  <c r="I17" i="1"/>
  <c r="K17" i="1" s="1"/>
  <c r="D17" i="1"/>
  <c r="E17" i="1"/>
  <c r="F17" i="1"/>
  <c r="A17" i="1"/>
  <c r="B17" i="1"/>
  <c r="C17" i="1"/>
  <c r="I16" i="1"/>
  <c r="K16" i="1" s="1"/>
  <c r="D16" i="1"/>
  <c r="E16" i="1"/>
  <c r="F16" i="1"/>
  <c r="A16" i="1"/>
  <c r="B16" i="1"/>
  <c r="C16" i="1"/>
  <c r="I15" i="1"/>
  <c r="L15" i="1" s="1"/>
  <c r="D15" i="1"/>
  <c r="E15" i="1"/>
  <c r="F15" i="1"/>
  <c r="A15" i="1"/>
  <c r="B15" i="1"/>
  <c r="C15" i="1"/>
  <c r="I14" i="1"/>
  <c r="K14" i="1" s="1"/>
  <c r="D14" i="1"/>
  <c r="E14" i="1"/>
  <c r="F14" i="1"/>
  <c r="A14" i="1"/>
  <c r="B14" i="1"/>
  <c r="C14" i="1"/>
  <c r="D13" i="1"/>
  <c r="E13" i="1"/>
  <c r="F13" i="1"/>
  <c r="I13" i="1"/>
  <c r="K13" i="1" s="1"/>
  <c r="A13" i="1"/>
  <c r="B13" i="1"/>
  <c r="C13" i="1"/>
  <c r="I12" i="1"/>
  <c r="K12" i="1" s="1"/>
  <c r="F12" i="1"/>
  <c r="E12" i="1"/>
  <c r="D12" i="1"/>
  <c r="A12" i="1"/>
  <c r="B12" i="1"/>
  <c r="C12" i="1"/>
  <c r="D11" i="1"/>
  <c r="E11" i="1"/>
  <c r="F11" i="1"/>
  <c r="I11" i="1"/>
  <c r="K11" i="1" s="1"/>
  <c r="A11" i="1"/>
  <c r="B11" i="1"/>
  <c r="C11" i="1"/>
  <c r="D10" i="1"/>
  <c r="E10" i="1"/>
  <c r="F10" i="1"/>
  <c r="I10" i="1"/>
  <c r="J10" i="1" s="1"/>
  <c r="A10" i="1"/>
  <c r="B10" i="1"/>
  <c r="C10" i="1"/>
  <c r="D9" i="1"/>
  <c r="E9" i="1"/>
  <c r="F9" i="1"/>
  <c r="I9" i="1"/>
  <c r="J9" i="1" s="1"/>
  <c r="A9" i="1"/>
  <c r="B9" i="1"/>
  <c r="C9" i="1"/>
  <c r="D8" i="1"/>
  <c r="E8" i="1"/>
  <c r="F8" i="1"/>
  <c r="I8" i="1"/>
  <c r="K8" i="1" s="1"/>
  <c r="A8" i="1"/>
  <c r="B8" i="1"/>
  <c r="C8" i="1"/>
  <c r="D7" i="1"/>
  <c r="E7" i="1"/>
  <c r="F7" i="1"/>
  <c r="I7" i="1"/>
  <c r="K7" i="1" s="1"/>
  <c r="A7" i="1"/>
  <c r="B7" i="1"/>
  <c r="C7" i="1"/>
  <c r="C6" i="1"/>
  <c r="B6" i="1"/>
  <c r="A6" i="1"/>
  <c r="D6" i="1"/>
  <c r="E6" i="1"/>
  <c r="F6" i="1"/>
  <c r="I6" i="1"/>
  <c r="J11" i="1" l="1"/>
  <c r="J13" i="1"/>
  <c r="J7" i="1"/>
  <c r="K10" i="1"/>
  <c r="J8" i="1"/>
  <c r="K18" i="1"/>
  <c r="L17" i="1"/>
  <c r="J17" i="1"/>
  <c r="J16" i="1"/>
  <c r="J15" i="1"/>
  <c r="K15" i="1"/>
  <c r="J14" i="1"/>
  <c r="J12" i="1"/>
  <c r="I5" i="1"/>
  <c r="K5" i="1" s="1"/>
  <c r="F5" i="1"/>
  <c r="E5" i="1"/>
  <c r="D5" i="1"/>
  <c r="C5" i="1"/>
  <c r="B5" i="1"/>
  <c r="A5" i="1"/>
  <c r="I4" i="1"/>
  <c r="K4" i="1" s="1"/>
  <c r="F4" i="1"/>
  <c r="E4" i="1"/>
  <c r="D4" i="1"/>
  <c r="C4" i="1"/>
  <c r="B4" i="1"/>
  <c r="A4" i="1"/>
  <c r="I3" i="1"/>
  <c r="K3" i="1" s="1"/>
  <c r="F3" i="1"/>
  <c r="E3" i="1"/>
  <c r="D3" i="1"/>
  <c r="C3" i="1"/>
  <c r="B3" i="1"/>
  <c r="A3" i="1"/>
  <c r="I2" i="1"/>
  <c r="K2" i="1" s="1"/>
  <c r="F2" i="1"/>
  <c r="E2" i="1"/>
  <c r="D2" i="1"/>
  <c r="C2" i="1"/>
  <c r="B2" i="1"/>
  <c r="A2" i="1"/>
  <c r="L2" i="1" l="1"/>
  <c r="J2" i="1"/>
  <c r="J4" i="1"/>
  <c r="J3" i="1"/>
  <c r="J5" i="1"/>
  <c r="L5" i="1"/>
</calcChain>
</file>

<file path=xl/sharedStrings.xml><?xml version="1.0" encoding="utf-8"?>
<sst xmlns="http://schemas.openxmlformats.org/spreadsheetml/2006/main" count="51" uniqueCount="48">
  <si>
    <t>Start Date</t>
  </si>
  <si>
    <t>End Date</t>
  </si>
  <si>
    <t>Total Days</t>
  </si>
  <si>
    <t>Years</t>
  </si>
  <si>
    <t>Months</t>
  </si>
  <si>
    <t>Days</t>
  </si>
  <si>
    <t>sMonth</t>
  </si>
  <si>
    <t>sDay</t>
  </si>
  <si>
    <t>sYear</t>
  </si>
  <si>
    <t>eMonth</t>
  </si>
  <si>
    <t>eDay</t>
  </si>
  <si>
    <t>eYear</t>
  </si>
  <si>
    <t>Test</t>
  </si>
  <si>
    <t>0=</t>
  </si>
  <si>
    <t>23r</t>
  </si>
  <si>
    <t>24r</t>
  </si>
  <si>
    <t>99/99/9999</t>
  </si>
  <si>
    <t>8/3/1492</t>
  </si>
  <si>
    <t>Date Columbus sailed</t>
  </si>
  <si>
    <t>10/31/1517</t>
  </si>
  <si>
    <t>Martin Luther nails 95 theses on church door</t>
  </si>
  <si>
    <t>4/8/1492</t>
  </si>
  <si>
    <t>Day Lorenzo de Medici died.</t>
  </si>
  <si>
    <t>3/31/1685</t>
  </si>
  <si>
    <t>Bach's birth.</t>
  </si>
  <si>
    <t>7/4/1776</t>
  </si>
  <si>
    <t>Start of American revolution.</t>
  </si>
  <si>
    <t>12/3/1805</t>
  </si>
  <si>
    <t>Birth of Joseph Smith, the Prophet.</t>
  </si>
  <si>
    <t>4/6/1830</t>
  </si>
  <si>
    <t>Founding of the Church of Jesus Christ of Latter-day Saints.</t>
  </si>
  <si>
    <t>1/1/537</t>
  </si>
  <si>
    <t>Hagia Sophia construction finished.</t>
  </si>
  <si>
    <t>US 300th anniversary</t>
  </si>
  <si>
    <t>Church 200th anniversary.</t>
  </si>
  <si>
    <t>1500th anniversary of Hagia Sophia</t>
  </si>
  <si>
    <t>200th anniversary of SLC temple.</t>
  </si>
  <si>
    <t>4/6/1893</t>
  </si>
  <si>
    <t>Age of SLC temple.</t>
  </si>
  <si>
    <t>Error: sDate after eDate</t>
  </si>
  <si>
    <t>08/13/-1</t>
  </si>
  <si>
    <t>Error: Years less than 0. No. of days not correct.</t>
  </si>
  <si>
    <t>0/22/1984</t>
  </si>
  <si>
    <t>Error: sMonth &lt; 1.</t>
  </si>
  <si>
    <t>Error: sMonth &gt; 12.</t>
  </si>
  <si>
    <t>Error: eMonth &lt; 1.</t>
  </si>
  <si>
    <t>Error: eMonth &gt; 12.</t>
  </si>
  <si>
    <t>13/19/1956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</si>
</sst>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40C28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1" fillId="0" borderId="0" xfId="0" applyNumberFormat="1" applyFont="1"/>
    <xf numFmtId="0" fontId="1" fillId="0" borderId="0" xfId="0" applyFont="1"/>
    <xf numFmtId="14" fontId="2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4" fillId="0" borderId="0" xfId="0" applyNumberFormat="1" applyFont="1"/>
    <xf numFmtId="0" fontId="5" fillId="0" borderId="0" xfId="0" applyFont="1"/>
    <xf numFmtId="14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ABDEE-2000-4FEC-878E-9C98AAD9B175}">
  <dimension ref="A1:M163"/>
  <sheetViews>
    <sheetView tabSelected="1" topLeftCell="A41" zoomScale="115" zoomScaleNormal="115" workbookViewId="0">
      <selection activeCell="D61" sqref="D61"/>
    </sheetView>
  </sheetViews>
  <sheetFormatPr defaultRowHeight="14.25" x14ac:dyDescent="0.2"/>
  <cols>
    <col min="1" max="6" width="9.140625" style="2"/>
    <col min="7" max="7" width="13.5703125" style="1" customWidth="1"/>
    <col min="8" max="8" width="12.42578125" style="2" customWidth="1"/>
    <col min="9" max="9" width="12.28515625" style="2" customWidth="1"/>
    <col min="10" max="10" width="10.85546875" style="2" customWidth="1"/>
    <col min="11" max="11" width="11" style="2" customWidth="1"/>
    <col min="12" max="12" width="12" style="2" customWidth="1"/>
    <col min="13" max="16384" width="9.140625" style="2"/>
  </cols>
  <sheetData>
    <row r="1" spans="1:13" s="4" customFormat="1" ht="15" x14ac:dyDescent="0.25">
      <c r="A1" s="4" t="s">
        <v>6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3" t="s">
        <v>0</v>
      </c>
      <c r="H1" s="4" t="s">
        <v>1</v>
      </c>
      <c r="I1" s="4" t="s">
        <v>2</v>
      </c>
      <c r="J1" s="4" t="s">
        <v>3</v>
      </c>
      <c r="K1" s="4" t="s">
        <v>4</v>
      </c>
      <c r="L1" s="4" t="s">
        <v>5</v>
      </c>
      <c r="M1" s="4" t="s">
        <v>12</v>
      </c>
    </row>
    <row r="2" spans="1:13" x14ac:dyDescent="0.2">
      <c r="A2" s="2">
        <f t="shared" ref="A2:A36" si="0">MONTH(G2)</f>
        <v>1</v>
      </c>
      <c r="B2" s="2">
        <f t="shared" ref="B2:B36" si="1">DAY(G2)</f>
        <v>5</v>
      </c>
      <c r="C2" s="2">
        <f t="shared" ref="C2:C36" si="2">YEAR(G2)</f>
        <v>1960</v>
      </c>
      <c r="D2" s="2">
        <f t="shared" ref="D2:D36" si="3">MONTH(H2)</f>
        <v>12</v>
      </c>
      <c r="E2" s="2">
        <f t="shared" ref="E2:E36" si="4">DAY(H2)</f>
        <v>15</v>
      </c>
      <c r="F2" s="2">
        <f t="shared" ref="F2:F36" si="5">YEAR(H2)</f>
        <v>2021</v>
      </c>
      <c r="G2" s="1">
        <v>21920</v>
      </c>
      <c r="H2" s="1">
        <v>44545</v>
      </c>
      <c r="I2" s="2">
        <f t="shared" ref="I2:I27" si="6">_xlfn.DAYS(H2,G2)</f>
        <v>22625</v>
      </c>
      <c r="J2" s="5">
        <f>DATEDIF(0,I2,"y")</f>
        <v>61</v>
      </c>
      <c r="K2" s="5">
        <f>DATEDIF(0,I2,"ym")</f>
        <v>11</v>
      </c>
      <c r="L2" s="5">
        <f>DATEDIF(0,I2,"md")</f>
        <v>10</v>
      </c>
      <c r="M2" s="2">
        <v>0</v>
      </c>
    </row>
    <row r="3" spans="1:13" x14ac:dyDescent="0.2">
      <c r="A3" s="2">
        <f t="shared" si="0"/>
        <v>3</v>
      </c>
      <c r="B3" s="2">
        <f t="shared" si="1"/>
        <v>23</v>
      </c>
      <c r="C3" s="2">
        <f t="shared" si="2"/>
        <v>1950</v>
      </c>
      <c r="D3" s="2">
        <f t="shared" si="3"/>
        <v>9</v>
      </c>
      <c r="E3" s="2">
        <f t="shared" si="4"/>
        <v>5</v>
      </c>
      <c r="F3" s="2">
        <f t="shared" si="5"/>
        <v>2000</v>
      </c>
      <c r="G3" s="1">
        <v>18345</v>
      </c>
      <c r="H3" s="1">
        <v>36774</v>
      </c>
      <c r="I3" s="2">
        <f t="shared" si="6"/>
        <v>18429</v>
      </c>
      <c r="J3" s="5">
        <f>DATEDIF(0,I3,"y")</f>
        <v>50</v>
      </c>
      <c r="K3" s="5">
        <f>DATEDIF(0,I3,"ym")</f>
        <v>5</v>
      </c>
      <c r="L3" s="5">
        <v>13</v>
      </c>
      <c r="M3" s="2">
        <v>1</v>
      </c>
    </row>
    <row r="4" spans="1:13" x14ac:dyDescent="0.2">
      <c r="A4" s="2">
        <f t="shared" si="0"/>
        <v>12</v>
      </c>
      <c r="B4" s="2">
        <f t="shared" si="1"/>
        <v>21</v>
      </c>
      <c r="C4" s="2">
        <f t="shared" si="2"/>
        <v>1940</v>
      </c>
      <c r="D4" s="2">
        <f t="shared" si="3"/>
        <v>3</v>
      </c>
      <c r="E4" s="2">
        <f t="shared" si="4"/>
        <v>28</v>
      </c>
      <c r="F4" s="2">
        <f t="shared" si="5"/>
        <v>2010</v>
      </c>
      <c r="G4" s="1">
        <v>14966</v>
      </c>
      <c r="H4" s="1">
        <v>40265</v>
      </c>
      <c r="I4" s="2">
        <f t="shared" si="6"/>
        <v>25299</v>
      </c>
      <c r="J4" s="5">
        <f>DATEDIF(0,I4,"y")</f>
        <v>69</v>
      </c>
      <c r="K4" s="5">
        <f>DATEDIF(0,I4,"ym")</f>
        <v>3</v>
      </c>
      <c r="L4" s="5">
        <v>7</v>
      </c>
      <c r="M4" s="2">
        <v>2</v>
      </c>
    </row>
    <row r="5" spans="1:13" x14ac:dyDescent="0.2">
      <c r="A5" s="2">
        <f t="shared" si="0"/>
        <v>11</v>
      </c>
      <c r="B5" s="2">
        <f t="shared" si="1"/>
        <v>29</v>
      </c>
      <c r="C5" s="2">
        <f t="shared" si="2"/>
        <v>1940</v>
      </c>
      <c r="D5" s="2">
        <f t="shared" si="3"/>
        <v>5</v>
      </c>
      <c r="E5" s="2">
        <f t="shared" si="4"/>
        <v>5</v>
      </c>
      <c r="F5" s="2">
        <f t="shared" si="5"/>
        <v>2020</v>
      </c>
      <c r="G5" s="1">
        <v>14944</v>
      </c>
      <c r="H5" s="1">
        <v>43956</v>
      </c>
      <c r="I5" s="2">
        <f t="shared" si="6"/>
        <v>29012</v>
      </c>
      <c r="J5" s="5">
        <f>DATEDIF(0,I5,"y")</f>
        <v>79</v>
      </c>
      <c r="K5" s="5">
        <f>DATEDIF(0,I5,"ym")</f>
        <v>5</v>
      </c>
      <c r="L5" s="5">
        <f>DATEDIF(0,I5,"md")</f>
        <v>6</v>
      </c>
      <c r="M5" s="2">
        <v>3</v>
      </c>
    </row>
    <row r="6" spans="1:13" x14ac:dyDescent="0.2">
      <c r="A6" s="2">
        <f t="shared" si="0"/>
        <v>7</v>
      </c>
      <c r="B6" s="2">
        <f t="shared" si="1"/>
        <v>6</v>
      </c>
      <c r="C6" s="2">
        <f t="shared" si="2"/>
        <v>1980</v>
      </c>
      <c r="D6" s="2">
        <f t="shared" si="3"/>
        <v>7</v>
      </c>
      <c r="E6" s="2">
        <f t="shared" si="4"/>
        <v>6</v>
      </c>
      <c r="F6" s="2">
        <f t="shared" si="5"/>
        <v>2021</v>
      </c>
      <c r="G6" s="1">
        <v>29408</v>
      </c>
      <c r="H6" s="1">
        <v>44383</v>
      </c>
      <c r="I6" s="2">
        <f t="shared" si="6"/>
        <v>14975</v>
      </c>
      <c r="J6" s="5">
        <v>41</v>
      </c>
      <c r="K6" s="2">
        <v>0</v>
      </c>
      <c r="L6" s="5">
        <v>0</v>
      </c>
      <c r="M6" s="2" t="s">
        <v>13</v>
      </c>
    </row>
    <row r="7" spans="1:13" x14ac:dyDescent="0.2">
      <c r="A7" s="2">
        <f t="shared" si="0"/>
        <v>7</v>
      </c>
      <c r="B7" s="2">
        <f t="shared" si="1"/>
        <v>5</v>
      </c>
      <c r="C7" s="2">
        <f t="shared" si="2"/>
        <v>1980</v>
      </c>
      <c r="D7" s="2">
        <f t="shared" si="3"/>
        <v>7</v>
      </c>
      <c r="E7" s="2">
        <f t="shared" si="4"/>
        <v>16</v>
      </c>
      <c r="F7" s="2">
        <f t="shared" si="5"/>
        <v>2011</v>
      </c>
      <c r="G7" s="1">
        <v>29407</v>
      </c>
      <c r="H7" s="1">
        <v>40740</v>
      </c>
      <c r="I7" s="2">
        <f t="shared" si="6"/>
        <v>11333</v>
      </c>
      <c r="J7" s="5">
        <f t="shared" ref="J7:J22" si="7">DATEDIF(0,I7,"y")</f>
        <v>31</v>
      </c>
      <c r="K7" s="5">
        <f>DATEDIF(0,I7,"ym")</f>
        <v>0</v>
      </c>
      <c r="L7" s="5">
        <v>11</v>
      </c>
      <c r="M7" s="2">
        <v>10</v>
      </c>
    </row>
    <row r="8" spans="1:13" x14ac:dyDescent="0.2">
      <c r="A8" s="2">
        <f t="shared" si="0"/>
        <v>3</v>
      </c>
      <c r="B8" s="2">
        <f t="shared" si="1"/>
        <v>16</v>
      </c>
      <c r="C8" s="2">
        <f t="shared" si="2"/>
        <v>1987</v>
      </c>
      <c r="D8" s="2">
        <f t="shared" si="3"/>
        <v>3</v>
      </c>
      <c r="E8" s="2">
        <f t="shared" si="4"/>
        <v>8</v>
      </c>
      <c r="F8" s="2">
        <f t="shared" si="5"/>
        <v>2023</v>
      </c>
      <c r="G8" s="1">
        <v>31852</v>
      </c>
      <c r="H8" s="1">
        <v>44993</v>
      </c>
      <c r="I8" s="2">
        <f t="shared" si="6"/>
        <v>13141</v>
      </c>
      <c r="J8" s="5">
        <f t="shared" si="7"/>
        <v>35</v>
      </c>
      <c r="K8" s="5">
        <f>DATEDIF(0,I8,"ym")</f>
        <v>11</v>
      </c>
      <c r="L8" s="5">
        <v>20</v>
      </c>
      <c r="M8" s="2">
        <v>11</v>
      </c>
    </row>
    <row r="9" spans="1:13" x14ac:dyDescent="0.2">
      <c r="A9" s="2">
        <f t="shared" si="0"/>
        <v>6</v>
      </c>
      <c r="B9" s="2">
        <f t="shared" si="1"/>
        <v>14</v>
      </c>
      <c r="C9" s="2">
        <f t="shared" si="2"/>
        <v>1994</v>
      </c>
      <c r="D9" s="2">
        <f t="shared" si="3"/>
        <v>3</v>
      </c>
      <c r="E9" s="2">
        <f t="shared" si="4"/>
        <v>14</v>
      </c>
      <c r="F9" s="2">
        <f t="shared" si="5"/>
        <v>2016</v>
      </c>
      <c r="G9" s="1">
        <v>34499</v>
      </c>
      <c r="H9" s="1">
        <v>42443</v>
      </c>
      <c r="I9" s="2">
        <f t="shared" si="6"/>
        <v>7944</v>
      </c>
      <c r="J9" s="5">
        <f t="shared" si="7"/>
        <v>21</v>
      </c>
      <c r="K9" s="5">
        <v>9</v>
      </c>
      <c r="L9" s="5">
        <v>0</v>
      </c>
      <c r="M9" s="2">
        <v>13</v>
      </c>
    </row>
    <row r="10" spans="1:13" x14ac:dyDescent="0.2">
      <c r="A10" s="2">
        <f t="shared" si="0"/>
        <v>5</v>
      </c>
      <c r="B10" s="2">
        <f t="shared" si="1"/>
        <v>6</v>
      </c>
      <c r="C10" s="2">
        <f t="shared" si="2"/>
        <v>1953</v>
      </c>
      <c r="D10" s="2">
        <f t="shared" si="3"/>
        <v>7</v>
      </c>
      <c r="E10" s="2">
        <f t="shared" si="4"/>
        <v>6</v>
      </c>
      <c r="F10" s="2">
        <f t="shared" si="5"/>
        <v>1976</v>
      </c>
      <c r="G10" s="1">
        <v>19485</v>
      </c>
      <c r="H10" s="1">
        <v>27947</v>
      </c>
      <c r="I10" s="2">
        <f t="shared" si="6"/>
        <v>8462</v>
      </c>
      <c r="J10" s="5">
        <f t="shared" si="7"/>
        <v>23</v>
      </c>
      <c r="K10" s="5">
        <f t="shared" ref="K10:K22" si="8">DATEDIF(0,I10,"ym")</f>
        <v>2</v>
      </c>
      <c r="L10" s="5">
        <v>0</v>
      </c>
      <c r="M10" s="2">
        <v>12</v>
      </c>
    </row>
    <row r="11" spans="1:13" x14ac:dyDescent="0.2">
      <c r="A11" s="2">
        <f t="shared" si="0"/>
        <v>1</v>
      </c>
      <c r="B11" s="2">
        <f t="shared" si="1"/>
        <v>1</v>
      </c>
      <c r="C11" s="2">
        <f t="shared" si="2"/>
        <v>1943</v>
      </c>
      <c r="D11" s="2">
        <f t="shared" si="3"/>
        <v>3</v>
      </c>
      <c r="E11" s="2">
        <f t="shared" si="4"/>
        <v>3</v>
      </c>
      <c r="F11" s="2">
        <f t="shared" si="5"/>
        <v>1943</v>
      </c>
      <c r="G11" s="1">
        <v>15707</v>
      </c>
      <c r="H11" s="1">
        <v>15768</v>
      </c>
      <c r="I11" s="2">
        <f t="shared" si="6"/>
        <v>61</v>
      </c>
      <c r="J11" s="5">
        <f t="shared" si="7"/>
        <v>0</v>
      </c>
      <c r="K11" s="5">
        <f t="shared" si="8"/>
        <v>2</v>
      </c>
      <c r="L11" s="5">
        <v>2</v>
      </c>
      <c r="M11" s="2" t="s">
        <v>14</v>
      </c>
    </row>
    <row r="12" spans="1:13" x14ac:dyDescent="0.2">
      <c r="A12" s="2">
        <f t="shared" si="0"/>
        <v>2</v>
      </c>
      <c r="B12" s="2">
        <f t="shared" si="1"/>
        <v>6</v>
      </c>
      <c r="C12" s="2">
        <f t="shared" si="2"/>
        <v>1943</v>
      </c>
      <c r="D12" s="2">
        <f t="shared" si="3"/>
        <v>6</v>
      </c>
      <c r="E12" s="2">
        <f t="shared" si="4"/>
        <v>16</v>
      </c>
      <c r="F12" s="2">
        <f t="shared" si="5"/>
        <v>1943</v>
      </c>
      <c r="G12" s="1">
        <v>15743</v>
      </c>
      <c r="H12" s="1">
        <v>15873</v>
      </c>
      <c r="I12" s="2">
        <f t="shared" si="6"/>
        <v>130</v>
      </c>
      <c r="J12" s="5">
        <f t="shared" si="7"/>
        <v>0</v>
      </c>
      <c r="K12" s="5">
        <f t="shared" si="8"/>
        <v>4</v>
      </c>
      <c r="L12" s="5">
        <v>10</v>
      </c>
      <c r="M12" s="2" t="s">
        <v>15</v>
      </c>
    </row>
    <row r="13" spans="1:13" x14ac:dyDescent="0.2">
      <c r="A13" s="2">
        <f t="shared" si="0"/>
        <v>3</v>
      </c>
      <c r="B13" s="2">
        <f t="shared" si="1"/>
        <v>3</v>
      </c>
      <c r="C13" s="2">
        <f t="shared" si="2"/>
        <v>1943</v>
      </c>
      <c r="D13" s="2">
        <f t="shared" si="3"/>
        <v>7</v>
      </c>
      <c r="E13" s="2">
        <f t="shared" si="4"/>
        <v>10</v>
      </c>
      <c r="F13" s="2">
        <f t="shared" si="5"/>
        <v>1943</v>
      </c>
      <c r="G13" s="1">
        <v>15768</v>
      </c>
      <c r="H13" s="1">
        <v>15897</v>
      </c>
      <c r="I13" s="2">
        <f t="shared" si="6"/>
        <v>129</v>
      </c>
      <c r="J13" s="5">
        <f t="shared" si="7"/>
        <v>0</v>
      </c>
      <c r="K13" s="5">
        <f t="shared" si="8"/>
        <v>4</v>
      </c>
      <c r="L13" s="5">
        <v>7</v>
      </c>
      <c r="M13" s="2">
        <v>20</v>
      </c>
    </row>
    <row r="14" spans="1:13" x14ac:dyDescent="0.2">
      <c r="A14" s="2">
        <f t="shared" si="0"/>
        <v>2</v>
      </c>
      <c r="B14" s="2">
        <f t="shared" si="1"/>
        <v>20</v>
      </c>
      <c r="C14" s="2">
        <f t="shared" si="2"/>
        <v>1967</v>
      </c>
      <c r="D14" s="2">
        <f t="shared" si="3"/>
        <v>10</v>
      </c>
      <c r="E14" s="2">
        <f t="shared" si="4"/>
        <v>15</v>
      </c>
      <c r="F14" s="2">
        <f t="shared" si="5"/>
        <v>1967</v>
      </c>
      <c r="G14" s="1">
        <v>24523</v>
      </c>
      <c r="H14" s="1">
        <v>24760</v>
      </c>
      <c r="I14" s="2">
        <f t="shared" si="6"/>
        <v>237</v>
      </c>
      <c r="J14" s="5">
        <f t="shared" si="7"/>
        <v>0</v>
      </c>
      <c r="K14" s="5">
        <f t="shared" si="8"/>
        <v>7</v>
      </c>
      <c r="L14" s="5">
        <v>25</v>
      </c>
      <c r="M14" s="2">
        <v>21</v>
      </c>
    </row>
    <row r="15" spans="1:13" x14ac:dyDescent="0.2">
      <c r="A15" s="2">
        <f t="shared" si="0"/>
        <v>12</v>
      </c>
      <c r="B15" s="2">
        <f t="shared" si="1"/>
        <v>16</v>
      </c>
      <c r="C15" s="2">
        <f t="shared" si="2"/>
        <v>2020</v>
      </c>
      <c r="D15" s="2">
        <f t="shared" si="3"/>
        <v>2</v>
      </c>
      <c r="E15" s="2">
        <f t="shared" si="4"/>
        <v>6</v>
      </c>
      <c r="F15" s="2">
        <f t="shared" si="5"/>
        <v>2021</v>
      </c>
      <c r="G15" s="1">
        <v>44181</v>
      </c>
      <c r="H15" s="1">
        <v>44233</v>
      </c>
      <c r="I15" s="2">
        <f t="shared" si="6"/>
        <v>52</v>
      </c>
      <c r="J15" s="5">
        <f t="shared" si="7"/>
        <v>0</v>
      </c>
      <c r="K15" s="5">
        <f t="shared" si="8"/>
        <v>1</v>
      </c>
      <c r="L15" s="5">
        <f>DATEDIF(0,I15,"md")</f>
        <v>21</v>
      </c>
    </row>
    <row r="16" spans="1:13" x14ac:dyDescent="0.2">
      <c r="A16" s="2">
        <f t="shared" si="0"/>
        <v>11</v>
      </c>
      <c r="B16" s="2">
        <f t="shared" si="1"/>
        <v>17</v>
      </c>
      <c r="C16" s="2">
        <f t="shared" si="2"/>
        <v>2020</v>
      </c>
      <c r="D16" s="2">
        <f t="shared" si="3"/>
        <v>1</v>
      </c>
      <c r="E16" s="2">
        <f t="shared" si="4"/>
        <v>5</v>
      </c>
      <c r="F16" s="2">
        <f t="shared" si="5"/>
        <v>2021</v>
      </c>
      <c r="G16" s="1">
        <v>44152</v>
      </c>
      <c r="H16" s="1">
        <v>44201</v>
      </c>
      <c r="I16" s="2">
        <f t="shared" si="6"/>
        <v>49</v>
      </c>
      <c r="J16" s="5">
        <f t="shared" si="7"/>
        <v>0</v>
      </c>
      <c r="K16" s="5">
        <f t="shared" si="8"/>
        <v>1</v>
      </c>
      <c r="L16" s="5">
        <v>19</v>
      </c>
    </row>
    <row r="17" spans="1:12" x14ac:dyDescent="0.2">
      <c r="A17" s="2">
        <f t="shared" si="0"/>
        <v>2</v>
      </c>
      <c r="B17" s="2">
        <f t="shared" si="1"/>
        <v>14</v>
      </c>
      <c r="C17" s="2">
        <f t="shared" si="2"/>
        <v>2000</v>
      </c>
      <c r="D17" s="2">
        <f t="shared" si="3"/>
        <v>7</v>
      </c>
      <c r="E17" s="2">
        <f t="shared" si="4"/>
        <v>3</v>
      </c>
      <c r="F17" s="2">
        <f t="shared" si="5"/>
        <v>2000</v>
      </c>
      <c r="G17" s="1">
        <v>36570</v>
      </c>
      <c r="H17" s="1">
        <v>36710</v>
      </c>
      <c r="I17" s="2">
        <f t="shared" si="6"/>
        <v>140</v>
      </c>
      <c r="J17" s="5">
        <f t="shared" si="7"/>
        <v>0</v>
      </c>
      <c r="K17" s="5">
        <f t="shared" si="8"/>
        <v>4</v>
      </c>
      <c r="L17" s="5">
        <f>DATEDIF(0,I17,"md")</f>
        <v>19</v>
      </c>
    </row>
    <row r="18" spans="1:12" x14ac:dyDescent="0.2">
      <c r="A18" s="2">
        <f t="shared" si="0"/>
        <v>3</v>
      </c>
      <c r="B18" s="2">
        <f t="shared" si="1"/>
        <v>21</v>
      </c>
      <c r="C18" s="2">
        <f t="shared" si="2"/>
        <v>2000</v>
      </c>
      <c r="D18" s="2">
        <f t="shared" si="3"/>
        <v>11</v>
      </c>
      <c r="E18" s="2">
        <f t="shared" si="4"/>
        <v>28</v>
      </c>
      <c r="F18" s="2">
        <f t="shared" si="5"/>
        <v>2000</v>
      </c>
      <c r="G18" s="1">
        <v>36606</v>
      </c>
      <c r="H18" s="1">
        <v>36858</v>
      </c>
      <c r="I18" s="2">
        <f t="shared" si="6"/>
        <v>252</v>
      </c>
      <c r="J18" s="5">
        <f t="shared" si="7"/>
        <v>0</v>
      </c>
      <c r="K18" s="5">
        <f t="shared" si="8"/>
        <v>8</v>
      </c>
      <c r="L18" s="5">
        <v>7</v>
      </c>
    </row>
    <row r="19" spans="1:12" x14ac:dyDescent="0.2">
      <c r="A19" s="2">
        <f t="shared" si="0"/>
        <v>12</v>
      </c>
      <c r="B19" s="2">
        <f t="shared" si="1"/>
        <v>31</v>
      </c>
      <c r="C19" s="2">
        <f t="shared" si="2"/>
        <v>1999</v>
      </c>
      <c r="D19" s="2">
        <f t="shared" si="3"/>
        <v>1</v>
      </c>
      <c r="E19" s="2">
        <f t="shared" si="4"/>
        <v>1</v>
      </c>
      <c r="F19" s="2">
        <f t="shared" si="5"/>
        <v>2000</v>
      </c>
      <c r="G19" s="1">
        <v>36525</v>
      </c>
      <c r="H19" s="1">
        <v>36526</v>
      </c>
      <c r="I19" s="2">
        <f t="shared" si="6"/>
        <v>1</v>
      </c>
      <c r="J19" s="5">
        <f t="shared" si="7"/>
        <v>0</v>
      </c>
      <c r="K19" s="5">
        <f t="shared" si="8"/>
        <v>0</v>
      </c>
      <c r="L19" s="5">
        <v>1</v>
      </c>
    </row>
    <row r="20" spans="1:12" x14ac:dyDescent="0.2">
      <c r="A20" s="2">
        <f t="shared" si="0"/>
        <v>12</v>
      </c>
      <c r="B20" s="2">
        <f t="shared" si="1"/>
        <v>31</v>
      </c>
      <c r="C20" s="2">
        <f t="shared" si="2"/>
        <v>1999</v>
      </c>
      <c r="D20" s="2">
        <f t="shared" si="3"/>
        <v>2</v>
      </c>
      <c r="E20" s="2">
        <f t="shared" si="4"/>
        <v>29</v>
      </c>
      <c r="F20" s="2">
        <f t="shared" si="5"/>
        <v>2000</v>
      </c>
      <c r="G20" s="1">
        <v>36525</v>
      </c>
      <c r="H20" s="1">
        <v>36585</v>
      </c>
      <c r="I20" s="2">
        <f t="shared" si="6"/>
        <v>60</v>
      </c>
      <c r="J20" s="5">
        <f t="shared" si="7"/>
        <v>0</v>
      </c>
      <c r="K20" s="5">
        <f t="shared" si="8"/>
        <v>1</v>
      </c>
      <c r="L20" s="5">
        <v>29</v>
      </c>
    </row>
    <row r="21" spans="1:12" x14ac:dyDescent="0.2">
      <c r="A21" s="2">
        <f t="shared" si="0"/>
        <v>1</v>
      </c>
      <c r="B21" s="2">
        <f t="shared" si="1"/>
        <v>16</v>
      </c>
      <c r="C21" s="2">
        <f t="shared" si="2"/>
        <v>2000</v>
      </c>
      <c r="D21" s="2">
        <f t="shared" si="3"/>
        <v>2</v>
      </c>
      <c r="E21" s="2">
        <f t="shared" si="4"/>
        <v>29</v>
      </c>
      <c r="F21" s="2">
        <f t="shared" si="5"/>
        <v>2000</v>
      </c>
      <c r="G21" s="1">
        <v>36541</v>
      </c>
      <c r="H21" s="1">
        <v>36585</v>
      </c>
      <c r="I21" s="2">
        <f t="shared" si="6"/>
        <v>44</v>
      </c>
      <c r="J21" s="5">
        <f t="shared" si="7"/>
        <v>0</v>
      </c>
      <c r="K21" s="5">
        <f t="shared" si="8"/>
        <v>1</v>
      </c>
      <c r="L21" s="5">
        <f>DATEDIF(0,I21,"md")</f>
        <v>13</v>
      </c>
    </row>
    <row r="22" spans="1:12" x14ac:dyDescent="0.2">
      <c r="A22" s="2">
        <f t="shared" si="0"/>
        <v>2</v>
      </c>
      <c r="B22" s="2">
        <f t="shared" si="1"/>
        <v>16</v>
      </c>
      <c r="C22" s="2">
        <f t="shared" si="2"/>
        <v>2000</v>
      </c>
      <c r="D22" s="2">
        <f t="shared" si="3"/>
        <v>3</v>
      </c>
      <c r="E22" s="2">
        <f t="shared" si="4"/>
        <v>14</v>
      </c>
      <c r="F22" s="2">
        <f t="shared" si="5"/>
        <v>2000</v>
      </c>
      <c r="G22" s="1">
        <v>36572</v>
      </c>
      <c r="H22" s="1">
        <v>36599</v>
      </c>
      <c r="I22" s="2">
        <f t="shared" si="6"/>
        <v>27</v>
      </c>
      <c r="J22" s="5">
        <f t="shared" si="7"/>
        <v>0</v>
      </c>
      <c r="K22" s="5">
        <f t="shared" si="8"/>
        <v>0</v>
      </c>
      <c r="L22" s="5">
        <v>27</v>
      </c>
    </row>
    <row r="23" spans="1:12" x14ac:dyDescent="0.2">
      <c r="A23" s="2">
        <f t="shared" si="0"/>
        <v>6</v>
      </c>
      <c r="B23" s="2">
        <f t="shared" si="1"/>
        <v>30</v>
      </c>
      <c r="C23" s="2">
        <f t="shared" si="2"/>
        <v>1901</v>
      </c>
      <c r="D23" s="2">
        <f t="shared" si="3"/>
        <v>7</v>
      </c>
      <c r="E23" s="2">
        <f t="shared" si="4"/>
        <v>1</v>
      </c>
      <c r="F23" s="2">
        <f t="shared" si="5"/>
        <v>1903</v>
      </c>
      <c r="G23" s="1">
        <v>547</v>
      </c>
      <c r="H23" s="1">
        <v>1278</v>
      </c>
      <c r="I23" s="2">
        <f t="shared" si="6"/>
        <v>731</v>
      </c>
      <c r="J23" s="5">
        <v>2</v>
      </c>
      <c r="K23" s="5">
        <v>0</v>
      </c>
      <c r="L23" s="5">
        <v>1</v>
      </c>
    </row>
    <row r="24" spans="1:12" x14ac:dyDescent="0.2">
      <c r="A24" s="2">
        <f t="shared" si="0"/>
        <v>10</v>
      </c>
      <c r="B24" s="2">
        <f t="shared" si="1"/>
        <v>1</v>
      </c>
      <c r="C24" s="2">
        <f t="shared" si="2"/>
        <v>1903</v>
      </c>
      <c r="D24" s="2">
        <f t="shared" si="3"/>
        <v>12</v>
      </c>
      <c r="E24" s="2">
        <f t="shared" si="4"/>
        <v>31</v>
      </c>
      <c r="F24" s="2">
        <f t="shared" si="5"/>
        <v>1905</v>
      </c>
      <c r="G24" s="1">
        <v>1370</v>
      </c>
      <c r="H24" s="1">
        <v>2192</v>
      </c>
      <c r="I24" s="2">
        <f t="shared" si="6"/>
        <v>822</v>
      </c>
      <c r="J24" s="5">
        <f t="shared" ref="J24:J36" si="9">DATEDIF(0,I24,"y")</f>
        <v>2</v>
      </c>
      <c r="K24" s="5">
        <v>2</v>
      </c>
      <c r="L24" s="5">
        <v>30</v>
      </c>
    </row>
    <row r="25" spans="1:12" x14ac:dyDescent="0.2">
      <c r="A25" s="2">
        <f t="shared" si="0"/>
        <v>4</v>
      </c>
      <c r="B25" s="2">
        <f t="shared" si="1"/>
        <v>14</v>
      </c>
      <c r="C25" s="2">
        <f t="shared" si="2"/>
        <v>1985</v>
      </c>
      <c r="D25" s="2">
        <f t="shared" si="3"/>
        <v>7</v>
      </c>
      <c r="E25" s="2">
        <f t="shared" si="4"/>
        <v>16</v>
      </c>
      <c r="F25" s="2">
        <f t="shared" si="5"/>
        <v>1988</v>
      </c>
      <c r="G25" s="1">
        <v>31151</v>
      </c>
      <c r="H25" s="1">
        <v>32340</v>
      </c>
      <c r="I25" s="2">
        <f t="shared" si="6"/>
        <v>1189</v>
      </c>
      <c r="J25" s="5">
        <f t="shared" si="9"/>
        <v>3</v>
      </c>
      <c r="K25" s="5">
        <f t="shared" ref="K25:K33" si="10">DATEDIF(0,I25,"ym")</f>
        <v>3</v>
      </c>
      <c r="L25" s="5">
        <v>2</v>
      </c>
    </row>
    <row r="26" spans="1:12" x14ac:dyDescent="0.2">
      <c r="A26" s="2">
        <f t="shared" si="0"/>
        <v>2</v>
      </c>
      <c r="B26" s="2">
        <f t="shared" si="1"/>
        <v>29</v>
      </c>
      <c r="C26" s="2">
        <f t="shared" si="2"/>
        <v>1908</v>
      </c>
      <c r="D26" s="2">
        <f t="shared" si="3"/>
        <v>1</v>
      </c>
      <c r="E26" s="2">
        <f t="shared" si="4"/>
        <v>31</v>
      </c>
      <c r="F26" s="2">
        <f t="shared" si="5"/>
        <v>1915</v>
      </c>
      <c r="G26" s="1">
        <v>2982</v>
      </c>
      <c r="H26" s="1">
        <v>5510</v>
      </c>
      <c r="I26" s="2">
        <f t="shared" si="6"/>
        <v>2528</v>
      </c>
      <c r="J26" s="5">
        <f t="shared" si="9"/>
        <v>6</v>
      </c>
      <c r="K26" s="5">
        <f t="shared" si="10"/>
        <v>11</v>
      </c>
      <c r="L26" s="5">
        <f t="shared" ref="L26:L33" si="11">DATEDIF(0,I26,"md")</f>
        <v>2</v>
      </c>
    </row>
    <row r="27" spans="1:12" x14ac:dyDescent="0.2">
      <c r="A27" s="2">
        <f t="shared" si="0"/>
        <v>2</v>
      </c>
      <c r="B27" s="2">
        <f t="shared" si="1"/>
        <v>10</v>
      </c>
      <c r="C27" s="2">
        <f t="shared" si="2"/>
        <v>2000</v>
      </c>
      <c r="D27" s="2">
        <f t="shared" si="3"/>
        <v>3</v>
      </c>
      <c r="E27" s="2">
        <f t="shared" si="4"/>
        <v>2</v>
      </c>
      <c r="F27" s="2">
        <f t="shared" si="5"/>
        <v>2000</v>
      </c>
      <c r="G27" s="1">
        <v>36566</v>
      </c>
      <c r="H27" s="1">
        <v>36587</v>
      </c>
      <c r="I27" s="2">
        <f t="shared" si="6"/>
        <v>21</v>
      </c>
      <c r="J27" s="5">
        <f t="shared" si="9"/>
        <v>0</v>
      </c>
      <c r="K27" s="5">
        <f t="shared" si="10"/>
        <v>0</v>
      </c>
      <c r="L27" s="5">
        <f t="shared" si="11"/>
        <v>21</v>
      </c>
    </row>
    <row r="28" spans="1:12" x14ac:dyDescent="0.2">
      <c r="A28" s="2">
        <f t="shared" si="0"/>
        <v>1</v>
      </c>
      <c r="B28" s="2">
        <f t="shared" si="1"/>
        <v>2</v>
      </c>
      <c r="C28" s="2">
        <f t="shared" si="2"/>
        <v>1980</v>
      </c>
      <c r="D28" s="2">
        <f t="shared" si="3"/>
        <v>2</v>
      </c>
      <c r="E28" s="2">
        <f t="shared" si="4"/>
        <v>28</v>
      </c>
      <c r="F28" s="2">
        <f t="shared" si="5"/>
        <v>1980</v>
      </c>
      <c r="G28" s="1">
        <v>29222</v>
      </c>
      <c r="H28" s="1">
        <v>29279</v>
      </c>
      <c r="I28" s="2">
        <f t="shared" ref="I28" si="12">_xlfn.DAYS(H28,G28)</f>
        <v>57</v>
      </c>
      <c r="J28" s="5">
        <f t="shared" si="9"/>
        <v>0</v>
      </c>
      <c r="K28" s="5">
        <f t="shared" si="10"/>
        <v>1</v>
      </c>
      <c r="L28" s="5">
        <f t="shared" si="11"/>
        <v>26</v>
      </c>
    </row>
    <row r="29" spans="1:12" x14ac:dyDescent="0.2">
      <c r="A29" s="2">
        <f t="shared" si="0"/>
        <v>1</v>
      </c>
      <c r="B29" s="2">
        <f t="shared" si="1"/>
        <v>2</v>
      </c>
      <c r="C29" s="2">
        <f t="shared" si="2"/>
        <v>1980</v>
      </c>
      <c r="D29" s="2">
        <f t="shared" si="3"/>
        <v>2</v>
      </c>
      <c r="E29" s="2">
        <f t="shared" si="4"/>
        <v>29</v>
      </c>
      <c r="F29" s="2">
        <f t="shared" si="5"/>
        <v>1980</v>
      </c>
      <c r="G29" s="1">
        <v>29222</v>
      </c>
      <c r="H29" s="1">
        <v>29280</v>
      </c>
      <c r="I29" s="2">
        <f t="shared" ref="I29:I36" si="13">_xlfn.DAYS(H29,G29)</f>
        <v>58</v>
      </c>
      <c r="J29" s="5">
        <f t="shared" si="9"/>
        <v>0</v>
      </c>
      <c r="K29" s="5">
        <f t="shared" si="10"/>
        <v>1</v>
      </c>
      <c r="L29" s="5">
        <f t="shared" si="11"/>
        <v>27</v>
      </c>
    </row>
    <row r="30" spans="1:12" x14ac:dyDescent="0.2">
      <c r="A30" s="2">
        <f t="shared" si="0"/>
        <v>1</v>
      </c>
      <c r="B30" s="2">
        <f t="shared" si="1"/>
        <v>30</v>
      </c>
      <c r="C30" s="2">
        <f t="shared" si="2"/>
        <v>1980</v>
      </c>
      <c r="D30" s="2">
        <f t="shared" si="3"/>
        <v>2</v>
      </c>
      <c r="E30" s="2">
        <f t="shared" si="4"/>
        <v>28</v>
      </c>
      <c r="F30" s="2">
        <f t="shared" si="5"/>
        <v>1980</v>
      </c>
      <c r="G30" s="9">
        <v>29250</v>
      </c>
      <c r="H30" s="9">
        <v>29279</v>
      </c>
      <c r="I30" s="2">
        <f t="shared" si="13"/>
        <v>29</v>
      </c>
      <c r="J30" s="5">
        <f t="shared" si="9"/>
        <v>0</v>
      </c>
      <c r="K30" s="5">
        <f t="shared" si="10"/>
        <v>0</v>
      </c>
      <c r="L30" s="5">
        <f t="shared" si="11"/>
        <v>29</v>
      </c>
    </row>
    <row r="31" spans="1:12" x14ac:dyDescent="0.2">
      <c r="A31" s="2">
        <f t="shared" si="0"/>
        <v>1</v>
      </c>
      <c r="B31" s="2">
        <f t="shared" si="1"/>
        <v>31</v>
      </c>
      <c r="C31" s="2">
        <f t="shared" si="2"/>
        <v>1980</v>
      </c>
      <c r="D31" s="2">
        <f t="shared" si="3"/>
        <v>2</v>
      </c>
      <c r="E31" s="2">
        <f t="shared" si="4"/>
        <v>29</v>
      </c>
      <c r="F31" s="2">
        <f t="shared" si="5"/>
        <v>1980</v>
      </c>
      <c r="G31" s="1">
        <v>29251</v>
      </c>
      <c r="H31" s="1">
        <v>29280</v>
      </c>
      <c r="I31" s="2">
        <f t="shared" si="13"/>
        <v>29</v>
      </c>
      <c r="J31" s="5">
        <f t="shared" si="9"/>
        <v>0</v>
      </c>
      <c r="K31" s="5">
        <f t="shared" si="10"/>
        <v>0</v>
      </c>
      <c r="L31" s="5">
        <f t="shared" si="11"/>
        <v>29</v>
      </c>
    </row>
    <row r="32" spans="1:12" x14ac:dyDescent="0.2">
      <c r="A32" s="2">
        <f t="shared" si="0"/>
        <v>2</v>
      </c>
      <c r="B32" s="2">
        <f t="shared" si="1"/>
        <v>28</v>
      </c>
      <c r="C32" s="2">
        <f t="shared" si="2"/>
        <v>1980</v>
      </c>
      <c r="D32" s="2">
        <f t="shared" si="3"/>
        <v>3</v>
      </c>
      <c r="E32" s="2">
        <f t="shared" si="4"/>
        <v>1</v>
      </c>
      <c r="F32" s="2">
        <f t="shared" si="5"/>
        <v>1980</v>
      </c>
      <c r="G32" s="1">
        <v>29279</v>
      </c>
      <c r="H32" s="1">
        <v>29281</v>
      </c>
      <c r="I32" s="2">
        <f t="shared" si="13"/>
        <v>2</v>
      </c>
      <c r="J32" s="5">
        <f t="shared" si="9"/>
        <v>0</v>
      </c>
      <c r="K32" s="5">
        <f t="shared" si="10"/>
        <v>0</v>
      </c>
      <c r="L32" s="5">
        <f t="shared" si="11"/>
        <v>2</v>
      </c>
    </row>
    <row r="33" spans="1:13" x14ac:dyDescent="0.2">
      <c r="A33" s="2">
        <f t="shared" si="0"/>
        <v>2</v>
      </c>
      <c r="B33" s="2">
        <f t="shared" si="1"/>
        <v>29</v>
      </c>
      <c r="C33" s="2">
        <f t="shared" si="2"/>
        <v>1980</v>
      </c>
      <c r="D33" s="2">
        <f t="shared" si="3"/>
        <v>3</v>
      </c>
      <c r="E33" s="2">
        <f t="shared" si="4"/>
        <v>1</v>
      </c>
      <c r="F33" s="2">
        <f t="shared" si="5"/>
        <v>1980</v>
      </c>
      <c r="G33" s="1">
        <v>29280</v>
      </c>
      <c r="H33" s="1">
        <v>29281</v>
      </c>
      <c r="I33" s="2">
        <f t="shared" si="13"/>
        <v>1</v>
      </c>
      <c r="J33" s="5">
        <f t="shared" si="9"/>
        <v>0</v>
      </c>
      <c r="K33" s="5">
        <f t="shared" si="10"/>
        <v>0</v>
      </c>
      <c r="L33" s="5">
        <f t="shared" si="11"/>
        <v>1</v>
      </c>
    </row>
    <row r="34" spans="1:13" x14ac:dyDescent="0.2">
      <c r="A34" s="2">
        <f t="shared" si="0"/>
        <v>2</v>
      </c>
      <c r="B34" s="2">
        <f t="shared" si="1"/>
        <v>29</v>
      </c>
      <c r="C34" s="2">
        <f t="shared" si="2"/>
        <v>1980</v>
      </c>
      <c r="D34" s="2">
        <f t="shared" si="3"/>
        <v>3</v>
      </c>
      <c r="E34" s="2">
        <f t="shared" si="4"/>
        <v>29</v>
      </c>
      <c r="F34" s="2">
        <f t="shared" si="5"/>
        <v>1980</v>
      </c>
      <c r="G34" s="1">
        <v>29280</v>
      </c>
      <c r="H34" s="1">
        <v>29309</v>
      </c>
      <c r="I34" s="2">
        <f t="shared" si="13"/>
        <v>29</v>
      </c>
      <c r="J34" s="5">
        <f t="shared" si="9"/>
        <v>0</v>
      </c>
      <c r="K34" s="5">
        <v>1</v>
      </c>
      <c r="L34" s="5">
        <v>0</v>
      </c>
    </row>
    <row r="35" spans="1:13" x14ac:dyDescent="0.2">
      <c r="A35" s="2">
        <f t="shared" si="0"/>
        <v>2</v>
      </c>
      <c r="B35" s="2">
        <f t="shared" si="1"/>
        <v>29</v>
      </c>
      <c r="C35" s="2">
        <f t="shared" si="2"/>
        <v>1980</v>
      </c>
      <c r="D35" s="2">
        <f t="shared" si="3"/>
        <v>3</v>
      </c>
      <c r="E35" s="2">
        <f t="shared" si="4"/>
        <v>30</v>
      </c>
      <c r="F35" s="2">
        <f t="shared" si="5"/>
        <v>1980</v>
      </c>
      <c r="G35" s="1">
        <v>29280</v>
      </c>
      <c r="H35" s="1">
        <v>29310</v>
      </c>
      <c r="I35" s="2">
        <f t="shared" si="13"/>
        <v>30</v>
      </c>
      <c r="J35" s="5">
        <f t="shared" si="9"/>
        <v>0</v>
      </c>
      <c r="K35" s="5">
        <v>1</v>
      </c>
      <c r="L35" s="5">
        <v>1</v>
      </c>
    </row>
    <row r="36" spans="1:13" x14ac:dyDescent="0.2">
      <c r="A36" s="2">
        <f t="shared" si="0"/>
        <v>2</v>
      </c>
      <c r="B36" s="2">
        <f t="shared" si="1"/>
        <v>29</v>
      </c>
      <c r="C36" s="2">
        <f t="shared" si="2"/>
        <v>1980</v>
      </c>
      <c r="D36" s="2">
        <f t="shared" si="3"/>
        <v>3</v>
      </c>
      <c r="E36" s="2">
        <f t="shared" si="4"/>
        <v>31</v>
      </c>
      <c r="F36" s="2">
        <f t="shared" si="5"/>
        <v>1980</v>
      </c>
      <c r="G36" s="1">
        <v>29280</v>
      </c>
      <c r="H36" s="1">
        <v>29311</v>
      </c>
      <c r="I36" s="2">
        <f t="shared" si="13"/>
        <v>31</v>
      </c>
      <c r="J36" s="5">
        <f t="shared" si="9"/>
        <v>0</v>
      </c>
      <c r="K36" s="5">
        <v>1</v>
      </c>
      <c r="L36" s="5">
        <v>2</v>
      </c>
    </row>
    <row r="37" spans="1:13" x14ac:dyDescent="0.2">
      <c r="A37" s="2">
        <v>8</v>
      </c>
      <c r="B37" s="2">
        <v>3</v>
      </c>
      <c r="C37" s="2">
        <v>1492</v>
      </c>
      <c r="D37" s="2">
        <v>9</v>
      </c>
      <c r="E37" s="2">
        <v>15</v>
      </c>
      <c r="F37" s="2">
        <v>2023</v>
      </c>
      <c r="G37" s="2" t="s">
        <v>17</v>
      </c>
      <c r="H37" s="1">
        <v>45184</v>
      </c>
      <c r="I37" s="2">
        <v>193986</v>
      </c>
      <c r="J37" s="5">
        <v>531</v>
      </c>
      <c r="K37" s="5">
        <v>1</v>
      </c>
      <c r="L37" s="5">
        <v>12</v>
      </c>
      <c r="M37" s="2" t="s">
        <v>18</v>
      </c>
    </row>
    <row r="38" spans="1:13" x14ac:dyDescent="0.2">
      <c r="A38" s="2">
        <v>10</v>
      </c>
      <c r="B38" s="2">
        <v>31</v>
      </c>
      <c r="C38" s="2">
        <v>1517</v>
      </c>
      <c r="D38" s="2">
        <v>9</v>
      </c>
      <c r="E38" s="2">
        <v>15</v>
      </c>
      <c r="F38" s="2">
        <v>2023</v>
      </c>
      <c r="G38" s="2" t="s">
        <v>19</v>
      </c>
      <c r="H38" s="1">
        <v>45184</v>
      </c>
      <c r="I38" s="2">
        <v>184767</v>
      </c>
      <c r="J38" s="5">
        <v>505</v>
      </c>
      <c r="K38" s="5">
        <v>10</v>
      </c>
      <c r="L38" s="5">
        <v>15</v>
      </c>
      <c r="M38" s="2" t="s">
        <v>20</v>
      </c>
    </row>
    <row r="39" spans="1:13" x14ac:dyDescent="0.2">
      <c r="A39" s="2">
        <v>4</v>
      </c>
      <c r="B39" s="2">
        <v>8</v>
      </c>
      <c r="C39" s="2">
        <v>1492</v>
      </c>
      <c r="D39" s="2">
        <v>9</v>
      </c>
      <c r="E39" s="2">
        <v>15</v>
      </c>
      <c r="F39" s="2">
        <v>2023</v>
      </c>
      <c r="G39" s="2" t="s">
        <v>21</v>
      </c>
      <c r="H39" s="1">
        <v>45184</v>
      </c>
      <c r="I39" s="2">
        <v>194103</v>
      </c>
      <c r="J39" s="5">
        <v>531</v>
      </c>
      <c r="K39" s="5">
        <v>5</v>
      </c>
      <c r="L39" s="5">
        <v>7</v>
      </c>
      <c r="M39" s="2" t="s">
        <v>22</v>
      </c>
    </row>
    <row r="40" spans="1:13" x14ac:dyDescent="0.2">
      <c r="A40" s="2">
        <v>3</v>
      </c>
      <c r="B40" s="2">
        <v>31</v>
      </c>
      <c r="C40" s="2">
        <v>1685</v>
      </c>
      <c r="D40" s="2">
        <v>9</v>
      </c>
      <c r="E40" s="2">
        <v>15</v>
      </c>
      <c r="F40" s="2">
        <v>2023</v>
      </c>
      <c r="G40" s="2" t="s">
        <v>23</v>
      </c>
      <c r="H40" s="1">
        <v>45184</v>
      </c>
      <c r="I40" s="2">
        <v>123619</v>
      </c>
      <c r="J40" s="5">
        <v>338</v>
      </c>
      <c r="K40" s="5">
        <v>5</v>
      </c>
      <c r="L40" s="5">
        <v>15</v>
      </c>
      <c r="M40" s="2" t="s">
        <v>24</v>
      </c>
    </row>
    <row r="41" spans="1:13" s="6" customFormat="1" x14ac:dyDescent="0.2">
      <c r="A41" s="6">
        <v>7</v>
      </c>
      <c r="B41" s="6">
        <v>4</v>
      </c>
      <c r="C41" s="6">
        <v>1776</v>
      </c>
      <c r="D41" s="6">
        <v>9</v>
      </c>
      <c r="E41" s="6">
        <v>15</v>
      </c>
      <c r="F41" s="6">
        <v>2023</v>
      </c>
      <c r="G41" s="6" t="s">
        <v>25</v>
      </c>
      <c r="H41" s="7">
        <v>45184</v>
      </c>
      <c r="I41" s="6">
        <v>90287</v>
      </c>
      <c r="J41" s="6">
        <v>247</v>
      </c>
      <c r="K41" s="6">
        <v>2</v>
      </c>
      <c r="L41" s="6">
        <v>11</v>
      </c>
      <c r="M41" s="6" t="s">
        <v>26</v>
      </c>
    </row>
    <row r="42" spans="1:13" x14ac:dyDescent="0.2">
      <c r="A42" s="2">
        <v>12</v>
      </c>
      <c r="B42" s="2">
        <v>3</v>
      </c>
      <c r="C42" s="2">
        <v>1805</v>
      </c>
      <c r="D42" s="2">
        <v>9</v>
      </c>
      <c r="E42" s="2">
        <v>15</v>
      </c>
      <c r="F42" s="2">
        <v>2023</v>
      </c>
      <c r="G42" s="2" t="s">
        <v>27</v>
      </c>
      <c r="H42" s="1">
        <v>45184</v>
      </c>
      <c r="I42" s="2">
        <v>79544</v>
      </c>
      <c r="J42" s="2">
        <v>217</v>
      </c>
      <c r="K42" s="5">
        <v>9</v>
      </c>
      <c r="L42" s="5">
        <v>12</v>
      </c>
      <c r="M42" s="2" t="s">
        <v>28</v>
      </c>
    </row>
    <row r="43" spans="1:13" x14ac:dyDescent="0.2">
      <c r="A43" s="2">
        <v>4</v>
      </c>
      <c r="B43" s="2">
        <v>6</v>
      </c>
      <c r="C43" s="2">
        <v>1830</v>
      </c>
      <c r="D43" s="2">
        <v>9</v>
      </c>
      <c r="E43" s="2">
        <v>15</v>
      </c>
      <c r="F43" s="2">
        <v>2023</v>
      </c>
      <c r="G43" s="2" t="s">
        <v>29</v>
      </c>
      <c r="H43" s="1">
        <v>45184</v>
      </c>
      <c r="I43" s="2">
        <v>70654</v>
      </c>
      <c r="J43" s="5">
        <v>193</v>
      </c>
      <c r="K43" s="5">
        <v>5</v>
      </c>
      <c r="L43" s="5">
        <v>9</v>
      </c>
      <c r="M43" s="2" t="s">
        <v>30</v>
      </c>
    </row>
    <row r="44" spans="1:13" x14ac:dyDescent="0.2">
      <c r="A44" s="2">
        <v>1</v>
      </c>
      <c r="B44" s="2">
        <v>1</v>
      </c>
      <c r="C44" s="2">
        <v>537</v>
      </c>
      <c r="D44" s="2">
        <v>9</v>
      </c>
      <c r="E44" s="2">
        <v>15</v>
      </c>
      <c r="F44" s="2">
        <v>2023</v>
      </c>
      <c r="G44" s="2" t="s">
        <v>31</v>
      </c>
      <c r="H44" s="1">
        <v>45184</v>
      </c>
      <c r="I44" s="2">
        <v>543005</v>
      </c>
      <c r="J44" s="5">
        <v>1486</v>
      </c>
      <c r="K44" s="5">
        <v>8</v>
      </c>
      <c r="L44" s="5">
        <v>14</v>
      </c>
      <c r="M44" s="2" t="s">
        <v>32</v>
      </c>
    </row>
    <row r="45" spans="1:13" x14ac:dyDescent="0.2">
      <c r="A45" s="2">
        <v>9</v>
      </c>
      <c r="B45" s="2">
        <v>15</v>
      </c>
      <c r="C45" s="2">
        <v>2023</v>
      </c>
      <c r="D45" s="2">
        <v>7</v>
      </c>
      <c r="E45" s="2">
        <v>4</v>
      </c>
      <c r="F45" s="2">
        <v>2076</v>
      </c>
      <c r="G45" s="1">
        <v>45184</v>
      </c>
      <c r="H45" s="1">
        <v>64470</v>
      </c>
      <c r="I45" s="2">
        <f t="shared" ref="I45:I46" si="14">_xlfn.DAYS(H45,G45)</f>
        <v>19286</v>
      </c>
      <c r="J45" s="5">
        <f>DATEDIF(0,I45,"y")</f>
        <v>52</v>
      </c>
      <c r="K45" s="5">
        <f>DATEDIF(0,I45,"ym")</f>
        <v>9</v>
      </c>
      <c r="L45" s="5">
        <f>DATEDIF(0,I45,"md")</f>
        <v>19</v>
      </c>
      <c r="M45" s="2" t="s">
        <v>33</v>
      </c>
    </row>
    <row r="46" spans="1:13" x14ac:dyDescent="0.2">
      <c r="A46" s="2">
        <v>9</v>
      </c>
      <c r="B46" s="2">
        <v>15</v>
      </c>
      <c r="C46" s="2">
        <v>2023</v>
      </c>
      <c r="D46" s="2">
        <v>4</v>
      </c>
      <c r="E46" s="2">
        <v>6</v>
      </c>
      <c r="F46" s="2">
        <v>2030</v>
      </c>
      <c r="G46" s="1">
        <v>45184</v>
      </c>
      <c r="H46" s="1">
        <v>47579</v>
      </c>
      <c r="I46" s="2">
        <f t="shared" si="14"/>
        <v>2395</v>
      </c>
      <c r="J46" s="5">
        <f>DATEDIF(0,I46,"y")</f>
        <v>6</v>
      </c>
      <c r="K46" s="5">
        <f>DATEDIF(0,I46,"ym")</f>
        <v>6</v>
      </c>
      <c r="L46" s="5">
        <f>DATEDIF(0,I46,"md")</f>
        <v>22</v>
      </c>
      <c r="M46" s="2" t="s">
        <v>34</v>
      </c>
    </row>
    <row r="47" spans="1:13" x14ac:dyDescent="0.2">
      <c r="A47" s="2">
        <v>9</v>
      </c>
      <c r="B47" s="2">
        <v>15</v>
      </c>
      <c r="C47" s="2">
        <v>2023</v>
      </c>
      <c r="D47" s="2">
        <v>1</v>
      </c>
      <c r="E47" s="2">
        <v>1</v>
      </c>
      <c r="F47" s="2">
        <v>2037</v>
      </c>
      <c r="G47" s="1">
        <v>45184</v>
      </c>
      <c r="H47" s="1">
        <v>50041</v>
      </c>
      <c r="I47" s="2">
        <f t="shared" ref="I47:I48" si="15">_xlfn.DAYS(H47,G47)</f>
        <v>4857</v>
      </c>
      <c r="J47" s="5">
        <f>DATEDIF(0,I47,"y")</f>
        <v>13</v>
      </c>
      <c r="K47" s="5">
        <f>DATEDIF(0,I47,"ym")</f>
        <v>3</v>
      </c>
      <c r="L47" s="5">
        <v>17</v>
      </c>
      <c r="M47" s="2" t="s">
        <v>35</v>
      </c>
    </row>
    <row r="48" spans="1:13" x14ac:dyDescent="0.2">
      <c r="A48" s="2">
        <v>9</v>
      </c>
      <c r="B48" s="2">
        <v>15</v>
      </c>
      <c r="C48" s="2">
        <v>2023</v>
      </c>
      <c r="D48" s="2">
        <v>4</v>
      </c>
      <c r="E48" s="2">
        <v>6</v>
      </c>
      <c r="F48" s="2">
        <v>2093</v>
      </c>
      <c r="G48" s="1">
        <v>45184</v>
      </c>
      <c r="H48" s="1">
        <v>70590</v>
      </c>
      <c r="I48" s="2">
        <f t="shared" si="15"/>
        <v>25406</v>
      </c>
      <c r="J48" s="5">
        <f>DATEDIF(0,I48,"y")</f>
        <v>69</v>
      </c>
      <c r="K48" s="5">
        <f>DATEDIF(0,I48,"ym")</f>
        <v>6</v>
      </c>
      <c r="L48" s="5">
        <f>DATEDIF(0,I48,"md")</f>
        <v>22</v>
      </c>
      <c r="M48" s="2" t="s">
        <v>36</v>
      </c>
    </row>
    <row r="49" spans="1:13" x14ac:dyDescent="0.2">
      <c r="A49" s="2">
        <v>4</v>
      </c>
      <c r="B49" s="2">
        <v>6</v>
      </c>
      <c r="C49" s="2">
        <v>1893</v>
      </c>
      <c r="D49" s="2">
        <v>9</v>
      </c>
      <c r="E49" s="2">
        <v>15</v>
      </c>
      <c r="F49" s="2">
        <v>2023</v>
      </c>
      <c r="G49" s="1" t="s">
        <v>37</v>
      </c>
      <c r="H49" s="1">
        <v>45184</v>
      </c>
      <c r="I49" s="2">
        <v>47643</v>
      </c>
      <c r="J49" s="5">
        <v>130</v>
      </c>
      <c r="K49" s="5">
        <v>5</v>
      </c>
      <c r="L49" s="5">
        <v>9</v>
      </c>
      <c r="M49" s="2" t="s">
        <v>38</v>
      </c>
    </row>
    <row r="50" spans="1:13" x14ac:dyDescent="0.2">
      <c r="A50" s="2">
        <f t="shared" ref="A50" si="16">MONTH(G50)</f>
        <v>1</v>
      </c>
      <c r="B50" s="2">
        <f t="shared" ref="B50" si="17">DAY(G50)</f>
        <v>30</v>
      </c>
      <c r="C50" s="2">
        <f t="shared" ref="C50" si="18">YEAR(G50)</f>
        <v>1980</v>
      </c>
      <c r="D50" s="2">
        <f t="shared" ref="D50" si="19">MONTH(H50)</f>
        <v>3</v>
      </c>
      <c r="E50" s="2">
        <f t="shared" ref="E50" si="20">DAY(H50)</f>
        <v>5</v>
      </c>
      <c r="F50" s="2">
        <f t="shared" ref="F50" si="21">YEAR(H50)</f>
        <v>2000</v>
      </c>
      <c r="G50" s="9">
        <v>29250</v>
      </c>
      <c r="H50" s="9">
        <v>36590</v>
      </c>
      <c r="I50" s="2">
        <f t="shared" ref="I50" si="22">_xlfn.DAYS(H50,G50)</f>
        <v>7340</v>
      </c>
      <c r="J50" s="5">
        <f>DATEDIF(0,I50,"y")</f>
        <v>20</v>
      </c>
      <c r="K50" s="5">
        <f>DATEDIF(0,I50,"ym")</f>
        <v>1</v>
      </c>
      <c r="L50" s="5">
        <v>5</v>
      </c>
    </row>
    <row r="51" spans="1:13" x14ac:dyDescent="0.2">
      <c r="A51" s="2">
        <f t="shared" ref="A51" si="23">MONTH(G51)</f>
        <v>1</v>
      </c>
      <c r="B51" s="2">
        <f t="shared" ref="B51" si="24">DAY(G51)</f>
        <v>30</v>
      </c>
      <c r="C51" s="2">
        <f t="shared" ref="C51" si="25">YEAR(G51)</f>
        <v>2000</v>
      </c>
      <c r="D51" s="2">
        <f t="shared" ref="D51" si="26">MONTH(H51)</f>
        <v>3</v>
      </c>
      <c r="E51" s="2">
        <f t="shared" ref="E51" si="27">DAY(H51)</f>
        <v>5</v>
      </c>
      <c r="F51" s="2">
        <f t="shared" ref="F51" si="28">YEAR(H51)</f>
        <v>2000</v>
      </c>
      <c r="G51" s="9">
        <v>36555</v>
      </c>
      <c r="H51" s="9">
        <v>36590</v>
      </c>
      <c r="I51" s="2">
        <v>35</v>
      </c>
      <c r="J51" s="5">
        <v>0</v>
      </c>
      <c r="K51" s="5">
        <v>1</v>
      </c>
      <c r="L51" s="5">
        <v>5</v>
      </c>
    </row>
    <row r="52" spans="1:13" x14ac:dyDescent="0.2">
      <c r="A52" s="2">
        <f t="shared" ref="A52" si="29">MONTH(G52)</f>
        <v>3</v>
      </c>
      <c r="B52" s="2">
        <f t="shared" ref="B52" si="30">DAY(G52)</f>
        <v>31</v>
      </c>
      <c r="C52" s="2">
        <f t="shared" ref="C52" si="31">YEAR(G52)</f>
        <v>1987</v>
      </c>
      <c r="D52" s="2">
        <f t="shared" ref="D52" si="32">MONTH(H52)</f>
        <v>5</v>
      </c>
      <c r="E52" s="2">
        <f t="shared" ref="E52" si="33">DAY(H52)</f>
        <v>5</v>
      </c>
      <c r="F52" s="2">
        <f t="shared" ref="F52" si="34">YEAR(H52)</f>
        <v>1987</v>
      </c>
      <c r="G52" s="9">
        <v>31867</v>
      </c>
      <c r="H52" s="9">
        <v>31902</v>
      </c>
      <c r="I52" s="2">
        <v>36</v>
      </c>
      <c r="J52" s="5">
        <v>0</v>
      </c>
      <c r="K52" s="5">
        <v>1</v>
      </c>
      <c r="L52" s="5">
        <v>5</v>
      </c>
    </row>
    <row r="53" spans="1:13" x14ac:dyDescent="0.2">
      <c r="A53" s="2">
        <f t="shared" ref="A53" si="35">MONTH(G53)</f>
        <v>1</v>
      </c>
      <c r="B53" s="2">
        <f t="shared" ref="B53" si="36">DAY(G53)</f>
        <v>31</v>
      </c>
      <c r="C53" s="2">
        <f t="shared" ref="C53" si="37">YEAR(G53)</f>
        <v>1987</v>
      </c>
      <c r="D53" s="2">
        <f t="shared" ref="D53" si="38">MONTH(H53)</f>
        <v>3</v>
      </c>
      <c r="E53" s="2">
        <f t="shared" ref="E53" si="39">DAY(H53)</f>
        <v>5</v>
      </c>
      <c r="F53" s="2">
        <f t="shared" ref="F53" si="40">YEAR(H53)</f>
        <v>1987</v>
      </c>
      <c r="G53" s="9">
        <v>31808</v>
      </c>
      <c r="H53" s="9">
        <v>31841</v>
      </c>
      <c r="I53" s="2">
        <v>36</v>
      </c>
      <c r="J53" s="5">
        <v>0</v>
      </c>
      <c r="K53" s="5">
        <v>1</v>
      </c>
      <c r="L53" s="5">
        <v>5</v>
      </c>
    </row>
    <row r="54" spans="1:13" s="8" customFormat="1" x14ac:dyDescent="0.2">
      <c r="A54" s="8">
        <v>3</v>
      </c>
      <c r="B54" s="8">
        <v>5</v>
      </c>
      <c r="C54" s="8">
        <v>2000</v>
      </c>
      <c r="D54" s="8">
        <v>5</v>
      </c>
      <c r="E54" s="8">
        <v>19</v>
      </c>
      <c r="F54" s="8">
        <v>1930</v>
      </c>
      <c r="G54" s="9">
        <v>36590</v>
      </c>
      <c r="H54" s="9">
        <v>11097</v>
      </c>
      <c r="I54" s="8">
        <v>25493</v>
      </c>
      <c r="J54" s="8">
        <v>69</v>
      </c>
      <c r="K54" s="8">
        <v>9</v>
      </c>
      <c r="L54" s="8">
        <v>15</v>
      </c>
      <c r="M54" s="8" t="s">
        <v>39</v>
      </c>
    </row>
    <row r="55" spans="1:13" x14ac:dyDescent="0.2">
      <c r="A55" s="2">
        <v>8</v>
      </c>
      <c r="B55" s="2">
        <v>13</v>
      </c>
      <c r="C55" s="2">
        <v>-1</v>
      </c>
      <c r="D55" s="2">
        <v>1</v>
      </c>
      <c r="E55" s="2">
        <v>17</v>
      </c>
      <c r="F55" s="2">
        <v>1967</v>
      </c>
      <c r="G55" s="2" t="s">
        <v>40</v>
      </c>
      <c r="H55" s="1">
        <v>24783</v>
      </c>
      <c r="I55" s="2">
        <v>353279</v>
      </c>
      <c r="J55" s="2">
        <v>1966</v>
      </c>
      <c r="K55" s="2">
        <v>5</v>
      </c>
      <c r="L55" s="2">
        <v>4</v>
      </c>
      <c r="M55" s="2" t="s">
        <v>41</v>
      </c>
    </row>
    <row r="56" spans="1:13" x14ac:dyDescent="0.2">
      <c r="A56" s="2">
        <v>0</v>
      </c>
      <c r="B56" s="2">
        <v>22</v>
      </c>
      <c r="C56" s="2">
        <v>1984</v>
      </c>
      <c r="D56" s="2">
        <v>9</v>
      </c>
      <c r="E56" s="2">
        <v>15</v>
      </c>
      <c r="F56" s="2">
        <v>2023</v>
      </c>
      <c r="G56" s="2" t="s">
        <v>42</v>
      </c>
      <c r="H56" s="1">
        <v>45184</v>
      </c>
      <c r="I56" s="2">
        <v>14481</v>
      </c>
      <c r="J56" s="5">
        <v>39</v>
      </c>
      <c r="K56" s="5">
        <v>7</v>
      </c>
      <c r="L56" s="5">
        <v>24</v>
      </c>
      <c r="M56" s="2" t="s">
        <v>43</v>
      </c>
    </row>
    <row r="57" spans="1:13" x14ac:dyDescent="0.2">
      <c r="A57" s="2">
        <v>13</v>
      </c>
      <c r="B57" s="2">
        <v>19</v>
      </c>
      <c r="C57" s="2">
        <v>1956</v>
      </c>
      <c r="D57" s="2">
        <v>9</v>
      </c>
      <c r="E57" s="2">
        <v>15</v>
      </c>
      <c r="F57" s="2">
        <v>2023</v>
      </c>
      <c r="G57" s="2" t="s">
        <v>47</v>
      </c>
      <c r="H57" s="1">
        <v>45184</v>
      </c>
      <c r="I57" s="2">
        <v>24376</v>
      </c>
      <c r="J57" s="5">
        <v>66</v>
      </c>
      <c r="K57" s="5">
        <v>8</v>
      </c>
      <c r="L57" s="5">
        <v>27</v>
      </c>
      <c r="M57" s="2" t="s">
        <v>44</v>
      </c>
    </row>
    <row r="58" spans="1:13" x14ac:dyDescent="0.2">
      <c r="A58" s="2">
        <v>1</v>
      </c>
      <c r="B58" s="2">
        <v>17</v>
      </c>
      <c r="C58" s="2">
        <v>1963</v>
      </c>
      <c r="D58" s="2">
        <v>0</v>
      </c>
      <c r="E58" s="2">
        <v>22</v>
      </c>
      <c r="F58" s="2">
        <v>1984</v>
      </c>
      <c r="G58" s="1">
        <v>23028</v>
      </c>
      <c r="H58" s="2" t="s">
        <v>42</v>
      </c>
      <c r="I58" s="2">
        <v>7875</v>
      </c>
      <c r="J58" s="5">
        <v>21</v>
      </c>
      <c r="K58" s="5">
        <v>0</v>
      </c>
      <c r="L58" s="5">
        <v>5</v>
      </c>
      <c r="M58" s="2" t="s">
        <v>45</v>
      </c>
    </row>
    <row r="59" spans="1:13" x14ac:dyDescent="0.2">
      <c r="A59" s="2">
        <v>1</v>
      </c>
      <c r="B59" s="2">
        <v>17</v>
      </c>
      <c r="C59" s="2">
        <v>1947</v>
      </c>
      <c r="D59" s="2">
        <v>13</v>
      </c>
      <c r="E59" s="2">
        <v>19</v>
      </c>
      <c r="F59" s="2">
        <v>1956</v>
      </c>
      <c r="G59" s="1">
        <v>17184</v>
      </c>
      <c r="H59" s="2" t="s">
        <v>47</v>
      </c>
      <c r="I59" s="2">
        <v>3524</v>
      </c>
      <c r="J59" s="5">
        <v>9</v>
      </c>
      <c r="K59" s="5">
        <v>11</v>
      </c>
      <c r="L59" s="5">
        <v>2</v>
      </c>
      <c r="M59" s="2" t="s">
        <v>46</v>
      </c>
    </row>
    <row r="60" spans="1:13" x14ac:dyDescent="0.2">
      <c r="A60" s="2">
        <v>99</v>
      </c>
      <c r="B60" s="2">
        <v>99</v>
      </c>
      <c r="C60" s="2">
        <v>99</v>
      </c>
      <c r="D60" s="2">
        <v>99</v>
      </c>
      <c r="E60" s="2">
        <v>99</v>
      </c>
      <c r="F60" s="2">
        <v>99</v>
      </c>
      <c r="G60" s="2" t="s">
        <v>16</v>
      </c>
      <c r="H60" s="2" t="s">
        <v>16</v>
      </c>
      <c r="I60" s="2">
        <v>99</v>
      </c>
      <c r="J60" s="5">
        <v>99</v>
      </c>
      <c r="K60" s="2">
        <v>99</v>
      </c>
      <c r="L60" s="2">
        <v>99</v>
      </c>
      <c r="M60" s="2">
        <v>99</v>
      </c>
    </row>
    <row r="61" spans="1:13" x14ac:dyDescent="0.2">
      <c r="H61" s="1"/>
      <c r="J61" s="5"/>
    </row>
    <row r="62" spans="1:13" x14ac:dyDescent="0.2">
      <c r="H62" s="1"/>
      <c r="J62" s="5"/>
    </row>
    <row r="63" spans="1:13" x14ac:dyDescent="0.2">
      <c r="H63" s="1"/>
      <c r="J63" s="5"/>
    </row>
    <row r="64" spans="1:13" x14ac:dyDescent="0.2">
      <c r="H64" s="1"/>
      <c r="J64" s="5"/>
    </row>
    <row r="65" spans="8:10" x14ac:dyDescent="0.2">
      <c r="H65" s="1"/>
      <c r="J65" s="5"/>
    </row>
    <row r="66" spans="8:10" x14ac:dyDescent="0.2">
      <c r="H66" s="1"/>
      <c r="J66" s="5"/>
    </row>
    <row r="67" spans="8:10" x14ac:dyDescent="0.2">
      <c r="H67" s="1"/>
      <c r="J67" s="5"/>
    </row>
    <row r="68" spans="8:10" x14ac:dyDescent="0.2">
      <c r="H68" s="1"/>
      <c r="J68" s="5"/>
    </row>
    <row r="69" spans="8:10" x14ac:dyDescent="0.2">
      <c r="H69" s="1"/>
      <c r="J69" s="5"/>
    </row>
    <row r="70" spans="8:10" x14ac:dyDescent="0.2">
      <c r="H70" s="1"/>
      <c r="J70" s="5"/>
    </row>
    <row r="71" spans="8:10" x14ac:dyDescent="0.2">
      <c r="H71" s="1"/>
      <c r="J71" s="5"/>
    </row>
    <row r="72" spans="8:10" x14ac:dyDescent="0.2">
      <c r="H72" s="1"/>
      <c r="J72" s="5"/>
    </row>
    <row r="73" spans="8:10" x14ac:dyDescent="0.2">
      <c r="H73" s="1"/>
      <c r="J73" s="5"/>
    </row>
    <row r="74" spans="8:10" x14ac:dyDescent="0.2">
      <c r="H74" s="1"/>
      <c r="J74" s="5"/>
    </row>
    <row r="75" spans="8:10" x14ac:dyDescent="0.2">
      <c r="H75" s="1"/>
      <c r="J75" s="5"/>
    </row>
    <row r="76" spans="8:10" x14ac:dyDescent="0.2">
      <c r="H76" s="1"/>
      <c r="J76" s="5"/>
    </row>
    <row r="77" spans="8:10" x14ac:dyDescent="0.2">
      <c r="H77" s="1"/>
      <c r="J77" s="5"/>
    </row>
    <row r="78" spans="8:10" x14ac:dyDescent="0.2">
      <c r="H78" s="1"/>
      <c r="J78" s="5"/>
    </row>
    <row r="79" spans="8:10" x14ac:dyDescent="0.2">
      <c r="H79" s="1"/>
      <c r="J79" s="5"/>
    </row>
    <row r="80" spans="8:10" x14ac:dyDescent="0.2">
      <c r="H80" s="1"/>
      <c r="J80" s="5"/>
    </row>
    <row r="81" spans="8:10" x14ac:dyDescent="0.2">
      <c r="H81" s="1"/>
      <c r="J81" s="5"/>
    </row>
    <row r="82" spans="8:10" x14ac:dyDescent="0.2">
      <c r="H82" s="1"/>
      <c r="J82" s="5"/>
    </row>
    <row r="83" spans="8:10" x14ac:dyDescent="0.2">
      <c r="H83" s="1"/>
      <c r="J83" s="5"/>
    </row>
    <row r="84" spans="8:10" x14ac:dyDescent="0.2">
      <c r="H84" s="1"/>
      <c r="J84" s="5"/>
    </row>
    <row r="85" spans="8:10" x14ac:dyDescent="0.2">
      <c r="H85" s="1"/>
      <c r="J85" s="5"/>
    </row>
    <row r="86" spans="8:10" x14ac:dyDescent="0.2">
      <c r="H86" s="1"/>
      <c r="J86" s="5"/>
    </row>
    <row r="87" spans="8:10" x14ac:dyDescent="0.2">
      <c r="H87" s="1"/>
      <c r="J87" s="5"/>
    </row>
    <row r="88" spans="8:10" x14ac:dyDescent="0.2">
      <c r="H88" s="1"/>
      <c r="J88" s="5"/>
    </row>
    <row r="89" spans="8:10" x14ac:dyDescent="0.2">
      <c r="H89" s="1"/>
      <c r="J89" s="5"/>
    </row>
    <row r="90" spans="8:10" x14ac:dyDescent="0.2">
      <c r="H90" s="1"/>
      <c r="J90" s="5"/>
    </row>
    <row r="91" spans="8:10" x14ac:dyDescent="0.2">
      <c r="H91" s="1"/>
      <c r="J91" s="5"/>
    </row>
    <row r="92" spans="8:10" x14ac:dyDescent="0.2">
      <c r="H92" s="1"/>
      <c r="J92" s="5"/>
    </row>
    <row r="93" spans="8:10" x14ac:dyDescent="0.2">
      <c r="H93" s="1"/>
      <c r="J93" s="5"/>
    </row>
    <row r="94" spans="8:10" x14ac:dyDescent="0.2">
      <c r="H94" s="1"/>
      <c r="J94" s="5"/>
    </row>
    <row r="95" spans="8:10" x14ac:dyDescent="0.2">
      <c r="H95" s="1"/>
      <c r="J95" s="5"/>
    </row>
    <row r="96" spans="8:10" x14ac:dyDescent="0.2">
      <c r="H96" s="1"/>
      <c r="J96" s="5"/>
    </row>
    <row r="97" spans="8:10" x14ac:dyDescent="0.2">
      <c r="H97" s="1"/>
      <c r="J97" s="5"/>
    </row>
    <row r="98" spans="8:10" x14ac:dyDescent="0.2">
      <c r="H98" s="1"/>
      <c r="J98" s="5"/>
    </row>
    <row r="99" spans="8:10" x14ac:dyDescent="0.2">
      <c r="H99" s="1"/>
      <c r="J99" s="5"/>
    </row>
    <row r="100" spans="8:10" x14ac:dyDescent="0.2">
      <c r="H100" s="1"/>
      <c r="J100" s="5"/>
    </row>
    <row r="101" spans="8:10" x14ac:dyDescent="0.2">
      <c r="H101" s="1"/>
      <c r="J101" s="5"/>
    </row>
    <row r="102" spans="8:10" x14ac:dyDescent="0.2">
      <c r="H102" s="1"/>
      <c r="J102" s="5"/>
    </row>
    <row r="103" spans="8:10" x14ac:dyDescent="0.2">
      <c r="H103" s="1"/>
      <c r="J103" s="5"/>
    </row>
    <row r="104" spans="8:10" x14ac:dyDescent="0.2">
      <c r="H104" s="1"/>
      <c r="J104" s="5"/>
    </row>
    <row r="105" spans="8:10" x14ac:dyDescent="0.2">
      <c r="H105" s="1"/>
      <c r="J105" s="5"/>
    </row>
    <row r="106" spans="8:10" x14ac:dyDescent="0.2">
      <c r="H106" s="1"/>
      <c r="J106" s="5"/>
    </row>
    <row r="107" spans="8:10" x14ac:dyDescent="0.2">
      <c r="H107" s="1"/>
      <c r="J107" s="5"/>
    </row>
    <row r="108" spans="8:10" x14ac:dyDescent="0.2">
      <c r="H108" s="1"/>
      <c r="J108" s="5"/>
    </row>
    <row r="109" spans="8:10" x14ac:dyDescent="0.2">
      <c r="H109" s="1"/>
      <c r="J109" s="5"/>
    </row>
    <row r="110" spans="8:10" x14ac:dyDescent="0.2">
      <c r="H110" s="1"/>
      <c r="J110" s="5"/>
    </row>
    <row r="111" spans="8:10" x14ac:dyDescent="0.2">
      <c r="H111" s="1"/>
      <c r="J111" s="5"/>
    </row>
    <row r="112" spans="8:10" x14ac:dyDescent="0.2">
      <c r="H112" s="1"/>
      <c r="J112" s="5"/>
    </row>
    <row r="113" spans="8:10" x14ac:dyDescent="0.2">
      <c r="H113" s="1"/>
      <c r="J113" s="5"/>
    </row>
    <row r="114" spans="8:10" x14ac:dyDescent="0.2">
      <c r="H114" s="1"/>
      <c r="J114" s="5"/>
    </row>
    <row r="115" spans="8:10" x14ac:dyDescent="0.2">
      <c r="H115" s="1"/>
      <c r="J115" s="5"/>
    </row>
    <row r="116" spans="8:10" x14ac:dyDescent="0.2">
      <c r="H116" s="1"/>
      <c r="J116" s="5"/>
    </row>
    <row r="117" spans="8:10" x14ac:dyDescent="0.2">
      <c r="H117" s="1"/>
      <c r="J117" s="5"/>
    </row>
    <row r="118" spans="8:10" x14ac:dyDescent="0.2">
      <c r="H118" s="1"/>
      <c r="J118" s="5"/>
    </row>
    <row r="119" spans="8:10" x14ac:dyDescent="0.2">
      <c r="H119" s="1"/>
      <c r="J119" s="5"/>
    </row>
    <row r="120" spans="8:10" x14ac:dyDescent="0.2">
      <c r="H120" s="1"/>
      <c r="J120" s="5"/>
    </row>
    <row r="121" spans="8:10" x14ac:dyDescent="0.2">
      <c r="H121" s="1"/>
      <c r="J121" s="5"/>
    </row>
    <row r="122" spans="8:10" x14ac:dyDescent="0.2">
      <c r="H122" s="1"/>
      <c r="J122" s="5"/>
    </row>
    <row r="123" spans="8:10" x14ac:dyDescent="0.2">
      <c r="H123" s="1"/>
      <c r="J123" s="5"/>
    </row>
    <row r="124" spans="8:10" x14ac:dyDescent="0.2">
      <c r="H124" s="1"/>
      <c r="J124" s="5"/>
    </row>
    <row r="125" spans="8:10" x14ac:dyDescent="0.2">
      <c r="H125" s="1"/>
      <c r="J125" s="5"/>
    </row>
    <row r="126" spans="8:10" x14ac:dyDescent="0.2">
      <c r="H126" s="1"/>
      <c r="J126" s="5"/>
    </row>
    <row r="127" spans="8:10" x14ac:dyDescent="0.2">
      <c r="H127" s="1"/>
      <c r="J127" s="5"/>
    </row>
    <row r="128" spans="8:10" x14ac:dyDescent="0.2">
      <c r="H128" s="1"/>
      <c r="J128" s="5"/>
    </row>
    <row r="129" spans="8:10" x14ac:dyDescent="0.2">
      <c r="H129" s="1"/>
      <c r="J129" s="5"/>
    </row>
    <row r="130" spans="8:10" x14ac:dyDescent="0.2">
      <c r="H130" s="1"/>
      <c r="J130" s="5"/>
    </row>
    <row r="131" spans="8:10" x14ac:dyDescent="0.2">
      <c r="H131" s="1"/>
      <c r="J131" s="5"/>
    </row>
    <row r="132" spans="8:10" x14ac:dyDescent="0.2">
      <c r="H132" s="1"/>
      <c r="J132" s="5"/>
    </row>
    <row r="133" spans="8:10" x14ac:dyDescent="0.2">
      <c r="H133" s="1"/>
      <c r="J133" s="5"/>
    </row>
    <row r="134" spans="8:10" x14ac:dyDescent="0.2">
      <c r="H134" s="1"/>
      <c r="J134" s="5"/>
    </row>
    <row r="135" spans="8:10" x14ac:dyDescent="0.2">
      <c r="H135" s="1"/>
      <c r="J135" s="5"/>
    </row>
    <row r="136" spans="8:10" x14ac:dyDescent="0.2">
      <c r="H136" s="1"/>
      <c r="J136" s="5"/>
    </row>
    <row r="137" spans="8:10" x14ac:dyDescent="0.2">
      <c r="H137" s="1"/>
      <c r="J137" s="5"/>
    </row>
    <row r="138" spans="8:10" x14ac:dyDescent="0.2">
      <c r="H138" s="1"/>
      <c r="J138" s="5"/>
    </row>
    <row r="139" spans="8:10" x14ac:dyDescent="0.2">
      <c r="H139" s="1"/>
      <c r="J139" s="5"/>
    </row>
    <row r="140" spans="8:10" x14ac:dyDescent="0.2">
      <c r="H140" s="1"/>
      <c r="J140" s="5"/>
    </row>
    <row r="141" spans="8:10" x14ac:dyDescent="0.2">
      <c r="H141" s="1"/>
      <c r="J141" s="5"/>
    </row>
    <row r="142" spans="8:10" x14ac:dyDescent="0.2">
      <c r="H142" s="1"/>
      <c r="J142" s="5"/>
    </row>
    <row r="143" spans="8:10" x14ac:dyDescent="0.2">
      <c r="H143" s="1"/>
      <c r="J143" s="5"/>
    </row>
    <row r="144" spans="8:10" x14ac:dyDescent="0.2">
      <c r="H144" s="1"/>
      <c r="J144" s="5"/>
    </row>
    <row r="145" spans="8:10" x14ac:dyDescent="0.2">
      <c r="H145" s="1"/>
      <c r="J145" s="5"/>
    </row>
    <row r="146" spans="8:10" x14ac:dyDescent="0.2">
      <c r="H146" s="1"/>
      <c r="J146" s="5"/>
    </row>
    <row r="147" spans="8:10" x14ac:dyDescent="0.2">
      <c r="H147" s="1"/>
      <c r="J147" s="5"/>
    </row>
    <row r="148" spans="8:10" x14ac:dyDescent="0.2">
      <c r="H148" s="1"/>
      <c r="J148" s="5"/>
    </row>
    <row r="149" spans="8:10" x14ac:dyDescent="0.2">
      <c r="H149" s="1"/>
      <c r="J149" s="5"/>
    </row>
    <row r="150" spans="8:10" x14ac:dyDescent="0.2">
      <c r="H150" s="1"/>
      <c r="J150" s="5"/>
    </row>
    <row r="151" spans="8:10" x14ac:dyDescent="0.2">
      <c r="H151" s="1"/>
      <c r="J151" s="5"/>
    </row>
    <row r="152" spans="8:10" x14ac:dyDescent="0.2">
      <c r="H152" s="1"/>
      <c r="J152" s="5"/>
    </row>
    <row r="153" spans="8:10" x14ac:dyDescent="0.2">
      <c r="H153" s="1"/>
      <c r="J153" s="5"/>
    </row>
    <row r="154" spans="8:10" x14ac:dyDescent="0.2">
      <c r="H154" s="1"/>
      <c r="J154" s="5"/>
    </row>
    <row r="155" spans="8:10" x14ac:dyDescent="0.2">
      <c r="H155" s="1"/>
      <c r="J155" s="5"/>
    </row>
    <row r="156" spans="8:10" x14ac:dyDescent="0.2">
      <c r="H156" s="1"/>
      <c r="J156" s="5"/>
    </row>
    <row r="157" spans="8:10" x14ac:dyDescent="0.2">
      <c r="H157" s="1"/>
      <c r="J157" s="5"/>
    </row>
    <row r="158" spans="8:10" x14ac:dyDescent="0.2">
      <c r="H158" s="1"/>
      <c r="J158" s="5"/>
    </row>
    <row r="159" spans="8:10" x14ac:dyDescent="0.2">
      <c r="H159" s="1"/>
      <c r="J159" s="5"/>
    </row>
    <row r="160" spans="8:10" x14ac:dyDescent="0.2">
      <c r="H160" s="1"/>
      <c r="J160" s="5"/>
    </row>
    <row r="161" spans="8:10" x14ac:dyDescent="0.2">
      <c r="H161" s="1"/>
      <c r="J161" s="5"/>
    </row>
    <row r="162" spans="8:10" x14ac:dyDescent="0.2">
      <c r="H162" s="1"/>
      <c r="J162" s="5"/>
    </row>
    <row r="163" spans="8:10" x14ac:dyDescent="0.2">
      <c r="H163" s="1"/>
      <c r="J163" s="5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date_test_data_01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Letham</dc:creator>
  <cp:lastModifiedBy>Lawrence Letham</cp:lastModifiedBy>
  <dcterms:created xsi:type="dcterms:W3CDTF">2023-09-13T00:34:32Z</dcterms:created>
  <dcterms:modified xsi:type="dcterms:W3CDTF">2023-09-15T18:08:12Z</dcterms:modified>
</cp:coreProperties>
</file>