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ocuments\NNA-AURA\Fairbanks ground ice\Extrapolation models\2021-07-xx Extrapolation model\model stats\"/>
    </mc:Choice>
  </mc:AlternateContent>
  <bookViews>
    <workbookView xWindow="0" yWindow="0" windowWidth="16457" windowHeight="5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H20" i="1"/>
  <c r="I20" i="1"/>
  <c r="G21" i="1"/>
  <c r="H21" i="1"/>
  <c r="I21" i="1"/>
  <c r="H19" i="1"/>
  <c r="I19" i="1"/>
  <c r="G19" i="1"/>
  <c r="B20" i="1"/>
  <c r="C20" i="1"/>
  <c r="D20" i="1"/>
  <c r="B21" i="1"/>
  <c r="C21" i="1"/>
  <c r="D21" i="1"/>
  <c r="C19" i="1"/>
  <c r="D19" i="1"/>
  <c r="B19" i="1"/>
  <c r="I14" i="1"/>
  <c r="G12" i="1"/>
  <c r="H14" i="1"/>
  <c r="G14" i="1"/>
  <c r="I13" i="1"/>
  <c r="H13" i="1"/>
  <c r="G13" i="1"/>
  <c r="I12" i="1"/>
  <c r="H12" i="1"/>
  <c r="C12" i="1"/>
  <c r="D12" i="1"/>
  <c r="C13" i="1"/>
  <c r="D13" i="1"/>
  <c r="C14" i="1"/>
  <c r="D14" i="1"/>
  <c r="B13" i="1"/>
  <c r="B14" i="1"/>
  <c r="B12" i="1"/>
  <c r="H7" i="1"/>
  <c r="I7" i="1"/>
  <c r="J7" i="1"/>
  <c r="J5" i="1"/>
  <c r="J6" i="1"/>
  <c r="J4" i="1"/>
  <c r="G7" i="1"/>
  <c r="C7" i="1"/>
  <c r="D7" i="1"/>
  <c r="E7" i="1"/>
  <c r="E5" i="1"/>
  <c r="E6" i="1"/>
  <c r="E4" i="1"/>
  <c r="B7" i="1"/>
</calcChain>
</file>

<file path=xl/sharedStrings.xml><?xml version="1.0" encoding="utf-8"?>
<sst xmlns="http://schemas.openxmlformats.org/spreadsheetml/2006/main" count="54" uniqueCount="7">
  <si>
    <t>Thaw extent</t>
  </si>
  <si>
    <t>Actual categories</t>
  </si>
  <si>
    <t>Prediction</t>
  </si>
  <si>
    <t>Low</t>
  </si>
  <si>
    <t>Medium</t>
  </si>
  <si>
    <t>High</t>
  </si>
  <si>
    <t>Other CWPP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</si>
</sst>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165" fontId="0" fillId="0" borderId="0" xfId="1" applyNumberFormat="1" applyFont="1"/>
    <xf numFmtId="165" fontId="0" fillId="0" borderId="0" xfId="0" applyNumberFormat="1"/>
    <xf numFmtId="9" fontId="0" fillId="0" borderId="0" xfId="2" applyFont="1"/>
    <xf numFmtId="9" fontId="0" fillId="0" borderId="0" xfId="2" applyFont="1" applyBorder="1"/>
    <xf numFmtId="0" fontId="0" fillId="0" borderId="3" xfId="0" applyBorder="1"/>
    <xf numFmtId="9" fontId="0" fillId="0" borderId="1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31" sqref="B31"/>
    </sheetView>
  </sheetViews>
  <sheetFormatPr defaultRowHeight="14.6" x14ac:dyDescent="0.4"/>
  <cols>
    <col min="2" max="4" width="10.07421875" bestFit="1" customWidth="1"/>
    <col min="7" max="9" width="10.07421875" bestFit="1" customWidth="1"/>
  </cols>
  <sheetData>
    <row r="1" spans="1:10" x14ac:dyDescent="0.4">
      <c r="B1" s="1" t="s">
        <v>0</v>
      </c>
      <c r="C1" s="1"/>
      <c r="D1" s="1"/>
      <c r="G1" s="1" t="s">
        <v>6</v>
      </c>
      <c r="H1" s="1"/>
      <c r="I1" s="1"/>
    </row>
    <row r="2" spans="1:10" x14ac:dyDescent="0.4">
      <c r="B2" s="1" t="s">
        <v>1</v>
      </c>
      <c r="C2" s="1"/>
      <c r="D2" s="1"/>
      <c r="G2" s="1" t="s">
        <v>1</v>
      </c>
      <c r="H2" s="1"/>
      <c r="I2" s="1"/>
    </row>
    <row r="3" spans="1:10" x14ac:dyDescent="0.4">
      <c r="A3" s="3" t="s">
        <v>2</v>
      </c>
      <c r="B3" s="2" t="s">
        <v>3</v>
      </c>
      <c r="C3" s="2" t="s">
        <v>4</v>
      </c>
      <c r="D3" s="2" t="s">
        <v>5</v>
      </c>
      <c r="F3" s="3" t="s">
        <v>2</v>
      </c>
      <c r="G3" s="2" t="s">
        <v>3</v>
      </c>
      <c r="H3" s="2" t="s">
        <v>4</v>
      </c>
      <c r="I3" s="2" t="s">
        <v>5</v>
      </c>
    </row>
    <row r="4" spans="1:10" x14ac:dyDescent="0.4">
      <c r="A4" s="4" t="s">
        <v>3</v>
      </c>
      <c r="B4" s="5">
        <v>67361</v>
      </c>
      <c r="C4" s="5">
        <v>178</v>
      </c>
      <c r="D4" s="5">
        <v>3188</v>
      </c>
      <c r="E4" s="6">
        <f>SUM(B4:D4)</f>
        <v>70727</v>
      </c>
      <c r="F4" s="4" t="s">
        <v>3</v>
      </c>
      <c r="G4" s="5">
        <v>67012</v>
      </c>
      <c r="H4" s="5">
        <v>193</v>
      </c>
      <c r="I4" s="5">
        <v>3299</v>
      </c>
      <c r="J4" s="6">
        <f>SUM(G4:I4)</f>
        <v>70504</v>
      </c>
    </row>
    <row r="5" spans="1:10" x14ac:dyDescent="0.4">
      <c r="A5" s="4" t="s">
        <v>4</v>
      </c>
      <c r="B5" s="5">
        <v>120</v>
      </c>
      <c r="C5" s="5">
        <v>64916</v>
      </c>
      <c r="D5" s="5">
        <v>10277</v>
      </c>
      <c r="E5" s="6">
        <f t="shared" ref="E5:E6" si="0">SUM(B5:D5)</f>
        <v>75313</v>
      </c>
      <c r="F5" s="4" t="s">
        <v>4</v>
      </c>
      <c r="G5" s="5">
        <v>124</v>
      </c>
      <c r="H5" s="5">
        <v>64919</v>
      </c>
      <c r="I5" s="5">
        <v>10244</v>
      </c>
      <c r="J5" s="6">
        <f t="shared" ref="J5:J6" si="1">SUM(G5:I5)</f>
        <v>75287</v>
      </c>
    </row>
    <row r="6" spans="1:10" x14ac:dyDescent="0.4">
      <c r="A6" s="4" t="s">
        <v>5</v>
      </c>
      <c r="B6" s="5">
        <v>4529</v>
      </c>
      <c r="C6" s="5">
        <v>3871</v>
      </c>
      <c r="D6" s="5">
        <v>58116</v>
      </c>
      <c r="E6" s="6">
        <f t="shared" si="0"/>
        <v>66516</v>
      </c>
      <c r="F6" s="4" t="s">
        <v>5</v>
      </c>
      <c r="G6" s="5">
        <v>4874</v>
      </c>
      <c r="H6" s="5">
        <v>3853</v>
      </c>
      <c r="I6" s="5">
        <v>58038</v>
      </c>
      <c r="J6" s="6">
        <f t="shared" si="1"/>
        <v>66765</v>
      </c>
    </row>
    <row r="7" spans="1:10" x14ac:dyDescent="0.4">
      <c r="B7" s="6">
        <f>SUM(B4:B6)</f>
        <v>72010</v>
      </c>
      <c r="C7" s="6">
        <f t="shared" ref="C7:E7" si="2">SUM(C4:C6)</f>
        <v>68965</v>
      </c>
      <c r="D7" s="6">
        <f t="shared" si="2"/>
        <v>71581</v>
      </c>
      <c r="E7" s="6">
        <f t="shared" si="2"/>
        <v>212556</v>
      </c>
      <c r="G7" s="6">
        <f>SUM(G4:G6)</f>
        <v>72010</v>
      </c>
      <c r="H7" s="6">
        <f t="shared" ref="H7:J7" si="3">SUM(H4:H6)</f>
        <v>68965</v>
      </c>
      <c r="I7" s="6">
        <f t="shared" si="3"/>
        <v>71581</v>
      </c>
      <c r="J7" s="6">
        <f t="shared" si="3"/>
        <v>212556</v>
      </c>
    </row>
    <row r="9" spans="1:10" x14ac:dyDescent="0.4">
      <c r="B9" s="1" t="s">
        <v>0</v>
      </c>
      <c r="C9" s="1"/>
      <c r="D9" s="1"/>
      <c r="G9" s="1" t="s">
        <v>6</v>
      </c>
      <c r="H9" s="1"/>
      <c r="I9" s="1"/>
    </row>
    <row r="10" spans="1:10" x14ac:dyDescent="0.4">
      <c r="B10" s="1" t="s">
        <v>1</v>
      </c>
      <c r="C10" s="1"/>
      <c r="D10" s="1"/>
      <c r="G10" s="1" t="s">
        <v>1</v>
      </c>
      <c r="H10" s="1"/>
      <c r="I10" s="1"/>
    </row>
    <row r="11" spans="1:10" x14ac:dyDescent="0.4">
      <c r="A11" s="3" t="s">
        <v>2</v>
      </c>
      <c r="B11" s="2" t="s">
        <v>3</v>
      </c>
      <c r="C11" s="2" t="s">
        <v>4</v>
      </c>
      <c r="D11" s="2" t="s">
        <v>5</v>
      </c>
      <c r="F11" s="3" t="s">
        <v>2</v>
      </c>
      <c r="G11" s="2" t="s">
        <v>3</v>
      </c>
      <c r="H11" s="2" t="s">
        <v>4</v>
      </c>
      <c r="I11" s="2" t="s">
        <v>5</v>
      </c>
    </row>
    <row r="12" spans="1:10" x14ac:dyDescent="0.4">
      <c r="A12" s="4" t="s">
        <v>3</v>
      </c>
      <c r="B12" s="7">
        <f>B4/B$7</f>
        <v>0.93543952228857108</v>
      </c>
      <c r="C12" s="7">
        <f t="shared" ref="C12:D12" si="4">C4/C$7</f>
        <v>2.5810193576451825E-3</v>
      </c>
      <c r="D12" s="7">
        <f t="shared" si="4"/>
        <v>4.4536958131347705E-2</v>
      </c>
      <c r="F12" s="4" t="s">
        <v>3</v>
      </c>
      <c r="G12" s="7">
        <f>G4/G$7</f>
        <v>0.93059297319816692</v>
      </c>
      <c r="H12" s="7">
        <f t="shared" ref="H12:I12" si="5">H4/H$7</f>
        <v>2.798520988907417E-3</v>
      </c>
      <c r="I12" s="7">
        <f t="shared" si="5"/>
        <v>4.6087648957125492E-2</v>
      </c>
    </row>
    <row r="13" spans="1:10" x14ac:dyDescent="0.4">
      <c r="A13" s="4" t="s">
        <v>4</v>
      </c>
      <c r="B13" s="8">
        <f t="shared" ref="B13:D14" si="6">B5/B$7</f>
        <v>1.6664352173309262E-3</v>
      </c>
      <c r="C13" s="8">
        <f t="shared" si="6"/>
        <v>0.94128905966794751</v>
      </c>
      <c r="D13" s="8">
        <f t="shared" si="6"/>
        <v>0.14357161816683198</v>
      </c>
      <c r="F13" s="4" t="s">
        <v>4</v>
      </c>
      <c r="G13" s="8">
        <f t="shared" ref="G13:I13" si="7">G5/G$7</f>
        <v>1.7219830579086237E-3</v>
      </c>
      <c r="H13" s="8">
        <f t="shared" si="7"/>
        <v>0.94133255999419996</v>
      </c>
      <c r="I13" s="8">
        <f t="shared" si="7"/>
        <v>0.14311060197538453</v>
      </c>
    </row>
    <row r="14" spans="1:10" x14ac:dyDescent="0.4">
      <c r="A14" s="9" t="s">
        <v>5</v>
      </c>
      <c r="B14" s="10">
        <f t="shared" si="6"/>
        <v>6.2894042494098037E-2</v>
      </c>
      <c r="C14" s="10">
        <f t="shared" si="6"/>
        <v>5.6129920974407305E-2</v>
      </c>
      <c r="D14" s="10">
        <f t="shared" si="6"/>
        <v>0.81189142370182033</v>
      </c>
      <c r="F14" s="9" t="s">
        <v>5</v>
      </c>
      <c r="G14" s="10">
        <f t="shared" ref="G14:I14" si="8">G6/G$7</f>
        <v>6.768504374392445E-2</v>
      </c>
      <c r="H14" s="10">
        <f t="shared" si="8"/>
        <v>5.5868919016892629E-2</v>
      </c>
      <c r="I14" s="10">
        <f>I6/I$7</f>
        <v>0.81080174906749003</v>
      </c>
    </row>
    <row r="16" spans="1:10" x14ac:dyDescent="0.4">
      <c r="B16" s="1" t="s">
        <v>0</v>
      </c>
      <c r="C16" s="1"/>
      <c r="D16" s="1"/>
      <c r="G16" s="1" t="s">
        <v>6</v>
      </c>
      <c r="H16" s="1"/>
      <c r="I16" s="1"/>
    </row>
    <row r="17" spans="1:9" x14ac:dyDescent="0.4">
      <c r="B17" s="1" t="s">
        <v>1</v>
      </c>
      <c r="C17" s="1"/>
      <c r="D17" s="1"/>
      <c r="G17" s="1" t="s">
        <v>1</v>
      </c>
      <c r="H17" s="1"/>
      <c r="I17" s="1"/>
    </row>
    <row r="18" spans="1:9" x14ac:dyDescent="0.4">
      <c r="A18" s="3" t="s">
        <v>2</v>
      </c>
      <c r="B18" s="2" t="s">
        <v>3</v>
      </c>
      <c r="C18" s="2" t="s">
        <v>4</v>
      </c>
      <c r="D18" s="2" t="s">
        <v>5</v>
      </c>
      <c r="F18" s="3" t="s">
        <v>2</v>
      </c>
      <c r="G18" s="2" t="s">
        <v>3</v>
      </c>
      <c r="H18" s="2" t="s">
        <v>4</v>
      </c>
      <c r="I18" s="2" t="s">
        <v>5</v>
      </c>
    </row>
    <row r="19" spans="1:9" x14ac:dyDescent="0.4">
      <c r="A19" s="4" t="s">
        <v>3</v>
      </c>
      <c r="B19" s="7">
        <f>B4/$E4</f>
        <v>0.95240855684533487</v>
      </c>
      <c r="C19" s="7">
        <f t="shared" ref="C19:D19" si="9">C4/$E4</f>
        <v>2.5167192161409365E-3</v>
      </c>
      <c r="D19" s="7">
        <f t="shared" si="9"/>
        <v>4.5074723938524186E-2</v>
      </c>
      <c r="F19" s="4" t="s">
        <v>3</v>
      </c>
      <c r="G19" s="7">
        <f>G4/$J4</f>
        <v>0.9504708952683536</v>
      </c>
      <c r="H19" s="7">
        <f t="shared" ref="H19:I19" si="10">H4/$J4</f>
        <v>2.7374333371156245E-3</v>
      </c>
      <c r="I19" s="7">
        <f t="shared" si="10"/>
        <v>4.6791671394530804E-2</v>
      </c>
    </row>
    <row r="20" spans="1:9" x14ac:dyDescent="0.4">
      <c r="A20" s="4" t="s">
        <v>4</v>
      </c>
      <c r="B20" s="7">
        <f t="shared" ref="B20:D20" si="11">B5/$E5</f>
        <v>1.5933504175905885E-3</v>
      </c>
      <c r="C20" s="7">
        <f t="shared" si="11"/>
        <v>0.86194946423592211</v>
      </c>
      <c r="D20" s="7">
        <f t="shared" si="11"/>
        <v>0.13645718534648732</v>
      </c>
      <c r="F20" s="4" t="s">
        <v>4</v>
      </c>
      <c r="G20" s="7">
        <f t="shared" ref="G20:I20" si="12">G5/$J5</f>
        <v>1.647030695870469E-3</v>
      </c>
      <c r="H20" s="7">
        <f t="shared" si="12"/>
        <v>0.86228698181624985</v>
      </c>
      <c r="I20" s="7">
        <f t="shared" si="12"/>
        <v>0.13606598748787971</v>
      </c>
    </row>
    <row r="21" spans="1:9" x14ac:dyDescent="0.4">
      <c r="A21" s="9" t="s">
        <v>5</v>
      </c>
      <c r="B21" s="7">
        <f t="shared" ref="B21:D21" si="13">B6/$E6</f>
        <v>6.8088880870767934E-2</v>
      </c>
      <c r="C21" s="7">
        <f t="shared" si="13"/>
        <v>5.8196524144566719E-2</v>
      </c>
      <c r="D21" s="7">
        <f t="shared" si="13"/>
        <v>0.8737145949846653</v>
      </c>
      <c r="F21" s="9" t="s">
        <v>5</v>
      </c>
      <c r="G21" s="7">
        <f t="shared" ref="G21:I21" si="14">G6/$J6</f>
        <v>7.3002321575675877E-2</v>
      </c>
      <c r="H21" s="7">
        <f t="shared" si="14"/>
        <v>5.7709877930053173E-2</v>
      </c>
      <c r="I21" s="7">
        <f t="shared" si="14"/>
        <v>0.8692878004942709</v>
      </c>
    </row>
  </sheetData>
  <mergeCells count="12">
    <mergeCell ref="B10:D10"/>
    <mergeCell ref="G10:I10"/>
    <mergeCell ref="B16:D16"/>
    <mergeCell ref="G16:I16"/>
    <mergeCell ref="B17:D17"/>
    <mergeCell ref="G17:I17"/>
    <mergeCell ref="B1:D1"/>
    <mergeCell ref="B2:D2"/>
    <mergeCell ref="G1:I1"/>
    <mergeCell ref="G2:I2"/>
    <mergeCell ref="B9:D9"/>
    <mergeCell ref="G9:I9"/>
  </mergeCells>
  <conditionalFormatting sqref="B12:D14">
    <cfRule type="colorScale" priority="4">
      <colorScale>
        <cfvo type="min"/>
        <cfvo type="max"/>
        <color rgb="FFFCFCFF"/>
        <color rgb="FF63BE7B"/>
      </colorScale>
    </cfRule>
  </conditionalFormatting>
  <conditionalFormatting sqref="G12:I14">
    <cfRule type="colorScale" priority="3">
      <colorScale>
        <cfvo type="min"/>
        <cfvo type="max"/>
        <color rgb="FFFCFCFF"/>
        <color rgb="FF63BE7B"/>
      </colorScale>
    </cfRule>
  </conditionalFormatting>
  <conditionalFormatting sqref="B19:D21">
    <cfRule type="colorScale" priority="2">
      <colorScale>
        <cfvo type="min"/>
        <cfvo type="max"/>
        <color rgb="FFFCFCFF"/>
        <color rgb="FF63BE7B"/>
      </colorScale>
    </cfRule>
  </conditionalFormatting>
  <conditionalFormatting sqref="G19:I2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Soka University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2021-07-20T19:57:08Z</dcterms:created>
  <dcterms:modified xsi:type="dcterms:W3CDTF">2021-07-20T20:51:26Z</dcterms:modified>
</cp:coreProperties>
</file>