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200" windowWidth="18195" windowHeight="6405" firstSheet="9" activeTab="16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ly_test" sheetId="22" r:id="rId17"/>
    <sheet name="gly_testC" sheetId="23" r:id="rId18"/>
  </sheets>
  <externalReferences>
    <externalReference r:id="rId19"/>
  </externalReferences>
  <definedNames>
    <definedName name="_xlnm._FilterDatabase" localSheetId="12" hidden="1">Sheet5!$A$1:$J$143</definedName>
  </definedNames>
  <calcPr calcId="152511"/>
</workbook>
</file>

<file path=xl/calcChain.xml><?xml version="1.0" encoding="utf-8"?>
<calcChain xmlns="http://schemas.openxmlformats.org/spreadsheetml/2006/main">
  <c r="N18" i="22" l="1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<sst xmlns="http://schemas.openxmlformats.org/spreadsheetml/2006/main" count="2354" uniqueCount="920">
  <si>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</si>
  <si>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</si>
  <si>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</si>
  <si>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</si>
  <si>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</si>
  <si>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</si>
  <si>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</si>
  <si>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</si>
  <si>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</si>
  <si>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</si>
  <si>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</si>
  <si>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</si>
  <si>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</si>
  <si>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</si>
  <si>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</si>
  <si>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</si>
  <si>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</si>
  <si>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</si>
  <si>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</si>
  <si>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</si>
  <si>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</si>
  <si>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</si>
  <si>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</si>
  <si>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</si>
  <si>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</si>
  <si>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</si>
  <si>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</si>
  <si>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</si>
  <si>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</si>
  <si>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</si>
  <si>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</si>
  <si>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</si>
  <si>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</si>
  <si>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</si>
  <si>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</si>
  <si>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</si>
  <si>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</si>
  <si>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</si>
  <si>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</si>
  <si>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</si>
  <si>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</si>
  <si>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</si>
  <si>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</si>
  <si>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</si>
  <si>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</si>
  <si>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</si>
  <si>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</si>
  <si>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</si>
  <si>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</si>
  <si>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</si>
  <si>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</si>
  <si>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</si>
  <si>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</si>
  <si>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</si>
  <si>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</si>
  <si>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</si>
  <si>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</si>
  <si>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</si>
  <si>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</si>
  <si>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</si>
  <si>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</si>
  <si>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</si>
  <si>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</si>
  <si>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</si>
  <si>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</si>
  <si>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</si>
  <si>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</si>
  <si>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</si>
  <si>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</si>
  <si>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</si>
  <si>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</si>
  <si>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</si>
  <si>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</si>
  <si>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</si>
  <si>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</si>
  <si>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</si>
  <si>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</si>
  <si>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</si>
  <si>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</si>
  <si>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</si>
  <si>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</si>
  <si>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</si>
  <si>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</si>
  <si>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</si>
  <si>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</si>
  <si>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</si>
  <si>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</si>
  <si>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</si>
  <si>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</si>
  <si>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</si>
  <si>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</si>
  <si>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</si>
  <si>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</si>
  <si>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</si>
  <si>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</si>
  <si>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</si>
  <si>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</si>
  <si>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</si>
  <si>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</si>
  <si>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</si>
  <si>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</si>
  <si>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</si>
  <si>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</si>
  <si>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</si>
  <si>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</si>
  <si>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</si>
  <si>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</si>
  <si>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</si>
  <si>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</si>
  <si>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</si>
  <si>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</si>
  <si>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</si>
  <si>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</si>
  <si>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</si>
  <si>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</si>
  <si>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</si>
  <si>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</si>
  <si>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</si>
  <si>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</si>
  <si>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</si>
  <si>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</si>
  <si>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</si>
  <si>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</si>
  <si>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</si>
  <si>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</si>
  <si>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</si>
  <si>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</si>
  <si>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</si>
  <si>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</si>
  <si>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</si>
  <si>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</si>
  <si>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</si>
  <si>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</si>
  <si>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</si>
  <si>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</si>
  <si>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</si>
  <si>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</si>
  <si>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</si>
  <si>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</si>
  <si>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</si>
  <si>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</si>
  <si>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</si>
  <si>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</si>
  <si>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</si>
  <si>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</si>
  <si>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</si>
  <si>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</si>
  <si>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</si>
  <si>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</si>
  <si>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</si>
  <si>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</si>
  <si>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</si>
  <si>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</si>
  <si>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</si>
  <si>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</si>
  <si>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</si>
  <si>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</si>
  <si>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</si>
  <si>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</si>
  <si>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</si>
  <si>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</si>
  <si>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</si>
  <si>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</si>
  <si>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</si>
  <si>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</si>
  <si>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</si>
  <si>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</si>
  <si>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</si>
  <si>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</si>
  <si>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</si>
  <si>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</si>
  <si>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</si>
  <si>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</si>
  <si>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</si>
  <si>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</si>
  <si>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</si>
  <si>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</si>
  <si>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</si>
  <si>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</si>
  <si>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</si>
  <si>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</si>
  <si>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</si>
  <si>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</si>
  <si>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</si>
  <si>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</si>
  <si>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</si>
  <si>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</si>
  <si>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</si>
  <si>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</si>
  <si>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</si>
  <si>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</si>
  <si>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</si>
  <si>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</si>
  <si>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</si>
  <si>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</si>
  <si>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</si>
  <si>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</si>
  <si>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</si>
  <si>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</si>
  <si>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</si>
  <si>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</si>
  <si>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</si>
  <si>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</si>
  <si>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</si>
  <si>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</si>
  <si>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</si>
  <si>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</si>
  <si>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</si>
  <si>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</si>
  <si>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</si>
  <si>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</si>
  <si>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</si>
  <si>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</si>
  <si>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</si>
  <si>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</si>
  <si>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</si>
  <si>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</si>
  <si>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</si>
  <si>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</si>
  <si>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</si>
  <si>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</si>
  <si>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</si>
  <si>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</si>
  <si>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</si>
  <si>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</si>
  <si>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</si>
  <si>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</si>
  <si>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</si>
  <si>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</si>
  <si>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</si>
  <si>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</si>
  <si>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</si>
  <si>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</si>
  <si>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</si>
  <si>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</si>
  <si>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</si>
  <si>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</si>
  <si>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</si>
  <si>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</si>
  <si>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</si>
  <si>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</si>
  <si>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</si>
  <si>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</si>
  <si>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</si>
  <si>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</si>
  <si>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</si>
  <si>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</si>
  <si>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</si>
  <si>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</si>
  <si>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</si>
  <si>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</si>
  <si>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</si>
  <si>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</si>
  <si>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</si>
  <si>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</si>
  <si>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</si>
  <si>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</si>
  <si>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</si>
  <si>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</si>
  <si>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</si>
  <si>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</si>
  <si>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</si>
  <si>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</si>
  <si>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</si>
  <si>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</si>
  <si>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</si>
  <si>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</si>
  <si>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</si>
  <si>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</si>
  <si>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</si>
  <si>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</si>
  <si>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</si>
  <si>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</si>
  <si>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</si>
  <si>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</si>
  <si>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</si>
  <si>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</si>
  <si>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</si>
  <si>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</si>
  <si>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</si>
  <si>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</si>
  <si>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</si>
  <si>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</si>
  <si>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</si>
  <si>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</si>
  <si>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</si>
  <si>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</si>
  <si>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</si>
  <si>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</si>
  <si>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</si>
  <si>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</si>
  <si>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</si>
  <si>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</si>
  <si>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</si>
  <si>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</si>
  <si>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</si>
  <si>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</si>
  <si>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</si>
  <si>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</si>
  <si>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</si>
  <si>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</si>
  <si>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</si>
  <si>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</si>
  <si>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</si>
  <si>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</si>
  <si>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</si>
  <si>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</si>
  <si>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</si>
  <si>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</si>
  <si>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</si>
  <si>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</si>
  <si>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</si>
  <si>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</si>
  <si>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</si>
  <si>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</si>
  <si>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</si>
  <si>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</si>
  <si>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</si>
  <si>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</si>
  <si>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</si>
  <si>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</si>
  <si>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</si>
  <si>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</si>
  <si>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</si>
  <si>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</si>
  <si>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</si>
  <si>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</si>
  <si>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</si>
  <si>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</si>
  <si>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</si>
  <si>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</si>
  <si>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</si>
  <si>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</si>
  <si>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</si>
  <si>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</si>
  <si>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</si>
  <si>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</si>
  <si>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</si>
  <si>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</si>
  <si>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</si>
  <si>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</si>
  <si>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</si>
  <si>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</si>
  <si>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</si>
  <si>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</si>
  <si>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</si>
  <si>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</si>
  <si>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</si>
  <si>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</si>
  <si>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</si>
  <si>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</si>
  <si>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</si>
  <si>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</si>
  <si>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</si>
  <si>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</si>
  <si>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</si>
  <si>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</si>
  <si>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</si>
  <si>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</si>
  <si>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</si>
  <si>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</si>
  <si>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</si>
  <si>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</si>
  <si>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</si>
  <si>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</si>
  <si>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</si>
  <si>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</si>
  <si>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</si>
  <si>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</si>
  <si>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</si>
  <si>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</si>
  <si>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</si>
  <si>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</si>
  <si>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</si>
  <si>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</si>
  <si>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</si>
  <si>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</si>
  <si>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</si>
  <si>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</si>
  <si>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</si>
  <si>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</si>
  <si>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</si>
  <si>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</si>
  <si>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</si>
  <si>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</si>
  <si>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</si>
  <si>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</si>
  <si>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</si>
  <si>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</si>
  <si>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</si>
  <si>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</si>
  <si>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</si>
  <si>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</si>
  <si>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</si>
  <si>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</si>
  <si>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</si>
  <si>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</si>
  <si>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</si>
  <si>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</si>
  <si>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</si>
  <si>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</si>
  <si>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</si>
  <si>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</si>
  <si>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</si>
  <si>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</si>
  <si>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</si>
  <si>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</si>
  <si>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</si>
  <si>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</si>
  <si>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</si>
  <si>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</si>
  <si>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</si>
  <si>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</si>
  <si>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</si>
  <si>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</si>
  <si>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</si>
  <si>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</si>
  <si>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</si>
  <si>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</si>
  <si>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</si>
  <si>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</si>
  <si>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</si>
  <si>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</si>
  <si>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</si>
  <si>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</si>
  <si>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</si>
  <si>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</si>
  <si>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</si>
  <si>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</si>
  <si>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</si>
  <si>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</si>
  <si>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</si>
  <si>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</si>
  <si>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</si>
  <si>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</si>
  <si>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</si>
  <si>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</si>
  <si>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</si>
  <si>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</si>
  <si>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</si>
  <si>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</si>
  <si>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</si>
  <si>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</si>
  <si>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</si>
  <si>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</si>
  <si>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</si>
  <si>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</si>
  <si>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</si>
  <si>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</si>
  <si>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</si>
  <si>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</si>
  <si>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</si>
  <si>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</si>
  <si>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</si>
  <si>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</si>
  <si>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</si>
  <si>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</si>
  <si>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</si>
  <si>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</si>
  <si>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</si>
  <si>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</si>
  <si>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</si>
  <si>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</si>
  <si>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</si>
  <si>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</si>
  <si>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</si>
  <si>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</si>
  <si>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</si>
  <si>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</si>
  <si>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</si>
  <si>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</si>
  <si>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</si>
  <si>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</si>
  <si>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</si>
  <si>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</si>
  <si>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</si>
  <si>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</si>
  <si>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</si>
  <si>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</si>
  <si>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</si>
  <si>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</si>
  <si>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</si>
  <si>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</si>
  <si>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</si>
  <si>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</si>
  <si>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</si>
  <si>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</si>
  <si>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</si>
  <si>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</si>
  <si>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</si>
  <si>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</si>
  <si>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</si>
  <si>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</si>
  <si>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</si>
  <si>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</si>
  <si>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</si>
  <si>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</si>
  <si>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</si>
  <si>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</si>
  <si>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</si>
  <si>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</si>
  <si>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</si>
  <si>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</si>
  <si>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</si>
  <si>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</si>
  <si>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</si>
  <si>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</si>
  <si>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</si>
  <si>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</si>
  <si>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</si>
  <si>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</si>
  <si>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</si>
  <si>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</si>
  <si>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</si>
  <si>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</si>
  <si>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</si>
  <si>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</si>
  <si>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</si>
  <si>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</si>
  <si>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</si>
  <si>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</si>
  <si>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</si>
  <si>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</si>
  <si>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</si>
  <si>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</si>
  <si>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</si>
  <si>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</si>
  <si>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</si>
  <si>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</si>
  <si>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</si>
  <si>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</si>
  <si>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</si>
  <si>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</si>
  <si>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</si>
  <si>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</si>
  <si>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</si>
  <si>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</si>
  <si>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</si>
  <si>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</si>
  <si>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</si>
  <si>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</si>
  <si>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</si>
  <si>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</si>
  <si>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</si>
  <si>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</si>
  <si>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</si>
  <si>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</si>
  <si>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</si>
  <si>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</si>
  <si>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</si>
  <si>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</si>
  <si>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</si>
  <si>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</si>
  <si>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</si>
  <si>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</si>
  <si>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</si>
  <si>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</si>
  <si>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</si>
  <si>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</si>
  <si>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</si>
  <si>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</si>
  <si>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</si>
  <si>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</si>
  <si>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</si>
  <si>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</si>
  <si>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</si>
  <si>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</si>
  <si>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</si>
  <si>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</si>
  <si>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</si>
  <si>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</si>
  <si>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</si>
  <si>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</si>
  <si>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</si>
  <si>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</si>
  <si>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</si>
  <si>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</si>
  <si>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</si>
  <si>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</si>
  <si>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</si>
  <si>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</si>
  <si>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</si>
  <si>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</si>
  <si>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</si>
  <si>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</si>
  <si>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</si>
  <si>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</si>
  <si>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</si>
  <si>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</si>
  <si>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</si>
  <si>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</si>
  <si>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</si>
  <si>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</si>
  <si>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</si>
  <si>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</si>
  <si>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</si>
  <si>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</si>
  <si>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</si>
  <si>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</si>
  <si>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</si>
  <si>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</si>
  <si>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</si>
  <si>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</si>
  <si>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</si>
  <si>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</si>
  <si>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</si>
  <si>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</si>
  <si>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</si>
  <si>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</si>
  <si>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</si>
  <si>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</si>
  <si>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</si>
  <si>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</si>
  <si>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</si>
  <si>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</si>
  <si>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</si>
  <si>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</si>
  <si>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</si>
  <si>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</si>
  <si>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</si>
  <si>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</si>
  <si>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</si>
  <si>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</si>
  <si>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</si>
  <si>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</si>
  <si>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</si>
  <si>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</si>
  <si>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</si>
  <si>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</si>
  <si>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</si>
  <si>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</si>
  <si>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</si>
  <si>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</si>
  <si>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</si>
  <si>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</si>
  <si>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</si>
  <si>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</si>
  <si>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</si>
  <si>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</si>
  <si>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</si>
  <si>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</si>
  <si>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</si>
  <si>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</si>
  <si>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</si>
  <si>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</si>
  <si>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</si>
  <si>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</si>
  <si>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</si>
  <si>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</si>
  <si>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</si>
  <si>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</si>
  <si>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</si>
  <si>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</si>
  <si>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</si>
  <si>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</si>
  <si>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</si>
  <si>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</si>
  <si>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</si>
  <si>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</si>
  <si>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</si>
  <si>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</si>
  <si>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</si>
  <si>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</si>
  <si>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</si>
  <si>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</si>
  <si>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</si>
  <si>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</si>
  <si>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</si>
  <si>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</si>
  <si>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</si>
  <si>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</si>
  <si>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</si>
  <si>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</si>
  <si>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</si>
  <si>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</si>
  <si>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</si>
  <si>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</si>
  <si>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</si>
  <si>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</si>
  <si>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</si>
  <si>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</si>
  <si>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</si>
  <si>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</si>
  <si>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</si>
  <si>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</si>
  <si>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</si>
  <si>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</si>
  <si>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</si>
  <si>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</si>
  <si>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</si>
  <si>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</si>
  <si>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</si>
  <si>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</si>
  <si>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</si>
  <si>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</si>
  <si>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</si>
  <si>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</si>
  <si>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</si>
  <si>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</si>
  <si>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</si>
  <si>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</si>
  <si>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</si>
  <si>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</si>
  <si>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</si>
  <si>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</si>
  <si>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</si>
  <si>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</si>
  <si>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</si>
  <si>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</si>
  <si>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</si>
  <si>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</si>
  <si>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</si>
  <si>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</si>
  <si>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</si>
  <si>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</si>
  <si>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</si>
  <si>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</si>
  <si>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</si>
  <si>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</si>
  <si>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</si>
  <si>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</si>
  <si>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</si>
  <si>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</si>
  <si>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</si>
  <si>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</si>
  <si>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</si>
  <si>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</si>
  <si>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</si>
  <si>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</si>
  <si>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</si>
  <si>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</si>
  <si>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</si>
  <si>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</si>
  <si>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</si>
  <si>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</si>
  <si>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</si>
  <si>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</si>
  <si>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</si>
  <si>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</si>
  <si>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</si>
  <si>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</si>
  <si>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</si>
  <si>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</si>
  <si>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</si>
  <si>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</si>
  <si>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</si>
  <si>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</si>
  <si>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</si>
  <si>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</si>
  <si>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</si>
  <si>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</si>
  <si>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</si>
  <si>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</si>
  <si>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</si>
  <si>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</si>
  <si>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</si>
  <si>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</si>
  <si>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</si>
  <si>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</si>
  <si>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</si>
  <si>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</si>
  <si>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</si>
  <si>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</si>
  <si>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</si>
  <si>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</si>
  <si>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</si>
  <si>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</si>
  <si>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</si>
  <si>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</si>
  <si>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</si>
  <si>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</si>
  <si>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</si>
  <si>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</si>
  <si>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</si>
  <si>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</si>
  <si>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</si>
  <si>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</si>
  <si>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</si>
  <si>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</si>
  <si>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</si>
  <si>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</si>
  <si>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</si>
  <si>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</si>
  <si>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</si>
  <si>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</si>
  <si>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</si>
  <si>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</si>
  <si>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</si>
  <si>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</si>
  <si>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</si>
  <si>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</si>
  <si>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</si>
  <si>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</si>
  <si>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</si>
  <si>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</si>
  <si>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</si>
  <si>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</si>
  <si>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</si>
  <si>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</si>
  <si>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</si>
  <si>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</si>
  <si>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</si>
  <si>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</si>
  <si>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</si>
  <si>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</si>
  <si>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</si>
  <si>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</si>
  <si>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</si>
  <si>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</si>
  <si>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</si>
  <si>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</si>
  <si>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</si>
  <si>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</si>
  <si>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</si>
  <si>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</si>
  <si>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</si>
  <si>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</si>
  <si>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</si>
  <si>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</si>
  <si>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</si>
  <si>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</si>
  <si>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</si>
  <si>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</si>
  <si>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</si>
  <si>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</si>
  <si>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</si>
  <si>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</si>
  <si>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</si>
  <si>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</si>
  <si>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</si>
  <si>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</si>
  <si>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</si>
  <si>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</si>
  <si>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</si>
  <si>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</si>
  <si>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</si>
  <si>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</si>
  <si>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</si>
  <si>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</si>
  <si>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</si>
  <si>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</si>
  <si>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</si>
  <si>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</si>
  <si>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</si>
  <si>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</si>
  <si>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</si>
  <si>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</si>
  <si>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</si>
  <si>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</si>
  <si>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</si>
  <si>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</si>
  <si>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</si>
  <si>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</si>
  <si>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</si>
  <si>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</si>
  <si>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</si>
  <si>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</si>
  <si>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</si>
  <si>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</si>
  <si>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</si>
  <si>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</si>
  <si>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</si>
  <si>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</si>
  <si>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</si>
  <si>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</si>
  <si>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</si>
  <si>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</si>
  <si>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</si>
  <si>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</si>
  <si>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</si>
  <si>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</si>
  <si>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</si>
  <si>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</si>
  <si>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</si>
  <si>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</si>
  <si>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</si>
  <si>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</si>
  <si>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</si>
  <si>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</si>
  <si>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</si>
  <si>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</si>
  <si>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</si>
  <si>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</si>
  <si>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</si>
  <si>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</si>
  <si>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</si>
  <si>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</si>
  <si>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</si>
  <si>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</si>
  <si>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</si>
  <si>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</si>
  <si>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</si>
  <si>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</si>
  <si>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</si>
  <si>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</si>
  <si>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</si>
  <si>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</si>
  <si>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</si>
  <si>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</si>
  <si>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</si>
  <si>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</si>
  <si>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</si>
  <si>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</si>
  <si>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</si>
  <si>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</si>
  <si>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</si>
  <si>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</si>
  <si>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</si>
  <si>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[c] : 2pg &lt;==&gt; pep</t>
  </si>
  <si>
    <t>pyr[e] &lt;==&gt; pyr[c]</t>
  </si>
  <si>
    <t>ATPs</t>
  </si>
  <si>
    <t>[c] : atp --&gt; adp</t>
  </si>
  <si>
    <t>5,5</t>
  </si>
  <si>
    <t>6e-2,2e-1</t>
  </si>
  <si>
    <t>[c] : atp + pyr &lt;==&gt; adp + pep + h</t>
  </si>
  <si>
    <t>0.33,5,0.07,0.03,1</t>
  </si>
  <si>
    <t>Htr</t>
  </si>
  <si>
    <t>[c] : g3p + nad &lt;==&gt; 13dpg + h + nadh</t>
  </si>
  <si>
    <t>4 h[e] + nad[c] &lt;==&gt; 5 h[c] + nadh[c]</t>
  </si>
  <si>
    <t>1,4e-3,1,4e-3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</si>
</sst>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23" workbookViewId="0">
      <selection activeCell="C4" sqref="C4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5" sqref="A15:XFD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C5" sqref="C5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917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908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914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915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909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912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910</v>
      </c>
      <c r="B15" s="10"/>
      <c r="C15" s="14" t="s">
        <v>911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913</v>
      </c>
      <c r="P15" s="10"/>
      <c r="Q15" s="10"/>
      <c r="R15" s="10"/>
      <c r="S15" s="10"/>
      <c r="T15" s="10"/>
      <c r="U15" s="10"/>
    </row>
    <row r="16" spans="1:21" x14ac:dyDescent="0.25">
      <c r="A16" s="14" t="s">
        <v>916</v>
      </c>
      <c r="B16" s="10"/>
      <c r="C16" s="10" t="s">
        <v>40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14" t="s">
        <v>311</v>
      </c>
      <c r="B17" s="10"/>
      <c r="C17" s="10" t="s">
        <v>152</v>
      </c>
      <c r="D17" s="10"/>
      <c r="E17" s="10"/>
      <c r="F17" s="10"/>
      <c r="G17" s="10"/>
      <c r="H17" s="10"/>
      <c r="I17" s="10"/>
      <c r="J17" s="10"/>
      <c r="K17" s="10"/>
      <c r="L17" s="10"/>
      <c r="M17" s="21">
        <v>30.903920993548109</v>
      </c>
      <c r="N17" s="10"/>
      <c r="O17" s="10"/>
      <c r="P17" s="10"/>
      <c r="Q17" s="10"/>
      <c r="R17" s="10"/>
      <c r="S17" s="10"/>
      <c r="T17" s="10"/>
      <c r="U17" s="10"/>
    </row>
    <row r="18" spans="1:21" s="10" customFormat="1" x14ac:dyDescent="0.25">
      <c r="A18" s="29" t="s">
        <v>142</v>
      </c>
      <c r="B18" s="30"/>
      <c r="C18" s="29" t="s">
        <v>918</v>
      </c>
      <c r="F18" s="10">
        <v>24.2</v>
      </c>
      <c r="G18" s="10">
        <v>122.4</v>
      </c>
      <c r="H18" s="9">
        <v>1.4000000000000001E-15</v>
      </c>
      <c r="J18" s="10">
        <v>200</v>
      </c>
      <c r="M18" s="21">
        <v>-43.153531211344998</v>
      </c>
      <c r="N18" s="14" t="str">
        <f>VLOOKUP(A18,[1]reactions!$A$1:$E$96,5,FALSE)</f>
        <v>1.6.5.3</v>
      </c>
      <c r="O18" s="10" t="s">
        <v>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5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B6" s="9"/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gly_test</vt:lpstr>
      <vt:lpstr>gly_testC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2016-03-03T13:40:27Z</dcterms:modified>
</cp:coreProperties>
</file>