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8195" windowHeight="7065" activeTab="9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ecoliN2" sheetId="10" r:id="rId11"/>
    <sheet name="Sheet3" sheetId="12" r:id="rId12"/>
  </sheets>
  <calcPr calcId="145621"/>
  <fileRecoveryPr repairLoad="1"/>
</workbook>
</file>

<file path=xl/calcChain.xml><?xml version="1.0" encoding="utf-8"?>
<calcChain xmlns="http://schemas.openxmlformats.org/spreadsheetml/2006/main"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5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5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<sst xmlns="http://schemas.openxmlformats.org/spreadsheetml/2006/main" count="1524" uniqueCount="806">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</sst>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4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topLeftCell="A18" workbookViewId="0">
      <selection activeCell="H27" sqref="H27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254000000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135.66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0.68300000000000005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960</v>
      </c>
      <c r="F25" s="73">
        <f>VLOOKUP(A25,Sheet3!$A$2:$I$84,6,FALSE)</f>
        <v>6.4</v>
      </c>
      <c r="G25" s="73">
        <f>VLOOKUP(A25,Sheet3!$A$2:$I$84,8,FALSE)</f>
        <v>5.0644</v>
      </c>
      <c r="H25" s="35" t="s">
        <v>261</v>
      </c>
      <c r="I25" s="35"/>
    </row>
    <row r="26" spans="1:16" x14ac:dyDescent="0.25">
      <c r="A26" s="46" t="s">
        <v>141</v>
      </c>
      <c r="C26">
        <v>12.8</v>
      </c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109.6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50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15.95</v>
      </c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50</v>
      </c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50</v>
      </c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50</v>
      </c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50</v>
      </c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50</v>
      </c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50</v>
      </c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50</v>
      </c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50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50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50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73"/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73"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ecoliN2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2015-08-23T00:08:00Z</dcterms:modified>
</cp:coreProperties>
</file>