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0" windowWidth="18195" windowHeight="6285" firstSheet="10" activeTab="18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  <sheet name="red_test2" sheetId="26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18" i="26" l="1"/>
  <c r="E17" i="26"/>
  <c r="E16" i="26"/>
  <c r="E15" i="26"/>
  <c r="N14" i="26"/>
  <c r="E13" i="26"/>
  <c r="N12" i="26"/>
  <c r="N11" i="26"/>
  <c r="N10" i="26"/>
  <c r="E10" i="26"/>
  <c r="N9" i="26"/>
  <c r="N8" i="26"/>
  <c r="N7" i="26"/>
  <c r="E7" i="26"/>
  <c r="N6" i="26"/>
  <c r="N5" i="26"/>
  <c r="E5" i="26"/>
  <c r="N4" i="26"/>
  <c r="E4" i="26"/>
  <c r="N3" i="26"/>
  <c r="N2" i="26"/>
  <c r="E2" i="26"/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<sst xmlns="http://schemas.openxmlformats.org/spreadsheetml/2006/main" count="2584" uniqueCount="926">
  <si>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</si>
  <si>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</si>
  <si>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</si>
  <si>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</si>
  <si>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</si>
  <si>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</si>
  <si>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</si>
  <si>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</si>
  <si>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</si>
  <si>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</si>
  <si>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</si>
  <si>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</si>
  <si>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</si>
  <si>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</si>
  <si>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</si>
  <si>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</si>
  <si>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</si>
  <si>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</si>
  <si>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</si>
  <si>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</si>
  <si>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</si>
  <si>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</si>
  <si>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</si>
  <si>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</si>
  <si>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</si>
  <si>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</si>
  <si>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</si>
  <si>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</si>
  <si>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</si>
  <si>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</si>
  <si>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</si>
  <si>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</si>
  <si>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</si>
  <si>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</si>
  <si>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</si>
  <si>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</si>
  <si>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</si>
  <si>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</si>
  <si>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</si>
  <si>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</si>
  <si>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</si>
  <si>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</si>
  <si>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</si>
  <si>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</si>
  <si>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</si>
  <si>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</si>
  <si>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</si>
  <si>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</si>
  <si>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</si>
  <si>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</si>
  <si>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</si>
  <si>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</si>
  <si>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</si>
  <si>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</si>
  <si>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</si>
  <si>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</si>
  <si>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</si>
  <si>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</si>
  <si>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</si>
  <si>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</si>
  <si>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</si>
  <si>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</si>
  <si>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</si>
  <si>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</si>
  <si>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</si>
  <si>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</si>
  <si>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</si>
  <si>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</si>
  <si>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</si>
  <si>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</si>
  <si>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</si>
  <si>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</si>
  <si>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</si>
  <si>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</si>
  <si>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</si>
  <si>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</si>
  <si>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</si>
  <si>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</si>
  <si>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</si>
  <si>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</si>
  <si>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</si>
  <si>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</si>
  <si>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</si>
  <si>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</si>
  <si>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</si>
  <si>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</si>
  <si>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</si>
  <si>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</si>
  <si>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</si>
  <si>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</si>
  <si>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</si>
  <si>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</si>
  <si>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</si>
  <si>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</si>
  <si>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</si>
  <si>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</si>
  <si>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</si>
  <si>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</si>
  <si>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</si>
  <si>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</si>
  <si>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</si>
  <si>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</si>
  <si>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</si>
  <si>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</si>
  <si>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</si>
  <si>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</si>
  <si>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</si>
  <si>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</si>
  <si>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</si>
  <si>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</si>
  <si>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</si>
  <si>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</si>
  <si>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</si>
  <si>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</si>
  <si>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</si>
  <si>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</si>
  <si>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</si>
  <si>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</si>
  <si>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</si>
  <si>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</si>
  <si>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</si>
  <si>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</si>
  <si>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</si>
  <si>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</si>
  <si>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</si>
  <si>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</si>
  <si>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</si>
  <si>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</si>
  <si>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</si>
  <si>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</si>
  <si>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</si>
  <si>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</si>
  <si>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</si>
  <si>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</si>
  <si>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</si>
  <si>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</si>
  <si>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</si>
  <si>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</si>
  <si>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</si>
  <si>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</si>
  <si>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</si>
  <si>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</si>
  <si>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</si>
  <si>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</si>
  <si>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</si>
  <si>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</si>
  <si>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</si>
  <si>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</si>
  <si>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</si>
  <si>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</si>
  <si>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</si>
  <si>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</si>
  <si>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</si>
  <si>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</si>
  <si>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</si>
  <si>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</si>
  <si>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</si>
  <si>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</si>
  <si>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</si>
  <si>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</si>
  <si>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</si>
  <si>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</si>
  <si>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</si>
  <si>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</si>
  <si>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</si>
  <si>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</si>
  <si>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</si>
  <si>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</si>
  <si>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</si>
  <si>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</si>
  <si>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</si>
  <si>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</si>
  <si>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</si>
  <si>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</si>
  <si>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</si>
  <si>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</si>
  <si>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</si>
  <si>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</si>
  <si>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</si>
  <si>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</si>
  <si>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</si>
  <si>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</si>
  <si>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</si>
  <si>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</si>
  <si>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</si>
  <si>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</si>
  <si>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</si>
  <si>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</si>
  <si>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</si>
  <si>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</si>
  <si>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</si>
  <si>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</si>
  <si>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</si>
  <si>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</si>
  <si>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</si>
  <si>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</si>
  <si>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</si>
  <si>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</si>
  <si>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</si>
  <si>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</si>
  <si>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</si>
  <si>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</si>
  <si>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</si>
  <si>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</si>
  <si>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</si>
  <si>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</si>
  <si>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</si>
  <si>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</si>
  <si>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</si>
  <si>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</si>
  <si>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</si>
  <si>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</si>
  <si>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</si>
  <si>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</si>
  <si>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</si>
  <si>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</si>
  <si>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</si>
  <si>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</si>
  <si>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</si>
  <si>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</si>
  <si>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</si>
  <si>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</si>
  <si>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</si>
  <si>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</si>
  <si>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</si>
  <si>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</si>
  <si>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</si>
  <si>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</si>
  <si>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</si>
  <si>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</si>
  <si>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</si>
  <si>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</si>
  <si>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</si>
  <si>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</si>
  <si>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</si>
  <si>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</si>
  <si>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</si>
  <si>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</si>
  <si>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</si>
  <si>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</si>
  <si>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</si>
  <si>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</si>
  <si>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</si>
  <si>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</si>
  <si>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</si>
  <si>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</si>
  <si>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</si>
  <si>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</si>
  <si>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</si>
  <si>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</si>
  <si>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</si>
  <si>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</si>
  <si>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</si>
  <si>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</si>
  <si>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</si>
  <si>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</si>
  <si>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</si>
  <si>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</si>
  <si>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</si>
  <si>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</si>
  <si>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</si>
  <si>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</si>
  <si>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</si>
  <si>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</si>
  <si>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</si>
  <si>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</si>
  <si>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</si>
  <si>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</si>
  <si>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</si>
  <si>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</si>
  <si>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</si>
  <si>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</si>
  <si>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</si>
  <si>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</si>
  <si>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</si>
  <si>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</si>
  <si>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</si>
  <si>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</si>
  <si>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</si>
  <si>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</si>
  <si>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</si>
  <si>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</si>
  <si>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</si>
  <si>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</si>
  <si>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</si>
  <si>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</si>
  <si>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</si>
  <si>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</si>
  <si>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</si>
  <si>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</si>
  <si>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</si>
  <si>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</si>
  <si>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</si>
  <si>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</si>
  <si>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</si>
  <si>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</si>
  <si>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</si>
  <si>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</si>
  <si>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</si>
  <si>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</si>
  <si>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</si>
  <si>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</si>
  <si>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</si>
  <si>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</si>
  <si>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</si>
  <si>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</si>
  <si>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</si>
  <si>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</si>
  <si>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</si>
  <si>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</si>
  <si>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</si>
  <si>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</si>
  <si>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</si>
  <si>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</si>
  <si>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</si>
  <si>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</si>
  <si>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</si>
  <si>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</si>
  <si>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</si>
  <si>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</si>
  <si>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</si>
  <si>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</si>
  <si>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</si>
  <si>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</si>
  <si>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</si>
  <si>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</si>
  <si>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</si>
  <si>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</si>
  <si>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</si>
  <si>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</si>
  <si>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</si>
  <si>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</si>
  <si>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</si>
  <si>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</si>
  <si>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</si>
  <si>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</si>
  <si>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</si>
  <si>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</si>
  <si>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</si>
  <si>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</si>
  <si>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</si>
  <si>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</si>
  <si>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</si>
  <si>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</si>
  <si>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</si>
  <si>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</si>
  <si>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</si>
  <si>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</si>
  <si>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</si>
  <si>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</si>
  <si>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</si>
  <si>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</si>
  <si>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</si>
  <si>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</si>
  <si>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</si>
  <si>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</si>
  <si>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</si>
  <si>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</si>
  <si>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</si>
  <si>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</si>
  <si>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</si>
  <si>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</si>
  <si>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</si>
  <si>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</si>
  <si>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</si>
  <si>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</si>
  <si>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</si>
  <si>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</si>
  <si>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</si>
  <si>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</si>
  <si>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</si>
  <si>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</si>
  <si>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</si>
  <si>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</si>
  <si>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</si>
  <si>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</si>
  <si>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</si>
  <si>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</si>
  <si>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</si>
  <si>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</si>
  <si>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</si>
  <si>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</si>
  <si>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</si>
  <si>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</si>
  <si>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</si>
  <si>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</si>
  <si>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</si>
  <si>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</si>
  <si>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</si>
  <si>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</si>
  <si>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</si>
  <si>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</si>
  <si>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</si>
  <si>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</si>
  <si>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</si>
  <si>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</si>
  <si>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</si>
  <si>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</si>
  <si>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</si>
  <si>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</si>
  <si>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</si>
  <si>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</si>
  <si>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</si>
  <si>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</si>
  <si>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</si>
  <si>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</si>
  <si>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</si>
  <si>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</si>
  <si>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</si>
  <si>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</si>
  <si>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</si>
  <si>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</si>
  <si>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</si>
  <si>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</si>
  <si>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</si>
  <si>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</si>
  <si>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</si>
  <si>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</si>
  <si>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</si>
  <si>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</si>
  <si>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</si>
  <si>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</si>
  <si>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</si>
  <si>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</si>
  <si>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</si>
  <si>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</si>
  <si>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</si>
  <si>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</si>
  <si>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</si>
  <si>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</si>
  <si>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</si>
  <si>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</si>
  <si>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</si>
  <si>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</si>
  <si>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</si>
  <si>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</si>
  <si>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</si>
  <si>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</si>
  <si>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</si>
  <si>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</si>
  <si>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</si>
  <si>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</si>
  <si>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</si>
  <si>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</si>
  <si>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</si>
  <si>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</si>
  <si>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</si>
  <si>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</si>
  <si>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</si>
  <si>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</si>
  <si>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</si>
  <si>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</si>
  <si>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</si>
  <si>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</si>
  <si>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</si>
  <si>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</si>
  <si>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</si>
  <si>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</si>
  <si>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</si>
  <si>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</si>
  <si>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</si>
  <si>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</si>
  <si>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</si>
  <si>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</si>
  <si>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</si>
  <si>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</si>
  <si>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</si>
  <si>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</si>
  <si>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</si>
  <si>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</si>
  <si>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</si>
  <si>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</si>
  <si>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</si>
  <si>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</si>
  <si>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</si>
  <si>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</si>
  <si>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</si>
  <si>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</si>
  <si>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</si>
  <si>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</si>
  <si>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</si>
  <si>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</si>
  <si>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</si>
  <si>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</si>
  <si>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</si>
  <si>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</si>
  <si>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</si>
  <si>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</si>
  <si>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</si>
  <si>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</si>
  <si>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</si>
  <si>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</si>
  <si>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</si>
  <si>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</si>
  <si>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</si>
  <si>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</si>
  <si>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</si>
  <si>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</si>
  <si>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</si>
  <si>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</si>
  <si>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</si>
  <si>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</si>
  <si>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</si>
  <si>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</si>
  <si>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</si>
  <si>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</si>
  <si>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</si>
  <si>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</si>
  <si>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</si>
  <si>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</si>
  <si>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</si>
  <si>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</si>
  <si>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</si>
  <si>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</si>
  <si>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</si>
  <si>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</si>
  <si>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</si>
  <si>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</si>
  <si>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</si>
  <si>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</si>
  <si>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</si>
  <si>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</si>
  <si>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</si>
  <si>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</si>
  <si>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</si>
  <si>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</si>
  <si>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</si>
  <si>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</si>
  <si>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</si>
  <si>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</si>
  <si>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</si>
  <si>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</si>
  <si>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</si>
  <si>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</si>
  <si>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</si>
  <si>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</si>
  <si>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</si>
  <si>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</si>
  <si>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</si>
  <si>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</si>
  <si>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</si>
  <si>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</si>
  <si>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</si>
  <si>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</si>
  <si>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</si>
  <si>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</si>
  <si>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</si>
  <si>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</si>
  <si>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</si>
  <si>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</si>
  <si>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</si>
  <si>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</si>
  <si>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</si>
  <si>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</si>
  <si>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</si>
  <si>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</si>
  <si>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</si>
  <si>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</si>
  <si>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</si>
  <si>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</si>
  <si>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</si>
  <si>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</si>
  <si>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</si>
  <si>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</si>
  <si>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</si>
  <si>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</si>
  <si>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</si>
  <si>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</si>
  <si>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</si>
  <si>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</si>
  <si>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</si>
  <si>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</si>
  <si>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</si>
  <si>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</si>
  <si>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</si>
  <si>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</si>
  <si>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</si>
  <si>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</si>
  <si>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</si>
  <si>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</si>
  <si>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</si>
  <si>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</si>
  <si>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</si>
  <si>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</si>
  <si>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</si>
  <si>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</si>
  <si>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</si>
  <si>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</si>
  <si>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</si>
  <si>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</si>
  <si>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</si>
  <si>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</si>
  <si>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</si>
  <si>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</si>
  <si>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</si>
  <si>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</si>
  <si>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</si>
  <si>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</si>
  <si>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</si>
  <si>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</si>
  <si>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</si>
  <si>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</si>
  <si>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</si>
  <si>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</si>
  <si>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</si>
  <si>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</si>
  <si>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</si>
  <si>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</si>
  <si>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</si>
  <si>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</si>
  <si>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</si>
  <si>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</si>
  <si>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</si>
  <si>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</si>
  <si>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</si>
  <si>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</si>
  <si>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</si>
  <si>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</si>
  <si>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</si>
  <si>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</si>
  <si>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</si>
  <si>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</si>
  <si>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</si>
  <si>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</si>
  <si>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</si>
  <si>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</si>
  <si>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</si>
  <si>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</si>
  <si>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</si>
  <si>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</si>
  <si>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</si>
  <si>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</si>
  <si>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</si>
  <si>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</si>
  <si>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</si>
  <si>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</si>
  <si>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</si>
  <si>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</si>
  <si>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</si>
  <si>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</si>
  <si>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</si>
  <si>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</si>
  <si>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</si>
  <si>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</si>
  <si>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</si>
  <si>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</si>
  <si>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</si>
  <si>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</si>
  <si>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</si>
  <si>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</si>
  <si>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</si>
  <si>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</si>
  <si>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</si>
  <si>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</si>
  <si>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</si>
  <si>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</si>
  <si>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</si>
  <si>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</si>
  <si>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</si>
  <si>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</si>
  <si>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</si>
  <si>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</si>
  <si>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</si>
  <si>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</si>
  <si>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</si>
  <si>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</si>
  <si>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</si>
  <si>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</si>
  <si>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</si>
  <si>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</si>
  <si>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</si>
  <si>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</si>
  <si>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</si>
  <si>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</si>
  <si>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</si>
  <si>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</si>
  <si>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</si>
  <si>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</si>
  <si>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</si>
  <si>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</si>
  <si>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</si>
  <si>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</si>
  <si>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</si>
  <si>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</si>
  <si>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</si>
  <si>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</si>
  <si>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</si>
  <si>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</si>
  <si>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</si>
  <si>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</si>
  <si>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</si>
  <si>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</si>
  <si>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</si>
  <si>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</si>
  <si>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</si>
  <si>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</si>
  <si>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</si>
  <si>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</si>
  <si>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</si>
  <si>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</si>
  <si>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</si>
  <si>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</si>
  <si>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</si>
  <si>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</si>
  <si>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</si>
  <si>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</si>
  <si>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</si>
  <si>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</si>
  <si>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</si>
  <si>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</si>
  <si>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</si>
  <si>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</si>
  <si>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</si>
  <si>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</si>
  <si>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</si>
  <si>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</si>
  <si>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</si>
  <si>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</si>
  <si>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</si>
  <si>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</si>
  <si>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</si>
  <si>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</si>
  <si>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</si>
  <si>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</si>
  <si>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</si>
  <si>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</si>
  <si>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</si>
  <si>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</si>
  <si>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</si>
  <si>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</si>
  <si>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</si>
  <si>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</si>
  <si>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</si>
  <si>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</si>
  <si>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</si>
  <si>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</si>
  <si>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</si>
  <si>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</si>
  <si>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</si>
  <si>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</si>
  <si>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</si>
  <si>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</si>
  <si>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</si>
  <si>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</si>
  <si>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</si>
  <si>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</si>
  <si>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</si>
  <si>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</si>
  <si>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</si>
  <si>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</si>
  <si>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</si>
  <si>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</si>
  <si>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</si>
  <si>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</si>
  <si>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</si>
  <si>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</si>
  <si>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</si>
  <si>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</si>
  <si>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</si>
  <si>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</si>
  <si>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</si>
  <si>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</si>
  <si>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</si>
  <si>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</si>
  <si>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</si>
  <si>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</si>
  <si>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</si>
  <si>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</si>
  <si>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</si>
  <si>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</si>
  <si>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</si>
  <si>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</si>
  <si>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</si>
  <si>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</si>
  <si>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</si>
  <si>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</si>
  <si>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</si>
  <si>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</si>
  <si>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</si>
  <si>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</si>
  <si>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</si>
  <si>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</si>
  <si>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</si>
  <si>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</si>
  <si>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</si>
  <si>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</si>
  <si>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</si>
  <si>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</si>
  <si>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</si>
  <si>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</si>
  <si>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</si>
  <si>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</si>
  <si>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</si>
  <si>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</si>
  <si>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</si>
  <si>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</si>
  <si>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</si>
  <si>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</si>
  <si>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</si>
  <si>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</si>
  <si>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</si>
  <si>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</si>
  <si>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</si>
  <si>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</si>
  <si>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</si>
  <si>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</si>
  <si>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</si>
  <si>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</si>
  <si>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</si>
  <si>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</si>
  <si>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</si>
  <si>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</si>
  <si>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</si>
  <si>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</si>
  <si>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</si>
  <si>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</si>
  <si>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</si>
  <si>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</si>
  <si>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</si>
  <si>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</si>
  <si>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</si>
  <si>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</si>
  <si>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</si>
  <si>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</si>
  <si>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</si>
  <si>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</si>
  <si>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</si>
  <si>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</si>
  <si>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</si>
  <si>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</si>
  <si>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</si>
  <si>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</si>
  <si>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</si>
  <si>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</si>
  <si>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</si>
  <si>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</si>
  <si>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</si>
  <si>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</si>
  <si>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</si>
  <si>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</si>
  <si>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</si>
  <si>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</si>
  <si>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</si>
  <si>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</si>
  <si>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</si>
  <si>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</si>
  <si>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</si>
  <si>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</si>
  <si>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</si>
  <si>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</si>
  <si>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</si>
  <si>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</si>
  <si>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</si>
  <si>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</si>
  <si>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</si>
  <si>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</si>
  <si>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</si>
  <si>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</si>
  <si>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</si>
  <si>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</si>
  <si>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</si>
  <si>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</si>
  <si>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</si>
  <si>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</si>
  <si>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</si>
  <si>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</si>
  <si>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</si>
  <si>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</si>
  <si>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</si>
  <si>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</si>
  <si>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</si>
  <si>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</si>
  <si>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</si>
  <si>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</si>
  <si>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</si>
  <si>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</si>
  <si>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</si>
  <si>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</si>
  <si>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</si>
  <si>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</si>
  <si>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</si>
  <si>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</si>
  <si>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</si>
  <si>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</si>
  <si>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</si>
  <si>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</si>
  <si>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</si>
  <si>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</si>
  <si>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</si>
  <si>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</si>
  <si>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</si>
  <si>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</si>
  <si>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</si>
  <si>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</si>
  <si>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</si>
  <si>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</si>
  <si>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</si>
  <si>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</si>
  <si>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</si>
  <si>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</si>
  <si>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</si>
  <si>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</si>
  <si>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</si>
  <si>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</si>
  <si>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</si>
  <si>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</si>
  <si>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</si>
  <si>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</si>
  <si>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</si>
  <si>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</si>
  <si>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</si>
  <si>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</si>
  <si>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</si>
  <si>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</si>
  <si>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</si>
  <si>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</si>
  <si>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</si>
  <si>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</si>
  <si>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</si>
  <si>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</si>
  <si>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</si>
  <si>
    <t>adp[c] + 4 h[e] + pi[c] &lt;==&gt; atp[c] + 3 h[c]</t>
  </si>
  <si>
    <t>5 h[c] + nadh[c] + q8[c] &lt;==&gt; 4 h[e] + nad[c] + q8h2[c]</t>
  </si>
  <si>
    <t xml:space="preserve">h2o[e] </t>
  </si>
  <si>
    <t>o2[e]</t>
  </si>
  <si>
    <t>o2[c]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</si>
</sst>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I7" sqref="I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C16" sqref="C16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46.7215117629625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  <row r="5" spans="1:2" x14ac:dyDescent="0.25">
      <c r="A5" t="s">
        <v>906</v>
      </c>
      <c r="B5">
        <v>55</v>
      </c>
    </row>
    <row r="6" spans="1:2" x14ac:dyDescent="0.25">
      <c r="A6" t="s">
        <v>923</v>
      </c>
      <c r="B6">
        <v>55</v>
      </c>
    </row>
    <row r="7" spans="1:2" x14ac:dyDescent="0.25">
      <c r="A7" t="s">
        <v>924</v>
      </c>
      <c r="B7" s="9">
        <v>0.27300000000000002</v>
      </c>
    </row>
    <row r="8" spans="1:2" x14ac:dyDescent="0.25">
      <c r="A8" t="s">
        <v>925</v>
      </c>
      <c r="B8" s="9">
        <v>0.1</v>
      </c>
    </row>
    <row r="9" spans="1:2" x14ac:dyDescent="0.25"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7" sqref="C7"/>
    </sheetView>
  </sheetViews>
  <sheetFormatPr defaultRowHeight="15" x14ac:dyDescent="0.25"/>
  <cols>
    <col min="3" max="3" width="49.28515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922</v>
      </c>
      <c r="D12" s="10"/>
      <c r="E12" s="10"/>
      <c r="F12" s="10">
        <v>24.2</v>
      </c>
      <c r="G12" s="10">
        <v>122.4</v>
      </c>
      <c r="H12" s="9">
        <v>714300000000000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921</v>
      </c>
      <c r="D14" s="10" t="s">
        <v>884</v>
      </c>
      <c r="E14" s="10"/>
      <c r="F14" s="10">
        <v>-62.3</v>
      </c>
      <c r="G14" s="10">
        <v>1.5</v>
      </c>
      <c r="H14" s="9">
        <v>2.3810000000000001E-5</v>
      </c>
      <c r="I14" s="9">
        <v>2160</v>
      </c>
      <c r="J14" s="9">
        <v>5130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x14ac:dyDescent="0.25">
      <c r="A15" s="31" t="s">
        <v>140</v>
      </c>
      <c r="B15" s="30"/>
      <c r="C15" s="31" t="s">
        <v>870</v>
      </c>
      <c r="D15" s="10"/>
      <c r="E15" s="10">
        <f>VLOOKUP(A15,ecoli_core!$A$2:$I$84,6,FALSE)</f>
        <v>-37.200000000000003</v>
      </c>
      <c r="F15" s="10"/>
      <c r="G15" s="10"/>
      <c r="H15" s="10"/>
      <c r="I15" s="10">
        <v>469</v>
      </c>
      <c r="J15" s="10">
        <v>0</v>
      </c>
      <c r="K15" s="10"/>
      <c r="L15" s="10"/>
      <c r="M15" s="21">
        <v>46.7215117629625</v>
      </c>
      <c r="N15" s="14" t="s">
        <v>703</v>
      </c>
      <c r="O15" s="10" t="s">
        <v>920</v>
      </c>
      <c r="P15" s="10"/>
      <c r="Q15" s="10"/>
      <c r="R15" s="10"/>
      <c r="S15" s="10"/>
      <c r="T15" s="10"/>
      <c r="U15" s="10"/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  <vt:lpstr>red_test2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2016-04-08T23:05:33Z</dcterms:modified>
</cp:coreProperties>
</file>