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yam\Documents\Courses\CHE1125Project\IntegratedModels\KineticModel\"/>
    </mc:Choice>
  </mc:AlternateContent>
  <bookViews>
    <workbookView xWindow="240" yWindow="4665" windowWidth="16275" windowHeight="3180" firstSheet="5" activeTab="7"/>
  </bookViews>
  <sheets>
    <sheet name="Sheet1" sheetId="1" r:id="rId1"/>
    <sheet name="Sheet2" sheetId="2" r:id="rId2"/>
    <sheet name="Sheet4" sheetId="4" r:id="rId3"/>
    <sheet name="Sheet5" sheetId="5" r:id="rId4"/>
    <sheet name="MN 1" sheetId="6" r:id="rId5"/>
    <sheet name="SN 1" sheetId="7" r:id="rId6"/>
    <sheet name="N2" sheetId="13" r:id="rId7"/>
    <sheet name="N2mR" sheetId="20" r:id="rId8"/>
    <sheet name="N2mD" sheetId="17" r:id="rId9"/>
    <sheet name="lacOP" sheetId="16" r:id="rId10"/>
    <sheet name="N2lacZ" sheetId="15" r:id="rId11"/>
    <sheet name="N3" sheetId="14" r:id="rId12"/>
    <sheet name="N3mD" sheetId="19" r:id="rId13"/>
    <sheet name="PTS" sheetId="8" r:id="rId14"/>
    <sheet name="Sheet6" sheetId="10" r:id="rId15"/>
    <sheet name="Sheet3" sheetId="9" r:id="rId16"/>
    <sheet name="Sheet7" sheetId="11" r:id="rId17"/>
    <sheet name="EcoliCCM" sheetId="18" r:id="rId18"/>
    <sheet name="testN2m" sheetId="12" r:id="rId19"/>
  </sheets>
  <calcPr calcId="152511"/>
</workbook>
</file>

<file path=xl/calcChain.xml><?xml version="1.0" encoding="utf-8"?>
<calcChain xmlns="http://schemas.openxmlformats.org/spreadsheetml/2006/main">
  <c r="E31" i="8" l="1"/>
  <c r="E30" i="8"/>
  <c r="E27" i="8"/>
  <c r="E26" i="8"/>
  <c r="E13" i="8" l="1"/>
  <c r="E11" i="8" l="1"/>
  <c r="E9" i="8"/>
  <c r="E8" i="8"/>
  <c r="E7" i="8"/>
  <c r="E10" i="9" l="1"/>
  <c r="E8" i="9"/>
  <c r="E3" i="9"/>
  <c r="E58" i="6" l="1"/>
  <c r="E55" i="6"/>
  <c r="E53" i="6"/>
  <c r="E38" i="6"/>
  <c r="E32" i="6"/>
  <c r="E3" i="6"/>
  <c r="E8" i="6"/>
  <c r="E10" i="6"/>
  <c r="E18" i="6"/>
  <c r="E17" i="6"/>
  <c r="E16" i="6"/>
  <c r="E15" i="6"/>
  <c r="E28" i="6"/>
  <c r="E27" i="6"/>
  <c r="E24" i="6"/>
  <c r="E23" i="6"/>
  <c r="E22" i="6"/>
  <c r="E20" i="6"/>
  <c r="E19" i="6"/>
  <c r="E14" i="6"/>
  <c r="E13" i="6"/>
  <c r="F48" i="5" l="1"/>
  <c r="F46" i="5"/>
  <c r="F43" i="5"/>
  <c r="F47" i="5"/>
</calcChain>
</file>

<file path=xl/sharedStrings.xml><?xml version="1.0" encoding="utf-8"?>
<sst xmlns="http://schemas.openxmlformats.org/spreadsheetml/2006/main" count="2322" uniqueCount="1257">
  <si>
    <t>Name</t>
  </si>
  <si>
    <t>Reaction</t>
  </si>
  <si>
    <t>Enzyme</t>
  </si>
  <si>
    <t>EI</t>
  </si>
  <si>
    <t>[c] : PEP ---&gt; PYR + P1</t>
  </si>
  <si>
    <t>HPr</t>
  </si>
  <si>
    <t>[c] : P1 ---&gt; P2</t>
  </si>
  <si>
    <t>EIIA</t>
  </si>
  <si>
    <t>[c] : P2 ---&gt; P3</t>
  </si>
  <si>
    <t>EIICB</t>
  </si>
  <si>
    <t>[c] : GLU + P3 ---&gt; G6P</t>
  </si>
  <si>
    <t>glk</t>
  </si>
  <si>
    <t>[c] : GLU + ATP ---&gt; G6P + ADP</t>
  </si>
  <si>
    <t>pgi</t>
  </si>
  <si>
    <t>[c] : G6P ---&gt; F6P</t>
  </si>
  <si>
    <t>pfk</t>
  </si>
  <si>
    <t>[c] : ATP + F6P ---&gt; FbP + ADP</t>
  </si>
  <si>
    <t>fba</t>
  </si>
  <si>
    <t>[c] : FbP &lt;==&gt; G3P + DHAP</t>
  </si>
  <si>
    <t>tpi</t>
  </si>
  <si>
    <t>[c] : DHAP &lt;==&gt; G3P</t>
  </si>
  <si>
    <t>gap</t>
  </si>
  <si>
    <t>[c] : G3P + NAD &lt;==&gt;  NADH + 3pDGP</t>
  </si>
  <si>
    <t>pgk</t>
  </si>
  <si>
    <t>[c] : 3pDGP + ADP ---&gt; ATP + 3PG</t>
  </si>
  <si>
    <t>gpm</t>
  </si>
  <si>
    <t>[c] : 3PG &lt;==&gt; 2PG</t>
  </si>
  <si>
    <t>eno</t>
  </si>
  <si>
    <t xml:space="preserve">[c] : 2PG &lt;==&gt; PEP </t>
  </si>
  <si>
    <t>pyk</t>
  </si>
  <si>
    <t>[c] : PEP + ADP ---&gt; PYR + ATP</t>
  </si>
  <si>
    <t>pps</t>
  </si>
  <si>
    <t xml:space="preserve">[c] : PYR + ATP ---&gt; PEP + ADP </t>
  </si>
  <si>
    <t>pdh</t>
  </si>
  <si>
    <t>[c] : PYR + NAD ---&gt; ACCOA + NADH</t>
  </si>
  <si>
    <t>pfl</t>
  </si>
  <si>
    <t>[c] : PYR ---&gt; ACCOA</t>
  </si>
  <si>
    <t>glt</t>
  </si>
  <si>
    <t>[c] : OAA + ACCOA ---&gt; CIT</t>
  </si>
  <si>
    <t>acn1</t>
  </si>
  <si>
    <t>[c] : CIT ---&gt; ICIT</t>
  </si>
  <si>
    <t>icd</t>
  </si>
  <si>
    <t>[c] : ICIT + NAD ---&gt; NADH + OXOGLUTARATE</t>
  </si>
  <si>
    <t>sucAB</t>
  </si>
  <si>
    <t>[c] : OXOGLUTARATE + NAD ---&gt; SUCCINYLCOA + NADH</t>
  </si>
  <si>
    <t>sucCD</t>
  </si>
  <si>
    <t xml:space="preserve">[c] : SUCCINYLCOA + ADP ---&gt; SUCCINATE + ATP </t>
  </si>
  <si>
    <t>sdh</t>
  </si>
  <si>
    <t>[c] : SUCCINATE ---&gt; FUMARATE</t>
  </si>
  <si>
    <t>fum</t>
  </si>
  <si>
    <t>[c] : FUMARATE ---&gt; MAL</t>
  </si>
  <si>
    <t>mdh</t>
  </si>
  <si>
    <t>[c] : MAL + NAD ---&gt; NADH + OAA</t>
  </si>
  <si>
    <t>aceA</t>
  </si>
  <si>
    <t>[c] : ICIT ---&gt; SUCCINATE + GLYOXYLATE</t>
  </si>
  <si>
    <t>aceB</t>
  </si>
  <si>
    <t>[c] : GLYOXYLATE ---&gt; MAL</t>
  </si>
  <si>
    <t>ppc</t>
  </si>
  <si>
    <t>[c] : PEP ---&gt; OAA</t>
  </si>
  <si>
    <t>pyc</t>
  </si>
  <si>
    <t>[c] : PYR ---&gt; OAA</t>
  </si>
  <si>
    <t>poxB</t>
  </si>
  <si>
    <t>[c] : PYR ---&gt; AC</t>
  </si>
  <si>
    <t>pta</t>
  </si>
  <si>
    <t>[c] : ACCOA ---&gt; ACTP</t>
  </si>
  <si>
    <t>ackA</t>
  </si>
  <si>
    <t>[c] : ACTP + ADP ---&gt; AC + ATP</t>
  </si>
  <si>
    <t>zwf</t>
  </si>
  <si>
    <t>[c] : G6P + NADP ---&gt; NADPH + D6PGDL</t>
  </si>
  <si>
    <t>pgl</t>
  </si>
  <si>
    <t>[c] : D6PGDL ---&gt; 6PHOSPHOGLUCONOATE</t>
  </si>
  <si>
    <t>gnd</t>
  </si>
  <si>
    <t xml:space="preserve">[c] : 6PHOSPHOGLUCONOATE + NADP ---&gt; RIBULOSE5PHOSPHATE + NADPH </t>
  </si>
  <si>
    <t>rpe</t>
  </si>
  <si>
    <t>[c] : RIBULOSE5PHOSPHATE &lt;==&gt; X5P</t>
  </si>
  <si>
    <t>rpi</t>
  </si>
  <si>
    <t>[c] : RIBULOSE5PHOSPHATE &lt;==&gt; R5P</t>
  </si>
  <si>
    <t>tkt1</t>
  </si>
  <si>
    <t>[c] : R5P + X5P &lt;==&gt; G3P+S7P</t>
  </si>
  <si>
    <t>tal</t>
  </si>
  <si>
    <t>[c] : G3P + S7P &lt;==&gt; E4P + F6P</t>
  </si>
  <si>
    <t>tkt2</t>
  </si>
  <si>
    <t>[c] : E4P + X5P &lt;==&gt; G3P + F6P</t>
  </si>
  <si>
    <t>ATP_rec</t>
  </si>
  <si>
    <t>[c] : ATP ---&gt; ADP</t>
  </si>
  <si>
    <t>NADH_rec</t>
  </si>
  <si>
    <t>[c] : NADH ---&gt; NAD</t>
  </si>
  <si>
    <t>NADPH_rec</t>
  </si>
  <si>
    <t>[c] : NADPH ---&gt; NADP</t>
  </si>
  <si>
    <t>glc_in</t>
  </si>
  <si>
    <t>[c] : ---&gt; GLU</t>
  </si>
  <si>
    <t>ac_out</t>
  </si>
  <si>
    <t>[c] : AC ---&gt;</t>
  </si>
  <si>
    <t>pyr_out</t>
  </si>
  <si>
    <t>[c] : PYR ---&gt;</t>
  </si>
  <si>
    <t>succ_out</t>
  </si>
  <si>
    <t xml:space="preserve">[c] : SUCCINATE ---&gt; </t>
  </si>
  <si>
    <t>oaa_out</t>
  </si>
  <si>
    <t>[c] : OAA ---&gt;</t>
  </si>
  <si>
    <t>fum_out</t>
  </si>
  <si>
    <t>[c] : FUMARATE ---&gt;</t>
  </si>
  <si>
    <t>x5p_out</t>
  </si>
  <si>
    <t>[c] :  X5P ---&gt;</t>
  </si>
  <si>
    <t>vnet</t>
  </si>
  <si>
    <t>rxnmech</t>
  </si>
  <si>
    <t>Uni-Bi</t>
  </si>
  <si>
    <t>Uni-Uni</t>
  </si>
  <si>
    <t>Bi-Uni</t>
  </si>
  <si>
    <t>Bi-Bi</t>
  </si>
  <si>
    <t>Exchange</t>
  </si>
  <si>
    <t>Metabolite Names</t>
  </si>
  <si>
    <t>Metabolite Concentration</t>
  </si>
  <si>
    <t>'PEP[c]'</t>
  </si>
  <si>
    <t>'PYR[c]'</t>
  </si>
  <si>
    <t>'P1[c]'</t>
  </si>
  <si>
    <t>'P2[c]'</t>
  </si>
  <si>
    <t>'P3[c]'</t>
  </si>
  <si>
    <t>'GLU[c]'</t>
  </si>
  <si>
    <t>'G6P[c]'</t>
  </si>
  <si>
    <t>'ATP[c]'</t>
  </si>
  <si>
    <t>'ADP[c]'</t>
  </si>
  <si>
    <t>'F6P[c]'</t>
  </si>
  <si>
    <t>'FbP[c]'</t>
  </si>
  <si>
    <t>'G3P[c]'</t>
  </si>
  <si>
    <t>'DHAP[c]'</t>
  </si>
  <si>
    <t>'NAD[c]'</t>
  </si>
  <si>
    <t>'NADH[c]'</t>
  </si>
  <si>
    <t>'3pDGP[c]'</t>
  </si>
  <si>
    <t>'3PG[c]'</t>
  </si>
  <si>
    <t>'2PG[c]'</t>
  </si>
  <si>
    <t>'ACCOA[c]'</t>
  </si>
  <si>
    <t>'OAA[c]'</t>
  </si>
  <si>
    <t>'CIT[c]'</t>
  </si>
  <si>
    <t>'ICIT[c]'</t>
  </si>
  <si>
    <t>'OXOGLUTARATE[c]'</t>
  </si>
  <si>
    <t>'SUCCINYLCOA[c]'</t>
  </si>
  <si>
    <t>'SUCCINATE[c]'</t>
  </si>
  <si>
    <t>'FUMARATE[c]'</t>
  </si>
  <si>
    <t>'MAL[c]'</t>
  </si>
  <si>
    <t>'GLYOXYLATE[c]'</t>
  </si>
  <si>
    <t>'AC[c]'</t>
  </si>
  <si>
    <t>'ACTP[c]'</t>
  </si>
  <si>
    <t>'NADP[c]'</t>
  </si>
  <si>
    <t>'NADPH[c]'</t>
  </si>
  <si>
    <t>'D6PGDL[c]'</t>
  </si>
  <si>
    <t>'6PHOSPHOGLUCONOATE[c]'</t>
  </si>
  <si>
    <t>'RIBULOSE5PHOSPHATE[c]'</t>
  </si>
  <si>
    <t>'X5P[c]'</t>
  </si>
  <si>
    <t>'R5P[c]'</t>
  </si>
  <si>
    <t>'S7P[c]'</t>
  </si>
  <si>
    <t>'E4P[c]'</t>
  </si>
  <si>
    <t>'b0008'</t>
  </si>
  <si>
    <t>'b0114'</t>
  </si>
  <si>
    <t>'b0115'</t>
  </si>
  <si>
    <t>'b0116'</t>
  </si>
  <si>
    <t>'b0118'</t>
  </si>
  <si>
    <t>'b0351'</t>
  </si>
  <si>
    <t>'b0356'</t>
  </si>
  <si>
    <t>'b0451'</t>
  </si>
  <si>
    <t>'b0474'</t>
  </si>
  <si>
    <t>'b0485'</t>
  </si>
  <si>
    <t>'b0720'</t>
  </si>
  <si>
    <t>'b0721'</t>
  </si>
  <si>
    <t>'b0722'</t>
  </si>
  <si>
    <t>'b0723'</t>
  </si>
  <si>
    <t>'b0724'</t>
  </si>
  <si>
    <t>'b0726'</t>
  </si>
  <si>
    <t>'b0727'</t>
  </si>
  <si>
    <t>'b0728'</t>
  </si>
  <si>
    <t>'b0729'</t>
  </si>
  <si>
    <t>'b0733'</t>
  </si>
  <si>
    <t>'b0734'</t>
  </si>
  <si>
    <t>'b0755'</t>
  </si>
  <si>
    <t>'b0767'</t>
  </si>
  <si>
    <t>'b0809'</t>
  </si>
  <si>
    <t>'b0810'</t>
  </si>
  <si>
    <t>'b0811'</t>
  </si>
  <si>
    <t>'b0875'</t>
  </si>
  <si>
    <t>'b0902'</t>
  </si>
  <si>
    <t>'b0903'</t>
  </si>
  <si>
    <t>'b0904'</t>
  </si>
  <si>
    <t>'b0978'</t>
  </si>
  <si>
    <t>'b0979'</t>
  </si>
  <si>
    <t>'b1101'</t>
  </si>
  <si>
    <t>'b1136'</t>
  </si>
  <si>
    <t>'b1241'</t>
  </si>
  <si>
    <t>'b1276'</t>
  </si>
  <si>
    <t>'b1297'</t>
  </si>
  <si>
    <t>'b1380'</t>
  </si>
  <si>
    <t>'b1478'</t>
  </si>
  <si>
    <t>'b1479'</t>
  </si>
  <si>
    <t>'b1524'</t>
  </si>
  <si>
    <t>'b1602'</t>
  </si>
  <si>
    <t>'b1603'</t>
  </si>
  <si>
    <t>'b1611'</t>
  </si>
  <si>
    <t>'b1612'</t>
  </si>
  <si>
    <t>'b1621'</t>
  </si>
  <si>
    <t>'b1676'</t>
  </si>
  <si>
    <t>'b1702'</t>
  </si>
  <si>
    <t>'b1723'</t>
  </si>
  <si>
    <t>'b1761'</t>
  </si>
  <si>
    <t>'b1773'</t>
  </si>
  <si>
    <t>'b1779'</t>
  </si>
  <si>
    <t>'b1812'</t>
  </si>
  <si>
    <t>'b1817'</t>
  </si>
  <si>
    <t>'b1818'</t>
  </si>
  <si>
    <t>'b1819'</t>
  </si>
  <si>
    <t>'b1849'</t>
  </si>
  <si>
    <t>'b1852'</t>
  </si>
  <si>
    <t>'b1854'</t>
  </si>
  <si>
    <t>'b2029'</t>
  </si>
  <si>
    <t>'b2097'</t>
  </si>
  <si>
    <t>'b2133'</t>
  </si>
  <si>
    <t>'b2276'</t>
  </si>
  <si>
    <t>'b2277'</t>
  </si>
  <si>
    <t>'b2278'</t>
  </si>
  <si>
    <t>'b2279'</t>
  </si>
  <si>
    <t>'b2280'</t>
  </si>
  <si>
    <t>'b2281'</t>
  </si>
  <si>
    <t>'b2282'</t>
  </si>
  <si>
    <t>'b2283'</t>
  </si>
  <si>
    <t>'b2284'</t>
  </si>
  <si>
    <t>'b2285'</t>
  </si>
  <si>
    <t>'b2286'</t>
  </si>
  <si>
    <t>'b2287'</t>
  </si>
  <si>
    <t>'b2288'</t>
  </si>
  <si>
    <t>'b2296'</t>
  </si>
  <si>
    <t>'b2297'</t>
  </si>
  <si>
    <t>'b2415'</t>
  </si>
  <si>
    <t>'b2416'</t>
  </si>
  <si>
    <t>'b2417'</t>
  </si>
  <si>
    <t>'b2458'</t>
  </si>
  <si>
    <t>'b2463'</t>
  </si>
  <si>
    <t>'b2464'</t>
  </si>
  <si>
    <t>'b2465'</t>
  </si>
  <si>
    <t>'b2492'</t>
  </si>
  <si>
    <t>'b2579'</t>
  </si>
  <si>
    <t>'b2587'</t>
  </si>
  <si>
    <t>'b2779'</t>
  </si>
  <si>
    <t>'b2914'</t>
  </si>
  <si>
    <t>'b2925'</t>
  </si>
  <si>
    <t>'b2926'</t>
  </si>
  <si>
    <t>'b2935'</t>
  </si>
  <si>
    <t>'b2975'</t>
  </si>
  <si>
    <t>'b2976'</t>
  </si>
  <si>
    <t>'b2987'</t>
  </si>
  <si>
    <t>'b3114'</t>
  </si>
  <si>
    <t>'b3115'</t>
  </si>
  <si>
    <t>'b3212'</t>
  </si>
  <si>
    <t>'b3213'</t>
  </si>
  <si>
    <t>'b3236'</t>
  </si>
  <si>
    <t>'b3386'</t>
  </si>
  <si>
    <t>'b3403'</t>
  </si>
  <si>
    <t>'b3493'</t>
  </si>
  <si>
    <t>'b3528'</t>
  </si>
  <si>
    <t>'b3603'</t>
  </si>
  <si>
    <t>'b3612'</t>
  </si>
  <si>
    <t>'b3731'</t>
  </si>
  <si>
    <t>'b3732'</t>
  </si>
  <si>
    <t>'b3733'</t>
  </si>
  <si>
    <t>'b3734'</t>
  </si>
  <si>
    <t>'b3735'</t>
  </si>
  <si>
    <t>'b3736'</t>
  </si>
  <si>
    <t>'b3737'</t>
  </si>
  <si>
    <t>'b3738'</t>
  </si>
  <si>
    <t>'b3739'</t>
  </si>
  <si>
    <t>'b3870'</t>
  </si>
  <si>
    <t>'b3916'</t>
  </si>
  <si>
    <t>'b3919'</t>
  </si>
  <si>
    <t>'b3925'</t>
  </si>
  <si>
    <t>'b3951'</t>
  </si>
  <si>
    <t>'b3952'</t>
  </si>
  <si>
    <t>'b3956'</t>
  </si>
  <si>
    <t>'b3962'</t>
  </si>
  <si>
    <t>'b4014'</t>
  </si>
  <si>
    <t>'b4015'</t>
  </si>
  <si>
    <t>'b4025'</t>
  </si>
  <si>
    <t>'b4077'</t>
  </si>
  <si>
    <t>'b4090'</t>
  </si>
  <si>
    <t>'b4122'</t>
  </si>
  <si>
    <t>'b4151'</t>
  </si>
  <si>
    <t>'b4152'</t>
  </si>
  <si>
    <t>'b4153'</t>
  </si>
  <si>
    <t>'b4154'</t>
  </si>
  <si>
    <t>'b4232'</t>
  </si>
  <si>
    <t>'b4301'</t>
  </si>
  <si>
    <t>'b4395'</t>
  </si>
  <si>
    <t>'s0001'</t>
  </si>
  <si>
    <t>'ACALD'</t>
  </si>
  <si>
    <t>'ACALDt'</t>
  </si>
  <si>
    <t>'ACKr'</t>
  </si>
  <si>
    <t>'ACONTa'</t>
  </si>
  <si>
    <t>'ACONTb'</t>
  </si>
  <si>
    <t>'ACt2r'</t>
  </si>
  <si>
    <t>'ADK1'</t>
  </si>
  <si>
    <t>'AKGDH'</t>
  </si>
  <si>
    <t>'AKGt2r'</t>
  </si>
  <si>
    <t>'ALCD2x'</t>
  </si>
  <si>
    <t>'ATPM'</t>
  </si>
  <si>
    <t>'ATPS4r'</t>
  </si>
  <si>
    <t>'Biomass_Ecoli_core_w_GAM'</t>
  </si>
  <si>
    <t>'CO2t'</t>
  </si>
  <si>
    <t>'CS'</t>
  </si>
  <si>
    <t>'CYTBD'</t>
  </si>
  <si>
    <t>'D_LACt2'</t>
  </si>
  <si>
    <t>'ENO'</t>
  </si>
  <si>
    <t>'ETOHt2r'</t>
  </si>
  <si>
    <t>'EX_ac(e)'</t>
  </si>
  <si>
    <t>'EX_acald(e)'</t>
  </si>
  <si>
    <t>'EX_akg(e)'</t>
  </si>
  <si>
    <t>'EX_co2(e)'</t>
  </si>
  <si>
    <t>'EX_etoh(e)'</t>
  </si>
  <si>
    <t>'EX_for(e)'</t>
  </si>
  <si>
    <t>'EX_fru(e)'</t>
  </si>
  <si>
    <t>'EX_fum(e)'</t>
  </si>
  <si>
    <t>'EX_glc(e)'</t>
  </si>
  <si>
    <t>'EX_gln_L(e)'</t>
  </si>
  <si>
    <t>'EX_glu_L(e)'</t>
  </si>
  <si>
    <t>'EX_h(e)'</t>
  </si>
  <si>
    <t>'EX_h2o(e)'</t>
  </si>
  <si>
    <t>'EX_lac_D(e)'</t>
  </si>
  <si>
    <t>'EX_mal_L(e)'</t>
  </si>
  <si>
    <t>'EX_nh4(e)'</t>
  </si>
  <si>
    <t>'EX_o2(e)'</t>
  </si>
  <si>
    <t>'EX_pi(e)'</t>
  </si>
  <si>
    <t>'EX_pyr(e)'</t>
  </si>
  <si>
    <t>'EX_succ(e)'</t>
  </si>
  <si>
    <t>'FBA'</t>
  </si>
  <si>
    <t>'FBP'</t>
  </si>
  <si>
    <t>'FORt2'</t>
  </si>
  <si>
    <t>'FORti'</t>
  </si>
  <si>
    <t>'FRD7'</t>
  </si>
  <si>
    <t>'FRUpts2'</t>
  </si>
  <si>
    <t>'FUM'</t>
  </si>
  <si>
    <t>'FUMt2_2'</t>
  </si>
  <si>
    <t>'G6PDH2r'</t>
  </si>
  <si>
    <t>'GAPD'</t>
  </si>
  <si>
    <t>'GLCpts'</t>
  </si>
  <si>
    <t>'GLNS'</t>
  </si>
  <si>
    <t>'GLNabc'</t>
  </si>
  <si>
    <t>'GLUDy'</t>
  </si>
  <si>
    <t>'GLUN'</t>
  </si>
  <si>
    <t>'GLUSy'</t>
  </si>
  <si>
    <t>'GLUt2r'</t>
  </si>
  <si>
    <t>'GND'</t>
  </si>
  <si>
    <t>'H2Ot'</t>
  </si>
  <si>
    <t>'ICDHyr'</t>
  </si>
  <si>
    <t>'ICL'</t>
  </si>
  <si>
    <t>'LDH_D'</t>
  </si>
  <si>
    <t>'MALS'</t>
  </si>
  <si>
    <t>'MALt2_2'</t>
  </si>
  <si>
    <t>'MDH'</t>
  </si>
  <si>
    <t>'ME1'</t>
  </si>
  <si>
    <t>'ME2'</t>
  </si>
  <si>
    <t>'NADH16'</t>
  </si>
  <si>
    <t>'NADTRHD'</t>
  </si>
  <si>
    <t>'NH4t'</t>
  </si>
  <si>
    <t>'O2t'</t>
  </si>
  <si>
    <t>'PDH'</t>
  </si>
  <si>
    <t>'PFK'</t>
  </si>
  <si>
    <t>'PFL'</t>
  </si>
  <si>
    <t>'PGI'</t>
  </si>
  <si>
    <t>'PGK'</t>
  </si>
  <si>
    <t>'PGL'</t>
  </si>
  <si>
    <t>'PGM'</t>
  </si>
  <si>
    <t>'PIt2r'</t>
  </si>
  <si>
    <t>'PPC'</t>
  </si>
  <si>
    <t>'PPCK'</t>
  </si>
  <si>
    <t>'PPS'</t>
  </si>
  <si>
    <t>'PTAr'</t>
  </si>
  <si>
    <t>'PYK'</t>
  </si>
  <si>
    <t>'PYRt2r'</t>
  </si>
  <si>
    <t>'RPE'</t>
  </si>
  <si>
    <t>'RPI'</t>
  </si>
  <si>
    <t>'SUCCt2_2'</t>
  </si>
  <si>
    <t>'SUCCt3'</t>
  </si>
  <si>
    <t>'SUCDi'</t>
  </si>
  <si>
    <t>'SUCOAS'</t>
  </si>
  <si>
    <t>'TALA'</t>
  </si>
  <si>
    <t>'THD2'</t>
  </si>
  <si>
    <t>'TKT1'</t>
  </si>
  <si>
    <t>'TKT2'</t>
  </si>
  <si>
    <t>'TPI'</t>
  </si>
  <si>
    <t>Gene</t>
  </si>
  <si>
    <t>EcoCyc</t>
  </si>
  <si>
    <t>aceE</t>
  </si>
  <si>
    <t>b0114</t>
  </si>
  <si>
    <t>aceF</t>
  </si>
  <si>
    <t>b0115</t>
  </si>
  <si>
    <t>acnA</t>
  </si>
  <si>
    <t>b1276</t>
  </si>
  <si>
    <t>acnB</t>
  </si>
  <si>
    <t>b0118</t>
  </si>
  <si>
    <t>acs</t>
  </si>
  <si>
    <t>b4069</t>
  </si>
  <si>
    <t>adhE</t>
  </si>
  <si>
    <t>b1241</t>
  </si>
  <si>
    <t>arcA</t>
  </si>
  <si>
    <t>b4401</t>
  </si>
  <si>
    <t>cra(fruP)</t>
  </si>
  <si>
    <t>b0080</t>
  </si>
  <si>
    <t>cydA</t>
  </si>
  <si>
    <t>cydB</t>
  </si>
  <si>
    <t>cyoA</t>
  </si>
  <si>
    <t>cyoB</t>
  </si>
  <si>
    <t>cyoC</t>
  </si>
  <si>
    <t>cyoD</t>
  </si>
  <si>
    <t>dctA</t>
  </si>
  <si>
    <t>b3528</t>
  </si>
  <si>
    <t>dcuB</t>
  </si>
  <si>
    <t>dcuC</t>
  </si>
  <si>
    <t>dcuR</t>
  </si>
  <si>
    <t>dcuS</t>
  </si>
  <si>
    <t>fadR</t>
  </si>
  <si>
    <t>b1187</t>
  </si>
  <si>
    <t>fdnG</t>
  </si>
  <si>
    <t>fdnH</t>
  </si>
  <si>
    <t>fdnI</t>
  </si>
  <si>
    <t>fnr</t>
  </si>
  <si>
    <t>b1334</t>
  </si>
  <si>
    <t>focA</t>
  </si>
  <si>
    <t>b0904</t>
  </si>
  <si>
    <t>frdA</t>
  </si>
  <si>
    <t>frdB</t>
  </si>
  <si>
    <t>frdC</t>
  </si>
  <si>
    <t>frdD</t>
  </si>
  <si>
    <t>fumA</t>
  </si>
  <si>
    <t>b1612</t>
  </si>
  <si>
    <t>fumB</t>
  </si>
  <si>
    <t>b4122</t>
  </si>
  <si>
    <t>galE</t>
  </si>
  <si>
    <t>galK</t>
  </si>
  <si>
    <t>galM</t>
  </si>
  <si>
    <t>b0756</t>
  </si>
  <si>
    <t>galP</t>
  </si>
  <si>
    <t>b2943</t>
  </si>
  <si>
    <t>galR</t>
  </si>
  <si>
    <t>b2837</t>
  </si>
  <si>
    <t>galS</t>
  </si>
  <si>
    <t>b2151</t>
  </si>
  <si>
    <t>galT</t>
  </si>
  <si>
    <t>glpA</t>
  </si>
  <si>
    <t>glpB</t>
  </si>
  <si>
    <t>glpC</t>
  </si>
  <si>
    <t>glpD</t>
  </si>
  <si>
    <t>b3426</t>
  </si>
  <si>
    <t>glpF</t>
  </si>
  <si>
    <t>glpK</t>
  </si>
  <si>
    <t>glpR</t>
  </si>
  <si>
    <t>b3423</t>
  </si>
  <si>
    <t>iclR</t>
  </si>
  <si>
    <t>b4018</t>
  </si>
  <si>
    <t>lacI</t>
  </si>
  <si>
    <t>b0345</t>
  </si>
  <si>
    <t>lacY</t>
  </si>
  <si>
    <t>b0343</t>
  </si>
  <si>
    <t>lacZ</t>
  </si>
  <si>
    <t>b0344</t>
  </si>
  <si>
    <t>lpd</t>
  </si>
  <si>
    <t>b0116</t>
  </si>
  <si>
    <t>b3236</t>
  </si>
  <si>
    <t>mlc</t>
  </si>
  <si>
    <t>b1594</t>
  </si>
  <si>
    <t>ndh</t>
  </si>
  <si>
    <t>b1109</t>
  </si>
  <si>
    <t>pdhR</t>
  </si>
  <si>
    <t>b0113</t>
  </si>
  <si>
    <t>pflA</t>
  </si>
  <si>
    <t>b0902</t>
  </si>
  <si>
    <t>pflB</t>
  </si>
  <si>
    <t>b0903</t>
  </si>
  <si>
    <t>pflC</t>
  </si>
  <si>
    <t>pflD</t>
  </si>
  <si>
    <t>b2926</t>
  </si>
  <si>
    <t>ppiA</t>
  </si>
  <si>
    <t>b3363</t>
  </si>
  <si>
    <t>ptsG</t>
  </si>
  <si>
    <t>b1101</t>
  </si>
  <si>
    <t>ptsH</t>
  </si>
  <si>
    <t>ptsI</t>
  </si>
  <si>
    <t>pykF</t>
  </si>
  <si>
    <t>b1676</t>
  </si>
  <si>
    <t>rbsA</t>
  </si>
  <si>
    <t>rbsB</t>
  </si>
  <si>
    <t>rbsC</t>
  </si>
  <si>
    <t>rbsD</t>
  </si>
  <si>
    <t>rbsK</t>
  </si>
  <si>
    <t>rbsR</t>
  </si>
  <si>
    <t>rpiB</t>
  </si>
  <si>
    <t>b4090</t>
  </si>
  <si>
    <t>rpiR</t>
  </si>
  <si>
    <t>b4089</t>
  </si>
  <si>
    <t>sdhA</t>
  </si>
  <si>
    <t>sdhB</t>
  </si>
  <si>
    <t>sdhC</t>
  </si>
  <si>
    <t>sdhD</t>
  </si>
  <si>
    <t>sucA</t>
  </si>
  <si>
    <t>sucB</t>
  </si>
  <si>
    <t>fbp</t>
  </si>
  <si>
    <t>gapA</t>
  </si>
  <si>
    <t>ppsA</t>
  </si>
  <si>
    <t>lpdA</t>
  </si>
  <si>
    <t>o2_in</t>
  </si>
  <si>
    <t>crr</t>
  </si>
  <si>
    <t>[c] : GLCxt + P3 ---&gt; G6P</t>
  </si>
  <si>
    <t>[c] : GLC + ATP ---&gt; G6P + ADP</t>
  </si>
  <si>
    <t>[e] : GLCxt ---&gt; GLC</t>
  </si>
  <si>
    <t>[e] : PYR ---&gt; PYRxt</t>
  </si>
  <si>
    <t>[e] : O2xt ---&gt; O2</t>
  </si>
  <si>
    <t>Regulated</t>
  </si>
  <si>
    <t>Y</t>
  </si>
  <si>
    <t>N</t>
  </si>
  <si>
    <t>pykA</t>
  </si>
  <si>
    <t>b1702</t>
  </si>
  <si>
    <t>b2417</t>
  </si>
  <si>
    <t>b2388</t>
  </si>
  <si>
    <t>b4025</t>
  </si>
  <si>
    <t>b3916</t>
  </si>
  <si>
    <t>b2925</t>
  </si>
  <si>
    <t>fbaA</t>
  </si>
  <si>
    <t>GAPDH-A</t>
  </si>
  <si>
    <t>b1779</t>
  </si>
  <si>
    <t>b0755</t>
  </si>
  <si>
    <t>gpmA</t>
  </si>
  <si>
    <t>b2779</t>
  </si>
  <si>
    <t>b1854</t>
  </si>
  <si>
    <t>b3919</t>
  </si>
  <si>
    <t>pfkB</t>
  </si>
  <si>
    <t>PDH</t>
  </si>
  <si>
    <t>[c] : PYR ---&gt; FOR</t>
  </si>
  <si>
    <t>pflAB</t>
  </si>
  <si>
    <t>b0902, b0903</t>
  </si>
  <si>
    <t>Additional Comments</t>
  </si>
  <si>
    <t>focA and pflB are on the same operon</t>
  </si>
  <si>
    <t>[c] : ACCOA ---&gt; ETH</t>
  </si>
  <si>
    <t>ADH</t>
  </si>
  <si>
    <t>eth_out</t>
  </si>
  <si>
    <t>for_out</t>
  </si>
  <si>
    <t>reg_gene</t>
  </si>
  <si>
    <t>[e] : AC &lt;==&gt; Acxt</t>
  </si>
  <si>
    <t>[e] : ETH &lt;==&gt; ETHxt</t>
  </si>
  <si>
    <t>[e] : FOR &lt;==&gt; FORxt</t>
  </si>
  <si>
    <t>Operon/Promoter</t>
  </si>
  <si>
    <t>aceAB</t>
  </si>
  <si>
    <t>fruR</t>
  </si>
  <si>
    <t>cydAB</t>
  </si>
  <si>
    <t>cyoABCD</t>
  </si>
  <si>
    <t>dcuBC</t>
  </si>
  <si>
    <t>dcuRS</t>
  </si>
  <si>
    <t>fdnGHI</t>
  </si>
  <si>
    <t>frdABCD</t>
  </si>
  <si>
    <t>galETK</t>
  </si>
  <si>
    <t>glpABC</t>
  </si>
  <si>
    <t>glpFK</t>
  </si>
  <si>
    <t>dgsA</t>
  </si>
  <si>
    <t>pflCD</t>
  </si>
  <si>
    <t>ptsHI</t>
  </si>
  <si>
    <t>rbsABCDKR</t>
  </si>
  <si>
    <t>sdhABCD</t>
  </si>
  <si>
    <t>Gene(s)</t>
  </si>
  <si>
    <t>pfkA</t>
  </si>
  <si>
    <t xml:space="preserve"> b1723</t>
  </si>
  <si>
    <t>b4232</t>
  </si>
  <si>
    <t>PFKI</t>
  </si>
  <si>
    <t>PFKII</t>
  </si>
  <si>
    <t>Enzymes</t>
  </si>
  <si>
    <t>[c] : ICIT + NADP ---&gt; NADPH + OXOGLUTARATE</t>
  </si>
  <si>
    <t>lac_out</t>
  </si>
  <si>
    <t>CO2_out</t>
  </si>
  <si>
    <t>NH3_out</t>
  </si>
  <si>
    <t>etoh_out</t>
  </si>
  <si>
    <t>gal_out</t>
  </si>
  <si>
    <t xml:space="preserve">[c] : PYR + NADH ---&gt; LAC + NAD </t>
  </si>
  <si>
    <t>[c] : PYR ---&gt; ACA + CO2</t>
  </si>
  <si>
    <t>[c] : PYR ---&gt; AC + CO2</t>
  </si>
  <si>
    <t>[c] : FOR ---&gt; CO2 + H2</t>
  </si>
  <si>
    <t>[c] : FOR ---&gt; FORxt</t>
  </si>
  <si>
    <t>[c] : ETOH ---&gt; ETOHxt</t>
  </si>
  <si>
    <t>[c] : LAC ---&gt; LACxt</t>
  </si>
  <si>
    <t>[c] : AC ---&gt; Acxt</t>
  </si>
  <si>
    <t>[c] : OAA + ATP ---&gt; ADP + PEP + CO2</t>
  </si>
  <si>
    <t>[c] : CIT &lt;==&gt; ICIT</t>
  </si>
  <si>
    <t>[c] : MAL + NAD &lt;==&gt; NADH + OAA</t>
  </si>
  <si>
    <t>[c] : GALxt + ATP ---&gt; GAL + ADP</t>
  </si>
  <si>
    <t>[c] : GAL + ATP ---&gt; G6P + ADP</t>
  </si>
  <si>
    <t>[c] : NH3xt ---&gt; NH3</t>
  </si>
  <si>
    <t>G6P</t>
  </si>
  <si>
    <t>PGI</t>
  </si>
  <si>
    <t>FBP</t>
  </si>
  <si>
    <t>FBA</t>
  </si>
  <si>
    <t>PFK</t>
  </si>
  <si>
    <t>TPI</t>
  </si>
  <si>
    <t>PEP</t>
  </si>
  <si>
    <t>PGK</t>
  </si>
  <si>
    <t>ENO</t>
  </si>
  <si>
    <t>PYK</t>
  </si>
  <si>
    <t>ATP</t>
  </si>
  <si>
    <t>PPS</t>
  </si>
  <si>
    <t>PFL</t>
  </si>
  <si>
    <t>PTA</t>
  </si>
  <si>
    <t>ACK</t>
  </si>
  <si>
    <t>SDH</t>
  </si>
  <si>
    <t>TA</t>
  </si>
  <si>
    <t>PGDH</t>
  </si>
  <si>
    <t>G6PDH</t>
  </si>
  <si>
    <t>NADPH</t>
  </si>
  <si>
    <t>PCK</t>
  </si>
  <si>
    <t>PPC</t>
  </si>
  <si>
    <t>Activators</t>
  </si>
  <si>
    <t>Inhibitors</t>
  </si>
  <si>
    <t>LDH</t>
  </si>
  <si>
    <t>[c] : NAD + NADPH &lt;==&gt; NADH + NADP</t>
  </si>
  <si>
    <t xml:space="preserve">ADP(A) </t>
  </si>
  <si>
    <t>PEP(C),6PG</t>
  </si>
  <si>
    <t>ATP, 3PG</t>
  </si>
  <si>
    <t>PGM</t>
  </si>
  <si>
    <t>G6P, R5P, FbP(A), AMP(A)</t>
  </si>
  <si>
    <t>PYR(A)</t>
  </si>
  <si>
    <t>MAL(A)</t>
  </si>
  <si>
    <t>ATP, PEP</t>
  </si>
  <si>
    <t>GLX(A), NADH, NAD, PYR</t>
  </si>
  <si>
    <t>[c] : MAL + NAD ---&gt; NADH + PYR + CO2</t>
  </si>
  <si>
    <t>MDH</t>
  </si>
  <si>
    <t>ACCOA(A), MAL(U), NAD(U), OAA, ATP</t>
  </si>
  <si>
    <t>NAD</t>
  </si>
  <si>
    <t>[c] : ACA + NADH &lt;==&gt; NAD + ETOH</t>
  </si>
  <si>
    <t>MAE</t>
  </si>
  <si>
    <t>PEP, PYR</t>
  </si>
  <si>
    <t>[c] : ACTP + ADP &lt;==&gt; AC + ATP</t>
  </si>
  <si>
    <t>CS</t>
  </si>
  <si>
    <t>CAN</t>
  </si>
  <si>
    <t>ICDH</t>
  </si>
  <si>
    <t>KGDH</t>
  </si>
  <si>
    <t>SCS</t>
  </si>
  <si>
    <t>ACCOA(A)</t>
  </si>
  <si>
    <t>GLX(C), OAA(C), PEP(A)</t>
  </si>
  <si>
    <t>ICL</t>
  </si>
  <si>
    <t>ADP</t>
  </si>
  <si>
    <t>FRD</t>
  </si>
  <si>
    <t>OAA</t>
  </si>
  <si>
    <t>[c] : SUCC ---&gt; FUM</t>
  </si>
  <si>
    <t>[c] : FUM ---&gt; SUCC</t>
  </si>
  <si>
    <t>[c] : FUM &lt;==&gt; MAL</t>
  </si>
  <si>
    <t>FUMH</t>
  </si>
  <si>
    <t>[c] : SUCC ---&gt; SUCCxt</t>
  </si>
  <si>
    <t>6PGL</t>
  </si>
  <si>
    <t>[c] : RU5P &lt;==&gt; R5P</t>
  </si>
  <si>
    <t>[c] : RU5P &lt;==&gt; Xu5P</t>
  </si>
  <si>
    <t>RuPE</t>
  </si>
  <si>
    <t>RPI</t>
  </si>
  <si>
    <t>TKII</t>
  </si>
  <si>
    <t>TKI</t>
  </si>
  <si>
    <t>BIOMASS</t>
  </si>
  <si>
    <t>co2_out</t>
  </si>
  <si>
    <t>Rxn Mechanism</t>
  </si>
  <si>
    <t>pyr_r2</t>
  </si>
  <si>
    <t>Substrate Km (mM)</t>
  </si>
  <si>
    <t>Regulator Km (mM)</t>
  </si>
  <si>
    <t>MS</t>
  </si>
  <si>
    <t>0.494, 0.424</t>
  </si>
  <si>
    <t>PEP(C), 3PG(C), SUCC(U)</t>
  </si>
  <si>
    <t>[c] : D6PGDL ---&gt; 6PG</t>
  </si>
  <si>
    <t>[c] : 6PG + NADP ---&gt; RU5P + NADPH + CO2</t>
  </si>
  <si>
    <t>[c]: ICIT &lt;==&gt; GLX + SUCC</t>
  </si>
  <si>
    <t>FbP(A), ACCOA(A)</t>
  </si>
  <si>
    <t>NADP(C), ATP(C), RU5P</t>
  </si>
  <si>
    <t>0.0006,1</t>
  </si>
  <si>
    <t>1,1</t>
  </si>
  <si>
    <t>0.06,0.05,1,1,1</t>
  </si>
  <si>
    <t>2.6,1,1,1,1</t>
  </si>
  <si>
    <t>1, 0.216,1</t>
  </si>
  <si>
    <t>1, 0.42</t>
  </si>
  <si>
    <t>1,1,1,1.11</t>
  </si>
  <si>
    <t>1,1,1,1.10</t>
  </si>
  <si>
    <t>1,0.009,1</t>
  </si>
  <si>
    <t>0.28,0.171</t>
  </si>
  <si>
    <t>2,2</t>
  </si>
  <si>
    <t>2,2,2,2</t>
  </si>
  <si>
    <t>2,2,2,2,2</t>
  </si>
  <si>
    <t>GLCxt</t>
  </si>
  <si>
    <t>PYR</t>
  </si>
  <si>
    <t>F6P</t>
  </si>
  <si>
    <t>FbP</t>
  </si>
  <si>
    <t>DHAP</t>
  </si>
  <si>
    <t>NADH</t>
  </si>
  <si>
    <t>3pDGP</t>
  </si>
  <si>
    <t>3PG</t>
  </si>
  <si>
    <t>2PG</t>
  </si>
  <si>
    <t>AMP</t>
  </si>
  <si>
    <t>CO2</t>
  </si>
  <si>
    <t>LAC</t>
  </si>
  <si>
    <t>ACCOA</t>
  </si>
  <si>
    <t>FOR</t>
  </si>
  <si>
    <t>MAL</t>
  </si>
  <si>
    <t>ACA</t>
  </si>
  <si>
    <t>ETOH</t>
  </si>
  <si>
    <t>ACTP</t>
  </si>
  <si>
    <t>AC</t>
  </si>
  <si>
    <t>CIT</t>
  </si>
  <si>
    <t>ICIT</t>
  </si>
  <si>
    <t>NADP</t>
  </si>
  <si>
    <t>GLX</t>
  </si>
  <si>
    <t>SUCC</t>
  </si>
  <si>
    <t>SUCCOA</t>
  </si>
  <si>
    <t>FUM</t>
  </si>
  <si>
    <t>SUCCxt</t>
  </si>
  <si>
    <t>Acxt</t>
  </si>
  <si>
    <t>LACxt</t>
  </si>
  <si>
    <t>ETOHxt</t>
  </si>
  <si>
    <t>FORxt</t>
  </si>
  <si>
    <t>CO2xt</t>
  </si>
  <si>
    <t>D6PGDL</t>
  </si>
  <si>
    <t>6PG</t>
  </si>
  <si>
    <t>RU5P</t>
  </si>
  <si>
    <t>Xu5P</t>
  </si>
  <si>
    <t>R5P</t>
  </si>
  <si>
    <t>X5P</t>
  </si>
  <si>
    <t>S7P</t>
  </si>
  <si>
    <t>E4P</t>
  </si>
  <si>
    <t>H2</t>
  </si>
  <si>
    <t>GALxt</t>
  </si>
  <si>
    <t>GAL</t>
  </si>
  <si>
    <t>NH3xt</t>
  </si>
  <si>
    <t>NH3</t>
  </si>
  <si>
    <t>AKG</t>
  </si>
  <si>
    <t>[c] : NADH + 2 ADP ---&gt; NAD + 2 ATP</t>
  </si>
  <si>
    <t>Metab</t>
  </si>
  <si>
    <t>[c] : AMP + ATP ---&gt; 2 ADP</t>
  </si>
  <si>
    <t>Etot Conc</t>
  </si>
  <si>
    <t>Vmax</t>
  </si>
  <si>
    <t>Keq</t>
  </si>
  <si>
    <t>kcat (1/s)</t>
  </si>
  <si>
    <t>delrG (kJ/mol)</t>
  </si>
  <si>
    <t xml:space="preserve">PEP(A), ATP(A) </t>
  </si>
  <si>
    <t>ATP(N), ADP(N), NADPH(N), NADH(N)</t>
  </si>
  <si>
    <t>EDD</t>
  </si>
  <si>
    <t>[c] : 6PG ---&gt; KDPG</t>
  </si>
  <si>
    <t>EDA</t>
  </si>
  <si>
    <t>[c] : KDPG ---&gt; GA3P + PYR</t>
  </si>
  <si>
    <t>[c] : FbP &lt;==&gt; GA3P + DHAP</t>
  </si>
  <si>
    <t>[c] : DHAP &lt;==&gt; GA3P</t>
  </si>
  <si>
    <t>[c] : E4P + X5P &lt;==&gt; GA3P + F6P</t>
  </si>
  <si>
    <t>[c] : G6P + F6P + R5P + AKG + OAA + E4P + GA3P + 3PG + PEP + PYR + ACCOA + NH3 ---&gt; BIOMASS</t>
  </si>
  <si>
    <t>PDC</t>
  </si>
  <si>
    <t>ACADH</t>
  </si>
  <si>
    <t>0.2, 0.124,0.16,0.2</t>
  </si>
  <si>
    <t>0.175,0.13,0.23</t>
  </si>
  <si>
    <t>0.0018,0.2,0.48,0.69</t>
  </si>
  <si>
    <t>0.65,0.041</t>
  </si>
  <si>
    <t>0.3,0.3</t>
  </si>
  <si>
    <t>0.31,0.25,0.31,0.25</t>
  </si>
  <si>
    <t>0.33,0.15,20,2.9</t>
  </si>
  <si>
    <t>0.174,0.007,0.007,0.174</t>
  </si>
  <si>
    <t>0.02,0.02</t>
  </si>
  <si>
    <t>0.04,0.04</t>
  </si>
  <si>
    <t>0.1,0.1,0.1</t>
  </si>
  <si>
    <t>0.66,1,1</t>
  </si>
  <si>
    <t>0.086,0.027,1,1</t>
  </si>
  <si>
    <t>0.51,0.09,0.51,0.09</t>
  </si>
  <si>
    <t>2.05,0.041,24.5</t>
  </si>
  <si>
    <t>0.3293,1</t>
  </si>
  <si>
    <t>0.894,0.24,38.5,0.3</t>
  </si>
  <si>
    <t>0.007,0.025,10,0.08</t>
  </si>
  <si>
    <t>[c] : ACCOA + P1 &lt;==&gt; ACTP + CoA</t>
  </si>
  <si>
    <t>P1</t>
  </si>
  <si>
    <t>CoA</t>
  </si>
  <si>
    <t>GLK</t>
  </si>
  <si>
    <t>[c] : GLCxt + ATP ---&gt; ADP + G6P</t>
  </si>
  <si>
    <t>0.076,0.26,0.26,0.076</t>
  </si>
  <si>
    <t xml:space="preserve">Allosteric </t>
  </si>
  <si>
    <t>Allosteric</t>
  </si>
  <si>
    <t>Allosteric (negative cooperativity)</t>
  </si>
  <si>
    <t>Allosteric(negative cooperativity)</t>
  </si>
  <si>
    <t>PTS</t>
  </si>
  <si>
    <t>[c] : GLCxt + PEP ---&gt; PYR + G6P</t>
  </si>
  <si>
    <t>GA3P</t>
  </si>
  <si>
    <t>GAPDH(phosphorylating)</t>
  </si>
  <si>
    <t>[c] : P1 + GA3P + NAD &lt;==&gt;  NADH + 3pDGP</t>
  </si>
  <si>
    <t>0.53,0.21,0.045,0.045,0.89</t>
  </si>
  <si>
    <t>[c] : GA3P + NAD &lt;==&gt; 3PG + NADH</t>
  </si>
  <si>
    <t>GAPDH_2 (non-phosphorylating)</t>
  </si>
  <si>
    <t>gal_ex</t>
  </si>
  <si>
    <t>NH3_ex</t>
  </si>
  <si>
    <t>enz_4</t>
  </si>
  <si>
    <t>enz_1</t>
  </si>
  <si>
    <t>enz_3</t>
  </si>
  <si>
    <t>[c] : ICIT + NADP ---&gt; NADPH + AKG + CO2</t>
  </si>
  <si>
    <t>ATP(C), AKG(C), NAD(A), NADH(A), OAA(A)</t>
  </si>
  <si>
    <t>KDPG</t>
  </si>
  <si>
    <t>[c] : GA3P + S7P &lt;==&gt; E4P + F6P</t>
  </si>
  <si>
    <t>[c] : PYR + ATP ---&gt; AMP + PEP + P1</t>
  </si>
  <si>
    <t>0.083,0.028,1,1,10.5</t>
  </si>
  <si>
    <t>0.19,0.19</t>
  </si>
  <si>
    <t xml:space="preserve">PEP(C), ATP(C), OAA </t>
  </si>
  <si>
    <t>b4015, b4014</t>
  </si>
  <si>
    <t>b0733, b0734</t>
  </si>
  <si>
    <t>b0432, b04431, b0430, b0429</t>
  </si>
  <si>
    <t>b4123, b0621</t>
  </si>
  <si>
    <t>b4124, b4125</t>
  </si>
  <si>
    <t>b1474,b1475,b1476</t>
  </si>
  <si>
    <t>b4154,b4153,b4152,b4151</t>
  </si>
  <si>
    <t>b2241,b2242,b2243</t>
  </si>
  <si>
    <t>b3927,b3926</t>
  </si>
  <si>
    <t>b3952,b3951</t>
  </si>
  <si>
    <t>b0723,b0724,b0721,b0722</t>
  </si>
  <si>
    <t>b0726,b0277</t>
  </si>
  <si>
    <t>b0759,b0758,b0757</t>
  </si>
  <si>
    <t>b2415,b2416</t>
  </si>
  <si>
    <t>b3749,b3751,b3750,b3748,b3752,b3753,</t>
  </si>
  <si>
    <t>[c] : ACCOA + NADH &lt;==&gt; ACA + CoA + NAD</t>
  </si>
  <si>
    <t>[c] : AKG + CoA + NAD ---&gt; SUCCOA + NADH + CO2</t>
  </si>
  <si>
    <t>[c] : PYR + CoA + NAD ---&gt; ACCOA + NADH + CO2</t>
  </si>
  <si>
    <t>[c] : PYR + CoA ---&gt; ACCOA + FOR</t>
  </si>
  <si>
    <t>[c] : PEP + CO2 ---&gt; OAA + P1</t>
  </si>
  <si>
    <t>[c] : FbP ---&gt; F6P + P1</t>
  </si>
  <si>
    <t>[c] : OAA + ACCOA ---&gt; CIT + CoA</t>
  </si>
  <si>
    <t xml:space="preserve">[c] : SUCCOA + ADP + P1 &lt;==&gt; SUCC + CoA + ATP </t>
  </si>
  <si>
    <t>[c] : GLX + ACCOA ---&gt; MAL + CoA</t>
  </si>
  <si>
    <t>Vss,net</t>
  </si>
  <si>
    <t>ADK</t>
  </si>
  <si>
    <t>[c] : CO2 &lt;==&gt; CO2xt</t>
  </si>
  <si>
    <t>O2_out</t>
  </si>
  <si>
    <t>[c] : O2 &lt;==&gt; O2xt</t>
  </si>
  <si>
    <t>NADTH</t>
  </si>
  <si>
    <t>[c] : R5P + X5P &lt;==&gt; GA3P + S7P</t>
  </si>
  <si>
    <t>M1</t>
  </si>
  <si>
    <t>M2</t>
  </si>
  <si>
    <t>M3</t>
  </si>
  <si>
    <t>Mlow</t>
  </si>
  <si>
    <t>Mhigh</t>
  </si>
  <si>
    <t>SGFE (kJ/mol)</t>
  </si>
  <si>
    <t>Protein2</t>
  </si>
  <si>
    <t>Protein1</t>
  </si>
  <si>
    <t>Protein3</t>
  </si>
  <si>
    <t>Protein4</t>
  </si>
  <si>
    <t>Protein5</t>
  </si>
  <si>
    <t>Protein7</t>
  </si>
  <si>
    <t>Protein8</t>
  </si>
  <si>
    <t>Mclow (mM)</t>
  </si>
  <si>
    <t>Mchigh (mM)</t>
  </si>
  <si>
    <t>O2</t>
  </si>
  <si>
    <t>PEP + HPr &lt;==&gt; Pyr + P_HPr</t>
  </si>
  <si>
    <t>P_HPr + EIIA &lt;==&gt; HPr + P_EIIA</t>
  </si>
  <si>
    <t>P_EIIA + GLCxt &lt;==&gt; G6P + EIIA</t>
  </si>
  <si>
    <t>Enzyme1</t>
  </si>
  <si>
    <t>G6P + NADP ---&gt; NADPH + D6PGDL</t>
  </si>
  <si>
    <t>20,20,50,50</t>
  </si>
  <si>
    <t>G6P ---&gt; Biomass</t>
  </si>
  <si>
    <t>D6PGDL ---&gt;</t>
  </si>
  <si>
    <t>Biomass</t>
  </si>
  <si>
    <t>PEP, 6PG</t>
  </si>
  <si>
    <t xml:space="preserve">PEP, ATP </t>
  </si>
  <si>
    <t>100,100,200,200</t>
  </si>
  <si>
    <t>300,300,500,500</t>
  </si>
  <si>
    <t>80,80,270,270</t>
  </si>
  <si>
    <t>P_EIIA</t>
  </si>
  <si>
    <t>Pyr</t>
  </si>
  <si>
    <t>P_HPr</t>
  </si>
  <si>
    <t xml:space="preserve">[c] : CO2 &lt;==&gt; </t>
  </si>
  <si>
    <t xml:space="preserve">[c] : SUCC ---&gt; </t>
  </si>
  <si>
    <t>G6P + F6P + AKG + OAA + GA3P + 3PG + PEP + PYR + ACCOA + NH3 ---&gt; BIOMASS</t>
  </si>
  <si>
    <t xml:space="preserve"> equation</t>
  </si>
  <si>
    <t>[c] : acald + coa + nad &lt;==&gt; accoa + h + nadh</t>
  </si>
  <si>
    <t>acald[e] &lt;==&gt; acald[c]</t>
  </si>
  <si>
    <t>[c] : ac + atp &lt;==&gt; actp + adp</t>
  </si>
  <si>
    <t>ac[e] + h[e] &lt;==&gt; ac[c] + h[c]</t>
  </si>
  <si>
    <t>[c] : akg + coa + nad --&gt; co2 + nadh + succoa</t>
  </si>
  <si>
    <t>akg[e] + h[e] &lt;==&gt; akg[c] + h[c]</t>
  </si>
  <si>
    <t>[c] : atp + h2o --&gt; adp + h + pi</t>
  </si>
  <si>
    <t>co2[e] &lt;==&gt; co2[c]</t>
  </si>
  <si>
    <t>[c] : 2pg &lt;==&gt; h2o + pep</t>
  </si>
  <si>
    <t>[c] : fdp &lt;==&gt; dhap + g3p</t>
  </si>
  <si>
    <t>[c] : fdp + h2o --&gt; f6p + pi</t>
  </si>
  <si>
    <t>for[e] + h[e] --&gt; for[c] + h[c]</t>
  </si>
  <si>
    <t>for[c] --&gt; for[e]</t>
  </si>
  <si>
    <t>[c] : fum + q8h2 --&gt; q8 + succ</t>
  </si>
  <si>
    <t>fru[e] + pep[c] --&gt; f6p[c] + pyr[c]</t>
  </si>
  <si>
    <t>[c] : atp + glu-L + nh4 --&gt; adp + gln-L + h + pi</t>
  </si>
  <si>
    <t>atp[c] + gln-L[e] + h2o[c] --&gt; adp[c] + gln-L[c] + h[c] + pi[c]</t>
  </si>
  <si>
    <t>[c] : glu-L + h2o + nadp &lt;==&gt; akg + h + nadph + nh4</t>
  </si>
  <si>
    <t>[c] : gln-L + h2o --&gt; glu-L + nh4</t>
  </si>
  <si>
    <t>glu-L[e] + h[e] &lt;==&gt; glu-L[c] + h[c]</t>
  </si>
  <si>
    <t>h2o[e] &lt;==&gt; h2o[c]</t>
  </si>
  <si>
    <t>[c] : icit + nadp &lt;==&gt; akg + co2 + nadph</t>
  </si>
  <si>
    <t>[c] : icit --&gt; glx + succ</t>
  </si>
  <si>
    <t>[c] : nad + nadph --&gt; nadh + nadp</t>
  </si>
  <si>
    <t>nh4[e] &lt;==&gt; nh4[c]</t>
  </si>
  <si>
    <t>o2[e] &lt;==&gt; o2[c]</t>
  </si>
  <si>
    <t>[c] : coa + nad + pyr --&gt; accoa + co2 + nadh</t>
  </si>
  <si>
    <t>[c] : atp + f6p --&gt; adp + fdp + h</t>
  </si>
  <si>
    <t>[c] : coa + pyr --&gt; accoa + for</t>
  </si>
  <si>
    <t>[c] : g6p &lt;==&gt; f6p</t>
  </si>
  <si>
    <t>[c] : 2pg &lt;==&gt; 3pg</t>
  </si>
  <si>
    <t>h[e] + pi[e] &lt;==&gt; h[c] + pi[c]</t>
  </si>
  <si>
    <t>[c] : accoa + pi &lt;==&gt; actp + coa</t>
  </si>
  <si>
    <t>[c] : adp + h + pep --&gt; atp + pyr</t>
  </si>
  <si>
    <t>h[e] + pyr[e] &lt;==&gt; h[c] + pyr[c]</t>
  </si>
  <si>
    <t>h[e] + succ[c] --&gt; h[c] + succ[e]</t>
  </si>
  <si>
    <t>[c] : q8 + succ --&gt; fum + q8h2</t>
  </si>
  <si>
    <t>[c] : atp + coa + succ &lt;==&gt; adp + pi + succoa</t>
  </si>
  <si>
    <t>[c] : g3p + s7p &lt;==&gt; e4p + f6p</t>
  </si>
  <si>
    <t>[c] : dhap &lt;==&gt; g3p</t>
  </si>
  <si>
    <t>ACALD</t>
  </si>
  <si>
    <t>ACALDt</t>
  </si>
  <si>
    <t>ACKr</t>
  </si>
  <si>
    <t>ACONTa</t>
  </si>
  <si>
    <t>ACONTb</t>
  </si>
  <si>
    <t>ACt2r</t>
  </si>
  <si>
    <t>ADK1</t>
  </si>
  <si>
    <t>AKGDH</t>
  </si>
  <si>
    <t>AKGt2r</t>
  </si>
  <si>
    <t>ALCD2x</t>
  </si>
  <si>
    <t>ATPM</t>
  </si>
  <si>
    <t>ATPS4r</t>
  </si>
  <si>
    <t>CO2t</t>
  </si>
  <si>
    <t>CYTBD</t>
  </si>
  <si>
    <t>D_LACt2</t>
  </si>
  <si>
    <t>ETOHt2r</t>
  </si>
  <si>
    <t>EX_ac(e)</t>
  </si>
  <si>
    <t>EX_acald(e)</t>
  </si>
  <si>
    <t>EX_akg(e)</t>
  </si>
  <si>
    <t>EX_co2(e)</t>
  </si>
  <si>
    <t>EX_etoh(e)</t>
  </si>
  <si>
    <t>EX_for(e)</t>
  </si>
  <si>
    <t>EX_fru(e)</t>
  </si>
  <si>
    <t>EX_fum(e)</t>
  </si>
  <si>
    <t>EX_glc(e)</t>
  </si>
  <si>
    <t>EX_gln_L(e)</t>
  </si>
  <si>
    <t>EX_glu_L(e)</t>
  </si>
  <si>
    <t>EX_h(e)</t>
  </si>
  <si>
    <t>EX_h2o(e)</t>
  </si>
  <si>
    <t>EX_lac_D(e)</t>
  </si>
  <si>
    <t>EX_mal_L(e)</t>
  </si>
  <si>
    <t>EX_nh4(e)</t>
  </si>
  <si>
    <t>EX_o2(e)</t>
  </si>
  <si>
    <t>EX_pi(e)</t>
  </si>
  <si>
    <t>EX_pyr(e)</t>
  </si>
  <si>
    <t>EX_succ(e)</t>
  </si>
  <si>
    <t>FORt2</t>
  </si>
  <si>
    <t>FORti</t>
  </si>
  <si>
    <t>FRD7</t>
  </si>
  <si>
    <t>FRUpts2</t>
  </si>
  <si>
    <t>FUMt2_2</t>
  </si>
  <si>
    <t>GAPD</t>
  </si>
  <si>
    <t>GLCpts</t>
  </si>
  <si>
    <t>GLNS</t>
  </si>
  <si>
    <t>GLNabc</t>
  </si>
  <si>
    <t>GLUDy</t>
  </si>
  <si>
    <t>GLUN</t>
  </si>
  <si>
    <t>GLUSy</t>
  </si>
  <si>
    <t>GLUt2r</t>
  </si>
  <si>
    <t>GND</t>
  </si>
  <si>
    <t>H2Ot</t>
  </si>
  <si>
    <t>ICDHyr</t>
  </si>
  <si>
    <t>LDH_D</t>
  </si>
  <si>
    <t>MALS</t>
  </si>
  <si>
    <t>MALt2_2</t>
  </si>
  <si>
    <t>ME1</t>
  </si>
  <si>
    <t>ME2</t>
  </si>
  <si>
    <t>NADH16</t>
  </si>
  <si>
    <t>NADTRHD</t>
  </si>
  <si>
    <t>NH4t</t>
  </si>
  <si>
    <t>O2t</t>
  </si>
  <si>
    <t>PGL</t>
  </si>
  <si>
    <t>PIt2r</t>
  </si>
  <si>
    <t>PPCK</t>
  </si>
  <si>
    <t>PTAr</t>
  </si>
  <si>
    <t>PYRt2r</t>
  </si>
  <si>
    <t>RPE</t>
  </si>
  <si>
    <t>SUCCt2_2</t>
  </si>
  <si>
    <t>SUCCt3</t>
  </si>
  <si>
    <t>SUCDi</t>
  </si>
  <si>
    <t>SUCOAS</t>
  </si>
  <si>
    <t>TALA</t>
  </si>
  <si>
    <t>THD2</t>
  </si>
  <si>
    <t>TKT1</t>
  </si>
  <si>
    <t>TKT2</t>
  </si>
  <si>
    <t>[c] : akg + gln-L + h + nadph --&gt; 2 glu-L + nadp</t>
  </si>
  <si>
    <t>[c] : atp + h2o + pyr --&gt; amp + 2 h + pep + pi</t>
  </si>
  <si>
    <t>2 h[e] + succ[e] --&gt; 2 h[c] + succ[c]</t>
  </si>
  <si>
    <t>2 h[e] + nadh[c] + nadp[c] --&gt; 2 h[c] + nad[c] + nadph[c]</t>
  </si>
  <si>
    <t>fum[e] + 2 h[e] --&gt; fum[c] + 2 h[c]</t>
  </si>
  <si>
    <t>adp[c] + 4 h[e] + pi[c] &lt;==&gt; atp[c] + 3 h[c] + h2o[c]</t>
  </si>
  <si>
    <t>[c] : amp + atp &lt;==&gt; 2 adp</t>
  </si>
  <si>
    <t>4 h[c] + nadh[c] + q8[c] --&gt; 3 h[e] + nad[c] + q8h2[c]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</si>
  <si>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</si>
  <si>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</si>
  <si>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---&gt; A</t>
  </si>
  <si>
    <t>A ---&gt; C</t>
  </si>
  <si>
    <t>A ---&gt; B</t>
  </si>
  <si>
    <t>A ---&gt; D</t>
  </si>
  <si>
    <t>B ---&gt; C</t>
  </si>
  <si>
    <t>B ---&gt; P</t>
  </si>
  <si>
    <t>C + D ---&gt; P + E</t>
  </si>
  <si>
    <t xml:space="preserve">P ---&gt; </t>
  </si>
  <si>
    <t>E ---&gt;</t>
  </si>
  <si>
    <t>2 h[c] + 0.5 o2[c] + q8h2[c] --&gt; 2 h[e] + h2o[c] + q8[c]</t>
  </si>
  <si>
    <t>[c] : ac &lt;==&gt;</t>
  </si>
  <si>
    <t>[c] : acald &lt;==&gt;</t>
  </si>
  <si>
    <t>[c] : akg &lt;==&gt;</t>
  </si>
  <si>
    <t>[c] : co2 &lt;==&gt;</t>
  </si>
  <si>
    <t>[c] : for &lt;==&gt;</t>
  </si>
  <si>
    <t>[c] : fru &lt;==&gt;</t>
  </si>
  <si>
    <t>[c] : fum &lt;==&gt;</t>
  </si>
  <si>
    <t>[c] : gln-L &lt;==&gt;</t>
  </si>
  <si>
    <t>[c] : glu-L &lt;==&gt;</t>
  </si>
  <si>
    <t>[c] : h &lt;==&gt;</t>
  </si>
  <si>
    <t>[c] : h2o &lt;==&gt;</t>
  </si>
  <si>
    <t>[c] : nh4 &lt;==&gt;</t>
  </si>
  <si>
    <t>[c] : o2 &lt;==&gt;</t>
  </si>
  <si>
    <t>[c] : pi &lt;==&gt;</t>
  </si>
  <si>
    <t>[c] : succ &lt;==&gt;</t>
  </si>
  <si>
    <t>[c] : pyr &lt;==&gt;</t>
  </si>
  <si>
    <t>ac[e]</t>
  </si>
  <si>
    <t>actp[c]</t>
  </si>
  <si>
    <t>accoa[c]</t>
  </si>
  <si>
    <t>acald[c]</t>
  </si>
  <si>
    <t>ac[c]</t>
  </si>
  <si>
    <t>succ[e]</t>
  </si>
  <si>
    <t>succ[c]</t>
  </si>
  <si>
    <t>succoa[c]</t>
  </si>
  <si>
    <t>s7p[c]</t>
  </si>
  <si>
    <t>r5p[c]</t>
  </si>
  <si>
    <t>pyr[c]</t>
  </si>
  <si>
    <t>pep[c]</t>
  </si>
  <si>
    <t>o2[c]</t>
  </si>
  <si>
    <t>nadph[c]</t>
  </si>
  <si>
    <t>nadp[c]</t>
  </si>
  <si>
    <t>nadh[c]</t>
  </si>
  <si>
    <t>nad[c]</t>
  </si>
  <si>
    <t>lac[c]</t>
  </si>
  <si>
    <t>icit[c]</t>
  </si>
  <si>
    <t>cit[c]</t>
  </si>
  <si>
    <t>atp[c]</t>
  </si>
  <si>
    <t>amp[c]</t>
  </si>
  <si>
    <t>akg[c]</t>
  </si>
  <si>
    <t>adp[c]</t>
  </si>
  <si>
    <t>co2[c]</t>
  </si>
  <si>
    <t>co2[e]</t>
  </si>
  <si>
    <t>coa[c]</t>
  </si>
  <si>
    <t>dhap[c]</t>
  </si>
  <si>
    <t>e4p[c]</t>
  </si>
  <si>
    <t>f6p[c]</t>
  </si>
  <si>
    <t>for[c]</t>
  </si>
  <si>
    <t>for[e]</t>
  </si>
  <si>
    <t>fum[c]</t>
  </si>
  <si>
    <t>g6p[c]</t>
  </si>
  <si>
    <t>h[c]</t>
  </si>
  <si>
    <t>[c] : M1 ---&gt; M2</t>
  </si>
  <si>
    <t>[c] : M1 &lt;==&gt; M3</t>
  </si>
  <si>
    <t>[c] : M2 &lt;==&gt;</t>
  </si>
  <si>
    <t>[c] : 0.5 M3 ---&gt; Biomass</t>
  </si>
  <si>
    <t>&lt;==&gt; M1[c]</t>
  </si>
  <si>
    <t>[c] : M3 ---&gt; M2</t>
  </si>
  <si>
    <t>P2</t>
  </si>
  <si>
    <t>P3</t>
  </si>
  <si>
    <t>P4</t>
  </si>
  <si>
    <t>Pin</t>
  </si>
  <si>
    <t>P6</t>
  </si>
  <si>
    <t>P5</t>
  </si>
  <si>
    <t>P7</t>
  </si>
  <si>
    <t>P8</t>
  </si>
  <si>
    <t>P9</t>
  </si>
  <si>
    <t>P10</t>
  </si>
  <si>
    <t>P11</t>
  </si>
  <si>
    <t>S ---&gt; B</t>
  </si>
  <si>
    <t>S ---&gt; P</t>
  </si>
  <si>
    <t>S ---&gt; A</t>
  </si>
  <si>
    <t>S ---&gt; M</t>
  </si>
  <si>
    <t>---&gt; S</t>
  </si>
  <si>
    <t>M ---&gt; N</t>
  </si>
  <si>
    <t>M + N ---&gt; A + K</t>
  </si>
  <si>
    <t>N ---&gt; K</t>
  </si>
  <si>
    <t>K ---&gt; B + P</t>
  </si>
  <si>
    <t>B ---&gt;</t>
  </si>
  <si>
    <t>P ---&gt;</t>
  </si>
  <si>
    <t>A ---&gt;</t>
  </si>
  <si>
    <t>1,1,1,1</t>
  </si>
  <si>
    <t>1,1,1</t>
  </si>
  <si>
    <t>S</t>
  </si>
  <si>
    <t>A</t>
  </si>
  <si>
    <t>M</t>
  </si>
  <si>
    <t>K</t>
  </si>
  <si>
    <t>B</t>
  </si>
  <si>
    <t>P</t>
  </si>
  <si>
    <t>C</t>
  </si>
  <si>
    <t>D</t>
  </si>
  <si>
    <t>E</t>
  </si>
  <si>
    <t>bgalac</t>
  </si>
  <si>
    <t>cAMP</t>
  </si>
  <si>
    <t>CRP</t>
  </si>
  <si>
    <t>LacI</t>
  </si>
  <si>
    <t>P5_noenz</t>
  </si>
  <si>
    <t>LacI-lac[c]</t>
  </si>
  <si>
    <t>LacI + lac[c] ---&gt; LacI-lac[c]</t>
  </si>
  <si>
    <t>lac[c] ---&gt; glc[c]</t>
  </si>
  <si>
    <t>glc[c]</t>
  </si>
  <si>
    <t>lac[e] ---&gt; lac[c]</t>
  </si>
  <si>
    <t>lacp</t>
  </si>
  <si>
    <t>[c] : glc ---&gt; g6p</t>
  </si>
  <si>
    <t>[c] : g6p ---&gt; pep</t>
  </si>
  <si>
    <t>g6p_conv</t>
  </si>
  <si>
    <t>glc_conv</t>
  </si>
  <si>
    <t>EIIA_noenz</t>
  </si>
  <si>
    <t>LacA</t>
  </si>
  <si>
    <t>Mlc</t>
  </si>
  <si>
    <t>EI_noenz</t>
  </si>
  <si>
    <t>HPr_noenz</t>
  </si>
  <si>
    <t>P_EIIA + glc[e] &lt;==&gt; g6p[c] + EIIA</t>
  </si>
  <si>
    <t>EI_P</t>
  </si>
  <si>
    <t>P_EI + HPr &lt;==&gt; EI + P_HPr</t>
  </si>
  <si>
    <t>EI + pep[c] &lt;==&gt; P_EI + pyr[c]</t>
  </si>
  <si>
    <t>[c] : pep ---&gt; pyr</t>
  </si>
  <si>
    <t>[c] : pyr ---&gt; pep</t>
  </si>
  <si>
    <t>LacY</t>
  </si>
  <si>
    <t>LacZ</t>
  </si>
  <si>
    <t>[c] : B ---&gt; C</t>
  </si>
  <si>
    <t>[c] : B ---&gt; P</t>
  </si>
  <si>
    <t>[c] : C + D ---&gt; P + E</t>
  </si>
  <si>
    <t>E[c] ---&gt;</t>
  </si>
  <si>
    <t xml:space="preserve">P[c] ---&gt; </t>
  </si>
  <si>
    <t>B[c]</t>
  </si>
  <si>
    <t>C[c]</t>
  </si>
  <si>
    <t>D[c]</t>
  </si>
  <si>
    <t>E[c]</t>
  </si>
  <si>
    <t>P[c]</t>
  </si>
  <si>
    <t>[c] : lac ---&gt; B</t>
  </si>
  <si>
    <t>[c] : lac ---&gt; C</t>
  </si>
  <si>
    <t>[c] : lac ---&gt; D</t>
  </si>
  <si>
    <t>P1_noenz</t>
  </si>
  <si>
    <t>lac[c]-LacI</t>
  </si>
  <si>
    <t>lac[c] + LacI ---&gt; LacI-lac[c]</t>
  </si>
  <si>
    <t>2pg[c]</t>
  </si>
  <si>
    <t>3pg[c]</t>
  </si>
  <si>
    <t>ZWF</t>
  </si>
  <si>
    <t>g3p[c]</t>
  </si>
  <si>
    <t>fdp[c]</t>
  </si>
  <si>
    <t>glx[c]</t>
  </si>
  <si>
    <t>pi[c]</t>
  </si>
  <si>
    <t>nh4[c]</t>
  </si>
  <si>
    <t>nh4[e]</t>
  </si>
  <si>
    <t>[100 200],345.95,1,[50 60],435,32.43</t>
  </si>
  <si>
    <t>[c] : eth + nad &lt;==&gt; acald + h + nadh</t>
  </si>
  <si>
    <t>eth[e] + h[e] &lt;==&gt; eth[c] + h[c]</t>
  </si>
  <si>
    <t>eth[c]</t>
  </si>
  <si>
    <t>eth[e]</t>
  </si>
  <si>
    <t>[c] : eth &lt;==&gt;</t>
  </si>
  <si>
    <t>lcts[c]</t>
  </si>
  <si>
    <t>lcts[e]</t>
  </si>
  <si>
    <t>[c] : lcts + nad &lt;==&gt; h + nadh + pyr</t>
  </si>
  <si>
    <t>h[e] + lcts[e] &lt;==&gt; h[c] + lcts[c]</t>
  </si>
  <si>
    <t>[c] : lcts &lt;==&gt;</t>
  </si>
  <si>
    <t>[c] : 3pg + atp &lt;==&gt; 13pdg + adp</t>
  </si>
  <si>
    <t>13pdg[c]</t>
  </si>
  <si>
    <t>[c] : g3p + nad + pi &lt;==&gt; 13pdg + h + nadh</t>
  </si>
  <si>
    <t>glc[e] + pep[c] --&gt; g6p[c] + pyr[c]</t>
  </si>
  <si>
    <t>[c] : glc &lt;==&gt;</t>
  </si>
  <si>
    <t>glc[e]</t>
  </si>
  <si>
    <t>[c] : g6p + nadp &lt;==&gt; d6pgl + h + nadph</t>
  </si>
  <si>
    <t>d6pgl[c]</t>
  </si>
  <si>
    <t>d6pgc[c]</t>
  </si>
  <si>
    <t>[c] : d6pgl + h2o --&gt; d6pgc + h</t>
  </si>
  <si>
    <t>[c] : d6pgc + nadp --&gt; co2 + nadph + rl5p</t>
  </si>
  <si>
    <t>[c] : r5p &lt;==&gt; rl5p</t>
  </si>
  <si>
    <t>rl5p[c]</t>
  </si>
  <si>
    <t>[c] : rl5p &lt;==&gt; x5p</t>
  </si>
  <si>
    <t>[c] : r5p + x5p &lt;==&gt; g3p + s7p</t>
  </si>
  <si>
    <t>[c] : e4p + x5p &lt;==&gt; f6p + g3p</t>
  </si>
  <si>
    <t>x5p[c]</t>
  </si>
  <si>
    <t>[c] : co2 + h2o + pep --&gt; h + oa + pi</t>
  </si>
  <si>
    <t>[c] : atp + oa --&gt; adp + co2 + pep</t>
  </si>
  <si>
    <t>[c] : 1.496 3pg + 3.7478 accoa + 59.8100 atp + 0.3610 e4p + 0.0709 f6p + 0.1290 g3p + 0.2050 g6p + 0.2557 gln-L + 4.9414 glu-L + 59.8100 h2o + 3.5470 nad + 13.0279 nadph + 1.7867 oa + 0.5191 pep + 2.8328 pyr + 0.8977 r5p --&gt; Biomass + 59.8100 adp + 4.1182 akg + 3.7478 coa + 59.8100 h + 3.5470 nadh + 13.0279 nadp + 59.8100 pi</t>
  </si>
  <si>
    <t>[c] : accoa + h2o + oa --&gt; cit + coa + h</t>
  </si>
  <si>
    <t>oa[c]</t>
  </si>
  <si>
    <t>[c] : cit &lt;==&gt; aconc + h2o</t>
  </si>
  <si>
    <t>[c] : aconc + h2o &lt;==&gt; icit</t>
  </si>
  <si>
    <t>aconc[c]</t>
  </si>
  <si>
    <t>mal[c]</t>
  </si>
  <si>
    <t>[c] : fum + h2o &lt;==&gt; mal</t>
  </si>
  <si>
    <t>[c] : accoa + glx + h2o --&gt; coa + h + mal</t>
  </si>
  <si>
    <t>2 h[e] + mal[e] --&gt; 2 h[c] + mal[c]</t>
  </si>
  <si>
    <t>[c] : mal + nad &lt;==&gt; h + nadh + oa</t>
  </si>
  <si>
    <t>[c] : mal + nad --&gt; co2 + nadh + pyr</t>
  </si>
  <si>
    <t>[c] : mal + nadp --&gt; co2 + nadph + pyr</t>
  </si>
  <si>
    <t>[c] : mal &lt;==&gt;</t>
  </si>
  <si>
    <t>glu-L[c]</t>
  </si>
  <si>
    <t>gln-L[c]</t>
  </si>
  <si>
    <t>[c] : A ---&gt; C</t>
  </si>
  <si>
    <t>[c] : A ---&gt; B</t>
  </si>
  <si>
    <t>P[c] ---&gt; P[e]</t>
  </si>
  <si>
    <t>A[c]</t>
  </si>
  <si>
    <t>[c] : C &lt;==&gt; B</t>
  </si>
  <si>
    <t>q8[c]</t>
  </si>
  <si>
    <t>q8h2[c]</t>
  </si>
  <si>
    <t xml:space="preserve">[c] : 13pdg + adp &lt;==&gt; 3pg + atp </t>
  </si>
  <si>
    <t>[c] : 3pg &lt;==&gt; 2pg</t>
  </si>
  <si>
    <t>[c] : 1.496 3pg + 3.7478 accoa + 59.8100 atp + 0.0709 f6p + 0.1290 g3p + 0.2050 g6p + 59.8100 h2o + 3.5470 nad + 13.0279 nadph + 1.7867 oa + 0.5191 pep + 2.8328 pyr ---&gt; Biomass + 59.8100 adp + 4.1182 akg + 3.7478 coa + 59.8100 h + 3.5470 nadh + 13.0279 nadp + 59.8100 pi</t>
  </si>
  <si>
    <t>h2o[c]</t>
  </si>
  <si>
    <t>h2o[e]</t>
  </si>
  <si>
    <t>oa[e]</t>
  </si>
  <si>
    <t>accoa[e]</t>
  </si>
  <si>
    <t>Pex</t>
  </si>
  <si>
    <t>Eex</t>
  </si>
  <si>
    <t>P[e] ---&gt;</t>
  </si>
  <si>
    <t>BiomassEX</t>
  </si>
  <si>
    <t>A[e] ---&gt; A[c]</t>
  </si>
  <si>
    <t>Aex</t>
  </si>
  <si>
    <t>&lt;==&gt; A[e]</t>
  </si>
  <si>
    <t>&lt;==&gt; S[e]</t>
  </si>
  <si>
    <t>S[e] ---&gt; S[c]</t>
  </si>
  <si>
    <t>[c] : S ---&gt; B</t>
  </si>
  <si>
    <t>[c] : S ---&gt; A</t>
  </si>
  <si>
    <t>[c] : S ---&gt; M</t>
  </si>
  <si>
    <t>[c] : S ---&gt; P</t>
  </si>
  <si>
    <t>[c] : M ---&gt; N</t>
  </si>
  <si>
    <t>[c] : M + N ---&gt; A + K</t>
  </si>
  <si>
    <t>[c] : N ---&gt; K</t>
  </si>
  <si>
    <t>[c] : K ---&gt; B + P</t>
  </si>
  <si>
    <t>B[c] ---&gt; B[e]</t>
  </si>
  <si>
    <t>A[c] ---&gt; A[e]</t>
  </si>
  <si>
    <t>B[e] ---&gt;</t>
  </si>
  <si>
    <t>A[e] ---&gt;</t>
  </si>
  <si>
    <t>biomass[c] ---&gt;</t>
  </si>
  <si>
    <t>S[c]</t>
  </si>
  <si>
    <t>M[c]</t>
  </si>
  <si>
    <t>N[c]</t>
  </si>
  <si>
    <t>K[c]</t>
  </si>
  <si>
    <t>S[e]</t>
  </si>
  <si>
    <t>B[e]</t>
  </si>
  <si>
    <t>P[e]</t>
  </si>
  <si>
    <t>Bex</t>
  </si>
  <si>
    <t>[c] : D ---&gt; A</t>
  </si>
  <si>
    <t>[c] : P + E ---&gt; C + D</t>
  </si>
  <si>
    <t>20 B[c] ---&gt; Biomass[c]</t>
  </si>
  <si>
    <t>Biomass[c] ---&gt;</t>
  </si>
  <si>
    <t>EC_biomass</t>
  </si>
  <si>
    <t>Dex</t>
  </si>
  <si>
    <t>D[e] &lt;==&gt;</t>
  </si>
  <si>
    <t>D[c] &lt;==&gt; D[e]</t>
  </si>
  <si>
    <t>E[e] &lt;==&gt;</t>
  </si>
  <si>
    <t>E[c] &lt;==&gt; E[e]</t>
  </si>
  <si>
    <t>[c] : A ---&gt; D</t>
  </si>
  <si>
    <t>B[c] ---&gt; Biomass[c]</t>
  </si>
  <si>
    <t>Pout</t>
  </si>
  <si>
    <t>Dout</t>
  </si>
  <si>
    <t>Eout</t>
  </si>
  <si>
    <t>Bout</t>
  </si>
  <si>
    <t>Aout</t>
  </si>
  <si>
    <t>Sex</t>
  </si>
  <si>
    <t>[c] : M  + N ---&gt; biomass</t>
  </si>
  <si>
    <t>v2</t>
  </si>
  <si>
    <t>v1</t>
  </si>
  <si>
    <t>v3</t>
  </si>
  <si>
    <t>v4</t>
  </si>
  <si>
    <t>v5</t>
  </si>
  <si>
    <t>v6</t>
  </si>
  <si>
    <t>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</si>
</sst>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E+0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2">
    <xf numFmtId="0" fontId="0" fillId="0" borderId="0" xfId="0"/>
    <xf numFmtId="0" fontId="0" fillId="0" borderId="0" xfId="0" quotePrefix="1"/>
    <xf numFmtId="164" fontId="1" fillId="0" borderId="0" xfId="0" applyNumberFormat="1" applyFont="1" applyFill="1"/>
    <xf numFmtId="0" fontId="1" fillId="0" borderId="0" xfId="1" applyFont="1" applyFill="1"/>
    <xf numFmtId="11" fontId="0" fillId="0" borderId="0" xfId="0" applyNumberFormat="1"/>
    <xf numFmtId="3" fontId="0" fillId="0" borderId="0" xfId="0" applyNumberFormat="1"/>
    <xf numFmtId="49" fontId="0" fillId="0" borderId="0" xfId="0" applyNumberFormat="1"/>
    <xf numFmtId="0" fontId="0" fillId="0" borderId="0" xfId="0"/>
    <xf numFmtId="0" fontId="1" fillId="0" borderId="0" xfId="0" applyFont="1" applyFill="1"/>
    <xf numFmtId="0" fontId="1" fillId="0" borderId="0" xfId="1" applyFont="1" applyFill="1"/>
    <xf numFmtId="0" fontId="8" fillId="0" borderId="0" xfId="0" applyFont="1" applyFill="1"/>
    <xf numFmtId="0" fontId="1" fillId="0" borderId="0" xfId="2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8" fillId="0" borderId="0" xfId="0" applyFont="1" applyFill="1"/>
    <xf numFmtId="0" fontId="0" fillId="0" borderId="0" xfId="0"/>
    <xf numFmtId="165" fontId="4" fillId="0" borderId="0" xfId="0" applyNumberFormat="1" applyFont="1" applyFill="1"/>
    <xf numFmtId="165" fontId="5" fillId="0" borderId="0" xfId="0" applyNumberFormat="1" applyFont="1" applyFill="1"/>
    <xf numFmtId="0" fontId="1" fillId="0" borderId="0" xfId="1" applyFont="1" applyFill="1"/>
    <xf numFmtId="165" fontId="1" fillId="0" borderId="0" xfId="1" applyNumberFormat="1" applyFont="1" applyFill="1"/>
    <xf numFmtId="0" fontId="0" fillId="0" borderId="0" xfId="0"/>
    <xf numFmtId="165" fontId="5" fillId="0" borderId="0" xfId="0" applyNumberFormat="1" applyFont="1" applyFill="1"/>
    <xf numFmtId="0" fontId="4" fillId="0" borderId="0" xfId="0" applyFont="1" applyFill="1"/>
    <xf numFmtId="0" fontId="1" fillId="0" borderId="0" xfId="1" applyFont="1" applyFill="1"/>
    <xf numFmtId="11" fontId="1" fillId="0" borderId="0" xfId="1" applyNumberFormat="1" applyFont="1" applyFill="1"/>
    <xf numFmtId="164" fontId="1" fillId="0" borderId="0" xfId="0" applyNumberFormat="1" applyFont="1" applyFill="1"/>
    <xf numFmtId="0" fontId="0" fillId="0" borderId="0" xfId="0"/>
    <xf numFmtId="0" fontId="1" fillId="0" borderId="0" xfId="1" applyFont="1" applyFill="1"/>
    <xf numFmtId="0" fontId="8" fillId="0" borderId="0" xfId="0" applyFont="1" applyFill="1"/>
    <xf numFmtId="164" fontId="1" fillId="0" borderId="0" xfId="0" applyNumberFormat="1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F16" sqref="F16"/>
    </sheetView>
  </sheetViews>
  <sheetFormatPr defaultRowHeight="15" x14ac:dyDescent="0.25"/>
  <cols>
    <col min="1" max="1" width="44.140625" customWidth="1"/>
    <col min="2" max="2" width="71.140625" customWidth="1"/>
    <col min="3" max="3" width="13" customWidth="1"/>
    <col min="4" max="4" width="9.85546875" customWidth="1"/>
    <col min="6" max="6" width="27.5703125" customWidth="1"/>
    <col min="7" max="7" width="24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104</v>
      </c>
      <c r="E1" t="s">
        <v>103</v>
      </c>
      <c r="F1" t="s">
        <v>110</v>
      </c>
      <c r="G1" t="s">
        <v>111</v>
      </c>
    </row>
    <row r="2" spans="1:7" x14ac:dyDescent="0.25">
      <c r="A2" t="s">
        <v>3</v>
      </c>
      <c r="B2" t="s">
        <v>4</v>
      </c>
      <c r="C2" t="s">
        <v>3</v>
      </c>
      <c r="D2" t="s">
        <v>105</v>
      </c>
      <c r="E2">
        <v>1.0900000000000001</v>
      </c>
      <c r="F2" t="s">
        <v>112</v>
      </c>
      <c r="G2">
        <v>1</v>
      </c>
    </row>
    <row r="3" spans="1:7" x14ac:dyDescent="0.25">
      <c r="A3" t="s">
        <v>5</v>
      </c>
      <c r="B3" t="s">
        <v>6</v>
      </c>
      <c r="C3" t="s">
        <v>5</v>
      </c>
      <c r="D3" t="s">
        <v>106</v>
      </c>
      <c r="E3">
        <v>1.0900000000000001</v>
      </c>
      <c r="F3" t="s">
        <v>113</v>
      </c>
      <c r="G3">
        <v>1</v>
      </c>
    </row>
    <row r="4" spans="1:7" x14ac:dyDescent="0.25">
      <c r="A4" t="s">
        <v>7</v>
      </c>
      <c r="B4" t="s">
        <v>8</v>
      </c>
      <c r="C4" t="s">
        <v>7</v>
      </c>
      <c r="D4" t="s">
        <v>106</v>
      </c>
      <c r="E4">
        <v>1.0900000000000001</v>
      </c>
      <c r="F4" t="s">
        <v>114</v>
      </c>
      <c r="G4">
        <v>1</v>
      </c>
    </row>
    <row r="5" spans="1:7" x14ac:dyDescent="0.25">
      <c r="A5" t="s">
        <v>9</v>
      </c>
      <c r="B5" t="s">
        <v>10</v>
      </c>
      <c r="C5" t="s">
        <v>9</v>
      </c>
      <c r="D5" t="s">
        <v>107</v>
      </c>
      <c r="E5">
        <v>1.0900000000000001</v>
      </c>
      <c r="F5" t="s">
        <v>115</v>
      </c>
      <c r="G5">
        <v>1</v>
      </c>
    </row>
    <row r="6" spans="1:7" x14ac:dyDescent="0.25">
      <c r="A6" t="s">
        <v>11</v>
      </c>
      <c r="B6" t="s">
        <v>12</v>
      </c>
      <c r="C6" t="s">
        <v>11</v>
      </c>
      <c r="D6" t="s">
        <v>108</v>
      </c>
      <c r="E6">
        <v>0.11</v>
      </c>
      <c r="F6" t="s">
        <v>116</v>
      </c>
      <c r="G6">
        <v>1</v>
      </c>
    </row>
    <row r="7" spans="1:7" x14ac:dyDescent="0.25">
      <c r="A7" t="s">
        <v>13</v>
      </c>
      <c r="B7" t="s">
        <v>14</v>
      </c>
      <c r="C7" t="s">
        <v>13</v>
      </c>
      <c r="D7" t="s">
        <v>106</v>
      </c>
      <c r="E7">
        <v>1.1000000000000001</v>
      </c>
      <c r="F7" t="s">
        <v>117</v>
      </c>
      <c r="G7">
        <v>1</v>
      </c>
    </row>
    <row r="8" spans="1:7" x14ac:dyDescent="0.25">
      <c r="A8" t="s">
        <v>15</v>
      </c>
      <c r="B8" t="s">
        <v>16</v>
      </c>
      <c r="C8" t="s">
        <v>15</v>
      </c>
      <c r="D8" t="s">
        <v>108</v>
      </c>
      <c r="E8">
        <v>1.1599999999999999</v>
      </c>
      <c r="F8" t="s">
        <v>118</v>
      </c>
      <c r="G8">
        <v>1</v>
      </c>
    </row>
    <row r="9" spans="1:7" x14ac:dyDescent="0.25">
      <c r="A9" t="s">
        <v>17</v>
      </c>
      <c r="B9" t="s">
        <v>18</v>
      </c>
      <c r="C9" t="s">
        <v>17</v>
      </c>
      <c r="D9" t="s">
        <v>105</v>
      </c>
      <c r="E9">
        <v>1.1599999999999999</v>
      </c>
      <c r="F9" t="s">
        <v>119</v>
      </c>
      <c r="G9">
        <v>2</v>
      </c>
    </row>
    <row r="10" spans="1:7" x14ac:dyDescent="0.25">
      <c r="A10" t="s">
        <v>19</v>
      </c>
      <c r="B10" t="s">
        <v>20</v>
      </c>
      <c r="C10" t="s">
        <v>19</v>
      </c>
      <c r="D10" t="s">
        <v>106</v>
      </c>
      <c r="E10">
        <v>1.1599999999999999</v>
      </c>
      <c r="F10" t="s">
        <v>120</v>
      </c>
      <c r="G10">
        <v>2</v>
      </c>
    </row>
    <row r="11" spans="1:7" x14ac:dyDescent="0.25">
      <c r="A11" t="s">
        <v>21</v>
      </c>
      <c r="B11" t="s">
        <v>22</v>
      </c>
      <c r="C11" t="s">
        <v>21</v>
      </c>
      <c r="D11" t="s">
        <v>108</v>
      </c>
      <c r="E11">
        <v>2.35</v>
      </c>
      <c r="F11" t="s">
        <v>121</v>
      </c>
      <c r="G11">
        <v>2</v>
      </c>
    </row>
    <row r="12" spans="1:7" x14ac:dyDescent="0.25">
      <c r="A12" t="s">
        <v>23</v>
      </c>
      <c r="B12" t="s">
        <v>24</v>
      </c>
      <c r="C12" t="s">
        <v>23</v>
      </c>
      <c r="D12" t="s">
        <v>108</v>
      </c>
      <c r="E12">
        <v>2.35</v>
      </c>
      <c r="F12" t="s">
        <v>122</v>
      </c>
      <c r="G12">
        <v>2</v>
      </c>
    </row>
    <row r="13" spans="1:7" x14ac:dyDescent="0.25">
      <c r="A13" t="s">
        <v>25</v>
      </c>
      <c r="B13" t="s">
        <v>26</v>
      </c>
      <c r="C13" t="s">
        <v>25</v>
      </c>
      <c r="D13" t="s">
        <v>106</v>
      </c>
      <c r="E13">
        <v>2.35</v>
      </c>
      <c r="F13" t="s">
        <v>123</v>
      </c>
      <c r="G13">
        <v>2</v>
      </c>
    </row>
    <row r="14" spans="1:7" x14ac:dyDescent="0.25">
      <c r="A14" t="s">
        <v>27</v>
      </c>
      <c r="B14" t="s">
        <v>28</v>
      </c>
      <c r="C14" t="s">
        <v>27</v>
      </c>
      <c r="D14" t="s">
        <v>106</v>
      </c>
      <c r="E14">
        <v>2.35</v>
      </c>
      <c r="F14" t="s">
        <v>124</v>
      </c>
      <c r="G14">
        <v>3</v>
      </c>
    </row>
    <row r="15" spans="1:7" x14ac:dyDescent="0.25">
      <c r="A15" t="s">
        <v>29</v>
      </c>
      <c r="B15" t="s">
        <v>30</v>
      </c>
      <c r="C15" t="s">
        <v>29</v>
      </c>
      <c r="D15" t="s">
        <v>108</v>
      </c>
      <c r="E15">
        <v>1.4</v>
      </c>
      <c r="F15" t="s">
        <v>125</v>
      </c>
      <c r="G15">
        <v>3</v>
      </c>
    </row>
    <row r="16" spans="1:7" x14ac:dyDescent="0.25">
      <c r="A16" t="s">
        <v>31</v>
      </c>
      <c r="B16" t="s">
        <v>32</v>
      </c>
      <c r="C16" t="s">
        <v>31</v>
      </c>
      <c r="D16" t="s">
        <v>108</v>
      </c>
      <c r="E16">
        <v>0.15</v>
      </c>
      <c r="F16" t="s">
        <v>126</v>
      </c>
      <c r="G16">
        <v>3</v>
      </c>
    </row>
    <row r="17" spans="1:7" x14ac:dyDescent="0.25">
      <c r="A17" t="s">
        <v>33</v>
      </c>
      <c r="B17" t="s">
        <v>34</v>
      </c>
      <c r="C17" t="s">
        <v>33</v>
      </c>
      <c r="D17" t="s">
        <v>108</v>
      </c>
      <c r="E17">
        <v>1.81</v>
      </c>
      <c r="F17" t="s">
        <v>127</v>
      </c>
      <c r="G17">
        <v>3</v>
      </c>
    </row>
    <row r="18" spans="1:7" x14ac:dyDescent="0.25">
      <c r="A18" t="s">
        <v>35</v>
      </c>
      <c r="B18" t="s">
        <v>36</v>
      </c>
      <c r="C18" t="s">
        <v>35</v>
      </c>
      <c r="D18" t="s">
        <v>106</v>
      </c>
      <c r="E18">
        <v>1E-3</v>
      </c>
      <c r="F18" t="s">
        <v>128</v>
      </c>
      <c r="G18">
        <v>3</v>
      </c>
    </row>
    <row r="19" spans="1:7" x14ac:dyDescent="0.25">
      <c r="A19" t="s">
        <v>37</v>
      </c>
      <c r="B19" t="s">
        <v>38</v>
      </c>
      <c r="C19" t="s">
        <v>37</v>
      </c>
      <c r="D19" t="s">
        <v>107</v>
      </c>
      <c r="E19">
        <v>0.17</v>
      </c>
      <c r="F19" t="s">
        <v>129</v>
      </c>
      <c r="G19">
        <v>3</v>
      </c>
    </row>
    <row r="20" spans="1:7" x14ac:dyDescent="0.25">
      <c r="A20" t="s">
        <v>39</v>
      </c>
      <c r="B20" t="s">
        <v>40</v>
      </c>
      <c r="C20" t="s">
        <v>39</v>
      </c>
      <c r="D20" t="s">
        <v>106</v>
      </c>
      <c r="E20">
        <v>0.17</v>
      </c>
      <c r="F20" t="s">
        <v>130</v>
      </c>
      <c r="G20">
        <v>4</v>
      </c>
    </row>
    <row r="21" spans="1:7" x14ac:dyDescent="0.25">
      <c r="A21" t="s">
        <v>41</v>
      </c>
      <c r="B21" t="s">
        <v>566</v>
      </c>
      <c r="C21" t="s">
        <v>41</v>
      </c>
      <c r="D21" t="s">
        <v>108</v>
      </c>
      <c r="E21">
        <v>0.13</v>
      </c>
      <c r="F21" t="s">
        <v>131</v>
      </c>
      <c r="G21">
        <v>4</v>
      </c>
    </row>
    <row r="22" spans="1:7" x14ac:dyDescent="0.25">
      <c r="A22" t="s">
        <v>43</v>
      </c>
      <c r="B22" t="s">
        <v>44</v>
      </c>
      <c r="C22" t="s">
        <v>43</v>
      </c>
      <c r="D22" t="s">
        <v>108</v>
      </c>
      <c r="E22">
        <v>0.13</v>
      </c>
      <c r="F22" t="s">
        <v>132</v>
      </c>
      <c r="G22">
        <v>4</v>
      </c>
    </row>
    <row r="23" spans="1:7" x14ac:dyDescent="0.25">
      <c r="A23" t="s">
        <v>45</v>
      </c>
      <c r="B23" t="s">
        <v>46</v>
      </c>
      <c r="C23" t="s">
        <v>45</v>
      </c>
      <c r="D23" t="s">
        <v>108</v>
      </c>
      <c r="E23">
        <v>0.13</v>
      </c>
      <c r="F23" t="s">
        <v>133</v>
      </c>
      <c r="G23">
        <v>4</v>
      </c>
    </row>
    <row r="24" spans="1:7" x14ac:dyDescent="0.25">
      <c r="A24" t="s">
        <v>47</v>
      </c>
      <c r="B24" t="s">
        <v>48</v>
      </c>
      <c r="C24" t="s">
        <v>47</v>
      </c>
      <c r="D24" t="s">
        <v>106</v>
      </c>
      <c r="E24">
        <v>0.16</v>
      </c>
      <c r="F24" t="s">
        <v>134</v>
      </c>
      <c r="G24">
        <v>4</v>
      </c>
    </row>
    <row r="25" spans="1:7" x14ac:dyDescent="0.25">
      <c r="A25" t="s">
        <v>49</v>
      </c>
      <c r="B25" t="s">
        <v>50</v>
      </c>
      <c r="C25" t="s">
        <v>49</v>
      </c>
      <c r="D25" t="s">
        <v>106</v>
      </c>
      <c r="E25">
        <v>0.12</v>
      </c>
      <c r="F25" t="s">
        <v>135</v>
      </c>
      <c r="G25">
        <v>4</v>
      </c>
    </row>
    <row r="26" spans="1:7" x14ac:dyDescent="0.25">
      <c r="A26" t="s">
        <v>51</v>
      </c>
      <c r="B26" t="s">
        <v>52</v>
      </c>
      <c r="C26" t="s">
        <v>51</v>
      </c>
      <c r="D26" t="s">
        <v>108</v>
      </c>
      <c r="E26">
        <v>0.16</v>
      </c>
      <c r="F26" t="s">
        <v>136</v>
      </c>
      <c r="G26">
        <v>4</v>
      </c>
    </row>
    <row r="27" spans="1:7" x14ac:dyDescent="0.25">
      <c r="A27" t="s">
        <v>53</v>
      </c>
      <c r="B27" t="s">
        <v>54</v>
      </c>
      <c r="C27" t="s">
        <v>53</v>
      </c>
      <c r="D27" t="s">
        <v>105</v>
      </c>
      <c r="E27">
        <v>0.04</v>
      </c>
      <c r="F27" t="s">
        <v>137</v>
      </c>
      <c r="G27">
        <v>5</v>
      </c>
    </row>
    <row r="28" spans="1:7" x14ac:dyDescent="0.25">
      <c r="A28" t="s">
        <v>55</v>
      </c>
      <c r="B28" t="s">
        <v>56</v>
      </c>
      <c r="C28" t="s">
        <v>55</v>
      </c>
      <c r="D28" t="s">
        <v>106</v>
      </c>
      <c r="E28">
        <v>0.04</v>
      </c>
      <c r="F28" t="s">
        <v>138</v>
      </c>
      <c r="G28">
        <v>5</v>
      </c>
    </row>
    <row r="29" spans="1:7" x14ac:dyDescent="0.25">
      <c r="A29" t="s">
        <v>57</v>
      </c>
      <c r="B29" t="s">
        <v>58</v>
      </c>
      <c r="C29" t="s">
        <v>57</v>
      </c>
      <c r="D29" t="s">
        <v>106</v>
      </c>
      <c r="E29">
        <v>0.01</v>
      </c>
      <c r="F29" t="s">
        <v>139</v>
      </c>
      <c r="G29">
        <v>5</v>
      </c>
    </row>
    <row r="30" spans="1:7" x14ac:dyDescent="0.25">
      <c r="A30" t="s">
        <v>59</v>
      </c>
      <c r="B30" t="s">
        <v>60</v>
      </c>
      <c r="C30" t="s">
        <v>59</v>
      </c>
      <c r="D30" t="s">
        <v>106</v>
      </c>
      <c r="E30">
        <v>1E-3</v>
      </c>
      <c r="F30" t="s">
        <v>140</v>
      </c>
      <c r="G30">
        <v>5</v>
      </c>
    </row>
    <row r="31" spans="1:7" x14ac:dyDescent="0.25">
      <c r="A31" t="s">
        <v>61</v>
      </c>
      <c r="B31" t="s">
        <v>62</v>
      </c>
      <c r="C31" t="s">
        <v>61</v>
      </c>
      <c r="D31" t="s">
        <v>106</v>
      </c>
      <c r="E31">
        <v>0.5</v>
      </c>
      <c r="F31" t="s">
        <v>141</v>
      </c>
      <c r="G31">
        <v>5</v>
      </c>
    </row>
    <row r="32" spans="1:7" x14ac:dyDescent="0.25">
      <c r="A32" t="s">
        <v>63</v>
      </c>
      <c r="B32" t="s">
        <v>64</v>
      </c>
      <c r="C32" t="s">
        <v>63</v>
      </c>
      <c r="D32" t="s">
        <v>106</v>
      </c>
      <c r="E32">
        <v>1.641</v>
      </c>
      <c r="F32" t="s">
        <v>142</v>
      </c>
      <c r="G32">
        <v>6</v>
      </c>
    </row>
    <row r="33" spans="1:7" x14ac:dyDescent="0.25">
      <c r="A33" t="s">
        <v>65</v>
      </c>
      <c r="B33" t="s">
        <v>66</v>
      </c>
      <c r="C33" t="s">
        <v>65</v>
      </c>
      <c r="D33" t="s">
        <v>108</v>
      </c>
      <c r="E33">
        <v>1.641</v>
      </c>
      <c r="F33" t="s">
        <v>143</v>
      </c>
      <c r="G33">
        <v>6</v>
      </c>
    </row>
    <row r="34" spans="1:7" x14ac:dyDescent="0.25">
      <c r="A34" t="s">
        <v>67</v>
      </c>
      <c r="B34" t="s">
        <v>68</v>
      </c>
      <c r="C34" t="s">
        <v>67</v>
      </c>
      <c r="D34" t="s">
        <v>108</v>
      </c>
      <c r="E34">
        <v>0.1</v>
      </c>
      <c r="F34" t="s">
        <v>144</v>
      </c>
      <c r="G34">
        <v>6</v>
      </c>
    </row>
    <row r="35" spans="1:7" x14ac:dyDescent="0.25">
      <c r="A35" t="s">
        <v>69</v>
      </c>
      <c r="B35" t="s">
        <v>70</v>
      </c>
      <c r="C35" t="s">
        <v>69</v>
      </c>
      <c r="D35" t="s">
        <v>106</v>
      </c>
      <c r="E35">
        <v>0.1</v>
      </c>
      <c r="F35" t="s">
        <v>145</v>
      </c>
      <c r="G35">
        <v>6</v>
      </c>
    </row>
    <row r="36" spans="1:7" x14ac:dyDescent="0.25">
      <c r="A36" t="s">
        <v>71</v>
      </c>
      <c r="B36" t="s">
        <v>72</v>
      </c>
      <c r="C36" t="s">
        <v>71</v>
      </c>
      <c r="D36" t="s">
        <v>108</v>
      </c>
      <c r="E36">
        <v>0.1</v>
      </c>
      <c r="F36" t="s">
        <v>146</v>
      </c>
      <c r="G36">
        <v>6</v>
      </c>
    </row>
    <row r="37" spans="1:7" x14ac:dyDescent="0.25">
      <c r="A37" t="s">
        <v>73</v>
      </c>
      <c r="B37" t="s">
        <v>74</v>
      </c>
      <c r="C37" t="s">
        <v>73</v>
      </c>
      <c r="D37" t="s">
        <v>106</v>
      </c>
      <c r="E37">
        <v>7.0000000000000007E-2</v>
      </c>
      <c r="F37" t="s">
        <v>147</v>
      </c>
      <c r="G37">
        <v>7</v>
      </c>
    </row>
    <row r="38" spans="1:7" x14ac:dyDescent="0.25">
      <c r="A38" t="s">
        <v>75</v>
      </c>
      <c r="B38" t="s">
        <v>76</v>
      </c>
      <c r="C38" t="s">
        <v>75</v>
      </c>
      <c r="D38" t="s">
        <v>106</v>
      </c>
      <c r="E38">
        <v>0.03</v>
      </c>
      <c r="F38" t="s">
        <v>148</v>
      </c>
      <c r="G38">
        <v>7</v>
      </c>
    </row>
    <row r="39" spans="1:7" x14ac:dyDescent="0.25">
      <c r="A39" t="s">
        <v>77</v>
      </c>
      <c r="B39" t="s">
        <v>78</v>
      </c>
      <c r="C39" t="s">
        <v>77</v>
      </c>
      <c r="D39" t="s">
        <v>108</v>
      </c>
      <c r="E39">
        <v>0.03</v>
      </c>
      <c r="F39" t="s">
        <v>149</v>
      </c>
      <c r="G39">
        <v>7</v>
      </c>
    </row>
    <row r="40" spans="1:7" x14ac:dyDescent="0.25">
      <c r="A40" t="s">
        <v>79</v>
      </c>
      <c r="B40" t="s">
        <v>80</v>
      </c>
      <c r="C40" t="s">
        <v>79</v>
      </c>
      <c r="D40" t="s">
        <v>108</v>
      </c>
      <c r="E40">
        <v>0.03</v>
      </c>
      <c r="F40" t="s">
        <v>150</v>
      </c>
      <c r="G40">
        <v>7</v>
      </c>
    </row>
    <row r="41" spans="1:7" x14ac:dyDescent="0.25">
      <c r="A41" t="s">
        <v>81</v>
      </c>
      <c r="B41" t="s">
        <v>82</v>
      </c>
      <c r="C41" t="s">
        <v>81</v>
      </c>
      <c r="D41" t="s">
        <v>108</v>
      </c>
      <c r="E41">
        <v>0.03</v>
      </c>
    </row>
    <row r="42" spans="1:7" x14ac:dyDescent="0.25">
      <c r="A42" t="s">
        <v>83</v>
      </c>
      <c r="B42" t="s">
        <v>84</v>
      </c>
      <c r="C42" t="s">
        <v>83</v>
      </c>
      <c r="D42" t="s">
        <v>106</v>
      </c>
      <c r="E42">
        <v>4.101</v>
      </c>
    </row>
    <row r="43" spans="1:7" x14ac:dyDescent="0.25">
      <c r="A43" t="s">
        <v>85</v>
      </c>
      <c r="B43" t="s">
        <v>86</v>
      </c>
      <c r="C43" t="s">
        <v>85</v>
      </c>
      <c r="D43" t="s">
        <v>106</v>
      </c>
      <c r="E43">
        <v>4.58</v>
      </c>
    </row>
    <row r="44" spans="1:7" x14ac:dyDescent="0.25">
      <c r="A44" t="s">
        <v>87</v>
      </c>
      <c r="B44" t="s">
        <v>88</v>
      </c>
      <c r="C44" t="s">
        <v>87</v>
      </c>
      <c r="D44" t="s">
        <v>106</v>
      </c>
      <c r="E44">
        <v>0.2</v>
      </c>
    </row>
    <row r="45" spans="1:7" x14ac:dyDescent="0.25">
      <c r="A45" t="s">
        <v>89</v>
      </c>
      <c r="B45" t="s">
        <v>90</v>
      </c>
      <c r="C45" t="s">
        <v>89</v>
      </c>
      <c r="D45" t="s">
        <v>109</v>
      </c>
      <c r="E45">
        <v>1.2</v>
      </c>
    </row>
    <row r="46" spans="1:7" x14ac:dyDescent="0.25">
      <c r="A46" t="s">
        <v>91</v>
      </c>
      <c r="B46" t="s">
        <v>92</v>
      </c>
      <c r="C46" t="s">
        <v>91</v>
      </c>
      <c r="D46" t="s">
        <v>109</v>
      </c>
      <c r="E46">
        <v>2.141</v>
      </c>
    </row>
    <row r="47" spans="1:7" x14ac:dyDescent="0.25">
      <c r="A47" t="s">
        <v>93</v>
      </c>
      <c r="B47" t="s">
        <v>94</v>
      </c>
      <c r="C47" t="s">
        <v>93</v>
      </c>
      <c r="D47" t="s">
        <v>109</v>
      </c>
      <c r="E47">
        <v>2.8000000000000001E-2</v>
      </c>
    </row>
    <row r="48" spans="1:7" x14ac:dyDescent="0.25">
      <c r="A48" t="s">
        <v>95</v>
      </c>
      <c r="B48" t="s">
        <v>96</v>
      </c>
      <c r="C48" t="s">
        <v>95</v>
      </c>
      <c r="D48" t="s">
        <v>109</v>
      </c>
      <c r="E48">
        <v>0.01</v>
      </c>
    </row>
    <row r="49" spans="1:5" x14ac:dyDescent="0.25">
      <c r="A49" t="s">
        <v>97</v>
      </c>
      <c r="B49" t="s">
        <v>98</v>
      </c>
      <c r="C49" t="s">
        <v>97</v>
      </c>
      <c r="D49" t="s">
        <v>109</v>
      </c>
      <c r="E49">
        <v>1E-3</v>
      </c>
    </row>
    <row r="50" spans="1:5" x14ac:dyDescent="0.25">
      <c r="A50" t="s">
        <v>99</v>
      </c>
      <c r="B50" t="s">
        <v>100</v>
      </c>
      <c r="C50" t="s">
        <v>99</v>
      </c>
      <c r="D50" t="s">
        <v>109</v>
      </c>
      <c r="E50">
        <v>0.04</v>
      </c>
    </row>
    <row r="51" spans="1:5" x14ac:dyDescent="0.25">
      <c r="A51" t="s">
        <v>101</v>
      </c>
      <c r="B51" t="s">
        <v>102</v>
      </c>
      <c r="C51" t="s">
        <v>101</v>
      </c>
      <c r="D51" t="s">
        <v>109</v>
      </c>
      <c r="E51">
        <v>0.01</v>
      </c>
    </row>
    <row r="52" spans="1:5" x14ac:dyDescent="0.25">
      <c r="C52" t="s">
        <v>537</v>
      </c>
    </row>
    <row r="53" spans="1:5" x14ac:dyDescent="0.25">
      <c r="C53" t="s">
        <v>567</v>
      </c>
    </row>
    <row r="54" spans="1:5" x14ac:dyDescent="0.25">
      <c r="C54" t="s">
        <v>568</v>
      </c>
    </row>
    <row r="55" spans="1:5" x14ac:dyDescent="0.25">
      <c r="C55" t="s">
        <v>569</v>
      </c>
    </row>
    <row r="56" spans="1:5" x14ac:dyDescent="0.25">
      <c r="C56" t="s">
        <v>570</v>
      </c>
    </row>
    <row r="57" spans="1:5" x14ac:dyDescent="0.25">
      <c r="C57" t="s">
        <v>571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J10" sqref="J10"/>
    </sheetView>
  </sheetViews>
  <sheetFormatPr defaultRowHeight="15" x14ac:dyDescent="0.25"/>
  <cols>
    <col min="8" max="8" width="19.4257812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t="s">
        <v>1114</v>
      </c>
      <c r="B2" s="28">
        <v>0</v>
      </c>
      <c r="C2" s="28">
        <v>0</v>
      </c>
      <c r="D2" s="28"/>
      <c r="E2" s="28"/>
      <c r="F2" s="28">
        <v>-0.5</v>
      </c>
      <c r="G2" s="28">
        <v>1</v>
      </c>
      <c r="H2" s="1" t="s">
        <v>1097</v>
      </c>
      <c r="I2" s="28"/>
      <c r="J2" s="28"/>
      <c r="K2" s="28"/>
      <c r="L2" s="28" t="s">
        <v>667</v>
      </c>
      <c r="M2" s="28"/>
      <c r="N2" t="s">
        <v>1030</v>
      </c>
      <c r="O2">
        <v>0.1</v>
      </c>
      <c r="P2">
        <v>20</v>
      </c>
    </row>
    <row r="3" spans="1:16" x14ac:dyDescent="0.25">
      <c r="A3" t="s">
        <v>1115</v>
      </c>
      <c r="B3" s="28">
        <v>0</v>
      </c>
      <c r="C3" s="28">
        <v>0</v>
      </c>
      <c r="D3" s="28"/>
      <c r="E3" s="28"/>
      <c r="F3" s="28">
        <v>-0.5</v>
      </c>
      <c r="G3" s="28">
        <v>0.33</v>
      </c>
      <c r="H3" s="28" t="s">
        <v>1126</v>
      </c>
      <c r="I3" s="28"/>
      <c r="J3" s="28"/>
      <c r="K3" s="28"/>
      <c r="L3" s="28" t="s">
        <v>667</v>
      </c>
      <c r="M3" s="28"/>
      <c r="N3" t="s">
        <v>1121</v>
      </c>
      <c r="O3" s="28">
        <v>0.1</v>
      </c>
      <c r="P3" s="28">
        <v>20</v>
      </c>
    </row>
    <row r="4" spans="1:16" x14ac:dyDescent="0.25">
      <c r="A4" t="s">
        <v>1054</v>
      </c>
      <c r="B4" s="28">
        <v>0</v>
      </c>
      <c r="C4" s="28">
        <v>0</v>
      </c>
      <c r="D4" s="28"/>
      <c r="E4" s="28"/>
      <c r="F4" s="28">
        <v>-0.5</v>
      </c>
      <c r="G4" s="28">
        <v>0.33</v>
      </c>
      <c r="H4" s="28" t="s">
        <v>1127</v>
      </c>
      <c r="I4" s="28"/>
      <c r="J4" s="28"/>
      <c r="K4" s="28"/>
      <c r="L4" s="28" t="s">
        <v>667</v>
      </c>
      <c r="N4" t="s">
        <v>1122</v>
      </c>
      <c r="O4" s="28">
        <v>0.1</v>
      </c>
      <c r="P4" s="28">
        <v>20</v>
      </c>
    </row>
    <row r="5" spans="1:16" x14ac:dyDescent="0.25">
      <c r="A5" t="s">
        <v>1055</v>
      </c>
      <c r="B5" s="28">
        <v>0</v>
      </c>
      <c r="C5" s="28">
        <v>0</v>
      </c>
      <c r="D5" s="28"/>
      <c r="E5" s="28"/>
      <c r="F5" s="28">
        <v>-0.5</v>
      </c>
      <c r="G5" s="28">
        <v>0.34</v>
      </c>
      <c r="H5" s="28" t="s">
        <v>1128</v>
      </c>
      <c r="I5" s="28"/>
      <c r="J5" s="28"/>
      <c r="K5" s="28"/>
      <c r="L5" s="28" t="s">
        <v>667</v>
      </c>
      <c r="N5" t="s">
        <v>1123</v>
      </c>
      <c r="O5" s="28">
        <v>0.1</v>
      </c>
      <c r="P5" s="28">
        <v>20</v>
      </c>
    </row>
    <row r="6" spans="1:16" x14ac:dyDescent="0.25">
      <c r="A6" t="s">
        <v>1056</v>
      </c>
      <c r="B6" s="28">
        <v>0</v>
      </c>
      <c r="C6" s="28">
        <v>0</v>
      </c>
      <c r="D6" s="28"/>
      <c r="E6" s="28"/>
      <c r="F6" s="28">
        <v>-0.5</v>
      </c>
      <c r="G6" s="28">
        <v>0.16500000000000001</v>
      </c>
      <c r="H6" s="28" t="s">
        <v>1116</v>
      </c>
      <c r="I6" s="28"/>
      <c r="J6" s="28"/>
      <c r="K6" s="28"/>
      <c r="L6" s="28" t="s">
        <v>667</v>
      </c>
      <c r="N6" t="s">
        <v>1124</v>
      </c>
      <c r="O6" s="28">
        <v>0.1</v>
      </c>
      <c r="P6" s="28">
        <v>20</v>
      </c>
    </row>
    <row r="7" spans="1:16" x14ac:dyDescent="0.25">
      <c r="A7" t="s">
        <v>1059</v>
      </c>
      <c r="B7" s="28">
        <v>0</v>
      </c>
      <c r="C7" s="28">
        <v>0</v>
      </c>
      <c r="D7" s="28"/>
      <c r="E7" s="28"/>
      <c r="F7" s="28">
        <v>-0.5</v>
      </c>
      <c r="G7" s="28">
        <v>0.16500000000000001</v>
      </c>
      <c r="H7" s="28" t="s">
        <v>1117</v>
      </c>
      <c r="I7" s="28"/>
      <c r="J7" s="28"/>
      <c r="K7" s="28"/>
      <c r="L7" s="28" t="s">
        <v>667</v>
      </c>
      <c r="N7" t="s">
        <v>1125</v>
      </c>
      <c r="O7" s="28">
        <v>0.1</v>
      </c>
      <c r="P7" s="28">
        <v>20</v>
      </c>
    </row>
    <row r="8" spans="1:16" x14ac:dyDescent="0.25">
      <c r="A8" t="s">
        <v>1058</v>
      </c>
      <c r="B8" s="28">
        <v>0</v>
      </c>
      <c r="C8" s="28">
        <v>0</v>
      </c>
      <c r="D8" s="28"/>
      <c r="E8" s="28"/>
      <c r="F8" s="28">
        <v>-0.5</v>
      </c>
      <c r="G8" s="28">
        <v>0.33</v>
      </c>
      <c r="H8" s="28" t="s">
        <v>1118</v>
      </c>
      <c r="I8" s="28"/>
      <c r="J8" s="28"/>
      <c r="K8" s="28"/>
      <c r="L8" s="28" t="s">
        <v>1077</v>
      </c>
      <c r="N8" t="s">
        <v>1091</v>
      </c>
      <c r="O8" s="4">
        <v>9.9999999999999995E-7</v>
      </c>
      <c r="P8">
        <v>0.01</v>
      </c>
    </row>
    <row r="9" spans="1:16" x14ac:dyDescent="0.25">
      <c r="A9" t="s">
        <v>1060</v>
      </c>
      <c r="B9" s="28">
        <v>0</v>
      </c>
      <c r="C9" s="28">
        <v>0</v>
      </c>
      <c r="D9" s="28"/>
      <c r="E9" s="28"/>
      <c r="F9" s="28">
        <v>-0.5</v>
      </c>
      <c r="G9" s="28">
        <v>0.495</v>
      </c>
      <c r="H9" s="28" t="s">
        <v>1120</v>
      </c>
      <c r="I9" s="28"/>
      <c r="J9" s="28"/>
      <c r="K9" s="28"/>
      <c r="L9" s="28"/>
      <c r="N9" t="s">
        <v>1130</v>
      </c>
      <c r="O9" s="4">
        <v>9.9999999999999995E-7</v>
      </c>
      <c r="P9" s="4">
        <v>1E-4</v>
      </c>
    </row>
    <row r="10" spans="1:16" x14ac:dyDescent="0.25">
      <c r="A10" t="s">
        <v>1061</v>
      </c>
      <c r="B10" s="28">
        <v>0</v>
      </c>
      <c r="C10" s="28">
        <v>0</v>
      </c>
      <c r="D10" s="28"/>
      <c r="E10" s="28"/>
      <c r="F10" s="28">
        <v>-0.5</v>
      </c>
      <c r="G10" s="28">
        <v>0.33</v>
      </c>
      <c r="H10" s="28" t="s">
        <v>1119</v>
      </c>
      <c r="I10" s="28"/>
      <c r="J10" s="28"/>
      <c r="K10" s="28"/>
      <c r="L10" s="28"/>
    </row>
    <row r="11" spans="1:16" x14ac:dyDescent="0.25">
      <c r="A11" t="s">
        <v>1129</v>
      </c>
      <c r="B11">
        <v>0</v>
      </c>
      <c r="C11">
        <v>0</v>
      </c>
      <c r="F11">
        <v>-0.5</v>
      </c>
      <c r="G11">
        <v>0.33</v>
      </c>
      <c r="H11" t="s">
        <v>1131</v>
      </c>
    </row>
    <row r="12" spans="1:16" x14ac:dyDescent="0.25">
      <c r="A12" t="s">
        <v>1091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sqref="A1:XFD1"/>
    </sheetView>
  </sheetViews>
  <sheetFormatPr defaultRowHeight="15" x14ac:dyDescent="0.25"/>
  <cols>
    <col min="1" max="1" width="14.5703125" style="28" customWidth="1"/>
    <col min="8" max="8" width="30" customWidth="1"/>
    <col min="9" max="9" width="13.140625" customWidth="1"/>
    <col min="14" max="14" width="13" customWidth="1"/>
  </cols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1098</v>
      </c>
      <c r="B2" s="28">
        <v>0</v>
      </c>
      <c r="C2" s="28">
        <v>0</v>
      </c>
      <c r="D2" s="28"/>
      <c r="E2" s="28"/>
      <c r="F2" s="28">
        <v>-0.5</v>
      </c>
      <c r="G2" s="28">
        <v>1</v>
      </c>
      <c r="H2" s="1" t="s">
        <v>1097</v>
      </c>
      <c r="I2" s="28"/>
      <c r="J2" s="28"/>
      <c r="K2" s="28"/>
      <c r="L2" s="28" t="s">
        <v>667</v>
      </c>
      <c r="M2" s="28"/>
      <c r="N2" s="28" t="s">
        <v>1030</v>
      </c>
      <c r="O2" s="28">
        <v>0.01</v>
      </c>
      <c r="P2" s="28">
        <v>50</v>
      </c>
    </row>
    <row r="3" spans="1:16" x14ac:dyDescent="0.25">
      <c r="A3" s="28" t="s">
        <v>1088</v>
      </c>
      <c r="B3" s="28">
        <v>0</v>
      </c>
      <c r="C3" s="28">
        <v>0</v>
      </c>
      <c r="D3" s="28"/>
      <c r="E3" s="28"/>
      <c r="F3" s="28">
        <v>-200</v>
      </c>
      <c r="G3" s="28">
        <v>0.33</v>
      </c>
      <c r="H3" s="28" t="s">
        <v>1095</v>
      </c>
      <c r="I3" s="28"/>
      <c r="J3" s="28"/>
      <c r="K3" s="28"/>
      <c r="L3" s="28" t="s">
        <v>667</v>
      </c>
      <c r="M3" s="28"/>
      <c r="N3" t="s">
        <v>1096</v>
      </c>
      <c r="O3">
        <v>0.01</v>
      </c>
      <c r="P3">
        <v>50</v>
      </c>
    </row>
    <row r="4" spans="1:16" x14ac:dyDescent="0.25">
      <c r="A4" s="28" t="s">
        <v>1092</v>
      </c>
      <c r="B4">
        <v>0</v>
      </c>
      <c r="C4">
        <v>0</v>
      </c>
      <c r="F4">
        <v>0</v>
      </c>
      <c r="G4">
        <v>0</v>
      </c>
      <c r="H4" t="s">
        <v>1094</v>
      </c>
      <c r="K4" s="28"/>
      <c r="L4" s="28" t="s">
        <v>1078</v>
      </c>
      <c r="M4" s="28"/>
      <c r="N4" t="s">
        <v>1046</v>
      </c>
      <c r="O4">
        <v>0.01</v>
      </c>
      <c r="P4">
        <v>50</v>
      </c>
    </row>
    <row r="5" spans="1:16" x14ac:dyDescent="0.25">
      <c r="A5" s="28" t="s">
        <v>1106</v>
      </c>
      <c r="B5">
        <v>0</v>
      </c>
      <c r="C5">
        <v>0</v>
      </c>
      <c r="F5">
        <v>0</v>
      </c>
      <c r="H5" t="s">
        <v>1111</v>
      </c>
      <c r="L5" t="s">
        <v>1077</v>
      </c>
      <c r="N5" t="s">
        <v>1024</v>
      </c>
      <c r="O5">
        <v>0.01</v>
      </c>
      <c r="P5">
        <v>50</v>
      </c>
    </row>
    <row r="6" spans="1:16" x14ac:dyDescent="0.25">
      <c r="A6" s="28" t="s">
        <v>1107</v>
      </c>
      <c r="B6" s="28">
        <v>0</v>
      </c>
      <c r="C6" s="28">
        <v>0</v>
      </c>
      <c r="D6" s="28"/>
      <c r="E6" s="28"/>
      <c r="F6" s="28">
        <v>0</v>
      </c>
      <c r="G6" s="28">
        <v>10</v>
      </c>
      <c r="H6" s="28" t="s">
        <v>1110</v>
      </c>
      <c r="I6" s="28"/>
      <c r="J6" s="28"/>
      <c r="L6" t="s">
        <v>1077</v>
      </c>
      <c r="N6" t="s">
        <v>1023</v>
      </c>
      <c r="O6">
        <v>0.01</v>
      </c>
      <c r="P6">
        <v>50</v>
      </c>
    </row>
    <row r="7" spans="1:16" x14ac:dyDescent="0.25">
      <c r="A7" s="28" t="s">
        <v>1103</v>
      </c>
      <c r="B7" s="28">
        <v>0</v>
      </c>
      <c r="C7" s="28">
        <v>0</v>
      </c>
      <c r="D7" s="28"/>
      <c r="E7" s="28"/>
      <c r="F7" s="28">
        <v>0</v>
      </c>
      <c r="G7" s="28">
        <v>5</v>
      </c>
      <c r="H7" s="28" t="s">
        <v>842</v>
      </c>
      <c r="I7" s="28"/>
      <c r="J7" s="28"/>
      <c r="L7" t="s">
        <v>1077</v>
      </c>
      <c r="N7" s="28" t="s">
        <v>1091</v>
      </c>
      <c r="O7" s="4">
        <v>9.9999999999999995E-7</v>
      </c>
      <c r="P7" s="4">
        <v>0.01</v>
      </c>
    </row>
    <row r="8" spans="1:16" x14ac:dyDescent="0.25">
      <c r="A8" s="28" t="s">
        <v>9</v>
      </c>
      <c r="B8" s="28">
        <v>0</v>
      </c>
      <c r="C8" s="28">
        <v>0</v>
      </c>
      <c r="D8" s="28"/>
      <c r="E8" s="28"/>
      <c r="F8" s="28">
        <v>-0.5</v>
      </c>
      <c r="G8" s="28">
        <v>5</v>
      </c>
      <c r="H8" s="28" t="s">
        <v>1108</v>
      </c>
      <c r="I8" s="28"/>
      <c r="J8" s="28" t="s">
        <v>1046</v>
      </c>
      <c r="L8" t="s">
        <v>1077</v>
      </c>
      <c r="N8" t="s">
        <v>1093</v>
      </c>
      <c r="O8" s="4">
        <v>9.9999999999999995E-7</v>
      </c>
      <c r="P8" s="4">
        <v>1.0000000000000001E-5</v>
      </c>
    </row>
    <row r="9" spans="1:16" x14ac:dyDescent="0.25">
      <c r="A9" s="28" t="s">
        <v>1102</v>
      </c>
      <c r="B9">
        <v>0</v>
      </c>
      <c r="C9">
        <v>0</v>
      </c>
      <c r="F9">
        <v>-0.5</v>
      </c>
      <c r="H9" t="s">
        <v>1099</v>
      </c>
      <c r="L9" t="s">
        <v>667</v>
      </c>
      <c r="N9" t="s">
        <v>3</v>
      </c>
      <c r="O9" s="4">
        <v>9.9999999999999995E-7</v>
      </c>
      <c r="P9" s="4">
        <v>0.01</v>
      </c>
    </row>
    <row r="10" spans="1:16" x14ac:dyDescent="0.25">
      <c r="A10" s="28" t="s">
        <v>1101</v>
      </c>
      <c r="B10">
        <v>0</v>
      </c>
      <c r="C10">
        <v>0</v>
      </c>
      <c r="F10">
        <v>-100</v>
      </c>
      <c r="H10" t="s">
        <v>1100</v>
      </c>
      <c r="L10" t="s">
        <v>667</v>
      </c>
      <c r="N10" t="s">
        <v>1109</v>
      </c>
      <c r="O10" s="4">
        <v>9.9999999999999995E-7</v>
      </c>
      <c r="P10" s="4">
        <v>1.0000000000000001E-5</v>
      </c>
    </row>
    <row r="11" spans="1:16" x14ac:dyDescent="0.25">
      <c r="A11" s="28" t="s">
        <v>595</v>
      </c>
      <c r="B11" s="28">
        <v>0</v>
      </c>
      <c r="C11" s="28">
        <v>232</v>
      </c>
      <c r="D11" s="28"/>
      <c r="E11" s="28"/>
      <c r="F11" s="28">
        <v>-31.12</v>
      </c>
      <c r="G11" s="29">
        <v>1.7582</v>
      </c>
      <c r="H11" t="s">
        <v>1112</v>
      </c>
      <c r="L11" t="s">
        <v>1078</v>
      </c>
      <c r="N11" t="s">
        <v>5</v>
      </c>
      <c r="O11" s="4">
        <v>9.9999999999999995E-7</v>
      </c>
      <c r="P11" s="4">
        <v>0.01</v>
      </c>
    </row>
    <row r="12" spans="1:16" x14ac:dyDescent="0.25">
      <c r="A12" s="28" t="s">
        <v>597</v>
      </c>
      <c r="B12" s="28">
        <v>0</v>
      </c>
      <c r="C12" s="28">
        <v>0</v>
      </c>
      <c r="D12" s="28"/>
      <c r="E12" s="28"/>
      <c r="F12" s="28">
        <v>-5</v>
      </c>
      <c r="G12" s="29">
        <v>0</v>
      </c>
      <c r="H12" s="28" t="s">
        <v>1113</v>
      </c>
      <c r="I12" s="28"/>
      <c r="L12" t="s">
        <v>1077</v>
      </c>
      <c r="N12" t="s">
        <v>857</v>
      </c>
      <c r="O12" s="4">
        <v>9.9999999999999995E-7</v>
      </c>
      <c r="P12" s="4">
        <v>1.0000000000000001E-5</v>
      </c>
    </row>
    <row r="13" spans="1:16" x14ac:dyDescent="0.25">
      <c r="A13" s="28" t="s">
        <v>1089</v>
      </c>
      <c r="H13" s="28"/>
      <c r="I13" s="28"/>
      <c r="L13" t="s">
        <v>1077</v>
      </c>
      <c r="N13" t="s">
        <v>7</v>
      </c>
      <c r="O13" s="4">
        <v>9.9999999999999995E-7</v>
      </c>
      <c r="P13" s="4">
        <v>0.01</v>
      </c>
    </row>
    <row r="14" spans="1:16" x14ac:dyDescent="0.25">
      <c r="A14" s="28" t="s">
        <v>1090</v>
      </c>
      <c r="B14" s="28"/>
      <c r="C14" s="28"/>
      <c r="N14" t="s">
        <v>855</v>
      </c>
      <c r="O14" s="4">
        <v>9.9999999999999995E-7</v>
      </c>
      <c r="P14" s="4">
        <v>1.0000000000000001E-5</v>
      </c>
    </row>
    <row r="15" spans="1:16" x14ac:dyDescent="0.25">
      <c r="A15" s="28" t="s">
        <v>1091</v>
      </c>
      <c r="B15" s="28"/>
      <c r="C15" s="28"/>
    </row>
    <row r="16" spans="1:16" x14ac:dyDescent="0.25">
      <c r="A16" s="28" t="s">
        <v>1104</v>
      </c>
      <c r="B16" s="28"/>
      <c r="C16" s="28"/>
    </row>
    <row r="17" spans="1:3" x14ac:dyDescent="0.25">
      <c r="A17" s="28" t="s">
        <v>7</v>
      </c>
      <c r="B17" s="28"/>
      <c r="C17" s="28"/>
    </row>
    <row r="18" spans="1:3" x14ac:dyDescent="0.25">
      <c r="A18" s="28" t="s">
        <v>5</v>
      </c>
      <c r="B18" s="28"/>
      <c r="C18" s="28"/>
    </row>
    <row r="19" spans="1:3" x14ac:dyDescent="0.25">
      <c r="A19" s="28" t="s">
        <v>1105</v>
      </c>
      <c r="B19" s="28"/>
      <c r="C19" s="28"/>
    </row>
    <row r="20" spans="1:3" x14ac:dyDescent="0.25">
      <c r="A20" s="28" t="s">
        <v>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16" sqref="H16"/>
    </sheetView>
  </sheetViews>
  <sheetFormatPr defaultRowHeight="15" x14ac:dyDescent="0.25"/>
  <cols>
    <col min="8" max="8" width="14.28515625" customWidth="1"/>
    <col min="11" max="11" width="10.5703125" customWidth="1"/>
    <col min="12" max="12" width="18" customWidth="1"/>
    <col min="13" max="13" width="18.710937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764</v>
      </c>
      <c r="B2">
        <v>0</v>
      </c>
      <c r="C2">
        <v>0</v>
      </c>
      <c r="F2" s="28">
        <v>-0.5</v>
      </c>
      <c r="G2">
        <v>0.25</v>
      </c>
      <c r="H2" s="28" t="s">
        <v>1065</v>
      </c>
      <c r="L2" t="s">
        <v>667</v>
      </c>
      <c r="N2" t="s">
        <v>1079</v>
      </c>
      <c r="O2">
        <v>10</v>
      </c>
      <c r="P2">
        <v>20</v>
      </c>
    </row>
    <row r="3" spans="1:16" x14ac:dyDescent="0.25">
      <c r="A3" s="28" t="s">
        <v>1054</v>
      </c>
      <c r="B3" s="28">
        <v>0</v>
      </c>
      <c r="C3" s="28">
        <v>0</v>
      </c>
      <c r="F3" s="28">
        <v>-0.5</v>
      </c>
      <c r="G3">
        <v>0.25</v>
      </c>
      <c r="H3" s="28" t="s">
        <v>1066</v>
      </c>
      <c r="L3" t="s">
        <v>667</v>
      </c>
      <c r="N3" t="s">
        <v>1080</v>
      </c>
      <c r="O3" s="28">
        <v>10</v>
      </c>
      <c r="P3" s="28">
        <v>20</v>
      </c>
    </row>
    <row r="4" spans="1:16" x14ac:dyDescent="0.25">
      <c r="A4" s="28" t="s">
        <v>1055</v>
      </c>
      <c r="B4" s="28">
        <v>0</v>
      </c>
      <c r="C4" s="28">
        <v>0</v>
      </c>
      <c r="F4" s="28">
        <v>-0.5</v>
      </c>
      <c r="G4">
        <v>0.25</v>
      </c>
      <c r="H4" s="28" t="s">
        <v>1067</v>
      </c>
      <c r="L4" t="s">
        <v>667</v>
      </c>
      <c r="N4" t="s">
        <v>1081</v>
      </c>
      <c r="O4" s="28">
        <v>10</v>
      </c>
      <c r="P4" s="28">
        <v>20</v>
      </c>
    </row>
    <row r="5" spans="1:16" x14ac:dyDescent="0.25">
      <c r="A5" s="28" t="s">
        <v>1056</v>
      </c>
      <c r="B5" s="28">
        <v>0</v>
      </c>
      <c r="C5" s="28">
        <v>0</v>
      </c>
      <c r="F5" s="28">
        <v>-0.5</v>
      </c>
      <c r="G5">
        <v>0.25</v>
      </c>
      <c r="H5" s="28" t="s">
        <v>1068</v>
      </c>
      <c r="L5" t="s">
        <v>667</v>
      </c>
      <c r="N5" t="s">
        <v>511</v>
      </c>
      <c r="O5" s="28">
        <v>10</v>
      </c>
      <c r="P5" s="28">
        <v>20</v>
      </c>
    </row>
    <row r="6" spans="1:16" x14ac:dyDescent="0.25">
      <c r="A6" s="28" t="s">
        <v>1057</v>
      </c>
      <c r="B6" s="28">
        <v>0</v>
      </c>
      <c r="C6" s="28">
        <v>0</v>
      </c>
      <c r="F6" s="28">
        <v>-0.5</v>
      </c>
      <c r="G6">
        <v>1</v>
      </c>
      <c r="H6" s="1" t="s">
        <v>1069</v>
      </c>
      <c r="N6" t="s">
        <v>1082</v>
      </c>
      <c r="O6" s="28">
        <v>10</v>
      </c>
      <c r="P6" s="28">
        <v>20</v>
      </c>
    </row>
    <row r="7" spans="1:16" x14ac:dyDescent="0.25">
      <c r="A7" s="28" t="s">
        <v>1058</v>
      </c>
      <c r="B7" s="28">
        <v>0</v>
      </c>
      <c r="C7" s="28">
        <v>0</v>
      </c>
      <c r="F7" s="28">
        <v>-0.5</v>
      </c>
      <c r="G7">
        <v>0.125</v>
      </c>
      <c r="H7" s="28" t="s">
        <v>1070</v>
      </c>
      <c r="L7" t="s">
        <v>667</v>
      </c>
      <c r="N7" t="s">
        <v>1083</v>
      </c>
      <c r="O7" s="28">
        <v>10</v>
      </c>
      <c r="P7" s="28">
        <v>20</v>
      </c>
    </row>
    <row r="8" spans="1:16" x14ac:dyDescent="0.25">
      <c r="A8" s="28" t="s">
        <v>1059</v>
      </c>
      <c r="B8" s="28">
        <v>0</v>
      </c>
      <c r="C8" s="28">
        <v>0</v>
      </c>
      <c r="F8" s="28">
        <v>-0.5</v>
      </c>
      <c r="G8">
        <v>0.125</v>
      </c>
      <c r="H8" s="28" t="s">
        <v>1071</v>
      </c>
      <c r="L8" t="s">
        <v>1077</v>
      </c>
      <c r="N8" t="s">
        <v>1084</v>
      </c>
      <c r="O8" s="28">
        <v>10</v>
      </c>
      <c r="P8" s="28">
        <v>20</v>
      </c>
    </row>
    <row r="9" spans="1:16" x14ac:dyDescent="0.25">
      <c r="A9" s="28" t="s">
        <v>1060</v>
      </c>
      <c r="B9" s="28">
        <v>0</v>
      </c>
      <c r="C9" s="28">
        <v>0</v>
      </c>
      <c r="F9" s="28">
        <v>-0.5</v>
      </c>
      <c r="G9">
        <v>1E-3</v>
      </c>
      <c r="H9" s="28" t="s">
        <v>1072</v>
      </c>
      <c r="L9" t="s">
        <v>667</v>
      </c>
    </row>
    <row r="10" spans="1:16" x14ac:dyDescent="0.25">
      <c r="A10" s="28" t="s">
        <v>1061</v>
      </c>
      <c r="B10" s="28">
        <v>0</v>
      </c>
      <c r="C10" s="28">
        <v>0</v>
      </c>
      <c r="F10" s="28">
        <v>-0.5</v>
      </c>
      <c r="G10">
        <v>1E-3</v>
      </c>
      <c r="H10" s="28" t="s">
        <v>1073</v>
      </c>
      <c r="L10" t="s">
        <v>1078</v>
      </c>
    </row>
    <row r="11" spans="1:16" x14ac:dyDescent="0.25">
      <c r="A11" s="28" t="s">
        <v>1062</v>
      </c>
      <c r="B11" s="28">
        <v>0</v>
      </c>
      <c r="C11" s="28">
        <v>0</v>
      </c>
      <c r="F11" s="28">
        <v>-0.5</v>
      </c>
      <c r="G11">
        <v>0.25</v>
      </c>
      <c r="H11" s="28" t="s">
        <v>1074</v>
      </c>
    </row>
    <row r="12" spans="1:16" x14ac:dyDescent="0.25">
      <c r="A12" s="28" t="s">
        <v>1063</v>
      </c>
      <c r="B12" s="28">
        <v>0</v>
      </c>
      <c r="C12" s="28">
        <v>0</v>
      </c>
      <c r="F12" s="28">
        <v>-0.5</v>
      </c>
      <c r="G12">
        <v>0.25</v>
      </c>
      <c r="H12" s="28" t="s">
        <v>1075</v>
      </c>
    </row>
    <row r="13" spans="1:16" x14ac:dyDescent="0.25">
      <c r="A13" s="28" t="s">
        <v>1064</v>
      </c>
      <c r="B13" s="28">
        <v>0</v>
      </c>
      <c r="C13" s="28">
        <v>0</v>
      </c>
      <c r="F13" s="28">
        <v>-0.5</v>
      </c>
      <c r="G13">
        <v>0.375</v>
      </c>
      <c r="H13" s="28" t="s">
        <v>1076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G10" sqref="G10"/>
    </sheetView>
  </sheetViews>
  <sheetFormatPr defaultRowHeight="15" x14ac:dyDescent="0.25"/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1248</v>
      </c>
      <c r="B2" s="28"/>
      <c r="C2" s="28"/>
      <c r="D2" s="28"/>
      <c r="E2" s="28"/>
      <c r="F2" s="28"/>
      <c r="G2" s="28"/>
      <c r="H2" s="28" t="s">
        <v>1208</v>
      </c>
      <c r="I2" s="28"/>
      <c r="J2" s="28"/>
      <c r="K2" s="28"/>
      <c r="L2" s="28"/>
      <c r="M2" s="28"/>
      <c r="N2" s="28" t="s">
        <v>1190</v>
      </c>
      <c r="O2" s="28">
        <v>0.1</v>
      </c>
      <c r="P2" s="28">
        <v>20</v>
      </c>
    </row>
    <row r="3" spans="1:16" x14ac:dyDescent="0.25">
      <c r="A3" s="28" t="s">
        <v>1057</v>
      </c>
      <c r="B3" s="28">
        <v>0</v>
      </c>
      <c r="C3" s="28">
        <v>0</v>
      </c>
      <c r="D3" s="28"/>
      <c r="E3" s="28"/>
      <c r="F3" s="28">
        <v>-8</v>
      </c>
      <c r="G3" s="28">
        <v>20</v>
      </c>
      <c r="H3" s="1" t="s">
        <v>1209</v>
      </c>
      <c r="I3" s="28"/>
      <c r="J3" s="28"/>
      <c r="K3" s="28"/>
      <c r="L3" s="28"/>
      <c r="M3" s="28"/>
      <c r="N3" s="28" t="s">
        <v>1223</v>
      </c>
      <c r="O3" s="28">
        <v>0.1</v>
      </c>
      <c r="P3" s="28">
        <v>20</v>
      </c>
    </row>
    <row r="4" spans="1:16" x14ac:dyDescent="0.25">
      <c r="A4" s="28" t="s">
        <v>1054</v>
      </c>
      <c r="B4" s="28">
        <v>0</v>
      </c>
      <c r="C4" s="28">
        <v>0</v>
      </c>
      <c r="D4" s="28"/>
      <c r="E4" s="28"/>
      <c r="F4" s="28">
        <v>-8</v>
      </c>
      <c r="G4" s="28">
        <v>2.5</v>
      </c>
      <c r="H4" s="28" t="s">
        <v>1210</v>
      </c>
      <c r="I4" s="28"/>
      <c r="J4" s="28"/>
      <c r="K4" s="28"/>
      <c r="L4" s="28"/>
      <c r="M4" s="28"/>
      <c r="N4" s="28" t="s">
        <v>1121</v>
      </c>
      <c r="O4" s="28">
        <v>0.1</v>
      </c>
      <c r="P4" s="28">
        <v>20</v>
      </c>
    </row>
    <row r="5" spans="1:16" x14ac:dyDescent="0.25">
      <c r="A5" s="28" t="s">
        <v>764</v>
      </c>
      <c r="B5" s="28">
        <v>0</v>
      </c>
      <c r="C5" s="28">
        <v>0</v>
      </c>
      <c r="D5" s="28"/>
      <c r="E5" s="28"/>
      <c r="F5" s="28">
        <v>-8</v>
      </c>
      <c r="G5" s="28">
        <v>2.5</v>
      </c>
      <c r="H5" s="28" t="s">
        <v>1211</v>
      </c>
      <c r="I5" s="28"/>
      <c r="J5" s="28"/>
      <c r="K5" s="28"/>
      <c r="L5" s="28"/>
      <c r="M5" s="28"/>
      <c r="N5" s="28" t="s">
        <v>1224</v>
      </c>
      <c r="O5" s="28">
        <v>0.1</v>
      </c>
      <c r="P5" s="28">
        <v>20</v>
      </c>
    </row>
    <row r="6" spans="1:16" x14ac:dyDescent="0.25">
      <c r="A6" s="28" t="s">
        <v>1055</v>
      </c>
      <c r="B6" s="28">
        <v>0</v>
      </c>
      <c r="C6" s="28">
        <v>0</v>
      </c>
      <c r="D6" s="28"/>
      <c r="E6" s="28"/>
      <c r="F6" s="28">
        <v>-8</v>
      </c>
      <c r="G6" s="28">
        <v>10</v>
      </c>
      <c r="H6" s="28" t="s">
        <v>1212</v>
      </c>
      <c r="I6" s="28"/>
      <c r="J6" s="28"/>
      <c r="K6" s="28"/>
      <c r="L6" s="28"/>
      <c r="M6" s="28"/>
      <c r="N6" s="28" t="s">
        <v>1125</v>
      </c>
      <c r="O6" s="28">
        <v>0.1</v>
      </c>
      <c r="P6" s="28">
        <v>20</v>
      </c>
    </row>
    <row r="7" spans="1:16" x14ac:dyDescent="0.25">
      <c r="A7" s="28" t="s">
        <v>1059</v>
      </c>
      <c r="B7" s="28">
        <v>0</v>
      </c>
      <c r="C7" s="28">
        <v>0</v>
      </c>
      <c r="D7" s="28"/>
      <c r="E7" s="28"/>
      <c r="F7" s="28">
        <v>-8</v>
      </c>
      <c r="G7" s="28">
        <v>5</v>
      </c>
      <c r="H7" s="28" t="s">
        <v>1213</v>
      </c>
      <c r="I7" s="28"/>
      <c r="J7" s="28"/>
      <c r="K7" s="28"/>
      <c r="L7" s="28"/>
      <c r="M7" s="28"/>
      <c r="N7" s="28" t="s">
        <v>1225</v>
      </c>
      <c r="O7" s="28">
        <v>0.1</v>
      </c>
      <c r="P7" s="28">
        <v>20</v>
      </c>
    </row>
    <row r="8" spans="1:16" x14ac:dyDescent="0.25">
      <c r="A8" s="28" t="s">
        <v>1056</v>
      </c>
      <c r="B8" s="28">
        <v>0</v>
      </c>
      <c r="C8" s="28">
        <v>0</v>
      </c>
      <c r="D8" s="28"/>
      <c r="E8" s="28"/>
      <c r="F8" s="28">
        <v>-8</v>
      </c>
      <c r="G8" s="28">
        <v>10</v>
      </c>
      <c r="H8" s="28" t="s">
        <v>1214</v>
      </c>
      <c r="I8" s="28"/>
      <c r="J8" s="28"/>
      <c r="K8" s="28"/>
      <c r="L8" s="28"/>
      <c r="M8" s="28"/>
      <c r="N8" s="28" t="s">
        <v>1226</v>
      </c>
      <c r="O8" s="28">
        <v>0.1</v>
      </c>
      <c r="P8" s="28">
        <v>20</v>
      </c>
    </row>
    <row r="9" spans="1:16" x14ac:dyDescent="0.25">
      <c r="A9" s="28" t="s">
        <v>1058</v>
      </c>
      <c r="B9" s="28">
        <v>0</v>
      </c>
      <c r="C9" s="28">
        <v>0</v>
      </c>
      <c r="D9" s="28"/>
      <c r="E9" s="28"/>
      <c r="F9" s="28">
        <v>8</v>
      </c>
      <c r="G9" s="28">
        <v>-5</v>
      </c>
      <c r="H9" s="28" t="s">
        <v>1215</v>
      </c>
      <c r="I9" s="28"/>
      <c r="J9" s="28"/>
      <c r="K9" s="28"/>
      <c r="L9" s="28"/>
      <c r="M9" s="28"/>
      <c r="N9" s="28" t="s">
        <v>1227</v>
      </c>
      <c r="O9" s="28">
        <v>0.1</v>
      </c>
      <c r="P9" s="28">
        <v>20</v>
      </c>
    </row>
    <row r="10" spans="1:16" x14ac:dyDescent="0.25">
      <c r="A10" t="s">
        <v>1063</v>
      </c>
      <c r="B10" s="28">
        <v>0</v>
      </c>
      <c r="C10" s="28">
        <v>0</v>
      </c>
      <c r="D10" s="28"/>
      <c r="E10" s="28"/>
      <c r="F10" s="28">
        <v>-8</v>
      </c>
      <c r="G10" s="28">
        <v>0.25</v>
      </c>
      <c r="H10" t="s">
        <v>1216</v>
      </c>
      <c r="I10" s="28"/>
      <c r="J10" s="28"/>
      <c r="K10" s="28"/>
      <c r="L10" s="28"/>
      <c r="M10" s="28"/>
      <c r="N10" s="28" t="s">
        <v>1228</v>
      </c>
      <c r="O10" s="28">
        <v>0.1</v>
      </c>
      <c r="P10" s="28">
        <v>20</v>
      </c>
    </row>
    <row r="11" spans="1:16" x14ac:dyDescent="0.25">
      <c r="A11" t="s">
        <v>1064</v>
      </c>
      <c r="B11" s="28">
        <v>0</v>
      </c>
      <c r="C11" s="28">
        <v>0</v>
      </c>
      <c r="D11" s="28"/>
      <c r="E11" s="28"/>
      <c r="F11" s="28">
        <v>-8</v>
      </c>
      <c r="G11" s="28">
        <v>0.25</v>
      </c>
      <c r="H11" t="s">
        <v>1217</v>
      </c>
      <c r="I11" s="28"/>
      <c r="J11" s="28"/>
      <c r="K11" s="28"/>
      <c r="L11" s="28"/>
      <c r="M11" s="28"/>
      <c r="N11" s="28" t="s">
        <v>1229</v>
      </c>
      <c r="O11" s="28">
        <v>0.1</v>
      </c>
      <c r="P11" s="28">
        <v>20</v>
      </c>
    </row>
    <row r="12" spans="1:16" x14ac:dyDescent="0.25">
      <c r="A12" s="28" t="s">
        <v>1243</v>
      </c>
      <c r="B12" s="28">
        <v>0</v>
      </c>
      <c r="C12" s="28">
        <v>0</v>
      </c>
      <c r="D12" s="28"/>
      <c r="E12" s="28"/>
      <c r="F12" s="28">
        <v>0</v>
      </c>
      <c r="G12" s="28"/>
      <c r="H12" s="28" t="s">
        <v>1189</v>
      </c>
      <c r="I12" s="28"/>
      <c r="J12" s="28"/>
      <c r="K12" s="28"/>
      <c r="L12" s="28"/>
      <c r="M12" s="28"/>
      <c r="N12" s="28"/>
      <c r="O12" s="28"/>
      <c r="P12" s="28"/>
    </row>
    <row r="13" spans="1:16" x14ac:dyDescent="0.25">
      <c r="A13" s="28" t="s">
        <v>1246</v>
      </c>
      <c r="B13" s="28">
        <v>0</v>
      </c>
      <c r="C13" s="28">
        <v>0</v>
      </c>
      <c r="D13" s="28"/>
      <c r="E13" s="28"/>
      <c r="F13" s="28">
        <v>0</v>
      </c>
      <c r="G13" s="28"/>
      <c r="H13" s="28" t="s">
        <v>1218</v>
      </c>
      <c r="I13" s="28"/>
      <c r="J13" s="28"/>
      <c r="K13" s="28"/>
      <c r="L13" s="28"/>
      <c r="M13" s="28"/>
      <c r="N13" s="28"/>
      <c r="O13" s="28"/>
      <c r="P13" s="28"/>
    </row>
    <row r="14" spans="1:16" x14ac:dyDescent="0.25">
      <c r="A14" s="28" t="s">
        <v>1247</v>
      </c>
      <c r="B14" s="28">
        <v>0</v>
      </c>
      <c r="C14" s="28">
        <v>0</v>
      </c>
      <c r="D14" s="28"/>
      <c r="E14" s="28"/>
      <c r="F14" s="28">
        <v>0</v>
      </c>
      <c r="G14" s="28"/>
      <c r="H14" s="28" t="s">
        <v>1219</v>
      </c>
      <c r="I14" s="28"/>
      <c r="J14" s="28"/>
      <c r="K14" s="28"/>
      <c r="L14" s="28"/>
      <c r="M14" s="28"/>
      <c r="N14" s="28"/>
      <c r="O14" s="28"/>
      <c r="P14" s="28"/>
    </row>
    <row r="15" spans="1:16" x14ac:dyDescent="0.25">
      <c r="A15" s="28" t="s">
        <v>849</v>
      </c>
      <c r="B15" s="28">
        <v>0</v>
      </c>
      <c r="C15" s="28">
        <v>0</v>
      </c>
      <c r="D15" s="28"/>
      <c r="E15" s="28"/>
      <c r="F15" s="28">
        <v>-8</v>
      </c>
      <c r="G15" s="28">
        <v>0.33</v>
      </c>
      <c r="H15" s="28" t="s">
        <v>1249</v>
      </c>
      <c r="I15" s="28"/>
      <c r="J15" s="28"/>
      <c r="K15" s="28"/>
      <c r="L15" s="28"/>
      <c r="M15" s="28"/>
      <c r="N15" s="28"/>
      <c r="O15" s="28"/>
      <c r="P15" s="28"/>
    </row>
    <row r="16" spans="1:16" x14ac:dyDescent="0.25">
      <c r="A16" s="28" t="s">
        <v>1201</v>
      </c>
      <c r="B16" s="28">
        <v>0</v>
      </c>
      <c r="C16" s="28">
        <v>0</v>
      </c>
      <c r="D16" s="28"/>
      <c r="E16" s="28"/>
      <c r="F16" s="28">
        <v>0</v>
      </c>
      <c r="G16" s="28"/>
      <c r="H16" s="28" t="s">
        <v>1203</v>
      </c>
      <c r="I16" s="28"/>
      <c r="J16" s="28"/>
      <c r="K16" s="28"/>
      <c r="L16" s="28"/>
      <c r="M16" s="28"/>
      <c r="N16" s="28"/>
      <c r="O16" s="28"/>
      <c r="P16" s="28"/>
    </row>
    <row r="17" spans="1:16" x14ac:dyDescent="0.25">
      <c r="A17" s="28" t="s">
        <v>1230</v>
      </c>
      <c r="B17" s="28">
        <v>0</v>
      </c>
      <c r="C17" s="28">
        <v>0</v>
      </c>
      <c r="D17" s="28"/>
      <c r="E17" s="28"/>
      <c r="F17" s="28">
        <v>0</v>
      </c>
      <c r="G17" s="28"/>
      <c r="H17" s="28" t="s">
        <v>1220</v>
      </c>
      <c r="I17" s="28"/>
      <c r="J17" s="28"/>
      <c r="K17" s="28"/>
      <c r="L17" s="28"/>
      <c r="M17" s="28"/>
      <c r="N17" s="28"/>
      <c r="O17" s="28"/>
      <c r="P17" s="28"/>
    </row>
    <row r="18" spans="1:16" x14ac:dyDescent="0.25">
      <c r="A18" s="28" t="s">
        <v>1206</v>
      </c>
      <c r="B18" s="28">
        <v>0</v>
      </c>
      <c r="C18" s="28">
        <v>0</v>
      </c>
      <c r="D18" s="28"/>
      <c r="E18" s="28"/>
      <c r="F18" s="28">
        <v>0</v>
      </c>
      <c r="G18" s="28"/>
      <c r="H18" s="28" t="s">
        <v>1221</v>
      </c>
    </row>
    <row r="19" spans="1:16" x14ac:dyDescent="0.25">
      <c r="A19" s="28" t="s">
        <v>1204</v>
      </c>
      <c r="B19" s="28">
        <v>0</v>
      </c>
      <c r="C19" s="28">
        <v>0</v>
      </c>
      <c r="D19" s="28"/>
      <c r="E19" s="28"/>
      <c r="F19" s="28">
        <v>0</v>
      </c>
      <c r="G19" s="28"/>
      <c r="H19" s="28" t="s">
        <v>1222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H2" sqref="H2"/>
    </sheetView>
  </sheetViews>
  <sheetFormatPr defaultRowHeight="15" x14ac:dyDescent="0.25"/>
  <cols>
    <col min="1" max="1" width="12.28515625" customWidth="1"/>
    <col min="5" max="5" width="10.85546875" customWidth="1"/>
    <col min="6" max="7" width="7" customWidth="1"/>
    <col min="8" max="8" width="47.42578125" customWidth="1"/>
    <col min="9" max="9" width="24.140625" customWidth="1"/>
    <col min="10" max="10" width="12" customWidth="1"/>
    <col min="11" max="11" width="10.140625" customWidth="1"/>
    <col min="12" max="12" width="19.7109375" customWidth="1"/>
    <col min="13" max="13" width="19.140625" customWidth="1"/>
    <col min="14" max="14" width="13.7109375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3</v>
      </c>
      <c r="B2">
        <v>0</v>
      </c>
      <c r="C2">
        <v>0</v>
      </c>
      <c r="F2">
        <v>-0.5</v>
      </c>
      <c r="G2">
        <v>10</v>
      </c>
      <c r="H2" t="s">
        <v>841</v>
      </c>
      <c r="L2" s="5">
        <v>100100200200</v>
      </c>
      <c r="N2" t="s">
        <v>687</v>
      </c>
      <c r="O2">
        <v>8.75</v>
      </c>
      <c r="P2">
        <v>8.75</v>
      </c>
    </row>
    <row r="3" spans="1:16" x14ac:dyDescent="0.25">
      <c r="A3" t="s">
        <v>844</v>
      </c>
      <c r="B3">
        <v>0</v>
      </c>
      <c r="C3">
        <v>0</v>
      </c>
      <c r="F3">
        <v>-0.5</v>
      </c>
      <c r="G3">
        <v>5</v>
      </c>
      <c r="H3" t="s">
        <v>842</v>
      </c>
      <c r="L3" s="5">
        <v>300300500500</v>
      </c>
      <c r="N3" t="s">
        <v>685</v>
      </c>
      <c r="O3">
        <v>1</v>
      </c>
      <c r="P3">
        <v>100</v>
      </c>
    </row>
    <row r="4" spans="1:16" x14ac:dyDescent="0.25">
      <c r="A4" t="s">
        <v>9</v>
      </c>
      <c r="B4">
        <v>0</v>
      </c>
      <c r="C4">
        <v>0</v>
      </c>
      <c r="F4">
        <v>-0.5</v>
      </c>
      <c r="G4">
        <v>5</v>
      </c>
      <c r="H4" t="s">
        <v>843</v>
      </c>
      <c r="J4" t="s">
        <v>586</v>
      </c>
      <c r="N4" t="s">
        <v>686</v>
      </c>
      <c r="O4">
        <v>8.75</v>
      </c>
      <c r="P4">
        <v>8.75</v>
      </c>
    </row>
    <row r="5" spans="1:16" x14ac:dyDescent="0.25">
      <c r="A5" t="s">
        <v>587</v>
      </c>
      <c r="B5">
        <v>1</v>
      </c>
      <c r="C5">
        <v>120</v>
      </c>
      <c r="D5">
        <v>0</v>
      </c>
      <c r="F5">
        <v>3.1320000000000001</v>
      </c>
      <c r="G5" s="3">
        <v>4.8609</v>
      </c>
      <c r="H5" t="s">
        <v>14</v>
      </c>
      <c r="J5" t="s">
        <v>850</v>
      </c>
      <c r="L5" t="s">
        <v>675</v>
      </c>
      <c r="M5" t="s">
        <v>676</v>
      </c>
      <c r="N5" t="s">
        <v>712</v>
      </c>
      <c r="O5">
        <v>8.75</v>
      </c>
      <c r="P5">
        <v>8.75</v>
      </c>
    </row>
    <row r="6" spans="1:16" x14ac:dyDescent="0.25">
      <c r="A6" t="s">
        <v>590</v>
      </c>
      <c r="B6">
        <v>1</v>
      </c>
      <c r="C6">
        <v>167</v>
      </c>
      <c r="D6">
        <v>0</v>
      </c>
      <c r="F6">
        <v>-21.27</v>
      </c>
      <c r="G6" s="3">
        <v>7.4774000000000003</v>
      </c>
      <c r="H6" t="s">
        <v>16</v>
      </c>
      <c r="I6" t="s">
        <v>637</v>
      </c>
      <c r="J6" t="s">
        <v>851</v>
      </c>
      <c r="L6" t="s">
        <v>745</v>
      </c>
      <c r="M6" t="s">
        <v>677</v>
      </c>
      <c r="N6" t="s">
        <v>697</v>
      </c>
      <c r="O6">
        <v>1</v>
      </c>
      <c r="P6">
        <v>100</v>
      </c>
    </row>
    <row r="7" spans="1:16" x14ac:dyDescent="0.25">
      <c r="A7" t="s">
        <v>604</v>
      </c>
      <c r="B7">
        <v>1</v>
      </c>
      <c r="C7">
        <v>174</v>
      </c>
      <c r="D7">
        <v>0</v>
      </c>
      <c r="E7" s="4">
        <f>EXP(-F7/(0.008314*298))</f>
        <v>11.165694929728678</v>
      </c>
      <c r="F7">
        <v>-5.9779999999999998</v>
      </c>
      <c r="G7" s="3">
        <v>4.96</v>
      </c>
      <c r="H7" t="s">
        <v>68</v>
      </c>
      <c r="J7" t="s">
        <v>605</v>
      </c>
      <c r="L7" t="s">
        <v>752</v>
      </c>
      <c r="N7" t="s">
        <v>694</v>
      </c>
      <c r="O7">
        <v>7</v>
      </c>
      <c r="P7">
        <v>7</v>
      </c>
    </row>
    <row r="8" spans="1:16" x14ac:dyDescent="0.25">
      <c r="A8" t="s">
        <v>588</v>
      </c>
      <c r="B8">
        <v>1</v>
      </c>
      <c r="C8">
        <v>0</v>
      </c>
      <c r="D8">
        <v>0</v>
      </c>
      <c r="E8" s="4">
        <f>EXP(-F8/(0.008314*298))</f>
        <v>112.43387639115484</v>
      </c>
      <c r="F8">
        <v>-11.7</v>
      </c>
      <c r="G8">
        <v>0</v>
      </c>
      <c r="H8" t="s">
        <v>814</v>
      </c>
      <c r="I8" t="s">
        <v>592</v>
      </c>
      <c r="L8" t="s">
        <v>666</v>
      </c>
      <c r="M8">
        <v>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589</v>
      </c>
      <c r="B9">
        <v>1</v>
      </c>
      <c r="C9">
        <v>10.5</v>
      </c>
      <c r="D9">
        <v>0</v>
      </c>
      <c r="E9" s="4">
        <f>EXP(-F9/(0.008314*298))</f>
        <v>9.9568309953832802E-5</v>
      </c>
      <c r="F9">
        <v>22.83</v>
      </c>
      <c r="G9" s="3">
        <v>7.4774000000000003</v>
      </c>
      <c r="H9" t="s">
        <v>739</v>
      </c>
      <c r="L9" t="s">
        <v>746</v>
      </c>
      <c r="N9" t="s">
        <v>696</v>
      </c>
      <c r="O9">
        <v>1.07</v>
      </c>
      <c r="P9">
        <v>1.07</v>
      </c>
    </row>
    <row r="10" spans="1:16" x14ac:dyDescent="0.25">
      <c r="A10" t="s">
        <v>776</v>
      </c>
      <c r="B10">
        <v>1</v>
      </c>
      <c r="C10">
        <v>268</v>
      </c>
      <c r="D10">
        <v>0</v>
      </c>
      <c r="F10">
        <v>1.3560000000000001</v>
      </c>
      <c r="G10" s="3">
        <v>16.023499999999999</v>
      </c>
      <c r="H10" t="s">
        <v>777</v>
      </c>
      <c r="L10" t="s">
        <v>778</v>
      </c>
      <c r="N10" t="s">
        <v>706</v>
      </c>
      <c r="O10">
        <v>1</v>
      </c>
      <c r="P10">
        <v>100</v>
      </c>
    </row>
    <row r="11" spans="1:16" x14ac:dyDescent="0.25">
      <c r="A11" t="s">
        <v>780</v>
      </c>
      <c r="B11">
        <v>1</v>
      </c>
      <c r="C11">
        <v>23.3</v>
      </c>
      <c r="D11">
        <v>0</v>
      </c>
      <c r="E11" s="4">
        <f>EXP(-F11/(0.008314*298))</f>
        <v>32187408.867124308</v>
      </c>
      <c r="F11">
        <v>-42.83</v>
      </c>
      <c r="H11" t="s">
        <v>779</v>
      </c>
      <c r="L11" t="s">
        <v>758</v>
      </c>
      <c r="N11" t="s">
        <v>637</v>
      </c>
      <c r="O11">
        <v>0.55500000000000005</v>
      </c>
      <c r="P11">
        <v>0.55500000000000005</v>
      </c>
    </row>
    <row r="12" spans="1:16" x14ac:dyDescent="0.25">
      <c r="A12" t="s">
        <v>615</v>
      </c>
      <c r="B12">
        <v>1</v>
      </c>
      <c r="C12">
        <v>530</v>
      </c>
      <c r="D12">
        <v>0</v>
      </c>
      <c r="F12">
        <v>6.2290000000000001</v>
      </c>
      <c r="G12" s="3">
        <v>14.716100000000001</v>
      </c>
      <c r="H12" t="s">
        <v>26</v>
      </c>
      <c r="L12" t="s">
        <v>748</v>
      </c>
      <c r="N12" s="1" t="s">
        <v>724</v>
      </c>
      <c r="O12">
        <v>0.443</v>
      </c>
      <c r="P12">
        <v>0.443</v>
      </c>
    </row>
    <row r="13" spans="1:16" x14ac:dyDescent="0.25">
      <c r="A13" t="s">
        <v>594</v>
      </c>
      <c r="B13">
        <v>1</v>
      </c>
      <c r="C13">
        <v>78</v>
      </c>
      <c r="D13">
        <v>0</v>
      </c>
      <c r="E13" s="4">
        <f>EXP(-F13/(0.008314*298))</f>
        <v>6.0554381927657461</v>
      </c>
      <c r="F13">
        <v>-4.4619999999999997</v>
      </c>
      <c r="G13" s="3">
        <v>14.716100000000001</v>
      </c>
      <c r="H13" t="s">
        <v>28</v>
      </c>
      <c r="L13" t="s">
        <v>749</v>
      </c>
      <c r="N13" t="s">
        <v>688</v>
      </c>
      <c r="O13">
        <v>1</v>
      </c>
      <c r="P13">
        <v>100</v>
      </c>
    </row>
    <row r="14" spans="1:16" x14ac:dyDescent="0.25">
      <c r="A14" t="s">
        <v>595</v>
      </c>
      <c r="B14">
        <v>1</v>
      </c>
      <c r="C14">
        <v>232</v>
      </c>
      <c r="D14">
        <v>0</v>
      </c>
      <c r="F14">
        <v>-31.12</v>
      </c>
      <c r="G14" s="3">
        <v>1.7582</v>
      </c>
      <c r="H14" t="s">
        <v>30</v>
      </c>
      <c r="I14" t="s">
        <v>616</v>
      </c>
      <c r="J14" t="s">
        <v>596</v>
      </c>
      <c r="K14" t="s">
        <v>770</v>
      </c>
      <c r="L14" t="s">
        <v>750</v>
      </c>
      <c r="M14" t="s">
        <v>678</v>
      </c>
      <c r="N14" t="s">
        <v>596</v>
      </c>
      <c r="O14">
        <v>9.6300000000000008</v>
      </c>
      <c r="P14">
        <v>9.6300000000000008</v>
      </c>
    </row>
    <row r="15" spans="1:16" x14ac:dyDescent="0.25">
      <c r="A15" t="s">
        <v>597</v>
      </c>
      <c r="B15">
        <v>1</v>
      </c>
      <c r="C15">
        <v>0</v>
      </c>
      <c r="D15">
        <v>0</v>
      </c>
      <c r="F15">
        <v>-5</v>
      </c>
      <c r="G15" s="3">
        <v>0</v>
      </c>
      <c r="H15" t="s">
        <v>790</v>
      </c>
      <c r="J15" t="s">
        <v>793</v>
      </c>
      <c r="L15" t="s">
        <v>791</v>
      </c>
      <c r="N15" t="s">
        <v>652</v>
      </c>
      <c r="O15">
        <v>1</v>
      </c>
      <c r="P15">
        <v>100</v>
      </c>
    </row>
    <row r="16" spans="1:16" x14ac:dyDescent="0.25">
      <c r="A16" t="s">
        <v>528</v>
      </c>
      <c r="B16">
        <v>1</v>
      </c>
      <c r="C16">
        <v>0</v>
      </c>
      <c r="D16">
        <v>0</v>
      </c>
      <c r="F16">
        <v>-34.700000000000003</v>
      </c>
      <c r="G16" s="3">
        <v>9.2825000000000006</v>
      </c>
      <c r="H16" t="s">
        <v>811</v>
      </c>
      <c r="J16" t="s">
        <v>620</v>
      </c>
      <c r="K16" t="s">
        <v>769</v>
      </c>
      <c r="N16" t="s">
        <v>698</v>
      </c>
      <c r="O16">
        <v>9.6300000000000008</v>
      </c>
      <c r="P16">
        <v>9.6300000000000008</v>
      </c>
    </row>
    <row r="17" spans="1:16" x14ac:dyDescent="0.25">
      <c r="A17" t="s">
        <v>744</v>
      </c>
      <c r="B17">
        <v>1</v>
      </c>
      <c r="C17">
        <v>20.9</v>
      </c>
      <c r="D17">
        <v>0</v>
      </c>
      <c r="F17">
        <v>18.399999999999999</v>
      </c>
      <c r="G17">
        <v>0</v>
      </c>
      <c r="H17" t="s">
        <v>809</v>
      </c>
      <c r="I17" t="s">
        <v>624</v>
      </c>
      <c r="L17" t="s">
        <v>762</v>
      </c>
      <c r="N17" t="s">
        <v>689</v>
      </c>
      <c r="O17">
        <v>1</v>
      </c>
      <c r="P17">
        <v>100</v>
      </c>
    </row>
    <row r="18" spans="1:16" x14ac:dyDescent="0.25">
      <c r="A18" t="s">
        <v>606</v>
      </c>
      <c r="B18">
        <v>1</v>
      </c>
      <c r="C18">
        <v>39</v>
      </c>
      <c r="D18">
        <v>0</v>
      </c>
      <c r="F18">
        <v>0.8</v>
      </c>
      <c r="G18">
        <v>0</v>
      </c>
      <c r="H18" t="s">
        <v>580</v>
      </c>
      <c r="J18" t="s">
        <v>619</v>
      </c>
      <c r="L18" t="s">
        <v>668</v>
      </c>
      <c r="N18" t="s">
        <v>710</v>
      </c>
      <c r="O18">
        <v>1</v>
      </c>
      <c r="P18">
        <v>100</v>
      </c>
    </row>
    <row r="19" spans="1:16" x14ac:dyDescent="0.25">
      <c r="A19" t="s">
        <v>607</v>
      </c>
      <c r="B19">
        <v>1</v>
      </c>
      <c r="C19">
        <v>0</v>
      </c>
      <c r="D19">
        <v>0</v>
      </c>
      <c r="F19">
        <v>-28.5</v>
      </c>
      <c r="G19" s="3">
        <v>2.5043000000000002</v>
      </c>
      <c r="H19" t="s">
        <v>813</v>
      </c>
      <c r="I19" t="s">
        <v>664</v>
      </c>
      <c r="J19" t="s">
        <v>618</v>
      </c>
      <c r="K19" t="s">
        <v>771</v>
      </c>
      <c r="L19" t="s">
        <v>792</v>
      </c>
      <c r="N19" t="s">
        <v>765</v>
      </c>
      <c r="O19">
        <v>1.37</v>
      </c>
      <c r="P19">
        <v>1.37</v>
      </c>
    </row>
    <row r="20" spans="1:16" x14ac:dyDescent="0.25">
      <c r="A20" t="s">
        <v>629</v>
      </c>
      <c r="B20">
        <v>1</v>
      </c>
      <c r="C20">
        <v>0</v>
      </c>
      <c r="D20">
        <v>0</v>
      </c>
      <c r="F20">
        <v>-36</v>
      </c>
      <c r="G20">
        <v>6.0072000000000001</v>
      </c>
      <c r="H20" t="s">
        <v>815</v>
      </c>
      <c r="I20" t="s">
        <v>634</v>
      </c>
      <c r="J20" t="s">
        <v>787</v>
      </c>
      <c r="K20" t="s">
        <v>769</v>
      </c>
      <c r="L20" t="s">
        <v>670</v>
      </c>
      <c r="N20" t="s">
        <v>711</v>
      </c>
      <c r="O20">
        <v>1</v>
      </c>
      <c r="P20">
        <v>100</v>
      </c>
    </row>
    <row r="21" spans="1:16" x14ac:dyDescent="0.25">
      <c r="A21" t="s">
        <v>630</v>
      </c>
      <c r="B21">
        <v>1</v>
      </c>
      <c r="C21">
        <v>0</v>
      </c>
      <c r="D21">
        <v>0</v>
      </c>
      <c r="F21">
        <v>5.5</v>
      </c>
      <c r="G21">
        <v>6.0072000000000001</v>
      </c>
      <c r="H21" t="s">
        <v>581</v>
      </c>
      <c r="N21" t="s">
        <v>683</v>
      </c>
      <c r="O21">
        <v>0.374</v>
      </c>
      <c r="P21">
        <v>0.374</v>
      </c>
    </row>
    <row r="22" spans="1:16" x14ac:dyDescent="0.25">
      <c r="A22" t="s">
        <v>631</v>
      </c>
      <c r="B22">
        <v>1</v>
      </c>
      <c r="C22">
        <v>0</v>
      </c>
      <c r="D22">
        <v>0</v>
      </c>
      <c r="F22">
        <v>14.2</v>
      </c>
      <c r="G22">
        <v>6.0072000000000001</v>
      </c>
      <c r="H22" t="s">
        <v>786</v>
      </c>
      <c r="J22" t="s">
        <v>635</v>
      </c>
      <c r="K22" t="s">
        <v>772</v>
      </c>
      <c r="N22" t="s">
        <v>718</v>
      </c>
      <c r="O22">
        <v>1</v>
      </c>
      <c r="P22">
        <v>100</v>
      </c>
    </row>
    <row r="23" spans="1:16" x14ac:dyDescent="0.25">
      <c r="A23" t="s">
        <v>632</v>
      </c>
      <c r="B23">
        <v>1</v>
      </c>
      <c r="C23">
        <v>0</v>
      </c>
      <c r="D23">
        <v>0</v>
      </c>
      <c r="F23">
        <v>-34.700000000000003</v>
      </c>
      <c r="G23">
        <v>5.0644</v>
      </c>
      <c r="H23" t="s">
        <v>810</v>
      </c>
      <c r="N23" t="s">
        <v>695</v>
      </c>
      <c r="O23">
        <v>1</v>
      </c>
      <c r="P23">
        <v>100</v>
      </c>
    </row>
    <row r="24" spans="1:16" x14ac:dyDescent="0.25">
      <c r="A24" t="s">
        <v>633</v>
      </c>
      <c r="B24">
        <v>1</v>
      </c>
      <c r="C24">
        <v>0</v>
      </c>
      <c r="D24">
        <v>0</v>
      </c>
      <c r="F24">
        <v>4.2</v>
      </c>
      <c r="G24" s="3">
        <v>5.0644</v>
      </c>
      <c r="H24" t="s">
        <v>816</v>
      </c>
      <c r="I24" t="s">
        <v>637</v>
      </c>
      <c r="N24" t="s">
        <v>708</v>
      </c>
      <c r="O24">
        <v>1</v>
      </c>
      <c r="P24">
        <v>100</v>
      </c>
    </row>
    <row r="25" spans="1:16" x14ac:dyDescent="0.25">
      <c r="A25" t="s">
        <v>601</v>
      </c>
      <c r="B25">
        <v>1</v>
      </c>
      <c r="C25">
        <v>0</v>
      </c>
      <c r="D25">
        <v>0</v>
      </c>
      <c r="F25">
        <v>-8.8000000000000007</v>
      </c>
      <c r="G25" s="3">
        <v>5.0644</v>
      </c>
      <c r="H25" t="s">
        <v>640</v>
      </c>
      <c r="L25" t="s">
        <v>671</v>
      </c>
      <c r="N25" t="s">
        <v>681</v>
      </c>
      <c r="O25">
        <v>8.75</v>
      </c>
      <c r="P25">
        <v>8.75</v>
      </c>
    </row>
    <row r="26" spans="1:16" x14ac:dyDescent="0.25">
      <c r="A26" t="s">
        <v>95</v>
      </c>
      <c r="B26">
        <v>1</v>
      </c>
      <c r="C26">
        <v>0</v>
      </c>
      <c r="D26">
        <v>0</v>
      </c>
      <c r="E26" s="4">
        <f>EXP(-F26/(0.008314*298))</f>
        <v>1.4972363335137597</v>
      </c>
      <c r="F26">
        <v>-1</v>
      </c>
      <c r="G26">
        <v>0</v>
      </c>
      <c r="H26" t="s">
        <v>859</v>
      </c>
      <c r="N26" t="s">
        <v>682</v>
      </c>
      <c r="O26">
        <v>15.2</v>
      </c>
      <c r="P26">
        <v>15.2</v>
      </c>
    </row>
    <row r="27" spans="1:16" x14ac:dyDescent="0.25">
      <c r="A27" t="s">
        <v>643</v>
      </c>
      <c r="B27">
        <v>11</v>
      </c>
      <c r="C27">
        <v>0</v>
      </c>
      <c r="D27">
        <v>0</v>
      </c>
      <c r="E27" s="4">
        <f>EXP(-F27/(0.008314*298))</f>
        <v>2.7430005459503235</v>
      </c>
      <c r="F27">
        <v>-2.5</v>
      </c>
      <c r="G27" s="3">
        <v>5.0644</v>
      </c>
      <c r="H27" t="s">
        <v>642</v>
      </c>
      <c r="L27" t="s">
        <v>659</v>
      </c>
      <c r="N27" t="s">
        <v>692</v>
      </c>
      <c r="O27">
        <v>1</v>
      </c>
      <c r="P27">
        <v>100</v>
      </c>
    </row>
    <row r="28" spans="1:16" x14ac:dyDescent="0.25">
      <c r="A28" t="s">
        <v>626</v>
      </c>
      <c r="B28">
        <v>1</v>
      </c>
      <c r="C28">
        <v>0</v>
      </c>
      <c r="D28">
        <v>0</v>
      </c>
      <c r="F28">
        <v>5.4</v>
      </c>
      <c r="G28" s="3">
        <v>0</v>
      </c>
      <c r="H28" t="s">
        <v>621</v>
      </c>
      <c r="J28" t="s">
        <v>623</v>
      </c>
      <c r="K28" t="s">
        <v>769</v>
      </c>
      <c r="L28" t="s">
        <v>669</v>
      </c>
      <c r="N28" t="s">
        <v>709</v>
      </c>
      <c r="O28">
        <v>1</v>
      </c>
      <c r="P28">
        <v>100</v>
      </c>
    </row>
    <row r="29" spans="1:16" x14ac:dyDescent="0.25">
      <c r="A29" t="s">
        <v>622</v>
      </c>
      <c r="B29">
        <v>1</v>
      </c>
      <c r="C29">
        <v>0</v>
      </c>
      <c r="D29">
        <v>0</v>
      </c>
      <c r="F29">
        <v>26.8</v>
      </c>
      <c r="G29" s="3">
        <v>5.0644</v>
      </c>
      <c r="H29" t="s">
        <v>582</v>
      </c>
      <c r="N29" t="s">
        <v>704</v>
      </c>
      <c r="O29">
        <v>0.115</v>
      </c>
      <c r="P29">
        <v>0.115</v>
      </c>
    </row>
    <row r="30" spans="1:16" x14ac:dyDescent="0.25">
      <c r="A30" t="s">
        <v>653</v>
      </c>
      <c r="B30">
        <v>1</v>
      </c>
      <c r="C30">
        <v>0</v>
      </c>
      <c r="D30">
        <v>0</v>
      </c>
      <c r="E30" s="4">
        <f>EXP(-F30/(0.008314*298))</f>
        <v>1.4972363335137597</v>
      </c>
      <c r="F30">
        <v>-1</v>
      </c>
      <c r="G30">
        <v>22.809799999999999</v>
      </c>
      <c r="H30" t="s">
        <v>858</v>
      </c>
      <c r="N30" t="s">
        <v>586</v>
      </c>
      <c r="O30">
        <v>8.75</v>
      </c>
      <c r="P30">
        <v>8.75</v>
      </c>
    </row>
    <row r="31" spans="1:16" x14ac:dyDescent="0.25">
      <c r="A31" t="s">
        <v>782</v>
      </c>
      <c r="B31">
        <v>1</v>
      </c>
      <c r="C31">
        <v>0</v>
      </c>
      <c r="D31">
        <v>0</v>
      </c>
      <c r="E31" s="4">
        <f>EXP(-F31/(0.008314*298))</f>
        <v>1.4972363335137597</v>
      </c>
      <c r="F31">
        <v>-1</v>
      </c>
      <c r="H31" t="s">
        <v>585</v>
      </c>
      <c r="N31" t="s">
        <v>775</v>
      </c>
      <c r="O31">
        <v>1</v>
      </c>
      <c r="P31">
        <v>100</v>
      </c>
    </row>
    <row r="32" spans="1:16" x14ac:dyDescent="0.25">
      <c r="A32" t="s">
        <v>821</v>
      </c>
      <c r="G32">
        <v>-21.799499999999998</v>
      </c>
      <c r="H32" t="s">
        <v>822</v>
      </c>
      <c r="N32" t="s">
        <v>721</v>
      </c>
      <c r="O32">
        <v>1</v>
      </c>
      <c r="P32">
        <v>100</v>
      </c>
    </row>
    <row r="33" spans="1:16" x14ac:dyDescent="0.25">
      <c r="A33" t="s">
        <v>849</v>
      </c>
      <c r="B33">
        <v>0</v>
      </c>
      <c r="C33">
        <v>0</v>
      </c>
      <c r="F33">
        <v>-0.5</v>
      </c>
      <c r="G33">
        <v>5</v>
      </c>
      <c r="H33" t="s">
        <v>860</v>
      </c>
      <c r="N33" t="s">
        <v>720</v>
      </c>
      <c r="O33">
        <v>1</v>
      </c>
      <c r="P33">
        <v>100</v>
      </c>
    </row>
    <row r="34" spans="1:16" x14ac:dyDescent="0.25">
      <c r="A34" t="s">
        <v>7</v>
      </c>
      <c r="B34">
        <v>0</v>
      </c>
      <c r="C34">
        <v>0</v>
      </c>
      <c r="F34">
        <v>-0.5</v>
      </c>
      <c r="G34">
        <v>5</v>
      </c>
      <c r="N34" t="s">
        <v>679</v>
      </c>
      <c r="O34">
        <v>1</v>
      </c>
      <c r="P34">
        <v>100</v>
      </c>
    </row>
    <row r="35" spans="1:16" x14ac:dyDescent="0.25">
      <c r="A35" t="s">
        <v>5</v>
      </c>
      <c r="B35">
        <v>0</v>
      </c>
      <c r="C35">
        <v>0</v>
      </c>
      <c r="F35">
        <v>-0.5</v>
      </c>
      <c r="G35">
        <v>5</v>
      </c>
      <c r="N35" t="s">
        <v>701</v>
      </c>
      <c r="O35">
        <v>11</v>
      </c>
      <c r="P35">
        <v>100</v>
      </c>
    </row>
    <row r="36" spans="1:16" x14ac:dyDescent="0.25">
      <c r="N36" t="s">
        <v>719</v>
      </c>
      <c r="O36">
        <v>1</v>
      </c>
      <c r="P36">
        <v>100</v>
      </c>
    </row>
    <row r="37" spans="1:16" x14ac:dyDescent="0.25">
      <c r="N37" t="s">
        <v>699</v>
      </c>
      <c r="O37">
        <v>1</v>
      </c>
      <c r="P37">
        <v>100</v>
      </c>
    </row>
    <row r="38" spans="1:16" x14ac:dyDescent="0.25">
      <c r="N38" t="s">
        <v>788</v>
      </c>
      <c r="O38">
        <v>1</v>
      </c>
      <c r="P38">
        <v>100</v>
      </c>
    </row>
    <row r="39" spans="1:16" x14ac:dyDescent="0.25">
      <c r="N39" t="s">
        <v>690</v>
      </c>
      <c r="O39">
        <v>1</v>
      </c>
      <c r="P39">
        <v>100</v>
      </c>
    </row>
    <row r="40" spans="1:16" x14ac:dyDescent="0.25">
      <c r="N40" t="s">
        <v>707</v>
      </c>
      <c r="O40">
        <v>1</v>
      </c>
      <c r="P40">
        <v>100</v>
      </c>
    </row>
    <row r="41" spans="1:16" x14ac:dyDescent="0.25">
      <c r="N41" t="s">
        <v>693</v>
      </c>
      <c r="O41">
        <v>1.68</v>
      </c>
      <c r="P41">
        <v>1.68</v>
      </c>
    </row>
    <row r="42" spans="1:16" x14ac:dyDescent="0.25">
      <c r="N42" t="s">
        <v>624</v>
      </c>
      <c r="O42">
        <v>53.5</v>
      </c>
      <c r="P42">
        <v>53.5</v>
      </c>
    </row>
    <row r="43" spans="1:16" x14ac:dyDescent="0.25">
      <c r="N43" t="s">
        <v>684</v>
      </c>
      <c r="O43">
        <v>0.47299999999999998</v>
      </c>
      <c r="P43">
        <v>0.47299999999999998</v>
      </c>
    </row>
    <row r="44" spans="1:16" x14ac:dyDescent="0.25">
      <c r="N44" t="s">
        <v>700</v>
      </c>
      <c r="O44">
        <v>2.0799999999999998E-3</v>
      </c>
      <c r="P44">
        <v>2.0799999999999998E-3</v>
      </c>
    </row>
    <row r="45" spans="1:16" x14ac:dyDescent="0.25">
      <c r="N45" t="s">
        <v>605</v>
      </c>
      <c r="O45">
        <v>0.121</v>
      </c>
      <c r="P45">
        <v>0.121</v>
      </c>
    </row>
    <row r="46" spans="1:16" x14ac:dyDescent="0.25">
      <c r="N46" t="s">
        <v>723</v>
      </c>
      <c r="O46">
        <v>1</v>
      </c>
      <c r="P46">
        <v>100</v>
      </c>
    </row>
    <row r="47" spans="1:16" x14ac:dyDescent="0.25">
      <c r="N47" t="s">
        <v>722</v>
      </c>
      <c r="O47">
        <v>1</v>
      </c>
      <c r="P47">
        <v>100</v>
      </c>
    </row>
    <row r="48" spans="1:16" x14ac:dyDescent="0.25">
      <c r="N48" t="s">
        <v>840</v>
      </c>
      <c r="O48">
        <v>1</v>
      </c>
      <c r="P48">
        <v>100</v>
      </c>
    </row>
    <row r="49" spans="14:16" x14ac:dyDescent="0.25">
      <c r="N49" t="s">
        <v>639</v>
      </c>
      <c r="O49">
        <v>1</v>
      </c>
      <c r="P49">
        <v>100</v>
      </c>
    </row>
    <row r="50" spans="14:16" x14ac:dyDescent="0.25">
      <c r="N50" t="s">
        <v>764</v>
      </c>
      <c r="O50">
        <v>1</v>
      </c>
      <c r="P50">
        <v>100</v>
      </c>
    </row>
    <row r="51" spans="14:16" x14ac:dyDescent="0.25">
      <c r="N51" t="s">
        <v>592</v>
      </c>
      <c r="O51">
        <v>0.184</v>
      </c>
      <c r="P51">
        <v>0.184</v>
      </c>
    </row>
    <row r="52" spans="14:16" x14ac:dyDescent="0.25">
      <c r="N52" t="s">
        <v>680</v>
      </c>
      <c r="O52">
        <v>1</v>
      </c>
      <c r="P52">
        <v>100</v>
      </c>
    </row>
    <row r="53" spans="14:16" x14ac:dyDescent="0.25">
      <c r="N53" t="s">
        <v>715</v>
      </c>
      <c r="O53">
        <v>1.32</v>
      </c>
      <c r="P53">
        <v>1.32</v>
      </c>
    </row>
    <row r="54" spans="14:16" x14ac:dyDescent="0.25">
      <c r="N54" t="s">
        <v>713</v>
      </c>
      <c r="O54">
        <v>1.32</v>
      </c>
      <c r="P54">
        <v>1.32</v>
      </c>
    </row>
    <row r="55" spans="14:16" x14ac:dyDescent="0.25">
      <c r="N55" t="s">
        <v>717</v>
      </c>
      <c r="O55">
        <v>1</v>
      </c>
      <c r="P55">
        <v>100</v>
      </c>
    </row>
    <row r="56" spans="14:16" x14ac:dyDescent="0.25">
      <c r="N56" t="s">
        <v>702</v>
      </c>
      <c r="O56">
        <v>0.56899999999999995</v>
      </c>
      <c r="P56">
        <v>0.56899999999999995</v>
      </c>
    </row>
    <row r="57" spans="14:16" x14ac:dyDescent="0.25">
      <c r="N57" t="s">
        <v>703</v>
      </c>
      <c r="O57">
        <v>0.23300000000000001</v>
      </c>
      <c r="P57">
        <v>0.23300000000000001</v>
      </c>
    </row>
    <row r="58" spans="14:16" x14ac:dyDescent="0.25">
      <c r="N58" t="s">
        <v>705</v>
      </c>
      <c r="O58">
        <v>1</v>
      </c>
      <c r="P58">
        <v>100</v>
      </c>
    </row>
    <row r="59" spans="14:16" x14ac:dyDescent="0.25">
      <c r="N59" t="s">
        <v>716</v>
      </c>
      <c r="O59">
        <v>1</v>
      </c>
      <c r="P59">
        <v>100</v>
      </c>
    </row>
    <row r="60" spans="14:16" x14ac:dyDescent="0.25">
      <c r="N60" t="s">
        <v>714</v>
      </c>
      <c r="O60">
        <v>1</v>
      </c>
      <c r="P60">
        <v>100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H3" sqref="H3"/>
    </sheetView>
  </sheetViews>
  <sheetFormatPr defaultRowHeight="15" x14ac:dyDescent="0.25"/>
  <cols>
    <col min="8" max="8" width="31.42578125" customWidth="1"/>
    <col min="9" max="9" width="11" customWidth="1"/>
    <col min="12" max="12" width="18.42578125" customWidth="1"/>
    <col min="13" max="13" width="18.710937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828</v>
      </c>
      <c r="P1" t="s">
        <v>829</v>
      </c>
    </row>
    <row r="2" spans="1:16" x14ac:dyDescent="0.25">
      <c r="A2" t="s">
        <v>9</v>
      </c>
      <c r="B2">
        <v>0</v>
      </c>
      <c r="C2">
        <v>0</v>
      </c>
      <c r="F2">
        <v>-0.5</v>
      </c>
      <c r="G2">
        <v>5</v>
      </c>
      <c r="H2" t="s">
        <v>843</v>
      </c>
      <c r="J2" t="s">
        <v>586</v>
      </c>
      <c r="N2" t="s">
        <v>855</v>
      </c>
    </row>
    <row r="3" spans="1:16" x14ac:dyDescent="0.25">
      <c r="A3" t="s">
        <v>3</v>
      </c>
      <c r="B3">
        <v>0</v>
      </c>
      <c r="C3">
        <v>0</v>
      </c>
      <c r="F3">
        <v>-0.5</v>
      </c>
      <c r="G3">
        <v>10</v>
      </c>
      <c r="H3" t="s">
        <v>841</v>
      </c>
      <c r="L3" s="5">
        <v>100100200200</v>
      </c>
    </row>
    <row r="6" spans="1:16" x14ac:dyDescent="0.25">
      <c r="A6" t="s">
        <v>844</v>
      </c>
      <c r="B6">
        <v>0</v>
      </c>
      <c r="C6">
        <v>0</v>
      </c>
      <c r="F6">
        <v>-0.5</v>
      </c>
      <c r="G6">
        <v>5</v>
      </c>
      <c r="H6" t="s">
        <v>842</v>
      </c>
      <c r="L6" s="5">
        <v>300300500500</v>
      </c>
    </row>
    <row r="8" spans="1:16" x14ac:dyDescent="0.25">
      <c r="A8" t="s">
        <v>835</v>
      </c>
      <c r="B8">
        <v>0</v>
      </c>
      <c r="C8">
        <v>0</v>
      </c>
      <c r="F8">
        <v>-0.5</v>
      </c>
      <c r="G8">
        <v>7.5</v>
      </c>
      <c r="H8" t="s">
        <v>845</v>
      </c>
      <c r="L8" t="s">
        <v>846</v>
      </c>
    </row>
    <row r="9" spans="1:16" x14ac:dyDescent="0.25">
      <c r="A9" t="s">
        <v>836</v>
      </c>
      <c r="B9">
        <v>0</v>
      </c>
      <c r="C9">
        <v>0</v>
      </c>
      <c r="F9">
        <v>-0.5</v>
      </c>
      <c r="G9">
        <v>5</v>
      </c>
      <c r="H9" t="s">
        <v>848</v>
      </c>
    </row>
    <row r="10" spans="1:16" x14ac:dyDescent="0.25">
      <c r="A10" t="s">
        <v>837</v>
      </c>
      <c r="B10">
        <v>0</v>
      </c>
      <c r="C10">
        <v>0</v>
      </c>
      <c r="F10">
        <v>-0.5</v>
      </c>
      <c r="G10">
        <v>5</v>
      </c>
      <c r="H10" t="s">
        <v>847</v>
      </c>
    </row>
    <row r="11" spans="1:16" x14ac:dyDescent="0.25">
      <c r="A11" t="s">
        <v>7</v>
      </c>
      <c r="B11">
        <v>0</v>
      </c>
      <c r="C11">
        <v>0</v>
      </c>
      <c r="F11">
        <v>-0.5</v>
      </c>
      <c r="G11">
        <v>5</v>
      </c>
    </row>
    <row r="12" spans="1:16" x14ac:dyDescent="0.25">
      <c r="A12" t="s">
        <v>5</v>
      </c>
      <c r="B12">
        <v>0</v>
      </c>
      <c r="C12">
        <v>0</v>
      </c>
      <c r="F12">
        <v>-0.5</v>
      </c>
      <c r="G12">
        <v>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N1" sqref="N1:P1"/>
    </sheetView>
  </sheetViews>
  <sheetFormatPr defaultRowHeight="15" x14ac:dyDescent="0.25"/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732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645</v>
      </c>
      <c r="B2">
        <v>11</v>
      </c>
      <c r="C2">
        <v>1900</v>
      </c>
      <c r="D2">
        <v>0</v>
      </c>
      <c r="F2">
        <v>-27.92</v>
      </c>
      <c r="H2" t="s">
        <v>661</v>
      </c>
      <c r="L2" t="s">
        <v>753</v>
      </c>
      <c r="N2" t="s">
        <v>687</v>
      </c>
      <c r="O2">
        <v>1</v>
      </c>
      <c r="P2">
        <v>100</v>
      </c>
    </row>
    <row r="3" spans="1:16" x14ac:dyDescent="0.25">
      <c r="A3" t="s">
        <v>91</v>
      </c>
      <c r="B3">
        <v>1</v>
      </c>
      <c r="C3">
        <v>0</v>
      </c>
      <c r="D3">
        <v>0</v>
      </c>
      <c r="E3" s="4">
        <f>EXP(-F3/(0.008314*298))</f>
        <v>1.4972363335137597</v>
      </c>
      <c r="F3">
        <v>-1</v>
      </c>
      <c r="H3" t="s">
        <v>579</v>
      </c>
      <c r="N3" t="s">
        <v>685</v>
      </c>
      <c r="O3">
        <v>1</v>
      </c>
      <c r="P3">
        <v>100</v>
      </c>
    </row>
    <row r="4" spans="1:16" x14ac:dyDescent="0.25">
      <c r="A4" t="s">
        <v>744</v>
      </c>
      <c r="B4">
        <v>1</v>
      </c>
      <c r="C4">
        <v>20.9</v>
      </c>
      <c r="D4">
        <v>0</v>
      </c>
      <c r="F4">
        <v>18.399999999999999</v>
      </c>
      <c r="G4">
        <v>0</v>
      </c>
      <c r="H4" t="s">
        <v>809</v>
      </c>
      <c r="I4" t="s">
        <v>624</v>
      </c>
      <c r="L4" t="s">
        <v>762</v>
      </c>
      <c r="N4" t="s">
        <v>686</v>
      </c>
      <c r="O4">
        <v>1</v>
      </c>
      <c r="P4">
        <v>100</v>
      </c>
    </row>
    <row r="5" spans="1:16" x14ac:dyDescent="0.25">
      <c r="A5" t="s">
        <v>600</v>
      </c>
      <c r="B5">
        <v>1</v>
      </c>
      <c r="C5">
        <v>1000</v>
      </c>
      <c r="D5">
        <v>0</v>
      </c>
      <c r="E5" s="2"/>
      <c r="F5">
        <v>-18</v>
      </c>
      <c r="G5">
        <v>0</v>
      </c>
      <c r="H5" t="s">
        <v>628</v>
      </c>
      <c r="L5" t="s">
        <v>761</v>
      </c>
      <c r="M5">
        <v>0.25700000000000001</v>
      </c>
      <c r="N5" t="s">
        <v>712</v>
      </c>
      <c r="O5">
        <v>1</v>
      </c>
      <c r="P5">
        <v>100</v>
      </c>
    </row>
    <row r="6" spans="1:16" x14ac:dyDescent="0.25">
      <c r="A6" t="s">
        <v>535</v>
      </c>
      <c r="B6">
        <v>1</v>
      </c>
      <c r="C6">
        <v>3450</v>
      </c>
      <c r="D6">
        <v>0</v>
      </c>
      <c r="F6">
        <v>-21.29</v>
      </c>
      <c r="G6">
        <v>0</v>
      </c>
      <c r="H6" t="s">
        <v>625</v>
      </c>
      <c r="L6" t="s">
        <v>757</v>
      </c>
      <c r="N6" t="s">
        <v>697</v>
      </c>
      <c r="O6">
        <v>1</v>
      </c>
      <c r="P6">
        <v>100</v>
      </c>
    </row>
    <row r="7" spans="1:16" x14ac:dyDescent="0.25">
      <c r="A7" t="s">
        <v>819</v>
      </c>
      <c r="B7">
        <v>1</v>
      </c>
      <c r="C7">
        <v>0</v>
      </c>
      <c r="D7">
        <v>0</v>
      </c>
      <c r="F7">
        <v>-0.4</v>
      </c>
      <c r="G7">
        <v>0</v>
      </c>
      <c r="H7" t="s">
        <v>727</v>
      </c>
      <c r="N7" t="s">
        <v>694</v>
      </c>
      <c r="O7">
        <v>1</v>
      </c>
      <c r="P7">
        <v>100</v>
      </c>
    </row>
    <row r="8" spans="1:16" x14ac:dyDescent="0.25">
      <c r="A8" t="s">
        <v>652</v>
      </c>
      <c r="B8">
        <v>1</v>
      </c>
      <c r="C8">
        <v>1</v>
      </c>
      <c r="D8">
        <v>1</v>
      </c>
      <c r="E8" s="4">
        <f>EXP(-F8/(0.008314*298))</f>
        <v>1.4972363335137597</v>
      </c>
      <c r="F8">
        <v>-1</v>
      </c>
      <c r="H8" t="s">
        <v>742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630</v>
      </c>
      <c r="B9">
        <v>1</v>
      </c>
      <c r="C9">
        <v>0</v>
      </c>
      <c r="D9">
        <v>0</v>
      </c>
      <c r="F9">
        <v>5.5</v>
      </c>
      <c r="G9">
        <v>6.0072000000000001</v>
      </c>
      <c r="H9" t="s">
        <v>581</v>
      </c>
      <c r="N9" t="s">
        <v>696</v>
      </c>
      <c r="O9">
        <v>1.07</v>
      </c>
      <c r="P9">
        <v>1.07</v>
      </c>
    </row>
    <row r="10" spans="1:16" x14ac:dyDescent="0.25">
      <c r="A10" t="s">
        <v>653</v>
      </c>
      <c r="B10">
        <v>1</v>
      </c>
      <c r="C10">
        <v>0</v>
      </c>
      <c r="D10">
        <v>0</v>
      </c>
      <c r="E10" s="4">
        <f>EXP(-F10/(0.008314*298))</f>
        <v>1.4972363335137597</v>
      </c>
      <c r="F10">
        <v>-1</v>
      </c>
      <c r="G10">
        <v>22.809799999999999</v>
      </c>
      <c r="H10" t="s">
        <v>820</v>
      </c>
      <c r="N10" t="s">
        <v>706</v>
      </c>
      <c r="O10">
        <v>1</v>
      </c>
      <c r="P10">
        <v>100</v>
      </c>
    </row>
    <row r="11" spans="1:16" x14ac:dyDescent="0.25">
      <c r="N11" t="s">
        <v>637</v>
      </c>
      <c r="O11">
        <v>0.55500000000000005</v>
      </c>
      <c r="P11">
        <v>0.55500000000000005</v>
      </c>
    </row>
    <row r="12" spans="1:16" x14ac:dyDescent="0.25">
      <c r="N12" s="1" t="s">
        <v>724</v>
      </c>
      <c r="O12">
        <v>0.443</v>
      </c>
      <c r="P12">
        <v>0.443</v>
      </c>
    </row>
    <row r="13" spans="1:16" x14ac:dyDescent="0.25">
      <c r="N13" t="s">
        <v>688</v>
      </c>
      <c r="O13">
        <v>1</v>
      </c>
      <c r="P13">
        <v>100</v>
      </c>
    </row>
    <row r="14" spans="1:16" x14ac:dyDescent="0.25">
      <c r="N14" t="s">
        <v>596</v>
      </c>
      <c r="O14">
        <v>9.6300000000000008</v>
      </c>
      <c r="P14">
        <v>9.6300000000000008</v>
      </c>
    </row>
    <row r="15" spans="1:16" x14ac:dyDescent="0.25">
      <c r="N15" t="s">
        <v>652</v>
      </c>
      <c r="O15">
        <v>1</v>
      </c>
      <c r="P15">
        <v>100</v>
      </c>
    </row>
    <row r="16" spans="1:16" x14ac:dyDescent="0.25">
      <c r="N16" t="s">
        <v>698</v>
      </c>
      <c r="O16">
        <v>9.6300000000000008</v>
      </c>
      <c r="P16">
        <v>9.6300000000000008</v>
      </c>
    </row>
    <row r="17" spans="14:16" x14ac:dyDescent="0.25">
      <c r="N17" t="s">
        <v>689</v>
      </c>
      <c r="O17">
        <v>1</v>
      </c>
      <c r="P17">
        <v>100</v>
      </c>
    </row>
    <row r="18" spans="14:16" x14ac:dyDescent="0.25">
      <c r="N18" t="s">
        <v>710</v>
      </c>
      <c r="O18">
        <v>1</v>
      </c>
      <c r="P18">
        <v>100</v>
      </c>
    </row>
    <row r="19" spans="14:16" x14ac:dyDescent="0.25">
      <c r="N19" t="s">
        <v>765</v>
      </c>
      <c r="O19">
        <v>1.37</v>
      </c>
      <c r="P19">
        <v>1.37</v>
      </c>
    </row>
    <row r="20" spans="14:16" x14ac:dyDescent="0.25">
      <c r="N20" t="s">
        <v>711</v>
      </c>
      <c r="O20">
        <v>1</v>
      </c>
      <c r="P20">
        <v>100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F1" workbookViewId="0">
      <selection activeCell="P7" sqref="P7"/>
    </sheetView>
  </sheetViews>
  <sheetFormatPr defaultRowHeight="15" x14ac:dyDescent="0.25"/>
  <cols>
    <col min="1" max="1" width="8.85546875" bestFit="1" customWidth="1"/>
    <col min="2" max="2" width="9.28515625" bestFit="1" customWidth="1"/>
    <col min="4" max="4" width="6" bestFit="1" customWidth="1"/>
    <col min="5" max="5" width="4.42578125" bestFit="1" customWidth="1"/>
    <col min="6" max="6" width="13.28515625" bestFit="1" customWidth="1"/>
    <col min="7" max="7" width="7.5703125" bestFit="1" customWidth="1"/>
    <col min="8" max="8" width="31.28515625" bestFit="1" customWidth="1"/>
    <col min="9" max="9" width="9.85546875" bestFit="1" customWidth="1"/>
    <col min="10" max="10" width="9.5703125" bestFit="1" customWidth="1"/>
    <col min="11" max="11" width="15" bestFit="1" customWidth="1"/>
    <col min="12" max="12" width="18.28515625" bestFit="1" customWidth="1"/>
    <col min="13" max="13" width="18.42578125" bestFit="1" customWidth="1"/>
    <col min="15" max="15" width="12.7109375" customWidth="1"/>
    <col min="16" max="16" width="13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3</v>
      </c>
      <c r="B2">
        <v>0</v>
      </c>
      <c r="C2">
        <v>0</v>
      </c>
      <c r="F2">
        <v>-0.5</v>
      </c>
      <c r="G2">
        <v>10</v>
      </c>
      <c r="H2" t="s">
        <v>841</v>
      </c>
      <c r="L2" s="6" t="s">
        <v>852</v>
      </c>
      <c r="N2" t="s">
        <v>592</v>
      </c>
      <c r="O2">
        <v>0.184</v>
      </c>
      <c r="P2">
        <v>0.184</v>
      </c>
    </row>
    <row r="3" spans="1:16" x14ac:dyDescent="0.25">
      <c r="A3" t="s">
        <v>844</v>
      </c>
      <c r="B3">
        <v>0</v>
      </c>
      <c r="C3">
        <v>0</v>
      </c>
      <c r="F3">
        <v>-0.5</v>
      </c>
      <c r="G3">
        <v>5</v>
      </c>
      <c r="H3" t="s">
        <v>842</v>
      </c>
      <c r="L3" s="6" t="s">
        <v>853</v>
      </c>
      <c r="N3" t="s">
        <v>5</v>
      </c>
      <c r="O3">
        <v>1E-3</v>
      </c>
      <c r="P3">
        <v>100</v>
      </c>
    </row>
    <row r="4" spans="1:16" x14ac:dyDescent="0.25">
      <c r="A4" t="s">
        <v>9</v>
      </c>
      <c r="B4">
        <v>0</v>
      </c>
      <c r="C4">
        <v>0</v>
      </c>
      <c r="F4">
        <v>-0.5</v>
      </c>
      <c r="G4">
        <v>5</v>
      </c>
      <c r="H4" t="s">
        <v>843</v>
      </c>
      <c r="J4" t="s">
        <v>586</v>
      </c>
      <c r="L4" s="6" t="s">
        <v>854</v>
      </c>
      <c r="N4" t="s">
        <v>856</v>
      </c>
      <c r="O4">
        <v>0.1</v>
      </c>
      <c r="P4">
        <v>100</v>
      </c>
    </row>
    <row r="5" spans="1:16" x14ac:dyDescent="0.25">
      <c r="A5" t="s">
        <v>835</v>
      </c>
      <c r="B5">
        <v>0</v>
      </c>
      <c r="C5">
        <v>0</v>
      </c>
      <c r="F5">
        <v>-0.5</v>
      </c>
      <c r="G5">
        <v>7.5</v>
      </c>
      <c r="H5" t="s">
        <v>845</v>
      </c>
      <c r="L5" t="s">
        <v>846</v>
      </c>
      <c r="N5" t="s">
        <v>857</v>
      </c>
      <c r="O5">
        <v>0.01</v>
      </c>
      <c r="P5">
        <v>100</v>
      </c>
    </row>
    <row r="6" spans="1:16" x14ac:dyDescent="0.25">
      <c r="A6" t="s">
        <v>836</v>
      </c>
      <c r="B6">
        <v>0</v>
      </c>
      <c r="C6">
        <v>0</v>
      </c>
      <c r="F6">
        <v>-0.5</v>
      </c>
      <c r="G6">
        <v>5</v>
      </c>
      <c r="H6" t="s">
        <v>848</v>
      </c>
      <c r="N6" t="s">
        <v>7</v>
      </c>
      <c r="O6">
        <v>1E-3</v>
      </c>
      <c r="P6">
        <v>1E-4</v>
      </c>
    </row>
    <row r="7" spans="1:16" x14ac:dyDescent="0.25">
      <c r="A7" t="s">
        <v>837</v>
      </c>
      <c r="B7">
        <v>0</v>
      </c>
      <c r="C7">
        <v>0</v>
      </c>
      <c r="F7">
        <v>-0.5</v>
      </c>
      <c r="G7">
        <v>5</v>
      </c>
      <c r="H7" t="s">
        <v>847</v>
      </c>
      <c r="N7" t="s">
        <v>855</v>
      </c>
      <c r="O7">
        <v>0.01</v>
      </c>
      <c r="P7">
        <v>100</v>
      </c>
    </row>
    <row r="8" spans="1:16" x14ac:dyDescent="0.25">
      <c r="A8" t="s">
        <v>7</v>
      </c>
      <c r="B8">
        <v>0</v>
      </c>
      <c r="C8">
        <v>0</v>
      </c>
      <c r="F8">
        <v>-0.5</v>
      </c>
      <c r="G8">
        <v>5</v>
      </c>
      <c r="N8" t="s">
        <v>586</v>
      </c>
      <c r="O8">
        <v>8.75</v>
      </c>
      <c r="P8">
        <v>8.75</v>
      </c>
    </row>
    <row r="9" spans="1:16" x14ac:dyDescent="0.25">
      <c r="A9" t="s">
        <v>5</v>
      </c>
      <c r="B9">
        <v>0</v>
      </c>
      <c r="C9">
        <v>0</v>
      </c>
      <c r="F9">
        <v>-0.5</v>
      </c>
      <c r="G9">
        <v>5</v>
      </c>
      <c r="N9" t="s">
        <v>700</v>
      </c>
      <c r="O9">
        <v>2.0799999999999998E-3</v>
      </c>
      <c r="P9">
        <v>2.0799999999999998E-3</v>
      </c>
    </row>
    <row r="10" spans="1:16" x14ac:dyDescent="0.25">
      <c r="N10" t="s">
        <v>605</v>
      </c>
      <c r="O10">
        <v>0.121</v>
      </c>
      <c r="P10">
        <v>0.121</v>
      </c>
    </row>
    <row r="11" spans="1:16" x14ac:dyDescent="0.25">
      <c r="N11" t="s">
        <v>711</v>
      </c>
      <c r="O11">
        <v>0.221</v>
      </c>
      <c r="P11">
        <v>0.221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H16" sqref="H16"/>
    </sheetView>
  </sheetViews>
  <sheetFormatPr defaultRowHeight="15" x14ac:dyDescent="0.25"/>
  <cols>
    <col min="5" max="5" width="11.42578125" customWidth="1"/>
    <col min="7" max="7" width="11.42578125" customWidth="1"/>
    <col min="8" max="8" width="14.7109375" customWidth="1"/>
    <col min="15" max="15" width="13.85546875" customWidth="1"/>
    <col min="16" max="16" width="12.85546875" customWidth="1"/>
  </cols>
  <sheetData>
    <row r="1" spans="1:16" s="28" customFormat="1" ht="18" x14ac:dyDescent="0.35">
      <c r="A1" s="28" t="s">
        <v>565</v>
      </c>
      <c r="B1" s="28" t="s">
        <v>728</v>
      </c>
      <c r="C1" s="28" t="s">
        <v>731</v>
      </c>
      <c r="D1" s="28" t="s">
        <v>729</v>
      </c>
      <c r="E1" s="24" t="s">
        <v>730</v>
      </c>
      <c r="F1" s="18" t="s">
        <v>985</v>
      </c>
      <c r="G1" s="30" t="s">
        <v>986</v>
      </c>
      <c r="H1" s="30" t="s">
        <v>861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838</v>
      </c>
      <c r="P1" s="28" t="s">
        <v>839</v>
      </c>
    </row>
    <row r="2" spans="1:16" s="28" customFormat="1" x14ac:dyDescent="0.25">
      <c r="A2" s="14" t="s">
        <v>926</v>
      </c>
      <c r="B2" s="14"/>
      <c r="E2" s="31"/>
      <c r="F2" s="23"/>
      <c r="G2" s="29">
        <v>-10</v>
      </c>
      <c r="H2" s="14" t="s">
        <v>1156</v>
      </c>
      <c r="N2" s="28" t="s">
        <v>1157</v>
      </c>
      <c r="O2" s="28">
        <v>0</v>
      </c>
      <c r="P2" s="28">
        <v>20</v>
      </c>
    </row>
    <row r="3" spans="1:16" s="28" customFormat="1" x14ac:dyDescent="0.25">
      <c r="A3" s="14" t="s">
        <v>944</v>
      </c>
      <c r="B3" s="14"/>
      <c r="E3" s="31">
        <v>4581156.7432856048</v>
      </c>
      <c r="F3" s="23">
        <v>-9.1</v>
      </c>
      <c r="G3" s="29">
        <v>10</v>
      </c>
      <c r="H3" s="14" t="s">
        <v>1155</v>
      </c>
      <c r="N3" s="28" t="s">
        <v>1023</v>
      </c>
      <c r="O3" s="28">
        <v>0.128</v>
      </c>
      <c r="P3" s="28">
        <v>0.128</v>
      </c>
    </row>
    <row r="4" spans="1:16" s="28" customFormat="1" x14ac:dyDescent="0.25">
      <c r="A4" s="14" t="s">
        <v>587</v>
      </c>
      <c r="B4" s="14"/>
      <c r="E4" s="31">
        <v>3.8510595392951203</v>
      </c>
      <c r="F4" s="23">
        <v>-0.8</v>
      </c>
      <c r="G4" s="29">
        <v>4.8609</v>
      </c>
      <c r="H4" s="14" t="s">
        <v>891</v>
      </c>
      <c r="N4" s="28" t="s">
        <v>1096</v>
      </c>
      <c r="O4" s="28">
        <v>0</v>
      </c>
      <c r="P4" s="28">
        <v>0.5</v>
      </c>
    </row>
    <row r="5" spans="1:16" s="28" customFormat="1" x14ac:dyDescent="0.25">
      <c r="A5" s="14" t="s">
        <v>590</v>
      </c>
      <c r="B5" s="14"/>
      <c r="E5" s="31">
        <v>604.65285404763836</v>
      </c>
      <c r="F5" s="23">
        <v>-3.8</v>
      </c>
      <c r="G5" s="29">
        <v>7.4774000000000003</v>
      </c>
      <c r="H5" s="14" t="s">
        <v>889</v>
      </c>
      <c r="N5" s="28" t="s">
        <v>1024</v>
      </c>
      <c r="O5" s="28">
        <v>0.5</v>
      </c>
      <c r="P5" s="28">
        <v>0.5</v>
      </c>
    </row>
    <row r="6" spans="1:16" s="28" customFormat="1" x14ac:dyDescent="0.25">
      <c r="A6" s="14" t="s">
        <v>588</v>
      </c>
      <c r="B6" s="14"/>
      <c r="E6" s="31">
        <v>112.08069512728699</v>
      </c>
      <c r="F6" s="23">
        <v>-7</v>
      </c>
      <c r="G6" s="29">
        <v>0</v>
      </c>
      <c r="H6" s="14" t="s">
        <v>872</v>
      </c>
      <c r="N6" s="28" t="s">
        <v>1027</v>
      </c>
      <c r="O6" s="28">
        <v>2.0799999999999998E-3</v>
      </c>
      <c r="P6" s="28">
        <v>2.0799999999999998E-3</v>
      </c>
    </row>
    <row r="7" spans="1:16" s="28" customFormat="1" x14ac:dyDescent="0.25">
      <c r="A7" s="14" t="s">
        <v>589</v>
      </c>
      <c r="B7" s="14"/>
      <c r="E7" s="31">
        <v>8.4275973191444799E-4</v>
      </c>
      <c r="F7" s="23">
        <v>4.2</v>
      </c>
      <c r="G7" s="29">
        <v>7.4774000000000003</v>
      </c>
      <c r="H7" s="14" t="s">
        <v>871</v>
      </c>
      <c r="N7" s="28" t="s">
        <v>1028</v>
      </c>
      <c r="O7" s="28">
        <v>0.47299999999999998</v>
      </c>
      <c r="P7" s="28">
        <v>0.47299999999999998</v>
      </c>
    </row>
    <row r="8" spans="1:16" s="28" customFormat="1" x14ac:dyDescent="0.25">
      <c r="A8" s="14" t="s">
        <v>943</v>
      </c>
      <c r="B8" s="14"/>
      <c r="E8" s="31">
        <v>1.1835797581124567</v>
      </c>
      <c r="F8" s="23">
        <v>-0.1</v>
      </c>
      <c r="G8" s="29">
        <v>16.023499999999999</v>
      </c>
      <c r="H8" s="14" t="s">
        <v>1154</v>
      </c>
      <c r="N8" s="28" t="s">
        <v>1138</v>
      </c>
      <c r="O8" s="28">
        <v>1E-4</v>
      </c>
      <c r="P8" s="28">
        <v>0.01</v>
      </c>
    </row>
    <row r="9" spans="1:16" s="28" customFormat="1" x14ac:dyDescent="0.25">
      <c r="A9" s="14" t="s">
        <v>593</v>
      </c>
      <c r="B9" s="14"/>
      <c r="E9" s="31">
        <v>8.9221430939942625E-3</v>
      </c>
      <c r="F9" s="23">
        <v>-2.8</v>
      </c>
      <c r="G9" s="29">
        <v>16.023499999999999</v>
      </c>
      <c r="H9" s="14" t="s">
        <v>1194</v>
      </c>
      <c r="N9" s="28" t="s">
        <v>1029</v>
      </c>
      <c r="O9" s="28">
        <v>0</v>
      </c>
      <c r="P9" s="28">
        <v>0.05</v>
      </c>
    </row>
    <row r="10" spans="1:16" s="28" customFormat="1" x14ac:dyDescent="0.25">
      <c r="A10" s="14" t="s">
        <v>615</v>
      </c>
      <c r="B10" s="14"/>
      <c r="E10" s="31">
        <v>1</v>
      </c>
      <c r="F10" s="23">
        <v>0</v>
      </c>
      <c r="G10" s="29">
        <v>14.716100000000001</v>
      </c>
      <c r="H10" s="14" t="s">
        <v>1195</v>
      </c>
      <c r="N10" s="28" t="s">
        <v>1026</v>
      </c>
      <c r="O10" s="28">
        <v>0</v>
      </c>
      <c r="P10" s="28">
        <v>0.05</v>
      </c>
    </row>
    <row r="11" spans="1:16" s="28" customFormat="1" x14ac:dyDescent="0.25">
      <c r="A11" s="14" t="s">
        <v>594</v>
      </c>
      <c r="B11" s="14"/>
      <c r="E11" s="31">
        <v>4.5580361179955871</v>
      </c>
      <c r="F11" s="23">
        <v>-0.9</v>
      </c>
      <c r="G11" s="29">
        <v>14.716100000000001</v>
      </c>
      <c r="H11" s="14" t="s">
        <v>870</v>
      </c>
      <c r="N11" s="28" t="s">
        <v>1039</v>
      </c>
      <c r="O11" s="28">
        <v>1.37</v>
      </c>
      <c r="P11" s="28">
        <v>1.37</v>
      </c>
    </row>
    <row r="12" spans="1:16" s="28" customFormat="1" x14ac:dyDescent="0.25">
      <c r="A12" s="14" t="s">
        <v>607</v>
      </c>
      <c r="B12" s="14"/>
      <c r="E12" s="31">
        <v>94936.229932937829</v>
      </c>
      <c r="F12" s="23">
        <v>-6.8</v>
      </c>
      <c r="G12" s="29">
        <v>2.5043000000000002</v>
      </c>
      <c r="H12" s="14" t="s">
        <v>1169</v>
      </c>
      <c r="N12" s="28" t="s">
        <v>1046</v>
      </c>
      <c r="O12" s="28">
        <v>0</v>
      </c>
      <c r="P12" s="28">
        <v>0.5</v>
      </c>
    </row>
    <row r="13" spans="1:16" s="28" customFormat="1" x14ac:dyDescent="0.25">
      <c r="A13" s="14" t="s">
        <v>965</v>
      </c>
      <c r="B13" s="14"/>
      <c r="E13" s="31">
        <v>0.71384667623971898</v>
      </c>
      <c r="F13" s="23">
        <v>0.2</v>
      </c>
      <c r="G13" s="29">
        <v>0</v>
      </c>
      <c r="H13" s="14" t="s">
        <v>1170</v>
      </c>
      <c r="N13" s="28" t="s">
        <v>1042</v>
      </c>
      <c r="O13" s="28">
        <v>0</v>
      </c>
      <c r="P13" s="28">
        <v>0.5</v>
      </c>
    </row>
    <row r="14" spans="1:16" s="28" customFormat="1" x14ac:dyDescent="0.25">
      <c r="A14" s="14" t="s">
        <v>595</v>
      </c>
      <c r="B14" s="14"/>
      <c r="E14" s="31">
        <v>7576.5072679615205</v>
      </c>
      <c r="F14" s="23">
        <v>-5.3</v>
      </c>
      <c r="G14" s="29">
        <v>1.7582</v>
      </c>
      <c r="H14" s="14" t="s">
        <v>895</v>
      </c>
      <c r="N14" s="28" t="s">
        <v>1040</v>
      </c>
      <c r="O14" s="28">
        <v>0</v>
      </c>
      <c r="P14" s="28">
        <v>0.5</v>
      </c>
    </row>
    <row r="15" spans="1:16" s="28" customFormat="1" x14ac:dyDescent="0.25">
      <c r="A15" s="14" t="s">
        <v>597</v>
      </c>
      <c r="B15" s="14"/>
      <c r="E15" s="31">
        <v>7.5573641589575944</v>
      </c>
      <c r="F15" s="23">
        <v>-1.2</v>
      </c>
      <c r="G15" s="29">
        <v>0</v>
      </c>
      <c r="H15" s="14" t="s">
        <v>978</v>
      </c>
      <c r="N15" s="28" t="s">
        <v>1036</v>
      </c>
      <c r="O15" s="28">
        <v>0</v>
      </c>
      <c r="P15" s="28">
        <v>0.5</v>
      </c>
    </row>
    <row r="16" spans="1:16" s="28" customFormat="1" x14ac:dyDescent="0.25">
      <c r="A16" s="14" t="s">
        <v>528</v>
      </c>
      <c r="B16" s="14"/>
      <c r="E16" s="31">
        <v>1189583.4630809485</v>
      </c>
      <c r="F16" s="23">
        <v>-8.3000000000000007</v>
      </c>
      <c r="G16" s="29">
        <v>9.2825000000000006</v>
      </c>
      <c r="H16" s="14" t="s">
        <v>888</v>
      </c>
      <c r="N16" s="28" t="s">
        <v>1034</v>
      </c>
      <c r="O16" s="28">
        <v>0</v>
      </c>
      <c r="P16" s="28">
        <v>0.5</v>
      </c>
    </row>
    <row r="17" spans="1:16" s="28" customFormat="1" x14ac:dyDescent="0.25">
      <c r="A17" s="29" t="s">
        <v>959</v>
      </c>
      <c r="B17" s="14"/>
      <c r="E17" s="26">
        <v>5449668303594.3379</v>
      </c>
      <c r="F17" s="21">
        <v>-17.399999999999999</v>
      </c>
      <c r="G17" s="29">
        <v>38.534599999999998</v>
      </c>
      <c r="H17" s="29" t="s">
        <v>984</v>
      </c>
      <c r="N17" s="28" t="s">
        <v>1136</v>
      </c>
      <c r="O17" s="28">
        <v>0</v>
      </c>
      <c r="P17" s="28">
        <v>0.5</v>
      </c>
    </row>
    <row r="18" spans="1:16" s="28" customFormat="1" x14ac:dyDescent="0.25">
      <c r="A18" s="14" t="s">
        <v>974</v>
      </c>
      <c r="B18" s="14"/>
      <c r="E18" s="31">
        <v>0.60312511374657485</v>
      </c>
      <c r="F18" s="23">
        <v>0.3</v>
      </c>
      <c r="G18" s="29">
        <v>0</v>
      </c>
      <c r="H18" s="14" t="s">
        <v>980</v>
      </c>
      <c r="N18" s="28" t="s">
        <v>1047</v>
      </c>
      <c r="O18" s="28">
        <v>0</v>
      </c>
      <c r="P18" s="28">
        <v>0.5</v>
      </c>
    </row>
    <row r="19" spans="1:16" s="28" customFormat="1" x14ac:dyDescent="0.25">
      <c r="A19" s="14" t="s">
        <v>960</v>
      </c>
      <c r="B19" s="29"/>
      <c r="E19" s="31">
        <v>1.6580307753859953</v>
      </c>
      <c r="F19" s="23">
        <v>-0.3</v>
      </c>
      <c r="G19" s="29">
        <v>0</v>
      </c>
      <c r="H19" s="14" t="s">
        <v>885</v>
      </c>
      <c r="N19" s="28" t="s">
        <v>1135</v>
      </c>
      <c r="O19" s="28">
        <v>0</v>
      </c>
      <c r="P19" s="28">
        <v>0.5</v>
      </c>
    </row>
    <row r="20" spans="1:16" x14ac:dyDescent="0.25">
      <c r="A20" s="29" t="s">
        <v>849</v>
      </c>
      <c r="B20" s="14"/>
      <c r="C20" s="28"/>
      <c r="D20" s="28"/>
      <c r="E20" s="31"/>
      <c r="F20" s="28"/>
      <c r="G20" s="29">
        <v>0.87390000000000001</v>
      </c>
      <c r="H20" s="29" t="s">
        <v>1196</v>
      </c>
      <c r="N20" t="s">
        <v>1133</v>
      </c>
      <c r="O20" s="28">
        <v>0</v>
      </c>
      <c r="P20">
        <v>0.5</v>
      </c>
    </row>
    <row r="21" spans="1:16" s="28" customFormat="1" x14ac:dyDescent="0.25">
      <c r="N21" s="28" t="s">
        <v>1033</v>
      </c>
      <c r="O21" s="28">
        <v>9.6300000000000008</v>
      </c>
      <c r="P21" s="28">
        <v>9.6300000000000008</v>
      </c>
    </row>
    <row r="22" spans="1:16" x14ac:dyDescent="0.25">
      <c r="N22" t="s">
        <v>1132</v>
      </c>
      <c r="O22">
        <v>0</v>
      </c>
      <c r="P22">
        <v>0.5</v>
      </c>
    </row>
    <row r="23" spans="1:16" x14ac:dyDescent="0.25">
      <c r="N23" t="s">
        <v>1153</v>
      </c>
      <c r="O23" s="28">
        <v>0</v>
      </c>
      <c r="P23">
        <v>0.5</v>
      </c>
    </row>
    <row r="24" spans="1:16" x14ac:dyDescent="0.25">
      <c r="N24" t="s">
        <v>1173</v>
      </c>
      <c r="O24" s="28">
        <v>0</v>
      </c>
      <c r="P24">
        <v>0.5</v>
      </c>
    </row>
    <row r="25" spans="1:16" x14ac:dyDescent="0.25">
      <c r="N25" t="s">
        <v>1037</v>
      </c>
      <c r="O25" s="28">
        <v>0</v>
      </c>
      <c r="P25">
        <v>0.5</v>
      </c>
    </row>
    <row r="26" spans="1:16" x14ac:dyDescent="0.25">
      <c r="N26" t="s">
        <v>1038</v>
      </c>
      <c r="O26" s="28">
        <v>0</v>
      </c>
      <c r="P26">
        <v>0.5</v>
      </c>
    </row>
    <row r="27" spans="1:16" x14ac:dyDescent="0.25">
      <c r="N27" t="s">
        <v>1197</v>
      </c>
      <c r="O27" s="28">
        <v>0</v>
      </c>
      <c r="P27">
        <v>0.5</v>
      </c>
    </row>
    <row r="28" spans="1:16" x14ac:dyDescent="0.25">
      <c r="N28" t="s">
        <v>1198</v>
      </c>
      <c r="O28" s="28">
        <v>0</v>
      </c>
      <c r="P28">
        <v>0.5</v>
      </c>
    </row>
    <row r="29" spans="1:16" x14ac:dyDescent="0.25">
      <c r="N29" t="s">
        <v>1015</v>
      </c>
      <c r="O29" s="28">
        <v>0</v>
      </c>
      <c r="P29">
        <v>0.5</v>
      </c>
    </row>
    <row r="30" spans="1:16" x14ac:dyDescent="0.25">
      <c r="N30" t="s">
        <v>1199</v>
      </c>
      <c r="O30" s="28">
        <v>0</v>
      </c>
      <c r="P30">
        <v>0.5</v>
      </c>
    </row>
    <row r="31" spans="1:16" x14ac:dyDescent="0.25">
      <c r="N31" t="s">
        <v>1200</v>
      </c>
      <c r="O31" s="28">
        <v>0</v>
      </c>
      <c r="P31">
        <v>0.5</v>
      </c>
    </row>
    <row r="32" spans="1:16" x14ac:dyDescent="0.25">
      <c r="N32" t="s">
        <v>1192</v>
      </c>
      <c r="O32" s="28">
        <v>0</v>
      </c>
      <c r="P32">
        <v>0.5</v>
      </c>
    </row>
    <row r="33" spans="14:16" x14ac:dyDescent="0.25">
      <c r="N33" t="s">
        <v>1193</v>
      </c>
      <c r="O33" s="28">
        <v>0</v>
      </c>
      <c r="P33">
        <v>0.5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topLeftCell="A52" workbookViewId="0">
      <selection activeCell="H58" sqref="H58"/>
    </sheetView>
  </sheetViews>
  <sheetFormatPr defaultRowHeight="15" x14ac:dyDescent="0.25"/>
  <cols>
    <col min="1" max="1" width="12.42578125" customWidth="1"/>
    <col min="2" max="2" width="12.28515625" customWidth="1"/>
    <col min="5" max="5" width="12.28515625" customWidth="1"/>
    <col min="6" max="6" width="14.85546875" customWidth="1"/>
    <col min="8" max="8" width="50.42578125" customWidth="1"/>
    <col min="9" max="9" width="13.28515625" customWidth="1"/>
    <col min="10" max="10" width="13" customWidth="1"/>
    <col min="11" max="11" width="14.28515625" customWidth="1"/>
    <col min="12" max="12" width="18.42578125" customWidth="1"/>
    <col min="13" max="13" width="18.140625" customWidth="1"/>
    <col min="14" max="14" width="13.7109375" style="28" customWidth="1"/>
    <col min="15" max="15" width="12.5703125" style="28" customWidth="1"/>
    <col min="16" max="16" width="9.140625" style="28"/>
  </cols>
  <sheetData>
    <row r="1" spans="1:16" s="28" customFormat="1" ht="18" x14ac:dyDescent="0.35">
      <c r="A1" s="28" t="s">
        <v>565</v>
      </c>
      <c r="B1" s="28" t="s">
        <v>728</v>
      </c>
      <c r="C1" t="s">
        <v>731</v>
      </c>
      <c r="D1" t="s">
        <v>729</v>
      </c>
      <c r="E1" s="24" t="s">
        <v>730</v>
      </c>
      <c r="F1" s="18" t="s">
        <v>985</v>
      </c>
      <c r="G1" s="30" t="s">
        <v>986</v>
      </c>
      <c r="H1" s="10" t="s">
        <v>861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s="28" t="s">
        <v>726</v>
      </c>
      <c r="O1" s="28" t="s">
        <v>838</v>
      </c>
      <c r="P1" s="28" t="s">
        <v>839</v>
      </c>
    </row>
    <row r="2" spans="1:16" x14ac:dyDescent="0.25">
      <c r="A2" s="13" t="s">
        <v>902</v>
      </c>
      <c r="B2" s="16"/>
      <c r="E2" s="26">
        <v>1662.2306343841162</v>
      </c>
      <c r="F2" s="21">
        <v>-4.4000000000000004</v>
      </c>
      <c r="G2" s="29">
        <v>0</v>
      </c>
      <c r="H2" s="9" t="s">
        <v>862</v>
      </c>
      <c r="L2" t="s">
        <v>1141</v>
      </c>
      <c r="N2" s="28" t="s">
        <v>1153</v>
      </c>
      <c r="O2" s="28">
        <v>1.24E-3</v>
      </c>
      <c r="P2" s="28">
        <v>1.24E-3</v>
      </c>
    </row>
    <row r="3" spans="1:16" x14ac:dyDescent="0.25">
      <c r="A3" s="13" t="s">
        <v>903</v>
      </c>
      <c r="B3" s="15"/>
      <c r="E3" s="26">
        <v>1</v>
      </c>
      <c r="F3" s="21">
        <v>0</v>
      </c>
      <c r="G3" s="29">
        <v>0</v>
      </c>
      <c r="H3" s="9" t="s">
        <v>863</v>
      </c>
      <c r="N3" s="28" t="s">
        <v>1132</v>
      </c>
      <c r="O3" s="28">
        <v>1.24E-3</v>
      </c>
      <c r="P3" s="28">
        <v>1.24E-3</v>
      </c>
    </row>
    <row r="4" spans="1:16" x14ac:dyDescent="0.25">
      <c r="A4" s="12" t="s">
        <v>904</v>
      </c>
      <c r="B4" s="15"/>
      <c r="E4" s="27">
        <v>7.1204304242112172E-4</v>
      </c>
      <c r="F4" s="19">
        <v>4.3</v>
      </c>
      <c r="G4" s="29">
        <v>0</v>
      </c>
      <c r="H4" s="8" t="s">
        <v>864</v>
      </c>
      <c r="N4" s="28" t="s">
        <v>1133</v>
      </c>
      <c r="O4" s="28">
        <v>0.01</v>
      </c>
      <c r="P4" s="28">
        <v>1</v>
      </c>
    </row>
    <row r="5" spans="1:16" x14ac:dyDescent="0.25">
      <c r="A5" s="13" t="s">
        <v>905</v>
      </c>
      <c r="B5" s="14"/>
      <c r="E5" s="26">
        <v>7.9806279155107629E-2</v>
      </c>
      <c r="F5" s="21">
        <v>1.5</v>
      </c>
      <c r="G5" s="29">
        <v>6.0072000000000001</v>
      </c>
      <c r="H5" s="9" t="s">
        <v>1174</v>
      </c>
      <c r="N5" s="28" t="s">
        <v>1017</v>
      </c>
      <c r="O5" s="28">
        <v>3.5999999999999999E-3</v>
      </c>
      <c r="P5" s="28">
        <v>3.5999999999999999E-3</v>
      </c>
    </row>
    <row r="6" spans="1:16" x14ac:dyDescent="0.25">
      <c r="A6" s="13" t="s">
        <v>906</v>
      </c>
      <c r="B6" s="15"/>
      <c r="E6" s="26">
        <v>1.4008610438135416</v>
      </c>
      <c r="F6" s="21">
        <v>-0.2</v>
      </c>
      <c r="G6" s="29">
        <v>6.0072000000000001</v>
      </c>
      <c r="H6" s="9" t="s">
        <v>1175</v>
      </c>
      <c r="N6" s="28" t="s">
        <v>1013</v>
      </c>
      <c r="O6" s="28">
        <v>0</v>
      </c>
      <c r="P6" s="28">
        <v>0</v>
      </c>
    </row>
    <row r="7" spans="1:16" x14ac:dyDescent="0.25">
      <c r="A7" s="12" t="s">
        <v>907</v>
      </c>
      <c r="B7" s="15"/>
      <c r="E7" s="27">
        <v>1</v>
      </c>
      <c r="F7" s="19">
        <v>0</v>
      </c>
      <c r="G7" s="29">
        <v>0</v>
      </c>
      <c r="H7" s="8" t="s">
        <v>865</v>
      </c>
      <c r="N7" s="28" t="s">
        <v>1016</v>
      </c>
      <c r="O7" s="28">
        <v>1E-3</v>
      </c>
      <c r="P7" s="28">
        <v>0.01</v>
      </c>
    </row>
    <row r="8" spans="1:16" x14ac:dyDescent="0.25">
      <c r="A8" s="12" t="s">
        <v>908</v>
      </c>
      <c r="B8" s="14"/>
      <c r="E8" s="27">
        <v>1.1835797581124567</v>
      </c>
      <c r="F8" s="19">
        <v>-0.1</v>
      </c>
      <c r="G8" s="29">
        <v>0</v>
      </c>
      <c r="H8" s="8" t="s">
        <v>983</v>
      </c>
      <c r="N8" s="28" t="s">
        <v>1015</v>
      </c>
      <c r="O8" s="28">
        <v>0.193</v>
      </c>
      <c r="P8" s="28">
        <v>0.193</v>
      </c>
    </row>
    <row r="9" spans="1:16" x14ac:dyDescent="0.25">
      <c r="A9" s="12" t="s">
        <v>909</v>
      </c>
      <c r="B9" s="14"/>
      <c r="E9" s="27">
        <v>1189583.4630809485</v>
      </c>
      <c r="F9" s="19">
        <v>-8.3000000000000007</v>
      </c>
      <c r="G9" s="29">
        <v>5.0644</v>
      </c>
      <c r="H9" s="8" t="s">
        <v>866</v>
      </c>
      <c r="N9" s="28" t="s">
        <v>1176</v>
      </c>
      <c r="O9" s="28">
        <v>1E-4</v>
      </c>
      <c r="P9" s="28">
        <v>1E-3</v>
      </c>
    </row>
    <row r="10" spans="1:16" x14ac:dyDescent="0.25">
      <c r="A10" s="12" t="s">
        <v>910</v>
      </c>
      <c r="B10" s="14"/>
      <c r="E10" s="27">
        <v>1</v>
      </c>
      <c r="F10" s="19">
        <v>0</v>
      </c>
      <c r="G10" s="29">
        <v>0</v>
      </c>
      <c r="H10" s="8" t="s">
        <v>867</v>
      </c>
      <c r="N10" s="28" t="s">
        <v>1014</v>
      </c>
      <c r="O10" s="28">
        <v>1.07</v>
      </c>
      <c r="P10" s="28">
        <v>1.07</v>
      </c>
    </row>
    <row r="11" spans="1:16" x14ac:dyDescent="0.25">
      <c r="A11" s="13" t="s">
        <v>911</v>
      </c>
      <c r="B11" s="14"/>
      <c r="E11" s="26">
        <v>4.0564698450902027E-5</v>
      </c>
      <c r="F11" s="21">
        <v>6</v>
      </c>
      <c r="G11" s="29">
        <v>0</v>
      </c>
      <c r="H11" s="9" t="s">
        <v>1142</v>
      </c>
      <c r="N11" s="28" t="s">
        <v>1036</v>
      </c>
      <c r="O11" s="28">
        <v>0.56200000000000006</v>
      </c>
      <c r="P11" s="28">
        <v>0.56200000000000006</v>
      </c>
    </row>
    <row r="12" spans="1:16" x14ac:dyDescent="0.25">
      <c r="A12" s="12" t="s">
        <v>912</v>
      </c>
      <c r="B12" s="15"/>
      <c r="E12" s="27">
        <v>67769.912192357311</v>
      </c>
      <c r="F12" s="19">
        <v>-6.6</v>
      </c>
      <c r="G12" s="29">
        <v>8.39</v>
      </c>
      <c r="H12" s="8" t="s">
        <v>868</v>
      </c>
      <c r="N12" s="1" t="s">
        <v>1035</v>
      </c>
      <c r="O12" s="28">
        <v>0.443</v>
      </c>
      <c r="P12" s="28">
        <v>0.443</v>
      </c>
    </row>
    <row r="13" spans="1:16" x14ac:dyDescent="0.25">
      <c r="A13" s="12" t="s">
        <v>913</v>
      </c>
      <c r="B13" s="14"/>
      <c r="E13" s="27">
        <v>1.4755810766902159E-5</v>
      </c>
      <c r="F13" s="19">
        <v>6.6</v>
      </c>
      <c r="G13" s="29">
        <v>45.514000000000003</v>
      </c>
      <c r="H13" s="8" t="s">
        <v>982</v>
      </c>
      <c r="N13" s="28" t="s">
        <v>1034</v>
      </c>
      <c r="O13" s="28">
        <v>0.57099999999999995</v>
      </c>
      <c r="P13" s="28">
        <v>0.57099999999999995</v>
      </c>
    </row>
    <row r="14" spans="1:16" x14ac:dyDescent="0.25">
      <c r="A14" s="13" t="s">
        <v>849</v>
      </c>
      <c r="B14" s="14"/>
      <c r="E14" s="27"/>
      <c r="F14" s="17"/>
      <c r="G14" s="29">
        <v>0.87390000000000001</v>
      </c>
      <c r="H14" s="9" t="s">
        <v>1171</v>
      </c>
      <c r="N14" s="28" t="s">
        <v>1033</v>
      </c>
      <c r="O14" s="28">
        <v>9.6300000000000008</v>
      </c>
      <c r="P14" s="28">
        <v>9.6300000000000008</v>
      </c>
    </row>
    <row r="15" spans="1:16" x14ac:dyDescent="0.25">
      <c r="A15" s="12" t="s">
        <v>914</v>
      </c>
      <c r="B15" s="15"/>
      <c r="E15" s="27">
        <v>1</v>
      </c>
      <c r="F15" s="19">
        <v>0</v>
      </c>
      <c r="G15" s="29">
        <v>-22.809799999999999</v>
      </c>
      <c r="H15" s="8" t="s">
        <v>869</v>
      </c>
      <c r="N15" s="28" t="s">
        <v>652</v>
      </c>
      <c r="O15" s="28">
        <v>1E-4</v>
      </c>
      <c r="P15" s="28">
        <v>1</v>
      </c>
    </row>
    <row r="16" spans="1:16" x14ac:dyDescent="0.25">
      <c r="A16" s="12" t="s">
        <v>629</v>
      </c>
      <c r="B16" s="14"/>
      <c r="E16" s="27">
        <v>1972365.99167846</v>
      </c>
      <c r="F16" s="19">
        <v>-8.6</v>
      </c>
      <c r="G16" s="29">
        <v>6.0072000000000001</v>
      </c>
      <c r="H16" s="8" t="s">
        <v>1172</v>
      </c>
      <c r="N16" s="28" t="s">
        <v>1032</v>
      </c>
      <c r="O16" s="28">
        <v>1.64E-3</v>
      </c>
      <c r="P16" s="28">
        <v>1.64E-3</v>
      </c>
    </row>
    <row r="17" spans="1:16" x14ac:dyDescent="0.25">
      <c r="A17" s="12" t="s">
        <v>915</v>
      </c>
      <c r="B17" s="14"/>
      <c r="E17" s="27">
        <v>1.6962147614400713E+27</v>
      </c>
      <c r="F17" s="19">
        <v>-37.200000000000003</v>
      </c>
      <c r="G17" s="29">
        <v>43.5989</v>
      </c>
      <c r="H17" s="8" t="s">
        <v>996</v>
      </c>
      <c r="N17" s="28" t="s">
        <v>1037</v>
      </c>
      <c r="O17" s="28">
        <v>1E-4</v>
      </c>
      <c r="P17" s="28">
        <v>1E-3</v>
      </c>
    </row>
    <row r="18" spans="1:16" x14ac:dyDescent="0.25">
      <c r="A18" s="12" t="s">
        <v>916</v>
      </c>
      <c r="B18" s="14"/>
      <c r="E18" s="27">
        <v>1</v>
      </c>
      <c r="F18" s="19">
        <v>0</v>
      </c>
      <c r="G18" s="29">
        <v>0</v>
      </c>
      <c r="H18" s="8" t="s">
        <v>1150</v>
      </c>
      <c r="N18" s="28" t="s">
        <v>1038</v>
      </c>
      <c r="O18" s="28">
        <v>0</v>
      </c>
      <c r="P18" s="28">
        <v>0</v>
      </c>
    </row>
    <row r="19" spans="1:16" x14ac:dyDescent="0.25">
      <c r="A19" s="12" t="s">
        <v>594</v>
      </c>
      <c r="B19" s="14"/>
      <c r="E19" s="27">
        <v>4.5580361179955871</v>
      </c>
      <c r="F19" s="19">
        <v>-0.9</v>
      </c>
      <c r="G19" s="29">
        <v>14.716100000000001</v>
      </c>
      <c r="H19" s="8" t="s">
        <v>870</v>
      </c>
      <c r="N19" s="28" t="s">
        <v>1039</v>
      </c>
      <c r="O19" s="28">
        <v>1.37</v>
      </c>
      <c r="P19" s="28">
        <v>1.37</v>
      </c>
    </row>
    <row r="20" spans="1:16" x14ac:dyDescent="0.25">
      <c r="A20" s="12" t="s">
        <v>917</v>
      </c>
      <c r="B20" s="14"/>
      <c r="E20" s="27">
        <v>1</v>
      </c>
      <c r="F20" s="19">
        <v>0</v>
      </c>
      <c r="G20" s="29">
        <v>0</v>
      </c>
      <c r="H20" s="8" t="s">
        <v>1143</v>
      </c>
      <c r="N20" s="28" t="s">
        <v>1160</v>
      </c>
      <c r="O20" s="28">
        <v>8.9800000000000001E-3</v>
      </c>
      <c r="P20" s="28">
        <v>8.9800000000000001E-3</v>
      </c>
    </row>
    <row r="21" spans="1:16" x14ac:dyDescent="0.25">
      <c r="A21" s="12" t="s">
        <v>918</v>
      </c>
      <c r="B21" s="14"/>
      <c r="E21" s="27"/>
      <c r="F21" s="19"/>
      <c r="G21" s="29">
        <v>0</v>
      </c>
      <c r="H21" s="8" t="s">
        <v>997</v>
      </c>
      <c r="N21" s="28" t="s">
        <v>1159</v>
      </c>
      <c r="O21" s="28">
        <v>8.9800000000000001E-3</v>
      </c>
      <c r="P21" s="28">
        <v>8.9800000000000001E-3</v>
      </c>
    </row>
    <row r="22" spans="1:16" x14ac:dyDescent="0.25">
      <c r="A22" s="13" t="s">
        <v>919</v>
      </c>
      <c r="B22" s="14"/>
      <c r="E22" s="27"/>
      <c r="F22" s="19"/>
      <c r="G22" s="29">
        <v>0</v>
      </c>
      <c r="H22" s="9" t="s">
        <v>998</v>
      </c>
      <c r="N22" s="28" t="s">
        <v>1040</v>
      </c>
      <c r="O22" s="28">
        <v>0.126</v>
      </c>
      <c r="P22" s="28">
        <v>0.126</v>
      </c>
    </row>
    <row r="23" spans="1:16" x14ac:dyDescent="0.25">
      <c r="A23" s="12" t="s">
        <v>920</v>
      </c>
      <c r="B23" s="15"/>
      <c r="E23" s="27"/>
      <c r="F23" s="19"/>
      <c r="G23" s="29">
        <v>0</v>
      </c>
      <c r="H23" s="8" t="s">
        <v>999</v>
      </c>
      <c r="N23" s="28" t="s">
        <v>1041</v>
      </c>
      <c r="O23" s="28">
        <v>1E-3</v>
      </c>
      <c r="P23" s="28">
        <v>0.01</v>
      </c>
    </row>
    <row r="24" spans="1:16" x14ac:dyDescent="0.25">
      <c r="A24" s="12" t="s">
        <v>921</v>
      </c>
      <c r="B24" s="14"/>
      <c r="E24" s="27"/>
      <c r="F24" s="19"/>
      <c r="G24" s="29">
        <v>22.809799999999999</v>
      </c>
      <c r="H24" s="8" t="s">
        <v>1000</v>
      </c>
      <c r="N24" s="28" t="s">
        <v>1144</v>
      </c>
      <c r="O24" s="28">
        <v>1.66E-2</v>
      </c>
      <c r="P24" s="28">
        <v>1.66E-2</v>
      </c>
    </row>
    <row r="25" spans="1:16" x14ac:dyDescent="0.25">
      <c r="A25" s="12" t="s">
        <v>922</v>
      </c>
      <c r="B25" s="14"/>
      <c r="E25" s="27"/>
      <c r="F25" s="19"/>
      <c r="G25" s="29">
        <v>0</v>
      </c>
      <c r="H25" s="8" t="s">
        <v>1146</v>
      </c>
      <c r="N25" s="28" t="s">
        <v>1145</v>
      </c>
      <c r="O25" s="28">
        <v>0</v>
      </c>
      <c r="P25" s="28">
        <v>0</v>
      </c>
    </row>
    <row r="26" spans="1:16" x14ac:dyDescent="0.25">
      <c r="A26" s="12" t="s">
        <v>923</v>
      </c>
      <c r="B26" s="14"/>
      <c r="E26" s="27"/>
      <c r="F26" s="19"/>
      <c r="G26" s="29">
        <v>0</v>
      </c>
      <c r="H26" s="8" t="s">
        <v>1001</v>
      </c>
      <c r="N26" s="28" t="s">
        <v>1042</v>
      </c>
      <c r="O26" s="28">
        <v>4.3900000000000002E-2</v>
      </c>
      <c r="P26" s="28">
        <v>4.3900000000000002E-2</v>
      </c>
    </row>
    <row r="27" spans="1:16" x14ac:dyDescent="0.25">
      <c r="A27" s="13" t="s">
        <v>924</v>
      </c>
      <c r="B27" s="14"/>
      <c r="E27" s="27"/>
      <c r="F27" s="19"/>
      <c r="G27" s="29">
        <v>0</v>
      </c>
      <c r="H27" s="9" t="s">
        <v>1002</v>
      </c>
      <c r="N27" s="28" t="s">
        <v>1136</v>
      </c>
      <c r="O27" s="28">
        <v>2.5899999999999999E-2</v>
      </c>
      <c r="P27" s="28">
        <v>2.5899999999999999E-2</v>
      </c>
    </row>
    <row r="28" spans="1:16" x14ac:dyDescent="0.25">
      <c r="A28" s="12" t="s">
        <v>925</v>
      </c>
      <c r="B28" s="15"/>
      <c r="E28" s="27"/>
      <c r="F28" s="19"/>
      <c r="G28" s="29">
        <v>0</v>
      </c>
      <c r="H28" s="8" t="s">
        <v>1003</v>
      </c>
      <c r="N28" s="28" t="s">
        <v>1043</v>
      </c>
      <c r="O28" s="28">
        <v>1E-3</v>
      </c>
      <c r="P28" s="28">
        <v>0.01</v>
      </c>
    </row>
    <row r="29" spans="1:16" x14ac:dyDescent="0.25">
      <c r="A29" s="12" t="s">
        <v>926</v>
      </c>
      <c r="B29" s="14"/>
      <c r="E29" s="27"/>
      <c r="F29" s="19"/>
      <c r="G29" s="29">
        <v>-10</v>
      </c>
      <c r="H29" s="8" t="s">
        <v>1156</v>
      </c>
      <c r="N29" s="28" t="s">
        <v>1044</v>
      </c>
      <c r="O29" s="28">
        <v>0</v>
      </c>
      <c r="P29" s="28">
        <v>0</v>
      </c>
    </row>
    <row r="30" spans="1:16" x14ac:dyDescent="0.25">
      <c r="A30" s="12" t="s">
        <v>927</v>
      </c>
      <c r="B30" s="14"/>
      <c r="E30" s="27"/>
      <c r="F30" s="19"/>
      <c r="G30" s="29">
        <v>0</v>
      </c>
      <c r="H30" s="8" t="s">
        <v>1004</v>
      </c>
      <c r="N30" s="28" t="s">
        <v>1045</v>
      </c>
      <c r="O30" s="28">
        <v>5.7000000000000002E-2</v>
      </c>
      <c r="P30" s="28">
        <v>5.7000000000000002E-2</v>
      </c>
    </row>
    <row r="31" spans="1:16" x14ac:dyDescent="0.25">
      <c r="A31" s="12" t="s">
        <v>928</v>
      </c>
      <c r="B31" s="14"/>
      <c r="E31" s="27"/>
      <c r="F31" s="19"/>
      <c r="G31" s="29">
        <v>0</v>
      </c>
      <c r="H31" s="8" t="s">
        <v>1005</v>
      </c>
      <c r="N31" s="28" t="s">
        <v>1135</v>
      </c>
      <c r="O31" s="28">
        <v>1E-3</v>
      </c>
      <c r="P31" s="28">
        <v>0.1</v>
      </c>
    </row>
    <row r="32" spans="1:16" x14ac:dyDescent="0.25">
      <c r="A32" s="12" t="s">
        <v>929</v>
      </c>
      <c r="B32" s="14"/>
      <c r="E32" s="27"/>
      <c r="F32" s="19"/>
      <c r="G32" s="29">
        <v>17.530899999999999</v>
      </c>
      <c r="H32" s="8" t="s">
        <v>1006</v>
      </c>
      <c r="N32" s="28" t="s">
        <v>1046</v>
      </c>
      <c r="O32" s="28">
        <v>0.18099999999999999</v>
      </c>
      <c r="P32" s="28">
        <v>0.18099999999999999</v>
      </c>
    </row>
    <row r="33" spans="1:16" x14ac:dyDescent="0.25">
      <c r="A33" s="12" t="s">
        <v>930</v>
      </c>
      <c r="B33" s="14"/>
      <c r="E33" s="27"/>
      <c r="F33" s="19"/>
      <c r="G33" s="29">
        <v>29.175799999999999</v>
      </c>
      <c r="H33" s="8" t="s">
        <v>1007</v>
      </c>
      <c r="N33" s="28" t="s">
        <v>1157</v>
      </c>
      <c r="O33" s="28">
        <v>1</v>
      </c>
      <c r="P33" s="28">
        <v>10</v>
      </c>
    </row>
    <row r="34" spans="1:16" x14ac:dyDescent="0.25">
      <c r="A34" s="13" t="s">
        <v>931</v>
      </c>
      <c r="B34" s="14"/>
      <c r="E34" s="27"/>
      <c r="F34" s="19"/>
      <c r="G34" s="29">
        <v>0</v>
      </c>
      <c r="H34" s="8" t="s">
        <v>1151</v>
      </c>
      <c r="N34" s="28" t="s">
        <v>1137</v>
      </c>
      <c r="O34" s="28">
        <v>1E-4</v>
      </c>
      <c r="P34" s="28">
        <v>1E-3</v>
      </c>
    </row>
    <row r="35" spans="1:16" x14ac:dyDescent="0.25">
      <c r="A35" s="13" t="s">
        <v>932</v>
      </c>
      <c r="B35" s="15"/>
      <c r="E35" s="27"/>
      <c r="F35" s="19"/>
      <c r="G35" s="29">
        <v>0</v>
      </c>
      <c r="H35" s="9" t="s">
        <v>1184</v>
      </c>
      <c r="N35" s="28" t="s">
        <v>1047</v>
      </c>
      <c r="O35" s="28">
        <v>1</v>
      </c>
      <c r="P35" s="28">
        <v>0.01</v>
      </c>
    </row>
    <row r="36" spans="1:16" x14ac:dyDescent="0.25">
      <c r="A36" s="12" t="s">
        <v>933</v>
      </c>
      <c r="B36" s="15"/>
      <c r="E36" s="27"/>
      <c r="F36" s="19"/>
      <c r="G36" s="29">
        <v>-4.7652999999999999</v>
      </c>
      <c r="H36" s="8" t="s">
        <v>1008</v>
      </c>
      <c r="N36" s="28" t="s">
        <v>1031</v>
      </c>
      <c r="O36" s="28">
        <v>1.64E-3</v>
      </c>
      <c r="P36" s="28">
        <v>1.64E-3</v>
      </c>
    </row>
    <row r="37" spans="1:16" x14ac:dyDescent="0.25">
      <c r="A37" s="12" t="s">
        <v>934</v>
      </c>
      <c r="B37" s="14"/>
      <c r="E37" s="27"/>
      <c r="F37" s="19"/>
      <c r="G37" s="29">
        <v>-21.799499999999998</v>
      </c>
      <c r="H37" s="8" t="s">
        <v>1009</v>
      </c>
      <c r="N37" s="28" t="s">
        <v>1147</v>
      </c>
      <c r="O37" s="28">
        <v>1E-4</v>
      </c>
      <c r="P37" s="28">
        <v>0.01</v>
      </c>
    </row>
    <row r="38" spans="1:16" x14ac:dyDescent="0.25">
      <c r="A38" s="12" t="s">
        <v>935</v>
      </c>
      <c r="B38" s="14"/>
      <c r="E38" s="27"/>
      <c r="F38" s="19"/>
      <c r="G38" s="29">
        <v>-3.2149000000000001</v>
      </c>
      <c r="H38" s="8" t="s">
        <v>1010</v>
      </c>
      <c r="N38" s="28" t="s">
        <v>1148</v>
      </c>
      <c r="O38" s="28">
        <v>0</v>
      </c>
      <c r="P38" s="28">
        <v>0</v>
      </c>
    </row>
    <row r="39" spans="1:16" x14ac:dyDescent="0.25">
      <c r="A39" s="12" t="s">
        <v>936</v>
      </c>
      <c r="B39" s="14"/>
      <c r="E39" s="27"/>
      <c r="F39" s="19"/>
      <c r="G39" s="29">
        <v>0</v>
      </c>
      <c r="H39" s="8" t="s">
        <v>1012</v>
      </c>
      <c r="N39" s="28" t="s">
        <v>1177</v>
      </c>
      <c r="O39" s="28">
        <v>6.8599999999999994E-2</v>
      </c>
      <c r="P39" s="28">
        <v>6.8599999999999994E-2</v>
      </c>
    </row>
    <row r="40" spans="1:16" x14ac:dyDescent="0.25">
      <c r="A40" s="12" t="s">
        <v>937</v>
      </c>
      <c r="B40" s="14"/>
      <c r="E40" s="27"/>
      <c r="F40" s="19"/>
      <c r="G40" s="29">
        <v>0</v>
      </c>
      <c r="H40" s="8" t="s">
        <v>1011</v>
      </c>
      <c r="N40" s="28" t="s">
        <v>1029</v>
      </c>
      <c r="O40" s="28">
        <v>5.3499999999999997E-3</v>
      </c>
      <c r="P40" s="28">
        <v>5.3499999999999997E-3</v>
      </c>
    </row>
    <row r="41" spans="1:16" x14ac:dyDescent="0.25">
      <c r="A41" s="12" t="s">
        <v>589</v>
      </c>
      <c r="B41" s="14"/>
      <c r="E41" s="27">
        <v>8.4275973191444799E-4</v>
      </c>
      <c r="F41" s="19">
        <v>4.2</v>
      </c>
      <c r="G41" s="29">
        <v>7.4774000000000003</v>
      </c>
      <c r="H41" s="8" t="s">
        <v>871</v>
      </c>
      <c r="N41" s="28" t="s">
        <v>1028</v>
      </c>
      <c r="O41" s="28">
        <v>0.47299999999999998</v>
      </c>
      <c r="P41" s="28">
        <v>0.47299999999999998</v>
      </c>
    </row>
    <row r="42" spans="1:16" x14ac:dyDescent="0.25">
      <c r="A42" s="12" t="s">
        <v>588</v>
      </c>
      <c r="B42" s="14"/>
      <c r="E42" s="27">
        <v>112.08069512728699</v>
      </c>
      <c r="F42" s="19">
        <v>-7</v>
      </c>
      <c r="G42" s="29">
        <v>0</v>
      </c>
      <c r="H42" s="8" t="s">
        <v>872</v>
      </c>
      <c r="N42" s="28" t="s">
        <v>1027</v>
      </c>
      <c r="O42" s="28">
        <v>2.0799999999999998E-3</v>
      </c>
      <c r="P42" s="28">
        <v>2.0799999999999998E-3</v>
      </c>
    </row>
    <row r="43" spans="1:16" x14ac:dyDescent="0.25">
      <c r="A43" s="13" t="s">
        <v>938</v>
      </c>
      <c r="B43" s="14"/>
      <c r="E43" s="26">
        <v>1</v>
      </c>
      <c r="F43" s="21">
        <v>0</v>
      </c>
      <c r="G43" s="29">
        <v>0</v>
      </c>
      <c r="H43" s="9" t="s">
        <v>873</v>
      </c>
      <c r="N43" s="28" t="s">
        <v>1026</v>
      </c>
      <c r="O43" s="28">
        <v>0.121</v>
      </c>
      <c r="P43" s="28">
        <v>0.121</v>
      </c>
    </row>
    <row r="44" spans="1:16" x14ac:dyDescent="0.25">
      <c r="A44" s="13" t="s">
        <v>939</v>
      </c>
      <c r="B44" s="15"/>
      <c r="E44" s="26">
        <v>1</v>
      </c>
      <c r="F44" s="21">
        <v>0</v>
      </c>
      <c r="G44" s="29">
        <v>0</v>
      </c>
      <c r="H44" s="9" t="s">
        <v>874</v>
      </c>
      <c r="N44" s="28" t="s">
        <v>1139</v>
      </c>
      <c r="O44" s="28">
        <v>1E-4</v>
      </c>
      <c r="P44" s="28">
        <v>1E-3</v>
      </c>
    </row>
    <row r="45" spans="1:16" x14ac:dyDescent="0.25">
      <c r="A45" s="13" t="s">
        <v>940</v>
      </c>
      <c r="B45" s="15"/>
      <c r="E45" s="25">
        <v>4.8011555980423353E-5</v>
      </c>
      <c r="F45" s="20">
        <v>5.9</v>
      </c>
      <c r="G45" s="29">
        <v>0</v>
      </c>
      <c r="H45" s="9" t="s">
        <v>875</v>
      </c>
      <c r="N45" s="28" t="s">
        <v>1140</v>
      </c>
      <c r="O45" s="28">
        <v>1E-4</v>
      </c>
      <c r="P45" s="28">
        <v>1E-3</v>
      </c>
    </row>
    <row r="46" spans="1:16" x14ac:dyDescent="0.25">
      <c r="A46" s="13" t="s">
        <v>941</v>
      </c>
      <c r="B46" s="15"/>
      <c r="E46" s="26">
        <v>4581156.7432856048</v>
      </c>
      <c r="F46" s="21">
        <v>-9.1</v>
      </c>
      <c r="G46" s="29">
        <v>0</v>
      </c>
      <c r="H46" s="9" t="s">
        <v>876</v>
      </c>
      <c r="N46" s="28" t="s">
        <v>1025</v>
      </c>
      <c r="O46" s="28">
        <v>1E-3</v>
      </c>
      <c r="P46" s="28">
        <v>10</v>
      </c>
    </row>
    <row r="47" spans="1:16" x14ac:dyDescent="0.25">
      <c r="A47" s="12" t="s">
        <v>704</v>
      </c>
      <c r="B47" s="15"/>
      <c r="E47" s="27">
        <v>2.7490660521270844</v>
      </c>
      <c r="F47" s="19">
        <v>-0.6</v>
      </c>
      <c r="G47" s="29">
        <v>5.0644</v>
      </c>
      <c r="H47" s="8" t="s">
        <v>1178</v>
      </c>
      <c r="N47" s="28" t="s">
        <v>1173</v>
      </c>
      <c r="O47" s="28">
        <v>1E-4</v>
      </c>
      <c r="P47" s="28">
        <v>0.01</v>
      </c>
    </row>
    <row r="48" spans="1:16" x14ac:dyDescent="0.25">
      <c r="A48" s="12" t="s">
        <v>942</v>
      </c>
      <c r="B48" s="14"/>
      <c r="E48" s="27">
        <v>1</v>
      </c>
      <c r="F48" s="19">
        <v>0</v>
      </c>
      <c r="G48" s="29">
        <v>0</v>
      </c>
      <c r="H48" s="8" t="s">
        <v>981</v>
      </c>
      <c r="N48" s="28" t="s">
        <v>1024</v>
      </c>
      <c r="O48" s="28">
        <v>0.184</v>
      </c>
      <c r="P48" s="28">
        <v>0.184</v>
      </c>
    </row>
    <row r="49" spans="1:16" x14ac:dyDescent="0.25">
      <c r="A49" s="12" t="s">
        <v>943</v>
      </c>
      <c r="B49" s="14"/>
      <c r="E49" s="27">
        <v>1.1835797581124567</v>
      </c>
      <c r="F49" s="19">
        <v>-0.1</v>
      </c>
      <c r="G49" s="29">
        <v>16.023499999999999</v>
      </c>
      <c r="H49" s="8" t="s">
        <v>1154</v>
      </c>
      <c r="N49" s="28" t="s">
        <v>1138</v>
      </c>
      <c r="O49" s="28">
        <v>1E-4</v>
      </c>
      <c r="P49" s="28">
        <v>0.01</v>
      </c>
    </row>
    <row r="50" spans="1:16" x14ac:dyDescent="0.25">
      <c r="A50" s="12" t="s">
        <v>944</v>
      </c>
      <c r="B50" s="14"/>
      <c r="E50" s="27">
        <v>4581156.7432856048</v>
      </c>
      <c r="F50" s="19">
        <v>-9.1</v>
      </c>
      <c r="G50" s="29">
        <v>10</v>
      </c>
      <c r="H50" s="8" t="s">
        <v>1155</v>
      </c>
      <c r="N50" s="28" t="s">
        <v>1023</v>
      </c>
      <c r="O50" s="28">
        <v>0.128</v>
      </c>
      <c r="P50" s="28">
        <v>0.128</v>
      </c>
    </row>
    <row r="51" spans="1:16" x14ac:dyDescent="0.25">
      <c r="A51" s="12" t="s">
        <v>946</v>
      </c>
      <c r="B51" s="14"/>
      <c r="E51" s="27">
        <v>67769.912192357311</v>
      </c>
      <c r="F51" s="19">
        <v>-6.6</v>
      </c>
      <c r="G51" s="29">
        <v>0</v>
      </c>
      <c r="H51" s="8" t="s">
        <v>878</v>
      </c>
      <c r="N51" s="28" t="s">
        <v>1022</v>
      </c>
      <c r="O51" s="28">
        <v>3.6200000000000003E-2</v>
      </c>
      <c r="P51" s="28">
        <v>3.6200000000000003E-2</v>
      </c>
    </row>
    <row r="52" spans="1:16" x14ac:dyDescent="0.25">
      <c r="A52" s="12" t="s">
        <v>945</v>
      </c>
      <c r="B52" s="14"/>
      <c r="E52" s="27">
        <v>17.553268472658598</v>
      </c>
      <c r="F52" s="19">
        <v>-1.7</v>
      </c>
      <c r="G52" s="29">
        <v>0.2235</v>
      </c>
      <c r="H52" s="8" t="s">
        <v>877</v>
      </c>
      <c r="N52" s="28" t="s">
        <v>1164</v>
      </c>
      <c r="O52" s="28">
        <v>0.128</v>
      </c>
      <c r="P52" s="28">
        <v>0.128</v>
      </c>
    </row>
    <row r="53" spans="1:16" x14ac:dyDescent="0.25">
      <c r="A53" s="12" t="s">
        <v>947</v>
      </c>
      <c r="B53" s="14"/>
      <c r="E53" s="27">
        <v>1.558223645776738E-7</v>
      </c>
      <c r="F53" s="19">
        <v>9.3000000000000007</v>
      </c>
      <c r="G53" s="29">
        <v>-4.5419</v>
      </c>
      <c r="H53" s="8" t="s">
        <v>879</v>
      </c>
      <c r="N53" s="28" t="s">
        <v>1021</v>
      </c>
      <c r="O53" s="28">
        <v>0.22</v>
      </c>
      <c r="P53" s="28">
        <v>0.22</v>
      </c>
    </row>
    <row r="54" spans="1:16" x14ac:dyDescent="0.25">
      <c r="A54" s="12" t="s">
        <v>948</v>
      </c>
      <c r="B54" s="14"/>
      <c r="E54" s="27">
        <v>3860.8144288294484</v>
      </c>
      <c r="F54" s="19">
        <v>-4.9000000000000004</v>
      </c>
      <c r="G54" s="29">
        <v>0</v>
      </c>
      <c r="H54" s="8" t="s">
        <v>880</v>
      </c>
      <c r="N54" s="28" t="s">
        <v>1019</v>
      </c>
      <c r="O54" s="28">
        <v>6.9500000000000006E-2</v>
      </c>
      <c r="P54" s="28">
        <v>6.9500000000000006E-2</v>
      </c>
    </row>
    <row r="55" spans="1:16" x14ac:dyDescent="0.25">
      <c r="A55" s="12" t="s">
        <v>949</v>
      </c>
      <c r="B55" s="14"/>
      <c r="E55" s="27">
        <v>24777023755.822395</v>
      </c>
      <c r="F55" s="19">
        <v>-14.2</v>
      </c>
      <c r="G55" s="29">
        <v>0</v>
      </c>
      <c r="H55" s="8" t="s">
        <v>977</v>
      </c>
      <c r="N55" s="28" t="s">
        <v>1018</v>
      </c>
      <c r="O55" s="28">
        <v>0</v>
      </c>
      <c r="P55" s="28">
        <v>0</v>
      </c>
    </row>
    <row r="56" spans="1:16" x14ac:dyDescent="0.25">
      <c r="A56" s="12" t="s">
        <v>950</v>
      </c>
      <c r="B56" s="14"/>
      <c r="E56" s="27">
        <v>1</v>
      </c>
      <c r="F56" s="19">
        <v>0</v>
      </c>
      <c r="G56" s="29">
        <v>0</v>
      </c>
      <c r="H56" s="8" t="s">
        <v>881</v>
      </c>
      <c r="N56" s="28" t="s">
        <v>1020</v>
      </c>
      <c r="O56" s="28">
        <v>0.23300000000000001</v>
      </c>
      <c r="P56" s="28">
        <v>0.23300000000000001</v>
      </c>
    </row>
    <row r="57" spans="1:16" x14ac:dyDescent="0.25">
      <c r="A57" s="12" t="s">
        <v>951</v>
      </c>
      <c r="B57" s="14"/>
      <c r="E57" s="27">
        <v>0.2193927327718837</v>
      </c>
      <c r="F57" s="19">
        <v>0.9</v>
      </c>
      <c r="G57" s="29">
        <v>4.96</v>
      </c>
      <c r="H57" s="8" t="s">
        <v>1162</v>
      </c>
      <c r="N57" s="28" t="s">
        <v>1168</v>
      </c>
      <c r="O57" s="28">
        <v>9.1800000000000007E-2</v>
      </c>
      <c r="P57" s="28">
        <v>9.1800000000000007E-2</v>
      </c>
    </row>
    <row r="58" spans="1:16" x14ac:dyDescent="0.25">
      <c r="A58" s="12" t="s">
        <v>952</v>
      </c>
      <c r="B58" s="14"/>
      <c r="E58" s="27">
        <v>1</v>
      </c>
      <c r="F58" s="19">
        <v>0</v>
      </c>
      <c r="G58" s="29">
        <v>-29.175799999999999</v>
      </c>
      <c r="H58" s="8" t="s">
        <v>882</v>
      </c>
      <c r="N58" s="28" t="s">
        <v>1185</v>
      </c>
      <c r="O58" s="28">
        <v>0</v>
      </c>
      <c r="P58" s="28">
        <v>1E-3</v>
      </c>
    </row>
    <row r="59" spans="1:16" x14ac:dyDescent="0.25">
      <c r="A59" s="12" t="s">
        <v>953</v>
      </c>
      <c r="B59" s="14"/>
      <c r="E59" s="27">
        <v>3.2455179049229346E-3</v>
      </c>
      <c r="F59" s="19">
        <v>3.4</v>
      </c>
      <c r="G59" s="29">
        <v>6.0072000000000001</v>
      </c>
      <c r="H59" s="8" t="s">
        <v>883</v>
      </c>
      <c r="N59" s="28" t="s">
        <v>1186</v>
      </c>
      <c r="O59" s="28">
        <v>0</v>
      </c>
      <c r="P59" s="28">
        <v>1E-3</v>
      </c>
    </row>
    <row r="60" spans="1:16" x14ac:dyDescent="0.25">
      <c r="A60" s="12" t="s">
        <v>636</v>
      </c>
      <c r="B60" s="14"/>
      <c r="E60" s="27">
        <v>2.5901270792317975E-4</v>
      </c>
      <c r="F60" s="19">
        <v>4.9000000000000004</v>
      </c>
      <c r="G60" s="29">
        <v>0</v>
      </c>
      <c r="H60" s="8" t="s">
        <v>884</v>
      </c>
      <c r="N60" s="28" t="s">
        <v>1192</v>
      </c>
      <c r="O60" s="28">
        <v>0</v>
      </c>
      <c r="P60" s="28">
        <v>1E-3</v>
      </c>
    </row>
    <row r="61" spans="1:16" x14ac:dyDescent="0.25">
      <c r="A61" s="12" t="s">
        <v>954</v>
      </c>
      <c r="B61" s="14"/>
      <c r="E61" s="27">
        <v>2.0670840473237604E-5</v>
      </c>
      <c r="F61" s="19">
        <v>6.4</v>
      </c>
      <c r="G61" s="29">
        <v>0</v>
      </c>
      <c r="H61" s="8" t="s">
        <v>1149</v>
      </c>
      <c r="N61" s="28" t="s">
        <v>1193</v>
      </c>
      <c r="O61" s="28">
        <v>0</v>
      </c>
      <c r="P61" s="28">
        <v>1E-3</v>
      </c>
    </row>
    <row r="62" spans="1:16" x14ac:dyDescent="0.25">
      <c r="A62" s="12" t="s">
        <v>955</v>
      </c>
      <c r="B62" s="14"/>
      <c r="E62" s="27">
        <v>2334452.463340031</v>
      </c>
      <c r="F62" s="19">
        <v>-8.6999999999999993</v>
      </c>
      <c r="G62" s="29">
        <v>0</v>
      </c>
      <c r="H62" s="8" t="s">
        <v>1179</v>
      </c>
    </row>
    <row r="63" spans="1:16" x14ac:dyDescent="0.25">
      <c r="A63" s="29" t="s">
        <v>956</v>
      </c>
      <c r="B63" s="14"/>
      <c r="E63" s="26">
        <v>1</v>
      </c>
      <c r="F63" s="21">
        <v>0</v>
      </c>
      <c r="G63" s="29">
        <v>0</v>
      </c>
      <c r="H63" s="29" t="s">
        <v>1180</v>
      </c>
    </row>
    <row r="64" spans="1:16" x14ac:dyDescent="0.25">
      <c r="A64" s="14" t="s">
        <v>622</v>
      </c>
      <c r="B64" s="29"/>
      <c r="E64" s="31">
        <v>2.0670840473237604E-5</v>
      </c>
      <c r="F64" s="23">
        <v>6.4</v>
      </c>
      <c r="G64" s="29">
        <v>5.0644</v>
      </c>
      <c r="H64" s="14" t="s">
        <v>1181</v>
      </c>
    </row>
    <row r="65" spans="1:8" x14ac:dyDescent="0.25">
      <c r="A65" s="12" t="s">
        <v>957</v>
      </c>
      <c r="B65" s="14"/>
      <c r="E65" s="27">
        <v>0.11179750752009893</v>
      </c>
      <c r="F65" s="19">
        <v>1.3</v>
      </c>
      <c r="G65" s="29">
        <v>0</v>
      </c>
      <c r="H65" s="8" t="s">
        <v>1182</v>
      </c>
    </row>
    <row r="66" spans="1:8" x14ac:dyDescent="0.25">
      <c r="A66" s="12" t="s">
        <v>958</v>
      </c>
      <c r="B66" s="14"/>
      <c r="E66" s="27">
        <v>6.7427884439643204E-2</v>
      </c>
      <c r="F66" s="19">
        <v>1.6</v>
      </c>
      <c r="G66" s="29">
        <v>0</v>
      </c>
      <c r="H66" s="8" t="s">
        <v>1183</v>
      </c>
    </row>
    <row r="67" spans="1:8" x14ac:dyDescent="0.25">
      <c r="A67" s="29" t="s">
        <v>959</v>
      </c>
      <c r="B67" s="14"/>
      <c r="E67" s="26">
        <v>5449668303594.3379</v>
      </c>
      <c r="F67" s="21">
        <v>-17.399999999999999</v>
      </c>
      <c r="G67" s="29">
        <v>38.534599999999998</v>
      </c>
      <c r="H67" s="29" t="s">
        <v>984</v>
      </c>
    </row>
    <row r="68" spans="1:8" x14ac:dyDescent="0.25">
      <c r="A68" s="14" t="s">
        <v>960</v>
      </c>
      <c r="B68" s="29"/>
      <c r="E68" s="31">
        <v>1.6580307753859953</v>
      </c>
      <c r="F68" s="23">
        <v>-0.3</v>
      </c>
      <c r="G68" s="29">
        <v>0</v>
      </c>
      <c r="H68" s="14" t="s">
        <v>885</v>
      </c>
    </row>
    <row r="69" spans="1:8" x14ac:dyDescent="0.25">
      <c r="A69" s="12" t="s">
        <v>961</v>
      </c>
      <c r="B69" s="14"/>
      <c r="E69" s="27">
        <v>1</v>
      </c>
      <c r="F69" s="19">
        <v>0</v>
      </c>
      <c r="G69" s="29">
        <v>4.7652999999999999</v>
      </c>
      <c r="H69" s="8" t="s">
        <v>886</v>
      </c>
    </row>
    <row r="70" spans="1:8" x14ac:dyDescent="0.25">
      <c r="A70" s="12" t="s">
        <v>962</v>
      </c>
      <c r="B70" s="14"/>
      <c r="E70" s="27">
        <v>1</v>
      </c>
      <c r="F70" s="19">
        <v>0</v>
      </c>
      <c r="G70" s="29">
        <v>21.799499999999998</v>
      </c>
      <c r="H70" s="8" t="s">
        <v>887</v>
      </c>
    </row>
    <row r="71" spans="1:8" x14ac:dyDescent="0.25">
      <c r="A71" s="12" t="s">
        <v>528</v>
      </c>
      <c r="B71" s="14"/>
      <c r="E71" s="27">
        <v>1189583.4630809485</v>
      </c>
      <c r="F71" s="19">
        <v>-8.3000000000000007</v>
      </c>
      <c r="G71" s="29">
        <v>9.2825000000000006</v>
      </c>
      <c r="H71" s="8" t="s">
        <v>888</v>
      </c>
    </row>
    <row r="72" spans="1:8" x14ac:dyDescent="0.25">
      <c r="A72" s="12" t="s">
        <v>590</v>
      </c>
      <c r="B72" s="14"/>
      <c r="E72" s="27">
        <v>604.65285404763836</v>
      </c>
      <c r="F72" s="19">
        <v>-3.8</v>
      </c>
      <c r="G72" s="29">
        <v>7.4774000000000003</v>
      </c>
      <c r="H72" s="8" t="s">
        <v>889</v>
      </c>
    </row>
    <row r="73" spans="1:8" x14ac:dyDescent="0.25">
      <c r="A73" s="12" t="s">
        <v>598</v>
      </c>
      <c r="B73" s="14"/>
      <c r="E73" s="27">
        <v>5408.4645307404089</v>
      </c>
      <c r="F73" s="19">
        <v>-5.0999999999999996</v>
      </c>
      <c r="G73" s="29">
        <v>0</v>
      </c>
      <c r="H73" s="8" t="s">
        <v>890</v>
      </c>
    </row>
    <row r="74" spans="1:8" x14ac:dyDescent="0.25">
      <c r="A74" s="12" t="s">
        <v>587</v>
      </c>
      <c r="B74" s="14"/>
      <c r="E74" s="27">
        <v>3.8510595392951203</v>
      </c>
      <c r="F74" s="19">
        <v>-0.8</v>
      </c>
      <c r="G74" s="29">
        <v>4.8609</v>
      </c>
      <c r="H74" s="8" t="s">
        <v>891</v>
      </c>
    </row>
    <row r="75" spans="1:8" x14ac:dyDescent="0.25">
      <c r="A75" s="12" t="s">
        <v>593</v>
      </c>
      <c r="B75" s="14"/>
      <c r="E75" s="27">
        <v>8.9221430939942625E-3</v>
      </c>
      <c r="F75" s="19">
        <v>2.8</v>
      </c>
      <c r="G75" s="29">
        <v>-16.023499999999999</v>
      </c>
      <c r="H75" s="8" t="s">
        <v>1152</v>
      </c>
    </row>
    <row r="76" spans="1:8" x14ac:dyDescent="0.25">
      <c r="A76" s="12" t="s">
        <v>963</v>
      </c>
      <c r="B76" s="14"/>
      <c r="E76" s="27">
        <v>5408.4645307404089</v>
      </c>
      <c r="F76" s="19">
        <v>-5.0999999999999996</v>
      </c>
      <c r="G76" s="29">
        <v>4.96</v>
      </c>
      <c r="H76" s="8" t="s">
        <v>1161</v>
      </c>
    </row>
    <row r="77" spans="1:8" x14ac:dyDescent="0.25">
      <c r="A77" s="12" t="s">
        <v>615</v>
      </c>
      <c r="B77" s="14"/>
      <c r="E77" s="27">
        <v>1</v>
      </c>
      <c r="F77" s="19">
        <v>0</v>
      </c>
      <c r="G77" s="29">
        <v>-14.716100000000001</v>
      </c>
      <c r="H77" s="8" t="s">
        <v>892</v>
      </c>
    </row>
    <row r="78" spans="1:8" x14ac:dyDescent="0.25">
      <c r="A78" s="12" t="s">
        <v>964</v>
      </c>
      <c r="B78" s="14"/>
      <c r="E78" s="27">
        <v>1</v>
      </c>
      <c r="F78" s="19">
        <v>0</v>
      </c>
      <c r="G78" s="29">
        <v>3.2149000000000001</v>
      </c>
      <c r="H78" s="8" t="s">
        <v>893</v>
      </c>
    </row>
    <row r="79" spans="1:8" x14ac:dyDescent="0.25">
      <c r="A79" s="12" t="s">
        <v>607</v>
      </c>
      <c r="B79" s="14"/>
      <c r="E79" s="27">
        <v>94936.229932937829</v>
      </c>
      <c r="F79" s="19">
        <v>-6.8</v>
      </c>
      <c r="G79" s="29">
        <v>2.5043000000000002</v>
      </c>
      <c r="H79" s="8" t="s">
        <v>1169</v>
      </c>
    </row>
    <row r="80" spans="1:8" x14ac:dyDescent="0.25">
      <c r="A80" s="12" t="s">
        <v>965</v>
      </c>
      <c r="B80" s="14"/>
      <c r="E80" s="27">
        <v>0.71384667623971898</v>
      </c>
      <c r="F80" s="19">
        <v>0.2</v>
      </c>
      <c r="G80" s="29">
        <v>0</v>
      </c>
      <c r="H80" s="8" t="s">
        <v>1170</v>
      </c>
    </row>
    <row r="81" spans="1:8" x14ac:dyDescent="0.25">
      <c r="A81" s="12" t="s">
        <v>597</v>
      </c>
      <c r="B81" s="14"/>
      <c r="E81" s="27">
        <v>7.5573641589575944</v>
      </c>
      <c r="F81" s="19">
        <v>-1.2</v>
      </c>
      <c r="G81" s="29">
        <v>0</v>
      </c>
      <c r="H81" s="8" t="s">
        <v>978</v>
      </c>
    </row>
    <row r="82" spans="1:8" x14ac:dyDescent="0.25">
      <c r="A82" s="12" t="s">
        <v>966</v>
      </c>
      <c r="B82" s="14"/>
      <c r="E82" s="27">
        <v>1.6538415279210997E-3</v>
      </c>
      <c r="F82" s="19">
        <v>3.8</v>
      </c>
      <c r="G82" s="29">
        <v>0</v>
      </c>
      <c r="H82" s="8" t="s">
        <v>894</v>
      </c>
    </row>
    <row r="83" spans="1:8" x14ac:dyDescent="0.25">
      <c r="A83" s="12" t="s">
        <v>595</v>
      </c>
      <c r="B83" s="14"/>
      <c r="E83" s="27">
        <v>7576.5072679615205</v>
      </c>
      <c r="F83" s="19">
        <v>-5.3</v>
      </c>
      <c r="G83" s="29">
        <v>1.7582</v>
      </c>
      <c r="H83" s="8" t="s">
        <v>895</v>
      </c>
    </row>
    <row r="84" spans="1:8" x14ac:dyDescent="0.25">
      <c r="A84" s="12" t="s">
        <v>967</v>
      </c>
      <c r="B84" s="14"/>
      <c r="E84" s="27">
        <v>1</v>
      </c>
      <c r="F84" s="19">
        <v>0</v>
      </c>
      <c r="G84" s="29">
        <v>0</v>
      </c>
      <c r="H84" s="8" t="s">
        <v>896</v>
      </c>
    </row>
    <row r="85" spans="1:8" x14ac:dyDescent="0.25">
      <c r="A85" s="12" t="s">
        <v>968</v>
      </c>
      <c r="B85" s="14"/>
      <c r="E85" s="27">
        <v>1</v>
      </c>
      <c r="F85" s="19">
        <v>0</v>
      </c>
      <c r="G85" s="29">
        <v>2.6785000000000001</v>
      </c>
      <c r="H85" s="8" t="s">
        <v>1165</v>
      </c>
    </row>
    <row r="86" spans="1:8" x14ac:dyDescent="0.25">
      <c r="A86" s="12" t="s">
        <v>649</v>
      </c>
      <c r="B86" s="14"/>
      <c r="E86" s="27">
        <v>0.43053885780469486</v>
      </c>
      <c r="F86" s="19">
        <v>0.5</v>
      </c>
      <c r="G86" s="29">
        <v>-2.2814999999999999</v>
      </c>
      <c r="H86" s="8" t="s">
        <v>1163</v>
      </c>
    </row>
    <row r="87" spans="1:8" x14ac:dyDescent="0.25">
      <c r="A87" s="12" t="s">
        <v>969</v>
      </c>
      <c r="B87" s="14"/>
      <c r="E87" s="27">
        <v>1</v>
      </c>
      <c r="F87" s="19">
        <v>0</v>
      </c>
      <c r="G87" s="29">
        <v>0</v>
      </c>
      <c r="H87" s="8" t="s">
        <v>979</v>
      </c>
    </row>
    <row r="88" spans="1:8" x14ac:dyDescent="0.25">
      <c r="A88" s="12" t="s">
        <v>970</v>
      </c>
      <c r="B88" s="14"/>
      <c r="E88" s="27">
        <v>1</v>
      </c>
      <c r="F88" s="19">
        <v>0</v>
      </c>
      <c r="G88" s="29">
        <v>0</v>
      </c>
      <c r="H88" s="8" t="s">
        <v>897</v>
      </c>
    </row>
    <row r="89" spans="1:8" x14ac:dyDescent="0.25">
      <c r="A89" s="29" t="s">
        <v>971</v>
      </c>
      <c r="B89" s="14"/>
      <c r="E89" s="29">
        <v>34.446738793374067</v>
      </c>
      <c r="F89" s="29">
        <v>-2.1</v>
      </c>
      <c r="G89" s="29">
        <v>5.0644</v>
      </c>
      <c r="H89" s="29" t="s">
        <v>898</v>
      </c>
    </row>
    <row r="90" spans="1:8" x14ac:dyDescent="0.25">
      <c r="A90" s="14" t="s">
        <v>972</v>
      </c>
      <c r="B90" s="29"/>
      <c r="E90" s="31">
        <v>5.3947992860050586</v>
      </c>
      <c r="F90" s="23">
        <v>-1</v>
      </c>
      <c r="G90" s="29">
        <v>-5.0644</v>
      </c>
      <c r="H90" s="14" t="s">
        <v>899</v>
      </c>
    </row>
    <row r="91" spans="1:8" x14ac:dyDescent="0.25">
      <c r="A91" s="12" t="s">
        <v>973</v>
      </c>
      <c r="B91" s="14"/>
      <c r="E91" s="27">
        <v>17.553268472658598</v>
      </c>
      <c r="F91" s="19">
        <v>-1.7</v>
      </c>
      <c r="G91" s="29">
        <v>1.4970000000000001</v>
      </c>
      <c r="H91" s="8" t="s">
        <v>900</v>
      </c>
    </row>
    <row r="92" spans="1:8" x14ac:dyDescent="0.25">
      <c r="A92" s="12" t="s">
        <v>974</v>
      </c>
      <c r="B92" s="14"/>
      <c r="E92" s="27">
        <v>0.60312511374657485</v>
      </c>
      <c r="F92" s="19">
        <v>0.3</v>
      </c>
      <c r="G92" s="29">
        <v>0</v>
      </c>
      <c r="H92" s="8" t="s">
        <v>980</v>
      </c>
    </row>
    <row r="93" spans="1:8" x14ac:dyDescent="0.25">
      <c r="A93" s="12" t="s">
        <v>975</v>
      </c>
      <c r="B93" s="14"/>
      <c r="E93" s="27">
        <v>4.0667450472350736E-2</v>
      </c>
      <c r="F93" s="19">
        <v>1.9</v>
      </c>
      <c r="G93" s="29">
        <v>1.4970000000000001</v>
      </c>
      <c r="H93" s="8" t="s">
        <v>1166</v>
      </c>
    </row>
    <row r="94" spans="1:8" x14ac:dyDescent="0.25">
      <c r="A94" s="12" t="s">
        <v>976</v>
      </c>
      <c r="B94" s="14"/>
      <c r="E94" s="27">
        <v>17.553268472658598</v>
      </c>
      <c r="F94" s="19">
        <v>-1.7</v>
      </c>
      <c r="G94" s="29">
        <v>1.1815</v>
      </c>
      <c r="H94" s="8" t="s">
        <v>1167</v>
      </c>
    </row>
    <row r="95" spans="1:8" x14ac:dyDescent="0.25">
      <c r="A95" s="12" t="s">
        <v>591</v>
      </c>
      <c r="B95" s="14"/>
      <c r="E95" s="27">
        <v>9.4457096578257488E-2</v>
      </c>
      <c r="F95" s="19">
        <v>1.4</v>
      </c>
      <c r="G95" s="29">
        <v>7.4774000000000003</v>
      </c>
      <c r="H95" s="8" t="s">
        <v>901</v>
      </c>
    </row>
    <row r="96" spans="1:8" x14ac:dyDescent="0.25">
      <c r="A96" s="12" t="s">
        <v>1134</v>
      </c>
      <c r="B96" s="14"/>
      <c r="E96" s="27">
        <v>14.830659575195945</v>
      </c>
      <c r="F96" s="19">
        <v>-1.6</v>
      </c>
      <c r="G96" s="29">
        <v>4.96</v>
      </c>
      <c r="H96" s="8" t="s">
        <v>1158</v>
      </c>
    </row>
    <row r="97" spans="2:8" x14ac:dyDescent="0.25">
      <c r="B97" s="14"/>
    </row>
    <row r="98" spans="2:8" x14ac:dyDescent="0.25">
      <c r="E98" s="23"/>
      <c r="F98" s="17"/>
      <c r="G98" s="31"/>
      <c r="H98" s="9"/>
    </row>
    <row r="99" spans="2:8" x14ac:dyDescent="0.25">
      <c r="E99" s="23"/>
      <c r="F99" s="17"/>
      <c r="G99" s="31"/>
      <c r="H99" s="7"/>
    </row>
    <row r="100" spans="2:8" x14ac:dyDescent="0.25">
      <c r="E100" s="23"/>
      <c r="F100" s="17"/>
      <c r="G100" s="31"/>
      <c r="H100" s="7"/>
    </row>
    <row r="101" spans="2:8" x14ac:dyDescent="0.25">
      <c r="E101" s="23"/>
      <c r="F101" s="17"/>
      <c r="G101" s="31"/>
      <c r="H101" s="7"/>
    </row>
    <row r="102" spans="2:8" x14ac:dyDescent="0.25">
      <c r="E102" s="23"/>
      <c r="F102" s="17"/>
      <c r="G102" s="31"/>
      <c r="H102" s="7"/>
    </row>
    <row r="103" spans="2:8" x14ac:dyDescent="0.25">
      <c r="E103" s="23"/>
      <c r="F103" s="17"/>
      <c r="G103" s="31"/>
      <c r="H103" s="9"/>
    </row>
    <row r="104" spans="2:8" x14ac:dyDescent="0.25">
      <c r="E104" s="23"/>
      <c r="F104" s="17"/>
      <c r="G104" s="31"/>
      <c r="H104" s="7"/>
    </row>
    <row r="105" spans="2:8" x14ac:dyDescent="0.25">
      <c r="E105" s="22"/>
      <c r="F105" s="17"/>
      <c r="G105" s="31"/>
      <c r="H105" s="7"/>
    </row>
    <row r="106" spans="2:8" x14ac:dyDescent="0.25">
      <c r="E106" s="23"/>
      <c r="F106" s="17"/>
      <c r="G106" s="31"/>
      <c r="H106" s="9"/>
    </row>
    <row r="107" spans="2:8" x14ac:dyDescent="0.25">
      <c r="E107" s="23"/>
      <c r="F107" s="17"/>
      <c r="G107" s="31"/>
      <c r="H107" s="9"/>
    </row>
    <row r="108" spans="2:8" x14ac:dyDescent="0.25">
      <c r="E108" s="23"/>
      <c r="F108" s="17"/>
      <c r="G108" s="31"/>
      <c r="H108" s="7"/>
    </row>
    <row r="109" spans="2:8" x14ac:dyDescent="0.25">
      <c r="E109" s="23"/>
      <c r="F109" s="17"/>
      <c r="G109" s="31"/>
      <c r="H109" s="7"/>
    </row>
    <row r="110" spans="2:8" x14ac:dyDescent="0.25">
      <c r="E110" s="23"/>
      <c r="F110" s="17"/>
      <c r="G110" s="31"/>
      <c r="H110" s="9"/>
    </row>
    <row r="111" spans="2:8" x14ac:dyDescent="0.25">
      <c r="E111" s="23"/>
      <c r="F111" s="17"/>
      <c r="G111" s="31"/>
      <c r="H111" s="9"/>
    </row>
    <row r="112" spans="2:8" x14ac:dyDescent="0.25">
      <c r="E112" s="23"/>
      <c r="F112" s="17"/>
      <c r="G112" s="31"/>
      <c r="H112" s="7"/>
    </row>
    <row r="113" spans="5:8" x14ac:dyDescent="0.25">
      <c r="E113" s="23"/>
      <c r="F113" s="17"/>
      <c r="G113" s="31"/>
      <c r="H113" s="7"/>
    </row>
    <row r="114" spans="5:8" x14ac:dyDescent="0.25">
      <c r="E114" s="23"/>
      <c r="F114" s="17"/>
      <c r="G114" s="31"/>
      <c r="H114" s="7"/>
    </row>
    <row r="115" spans="5:8" x14ac:dyDescent="0.25">
      <c r="E115" s="23"/>
      <c r="F115" s="17"/>
      <c r="G115" s="31"/>
      <c r="H115" s="7"/>
    </row>
    <row r="116" spans="5:8" x14ac:dyDescent="0.25">
      <c r="E116" s="23"/>
      <c r="F116" s="17"/>
      <c r="G116" s="31"/>
      <c r="H116" s="7"/>
    </row>
    <row r="122" spans="5:8" x14ac:dyDescent="0.25">
      <c r="E122" s="22"/>
      <c r="F122" s="17"/>
      <c r="G122" s="28"/>
      <c r="H122" s="11"/>
    </row>
    <row r="123" spans="5:8" x14ac:dyDescent="0.25">
      <c r="E123" s="22"/>
      <c r="F123" s="17"/>
      <c r="G123" s="28"/>
      <c r="H123" s="11"/>
    </row>
    <row r="124" spans="5:8" x14ac:dyDescent="0.25">
      <c r="E124" s="22"/>
      <c r="F124" s="17"/>
      <c r="G124" s="28"/>
      <c r="H124" s="11"/>
    </row>
    <row r="125" spans="5:8" x14ac:dyDescent="0.25">
      <c r="E125" s="22"/>
      <c r="F125" s="17"/>
      <c r="G125" s="28"/>
      <c r="H125" s="11"/>
    </row>
    <row r="126" spans="5:8" x14ac:dyDescent="0.25">
      <c r="E126" s="22"/>
      <c r="F126" s="17"/>
      <c r="G126" s="28"/>
      <c r="H126" s="11"/>
    </row>
    <row r="127" spans="5:8" x14ac:dyDescent="0.25">
      <c r="E127" s="22"/>
      <c r="F127" s="17"/>
      <c r="G127" s="28"/>
      <c r="H127" s="11"/>
    </row>
    <row r="128" spans="5:8" x14ac:dyDescent="0.25">
      <c r="E128" s="22"/>
      <c r="F128" s="17"/>
      <c r="G128" s="28"/>
      <c r="H128" s="11"/>
    </row>
  </sheetData>
  <sortState ref="N2:P57">
    <sortCondition ref="N2:N5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K11" sqref="K11"/>
    </sheetView>
  </sheetViews>
  <sheetFormatPr defaultRowHeight="15" x14ac:dyDescent="0.25"/>
  <cols>
    <col min="1" max="1" width="18.42578125" customWidth="1"/>
  </cols>
  <sheetData>
    <row r="1" spans="1:1" x14ac:dyDescent="0.25">
      <c r="A1" t="s">
        <v>110</v>
      </c>
    </row>
    <row r="2" spans="1:1" x14ac:dyDescent="0.25">
      <c r="A2" t="s">
        <v>112</v>
      </c>
    </row>
    <row r="3" spans="1:1" x14ac:dyDescent="0.25">
      <c r="A3" t="s">
        <v>113</v>
      </c>
    </row>
    <row r="4" spans="1:1" x14ac:dyDescent="0.25">
      <c r="A4" t="s">
        <v>114</v>
      </c>
    </row>
    <row r="5" spans="1:1" x14ac:dyDescent="0.25">
      <c r="A5" t="s">
        <v>115</v>
      </c>
    </row>
    <row r="6" spans="1:1" x14ac:dyDescent="0.25">
      <c r="A6" t="s">
        <v>116</v>
      </c>
    </row>
    <row r="7" spans="1:1" x14ac:dyDescent="0.25">
      <c r="A7" t="s">
        <v>117</v>
      </c>
    </row>
    <row r="8" spans="1:1" x14ac:dyDescent="0.25">
      <c r="A8" t="s">
        <v>118</v>
      </c>
    </row>
    <row r="9" spans="1:1" x14ac:dyDescent="0.25">
      <c r="A9" t="s">
        <v>119</v>
      </c>
    </row>
    <row r="10" spans="1:1" x14ac:dyDescent="0.25">
      <c r="A10" t="s">
        <v>120</v>
      </c>
    </row>
    <row r="11" spans="1:1" x14ac:dyDescent="0.25">
      <c r="A11" t="s">
        <v>121</v>
      </c>
    </row>
    <row r="12" spans="1:1" x14ac:dyDescent="0.25">
      <c r="A12" t="s">
        <v>122</v>
      </c>
    </row>
    <row r="13" spans="1:1" x14ac:dyDescent="0.25">
      <c r="A13" t="s">
        <v>123</v>
      </c>
    </row>
    <row r="14" spans="1:1" x14ac:dyDescent="0.25">
      <c r="A14" t="s">
        <v>124</v>
      </c>
    </row>
    <row r="15" spans="1:1" x14ac:dyDescent="0.25">
      <c r="A15" t="s">
        <v>125</v>
      </c>
    </row>
    <row r="16" spans="1:1" x14ac:dyDescent="0.25">
      <c r="A16" t="s">
        <v>126</v>
      </c>
    </row>
    <row r="17" spans="1:1" x14ac:dyDescent="0.25">
      <c r="A17" t="s">
        <v>127</v>
      </c>
    </row>
    <row r="18" spans="1:1" x14ac:dyDescent="0.25">
      <c r="A18" t="s">
        <v>128</v>
      </c>
    </row>
    <row r="19" spans="1:1" x14ac:dyDescent="0.25">
      <c r="A19" t="s">
        <v>129</v>
      </c>
    </row>
    <row r="20" spans="1:1" x14ac:dyDescent="0.25">
      <c r="A20" t="s">
        <v>130</v>
      </c>
    </row>
    <row r="21" spans="1:1" x14ac:dyDescent="0.25">
      <c r="A21" t="s">
        <v>131</v>
      </c>
    </row>
    <row r="22" spans="1:1" x14ac:dyDescent="0.25">
      <c r="A22" t="s">
        <v>132</v>
      </c>
    </row>
    <row r="23" spans="1:1" x14ac:dyDescent="0.25">
      <c r="A23" t="s">
        <v>133</v>
      </c>
    </row>
    <row r="24" spans="1:1" x14ac:dyDescent="0.25">
      <c r="A24" t="s">
        <v>134</v>
      </c>
    </row>
    <row r="25" spans="1:1" x14ac:dyDescent="0.25">
      <c r="A25" t="s">
        <v>135</v>
      </c>
    </row>
    <row r="26" spans="1:1" x14ac:dyDescent="0.25">
      <c r="A26" t="s">
        <v>136</v>
      </c>
    </row>
    <row r="27" spans="1:1" x14ac:dyDescent="0.25">
      <c r="A27" t="s">
        <v>137</v>
      </c>
    </row>
    <row r="28" spans="1:1" x14ac:dyDescent="0.25">
      <c r="A28" t="s">
        <v>138</v>
      </c>
    </row>
    <row r="29" spans="1:1" x14ac:dyDescent="0.25">
      <c r="A29" t="s">
        <v>139</v>
      </c>
    </row>
    <row r="30" spans="1:1" x14ac:dyDescent="0.25">
      <c r="A30" t="s">
        <v>140</v>
      </c>
    </row>
    <row r="31" spans="1:1" x14ac:dyDescent="0.25">
      <c r="A31" t="s">
        <v>141</v>
      </c>
    </row>
    <row r="32" spans="1:1" x14ac:dyDescent="0.25">
      <c r="A32" t="s">
        <v>142</v>
      </c>
    </row>
    <row r="33" spans="1:1" x14ac:dyDescent="0.25">
      <c r="A33" t="s">
        <v>143</v>
      </c>
    </row>
    <row r="34" spans="1:1" x14ac:dyDescent="0.25">
      <c r="A34" t="s">
        <v>144</v>
      </c>
    </row>
    <row r="35" spans="1:1" x14ac:dyDescent="0.25">
      <c r="A35" t="s">
        <v>145</v>
      </c>
    </row>
    <row r="36" spans="1:1" x14ac:dyDescent="0.25">
      <c r="A36" t="s">
        <v>146</v>
      </c>
    </row>
    <row r="37" spans="1:1" x14ac:dyDescent="0.25">
      <c r="A37" t="s">
        <v>147</v>
      </c>
    </row>
    <row r="38" spans="1:1" x14ac:dyDescent="0.25">
      <c r="A38" t="s">
        <v>148</v>
      </c>
    </row>
    <row r="39" spans="1:1" x14ac:dyDescent="0.25">
      <c r="A39" t="s">
        <v>149</v>
      </c>
    </row>
    <row r="40" spans="1:1" x14ac:dyDescent="0.25">
      <c r="A40" t="s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96"/>
  <sheetViews>
    <sheetView topLeftCell="F1" workbookViewId="0">
      <selection activeCell="CD51" sqref="CD51"/>
    </sheetView>
  </sheetViews>
  <sheetFormatPr defaultRowHeight="15" x14ac:dyDescent="0.25"/>
  <cols>
    <col min="1" max="1" width="28.42578125" customWidth="1"/>
  </cols>
  <sheetData>
    <row r="1" spans="1:140" x14ac:dyDescent="0.25">
      <c r="B1" t="s">
        <v>2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160</v>
      </c>
      <c r="N1" t="s">
        <v>161</v>
      </c>
      <c r="O1" t="s">
        <v>162</v>
      </c>
      <c r="P1" t="s">
        <v>163</v>
      </c>
      <c r="Q1" t="s">
        <v>164</v>
      </c>
      <c r="R1" t="s">
        <v>165</v>
      </c>
      <c r="S1" t="s">
        <v>166</v>
      </c>
      <c r="T1" t="s">
        <v>167</v>
      </c>
      <c r="U1" t="s">
        <v>168</v>
      </c>
      <c r="V1" t="s">
        <v>169</v>
      </c>
      <c r="W1" t="s">
        <v>170</v>
      </c>
      <c r="X1" t="s">
        <v>171</v>
      </c>
      <c r="Y1" t="s">
        <v>172</v>
      </c>
      <c r="Z1" t="s">
        <v>173</v>
      </c>
      <c r="AA1" t="s">
        <v>174</v>
      </c>
      <c r="AB1" t="s">
        <v>175</v>
      </c>
      <c r="AC1" t="s">
        <v>176</v>
      </c>
      <c r="AD1" t="s">
        <v>177</v>
      </c>
      <c r="AE1" t="s">
        <v>178</v>
      </c>
      <c r="AF1" t="s">
        <v>179</v>
      </c>
      <c r="AG1" t="s">
        <v>180</v>
      </c>
      <c r="AH1" t="s">
        <v>181</v>
      </c>
      <c r="AI1" t="s">
        <v>182</v>
      </c>
      <c r="AJ1" t="s">
        <v>183</v>
      </c>
      <c r="AK1" t="s">
        <v>184</v>
      </c>
      <c r="AL1" t="s">
        <v>185</v>
      </c>
      <c r="AM1" t="s">
        <v>186</v>
      </c>
      <c r="AN1" t="s">
        <v>187</v>
      </c>
      <c r="AO1" t="s">
        <v>188</v>
      </c>
      <c r="AP1" t="s">
        <v>189</v>
      </c>
      <c r="AQ1" t="s">
        <v>190</v>
      </c>
      <c r="AR1" t="s">
        <v>191</v>
      </c>
      <c r="AS1" t="s">
        <v>192</v>
      </c>
      <c r="AT1" t="s">
        <v>193</v>
      </c>
      <c r="AU1" t="s">
        <v>194</v>
      </c>
      <c r="AV1" t="s">
        <v>195</v>
      </c>
      <c r="AW1" t="s">
        <v>196</v>
      </c>
      <c r="AX1" t="s">
        <v>197</v>
      </c>
      <c r="AY1" t="s">
        <v>198</v>
      </c>
      <c r="AZ1" t="s">
        <v>199</v>
      </c>
      <c r="BA1" t="s">
        <v>200</v>
      </c>
      <c r="BB1" t="s">
        <v>201</v>
      </c>
      <c r="BC1" t="s">
        <v>202</v>
      </c>
      <c r="BD1" t="s">
        <v>203</v>
      </c>
      <c r="BE1" t="s">
        <v>204</v>
      </c>
      <c r="BF1" t="s">
        <v>205</v>
      </c>
      <c r="BG1" t="s">
        <v>206</v>
      </c>
      <c r="BH1" t="s">
        <v>207</v>
      </c>
      <c r="BI1" t="s">
        <v>208</v>
      </c>
      <c r="BJ1" t="s">
        <v>209</v>
      </c>
      <c r="BK1" t="s">
        <v>210</v>
      </c>
      <c r="BL1" t="s">
        <v>211</v>
      </c>
      <c r="BM1" t="s">
        <v>212</v>
      </c>
      <c r="BN1" t="s">
        <v>213</v>
      </c>
      <c r="BO1" t="s">
        <v>214</v>
      </c>
      <c r="BP1" t="s">
        <v>215</v>
      </c>
      <c r="BQ1" t="s">
        <v>216</v>
      </c>
      <c r="BR1" t="s">
        <v>217</v>
      </c>
      <c r="BS1" t="s">
        <v>218</v>
      </c>
      <c r="BT1" t="s">
        <v>219</v>
      </c>
      <c r="BU1" t="s">
        <v>220</v>
      </c>
      <c r="BV1" t="s">
        <v>221</v>
      </c>
      <c r="BW1" t="s">
        <v>222</v>
      </c>
      <c r="BX1" t="s">
        <v>223</v>
      </c>
      <c r="BY1" t="s">
        <v>224</v>
      </c>
      <c r="BZ1" t="s">
        <v>225</v>
      </c>
      <c r="CA1" t="s">
        <v>226</v>
      </c>
      <c r="CB1" t="s">
        <v>227</v>
      </c>
      <c r="CC1" t="s">
        <v>228</v>
      </c>
      <c r="CD1" t="s">
        <v>229</v>
      </c>
      <c r="CE1" t="s">
        <v>230</v>
      </c>
      <c r="CF1" t="s">
        <v>231</v>
      </c>
      <c r="CG1" t="s">
        <v>232</v>
      </c>
      <c r="CH1" t="s">
        <v>233</v>
      </c>
      <c r="CI1" t="s">
        <v>234</v>
      </c>
      <c r="CJ1" t="s">
        <v>235</v>
      </c>
      <c r="CK1" t="s">
        <v>236</v>
      </c>
      <c r="CL1" t="s">
        <v>237</v>
      </c>
      <c r="CM1" t="s">
        <v>238</v>
      </c>
      <c r="CN1" t="s">
        <v>239</v>
      </c>
      <c r="CO1" t="s">
        <v>240</v>
      </c>
      <c r="CP1" t="s">
        <v>241</v>
      </c>
      <c r="CQ1" t="s">
        <v>242</v>
      </c>
      <c r="CR1" t="s">
        <v>243</v>
      </c>
      <c r="CS1" t="s">
        <v>244</v>
      </c>
      <c r="CT1" t="s">
        <v>245</v>
      </c>
      <c r="CU1" t="s">
        <v>246</v>
      </c>
      <c r="CV1" t="s">
        <v>247</v>
      </c>
      <c r="CW1" t="s">
        <v>248</v>
      </c>
      <c r="CX1" t="s">
        <v>249</v>
      </c>
      <c r="CY1" t="s">
        <v>250</v>
      </c>
      <c r="CZ1" t="s">
        <v>251</v>
      </c>
      <c r="DA1" t="s">
        <v>252</v>
      </c>
      <c r="DB1" t="s">
        <v>253</v>
      </c>
      <c r="DC1" t="s">
        <v>254</v>
      </c>
      <c r="DD1" t="s">
        <v>255</v>
      </c>
      <c r="DE1" t="s">
        <v>256</v>
      </c>
      <c r="DF1" t="s">
        <v>257</v>
      </c>
      <c r="DG1" t="s">
        <v>258</v>
      </c>
      <c r="DH1" t="s">
        <v>259</v>
      </c>
      <c r="DI1" t="s">
        <v>260</v>
      </c>
      <c r="DJ1" t="s">
        <v>261</v>
      </c>
      <c r="DK1" t="s">
        <v>262</v>
      </c>
      <c r="DL1" t="s">
        <v>263</v>
      </c>
      <c r="DM1" t="s">
        <v>264</v>
      </c>
      <c r="DN1" t="s">
        <v>265</v>
      </c>
      <c r="DO1" t="s">
        <v>266</v>
      </c>
      <c r="DP1" t="s">
        <v>267</v>
      </c>
      <c r="DQ1" t="s">
        <v>268</v>
      </c>
      <c r="DR1" t="s">
        <v>269</v>
      </c>
      <c r="DS1" t="s">
        <v>270</v>
      </c>
      <c r="DT1" t="s">
        <v>271</v>
      </c>
      <c r="DU1" t="s">
        <v>272</v>
      </c>
      <c r="DV1" t="s">
        <v>273</v>
      </c>
      <c r="DW1" t="s">
        <v>274</v>
      </c>
      <c r="DX1" t="s">
        <v>275</v>
      </c>
      <c r="DY1" t="s">
        <v>276</v>
      </c>
      <c r="DZ1" t="s">
        <v>277</v>
      </c>
      <c r="EA1" t="s">
        <v>278</v>
      </c>
      <c r="EB1" t="s">
        <v>279</v>
      </c>
      <c r="EC1" t="s">
        <v>280</v>
      </c>
      <c r="ED1" t="s">
        <v>281</v>
      </c>
      <c r="EE1" t="s">
        <v>282</v>
      </c>
      <c r="EF1" t="s">
        <v>283</v>
      </c>
      <c r="EG1" t="s">
        <v>284</v>
      </c>
      <c r="EH1" t="s">
        <v>285</v>
      </c>
      <c r="EI1" t="s">
        <v>286</v>
      </c>
      <c r="EJ1" t="s">
        <v>287</v>
      </c>
    </row>
    <row r="2" spans="1:140" x14ac:dyDescent="0.25">
      <c r="A2" t="s">
        <v>288</v>
      </c>
      <c r="B2" t="s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</row>
    <row r="3" spans="1:140" x14ac:dyDescent="0.25">
      <c r="A3" t="s">
        <v>289</v>
      </c>
      <c r="B3" t="s">
        <v>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1</v>
      </c>
    </row>
    <row r="4" spans="1:140" x14ac:dyDescent="0.25">
      <c r="A4" t="s">
        <v>290</v>
      </c>
      <c r="B4" t="s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</row>
    <row r="5" spans="1:140" x14ac:dyDescent="0.25">
      <c r="A5" t="s">
        <v>291</v>
      </c>
      <c r="B5" t="s">
        <v>9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</row>
    <row r="6" spans="1:140" x14ac:dyDescent="0.25">
      <c r="A6" t="s">
        <v>292</v>
      </c>
      <c r="B6" t="s">
        <v>11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</row>
    <row r="7" spans="1:140" x14ac:dyDescent="0.25">
      <c r="A7" t="s">
        <v>293</v>
      </c>
      <c r="B7" t="s">
        <v>13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</row>
    <row r="8" spans="1:140" x14ac:dyDescent="0.25">
      <c r="A8" t="s">
        <v>294</v>
      </c>
      <c r="B8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</row>
    <row r="9" spans="1:140" x14ac:dyDescent="0.25">
      <c r="A9" t="s">
        <v>295</v>
      </c>
      <c r="B9" t="s">
        <v>17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</row>
    <row r="10" spans="1:140" x14ac:dyDescent="0.25">
      <c r="A10" t="s">
        <v>296</v>
      </c>
      <c r="B10" t="s">
        <v>19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</row>
    <row r="11" spans="1:140" x14ac:dyDescent="0.25">
      <c r="A11" t="s">
        <v>297</v>
      </c>
      <c r="B11" t="s">
        <v>21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</row>
    <row r="12" spans="1:140" x14ac:dyDescent="0.25">
      <c r="A12" t="s">
        <v>298</v>
      </c>
      <c r="B12" t="s">
        <v>23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</row>
    <row r="13" spans="1:140" x14ac:dyDescent="0.25">
      <c r="A13" t="s">
        <v>299</v>
      </c>
      <c r="B13" t="s">
        <v>25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</row>
    <row r="14" spans="1:140" x14ac:dyDescent="0.25">
      <c r="A14" t="s">
        <v>300</v>
      </c>
      <c r="B14" t="s">
        <v>27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</row>
    <row r="15" spans="1:140" x14ac:dyDescent="0.25">
      <c r="A15" t="s">
        <v>301</v>
      </c>
      <c r="B15" t="s">
        <v>29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1</v>
      </c>
    </row>
    <row r="16" spans="1:140" x14ac:dyDescent="0.25">
      <c r="A16" t="s">
        <v>302</v>
      </c>
      <c r="B16" t="s">
        <v>31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</row>
    <row r="17" spans="1:140" x14ac:dyDescent="0.25">
      <c r="A17" t="s">
        <v>303</v>
      </c>
      <c r="B17" t="s">
        <v>33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</row>
    <row r="18" spans="1:140" x14ac:dyDescent="0.25">
      <c r="A18" t="s">
        <v>304</v>
      </c>
      <c r="B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1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1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</row>
    <row r="19" spans="1:140" x14ac:dyDescent="0.25">
      <c r="A19" t="s">
        <v>305</v>
      </c>
      <c r="B19" t="s">
        <v>37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</row>
    <row r="20" spans="1:140" x14ac:dyDescent="0.25">
      <c r="A20" t="s">
        <v>306</v>
      </c>
      <c r="B20" t="s">
        <v>39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</row>
    <row r="21" spans="1:140" x14ac:dyDescent="0.25">
      <c r="A21" t="s">
        <v>307</v>
      </c>
      <c r="B21" t="s">
        <v>41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</row>
    <row r="22" spans="1:140" x14ac:dyDescent="0.25">
      <c r="A22" t="s">
        <v>308</v>
      </c>
      <c r="B22" t="s">
        <v>43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</row>
    <row r="23" spans="1:140" x14ac:dyDescent="0.25">
      <c r="A23" t="s">
        <v>309</v>
      </c>
      <c r="B23" t="s">
        <v>45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</row>
    <row r="24" spans="1:140" x14ac:dyDescent="0.25">
      <c r="A24" t="s">
        <v>310</v>
      </c>
      <c r="B24" t="s">
        <v>47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</row>
    <row r="25" spans="1:140" x14ac:dyDescent="0.25">
      <c r="A25" t="s">
        <v>311</v>
      </c>
      <c r="B25" t="s">
        <v>49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</row>
    <row r="26" spans="1:140" x14ac:dyDescent="0.25">
      <c r="A26" t="s">
        <v>312</v>
      </c>
      <c r="B26" t="s">
        <v>51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</row>
    <row r="27" spans="1:140" x14ac:dyDescent="0.25">
      <c r="A27" t="s">
        <v>313</v>
      </c>
      <c r="B27" t="s">
        <v>53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</row>
    <row r="28" spans="1:140" x14ac:dyDescent="0.25">
      <c r="A28" t="s">
        <v>314</v>
      </c>
      <c r="B28" t="s">
        <v>55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</row>
    <row r="29" spans="1:140" x14ac:dyDescent="0.25">
      <c r="A29" t="s">
        <v>315</v>
      </c>
      <c r="B29" t="s">
        <v>57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</row>
    <row r="30" spans="1:140" x14ac:dyDescent="0.25">
      <c r="A30" t="s">
        <v>316</v>
      </c>
      <c r="B30" t="s">
        <v>59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</row>
    <row r="31" spans="1:140" x14ac:dyDescent="0.25">
      <c r="A31" t="s">
        <v>317</v>
      </c>
      <c r="B3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</row>
    <row r="32" spans="1:140" x14ac:dyDescent="0.25">
      <c r="A32" t="s">
        <v>318</v>
      </c>
      <c r="B32" t="s">
        <v>63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</row>
    <row r="33" spans="1:140" x14ac:dyDescent="0.25">
      <c r="A33" t="s">
        <v>319</v>
      </c>
      <c r="B33" t="s">
        <v>65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</row>
    <row r="34" spans="1:140" x14ac:dyDescent="0.25">
      <c r="A34" t="s">
        <v>320</v>
      </c>
      <c r="B34" t="s">
        <v>67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</row>
    <row r="35" spans="1:140" x14ac:dyDescent="0.25">
      <c r="A35" t="s">
        <v>321</v>
      </c>
      <c r="B35" t="s">
        <v>69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</row>
    <row r="36" spans="1:140" x14ac:dyDescent="0.25">
      <c r="A36" t="s">
        <v>322</v>
      </c>
      <c r="B36" t="s">
        <v>71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</row>
    <row r="37" spans="1:140" x14ac:dyDescent="0.25">
      <c r="A37" t="s">
        <v>323</v>
      </c>
      <c r="B37" t="s">
        <v>73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</row>
    <row r="38" spans="1:140" x14ac:dyDescent="0.25">
      <c r="A38" t="s">
        <v>324</v>
      </c>
      <c r="B38" t="s">
        <v>75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</row>
    <row r="39" spans="1:140" x14ac:dyDescent="0.25">
      <c r="A39" t="s">
        <v>325</v>
      </c>
      <c r="B39" t="s">
        <v>77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</row>
    <row r="40" spans="1:140" x14ac:dyDescent="0.25">
      <c r="A40" t="s">
        <v>326</v>
      </c>
      <c r="B40" t="s">
        <v>79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</row>
    <row r="41" spans="1:140" x14ac:dyDescent="0.25">
      <c r="A41" t="s">
        <v>327</v>
      </c>
      <c r="B41" t="s">
        <v>81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1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</row>
    <row r="42" spans="1:140" x14ac:dyDescent="0.25">
      <c r="A42" t="s">
        <v>328</v>
      </c>
      <c r="B42" t="s">
        <v>83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1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1</v>
      </c>
      <c r="EH42">
        <v>0</v>
      </c>
      <c r="EI42">
        <v>0</v>
      </c>
      <c r="EJ42">
        <v>0</v>
      </c>
    </row>
    <row r="43" spans="1:140" x14ac:dyDescent="0.25">
      <c r="A43" t="s">
        <v>329</v>
      </c>
      <c r="B43" t="s">
        <v>85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</row>
    <row r="44" spans="1:140" x14ac:dyDescent="0.25">
      <c r="A44" t="s">
        <v>330</v>
      </c>
      <c r="B44" t="s">
        <v>87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1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</row>
    <row r="45" spans="1:140" x14ac:dyDescent="0.25">
      <c r="A45" t="s">
        <v>331</v>
      </c>
      <c r="B45" t="s">
        <v>89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1</v>
      </c>
      <c r="ED45">
        <v>1</v>
      </c>
      <c r="EE45">
        <v>1</v>
      </c>
      <c r="EF45">
        <v>1</v>
      </c>
      <c r="EG45">
        <v>0</v>
      </c>
      <c r="EH45">
        <v>0</v>
      </c>
      <c r="EI45">
        <v>0</v>
      </c>
      <c r="EJ45">
        <v>0</v>
      </c>
    </row>
    <row r="46" spans="1:140" x14ac:dyDescent="0.25">
      <c r="A46" t="s">
        <v>332</v>
      </c>
      <c r="B46" t="s">
        <v>91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1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</row>
    <row r="47" spans="1:140" x14ac:dyDescent="0.25">
      <c r="A47" t="s">
        <v>333</v>
      </c>
      <c r="B47" t="s">
        <v>93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1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</row>
    <row r="48" spans="1:140" x14ac:dyDescent="0.25">
      <c r="A48" t="s">
        <v>334</v>
      </c>
      <c r="B48" t="s">
        <v>95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1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</row>
    <row r="49" spans="1:140" x14ac:dyDescent="0.25">
      <c r="A49" t="s">
        <v>335</v>
      </c>
      <c r="B49" t="s">
        <v>97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</row>
    <row r="50" spans="1:140" x14ac:dyDescent="0.25">
      <c r="A50" t="s">
        <v>336</v>
      </c>
      <c r="B50" t="s">
        <v>99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</row>
    <row r="51" spans="1:140" x14ac:dyDescent="0.25">
      <c r="A51" t="s">
        <v>337</v>
      </c>
      <c r="B51" t="s">
        <v>101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</v>
      </c>
      <c r="BF51">
        <v>1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</v>
      </c>
      <c r="CD51">
        <v>1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</row>
    <row r="52" spans="1:140" x14ac:dyDescent="0.25">
      <c r="A52" t="s">
        <v>338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1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</row>
    <row r="53" spans="1:140" x14ac:dyDescent="0.25">
      <c r="A53" t="s">
        <v>339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</row>
    <row r="54" spans="1:140" x14ac:dyDescent="0.25">
      <c r="A54" t="s">
        <v>340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</row>
    <row r="55" spans="1:140" x14ac:dyDescent="0.25">
      <c r="A55" t="s">
        <v>341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</row>
    <row r="56" spans="1:140" x14ac:dyDescent="0.25">
      <c r="A56" t="s">
        <v>342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1</v>
      </c>
      <c r="CX56">
        <v>1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</row>
    <row r="57" spans="1:140" x14ac:dyDescent="0.25">
      <c r="A57" t="s">
        <v>343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1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</row>
    <row r="58" spans="1:140" x14ac:dyDescent="0.25">
      <c r="A58" t="s">
        <v>344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</row>
    <row r="59" spans="1:140" x14ac:dyDescent="0.25">
      <c r="A59" t="s">
        <v>345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1</v>
      </c>
    </row>
    <row r="60" spans="1:140" x14ac:dyDescent="0.25">
      <c r="A60" t="s">
        <v>346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</row>
    <row r="61" spans="1:140" x14ac:dyDescent="0.25">
      <c r="A61" t="s">
        <v>347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1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</row>
    <row r="62" spans="1:140" x14ac:dyDescent="0.25">
      <c r="A62" t="s">
        <v>348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</row>
    <row r="63" spans="1:140" x14ac:dyDescent="0.25">
      <c r="A63" t="s">
        <v>349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1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</row>
    <row r="64" spans="1:140" x14ac:dyDescent="0.25">
      <c r="A64" t="s">
        <v>350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1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</row>
    <row r="65" spans="1:140" x14ac:dyDescent="0.25">
      <c r="A65" t="s">
        <v>351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1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</row>
    <row r="66" spans="1:140" x14ac:dyDescent="0.25">
      <c r="A66" t="s">
        <v>352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</row>
    <row r="67" spans="1:140" x14ac:dyDescent="0.25">
      <c r="A67" t="s">
        <v>353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</row>
    <row r="68" spans="1:140" x14ac:dyDescent="0.25">
      <c r="A68" t="s">
        <v>354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</row>
    <row r="69" spans="1:140" x14ac:dyDescent="0.25">
      <c r="A69" t="s">
        <v>355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1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</row>
    <row r="70" spans="1:140" x14ac:dyDescent="0.25">
      <c r="A70" t="s">
        <v>356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1</v>
      </c>
    </row>
    <row r="71" spans="1:140" x14ac:dyDescent="0.25">
      <c r="A71" t="s">
        <v>357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1</v>
      </c>
    </row>
    <row r="72" spans="1:140" x14ac:dyDescent="0.25">
      <c r="A72" t="s">
        <v>358</v>
      </c>
      <c r="D72">
        <v>0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</row>
    <row r="73" spans="1:140" x14ac:dyDescent="0.25">
      <c r="A73" t="s">
        <v>359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1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</row>
    <row r="74" spans="1:140" x14ac:dyDescent="0.25">
      <c r="A74" t="s">
        <v>360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1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1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1</v>
      </c>
      <c r="DT74">
        <v>1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</row>
    <row r="75" spans="1:140" x14ac:dyDescent="0.25">
      <c r="A75" t="s">
        <v>361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1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</row>
    <row r="76" spans="1:140" x14ac:dyDescent="0.25">
      <c r="A76" t="s">
        <v>362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1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</row>
    <row r="77" spans="1:140" x14ac:dyDescent="0.25">
      <c r="A77" t="s">
        <v>363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</row>
    <row r="78" spans="1:140" x14ac:dyDescent="0.25">
      <c r="A78" t="s">
        <v>364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1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1</v>
      </c>
      <c r="EJ78">
        <v>0</v>
      </c>
    </row>
    <row r="79" spans="1:140" x14ac:dyDescent="0.25">
      <c r="A79" t="s">
        <v>365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1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1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</row>
    <row r="80" spans="1:140" x14ac:dyDescent="0.25">
      <c r="A80" t="s">
        <v>366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1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</row>
    <row r="81" spans="1:140" x14ac:dyDescent="0.25">
      <c r="A81" t="s">
        <v>367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1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</row>
    <row r="82" spans="1:140" x14ac:dyDescent="0.25">
      <c r="A82" t="s">
        <v>368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</row>
    <row r="83" spans="1:140" x14ac:dyDescent="0.25">
      <c r="A83" t="s">
        <v>369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1</v>
      </c>
      <c r="CC83">
        <v>0</v>
      </c>
      <c r="CD83">
        <v>0</v>
      </c>
      <c r="CE83">
        <v>0</v>
      </c>
      <c r="CF83">
        <v>1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</row>
    <row r="84" spans="1:140" x14ac:dyDescent="0.25">
      <c r="A84" t="s">
        <v>370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</row>
    <row r="85" spans="1:140" x14ac:dyDescent="0.25">
      <c r="A85" t="s">
        <v>371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</row>
    <row r="86" spans="1:140" x14ac:dyDescent="0.25">
      <c r="A86" t="s">
        <v>372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1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1</v>
      </c>
      <c r="EI86">
        <v>0</v>
      </c>
      <c r="EJ86">
        <v>0</v>
      </c>
    </row>
    <row r="87" spans="1:140" x14ac:dyDescent="0.25">
      <c r="A87" t="s">
        <v>373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1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1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</row>
    <row r="88" spans="1:140" x14ac:dyDescent="0.25">
      <c r="A88" t="s">
        <v>374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1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</row>
    <row r="89" spans="1:140" x14ac:dyDescent="0.25">
      <c r="A89" t="s">
        <v>375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</row>
    <row r="90" spans="1:140" x14ac:dyDescent="0.25">
      <c r="A90" t="s">
        <v>376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1</v>
      </c>
      <c r="Q90">
        <v>1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</row>
    <row r="91" spans="1:140" x14ac:dyDescent="0.25">
      <c r="A91" t="s">
        <v>377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</row>
    <row r="92" spans="1:140" x14ac:dyDescent="0.25">
      <c r="A92" t="s">
        <v>378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1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</row>
    <row r="93" spans="1:140" x14ac:dyDescent="0.25">
      <c r="A93" t="s">
        <v>379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</row>
    <row r="94" spans="1:140" x14ac:dyDescent="0.25">
      <c r="A94" t="s">
        <v>380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1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</row>
    <row r="95" spans="1:140" x14ac:dyDescent="0.25">
      <c r="A95" t="s">
        <v>381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1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1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</row>
    <row r="96" spans="1:140" x14ac:dyDescent="0.25">
      <c r="A96" t="s">
        <v>382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1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zoomScaleNormal="100" workbookViewId="0">
      <selection activeCell="H24" sqref="H24"/>
    </sheetView>
  </sheetViews>
  <sheetFormatPr defaultRowHeight="15" x14ac:dyDescent="0.25"/>
  <cols>
    <col min="2" max="2" width="11.85546875" customWidth="1"/>
    <col min="4" max="4" width="16.7109375" customWidth="1"/>
    <col min="7" max="7" width="18.28515625" customWidth="1"/>
    <col min="8" max="8" width="31.28515625" customWidth="1"/>
    <col min="9" max="9" width="10.5703125" customWidth="1"/>
    <col min="10" max="10" width="35.5703125" customWidth="1"/>
    <col min="11" max="11" width="10.42578125" customWidth="1"/>
    <col min="12" max="12" width="12.7109375" customWidth="1"/>
    <col min="14" max="14" width="32.42578125" customWidth="1"/>
  </cols>
  <sheetData>
    <row r="1" spans="1:14" x14ac:dyDescent="0.25">
      <c r="A1" t="s">
        <v>383</v>
      </c>
      <c r="B1" t="s">
        <v>384</v>
      </c>
      <c r="C1" t="s">
        <v>542</v>
      </c>
      <c r="E1" t="s">
        <v>559</v>
      </c>
      <c r="F1" t="s">
        <v>384</v>
      </c>
      <c r="G1" t="s">
        <v>2</v>
      </c>
      <c r="H1" t="s">
        <v>1</v>
      </c>
      <c r="I1" t="s">
        <v>509</v>
      </c>
      <c r="J1" t="s">
        <v>532</v>
      </c>
      <c r="K1" t="s">
        <v>383</v>
      </c>
      <c r="L1" t="s">
        <v>384</v>
      </c>
      <c r="M1" t="s">
        <v>2</v>
      </c>
      <c r="N1" t="s">
        <v>1</v>
      </c>
    </row>
    <row r="2" spans="1:14" x14ac:dyDescent="0.25">
      <c r="A2" t="s">
        <v>53</v>
      </c>
      <c r="B2" t="s">
        <v>794</v>
      </c>
      <c r="C2" t="s">
        <v>543</v>
      </c>
      <c r="I2" t="s">
        <v>510</v>
      </c>
    </row>
    <row r="3" spans="1:14" x14ac:dyDescent="0.25">
      <c r="A3" t="s">
        <v>55</v>
      </c>
      <c r="B3" t="s">
        <v>390</v>
      </c>
      <c r="C3" t="s">
        <v>389</v>
      </c>
      <c r="I3" t="s">
        <v>510</v>
      </c>
    </row>
    <row r="4" spans="1:14" x14ac:dyDescent="0.25">
      <c r="A4" t="s">
        <v>385</v>
      </c>
      <c r="B4" t="s">
        <v>392</v>
      </c>
      <c r="C4" t="s">
        <v>391</v>
      </c>
      <c r="I4" t="s">
        <v>510</v>
      </c>
    </row>
    <row r="5" spans="1:14" x14ac:dyDescent="0.25">
      <c r="A5" t="s">
        <v>387</v>
      </c>
      <c r="B5" t="s">
        <v>394</v>
      </c>
      <c r="C5" t="s">
        <v>393</v>
      </c>
      <c r="I5" t="s">
        <v>510</v>
      </c>
    </row>
    <row r="6" spans="1:14" x14ac:dyDescent="0.25">
      <c r="A6" t="s">
        <v>389</v>
      </c>
      <c r="B6" t="s">
        <v>398</v>
      </c>
      <c r="C6" t="s">
        <v>397</v>
      </c>
      <c r="I6" t="s">
        <v>511</v>
      </c>
    </row>
    <row r="7" spans="1:14" x14ac:dyDescent="0.25">
      <c r="A7" t="s">
        <v>391</v>
      </c>
      <c r="B7" t="s">
        <v>400</v>
      </c>
      <c r="C7" t="s">
        <v>544</v>
      </c>
      <c r="I7" t="s">
        <v>511</v>
      </c>
    </row>
    <row r="8" spans="1:14" x14ac:dyDescent="0.25">
      <c r="A8" t="s">
        <v>393</v>
      </c>
      <c r="B8" t="s">
        <v>795</v>
      </c>
      <c r="C8" t="s">
        <v>545</v>
      </c>
      <c r="I8" t="s">
        <v>511</v>
      </c>
    </row>
    <row r="9" spans="1:14" x14ac:dyDescent="0.25">
      <c r="A9" t="s">
        <v>395</v>
      </c>
      <c r="B9" t="s">
        <v>796</v>
      </c>
      <c r="C9" t="s">
        <v>546</v>
      </c>
      <c r="I9" t="s">
        <v>511</v>
      </c>
    </row>
    <row r="10" spans="1:14" x14ac:dyDescent="0.25">
      <c r="A10" t="s">
        <v>397</v>
      </c>
      <c r="B10" t="s">
        <v>408</v>
      </c>
      <c r="C10" t="s">
        <v>407</v>
      </c>
      <c r="I10" t="s">
        <v>511</v>
      </c>
    </row>
    <row r="11" spans="1:14" x14ac:dyDescent="0.25">
      <c r="A11" t="s">
        <v>399</v>
      </c>
      <c r="B11" t="s">
        <v>797</v>
      </c>
      <c r="C11" t="s">
        <v>547</v>
      </c>
      <c r="I11" t="s">
        <v>511</v>
      </c>
    </row>
    <row r="12" spans="1:14" x14ac:dyDescent="0.25">
      <c r="A12" t="s">
        <v>401</v>
      </c>
      <c r="B12" t="s">
        <v>798</v>
      </c>
      <c r="C12" t="s">
        <v>548</v>
      </c>
      <c r="I12" t="s">
        <v>510</v>
      </c>
    </row>
    <row r="13" spans="1:14" x14ac:dyDescent="0.25">
      <c r="A13" t="s">
        <v>402</v>
      </c>
      <c r="B13" t="s">
        <v>414</v>
      </c>
      <c r="C13" t="s">
        <v>413</v>
      </c>
      <c r="I13" t="s">
        <v>511</v>
      </c>
    </row>
    <row r="14" spans="1:14" x14ac:dyDescent="0.25">
      <c r="A14" t="s">
        <v>403</v>
      </c>
      <c r="B14" t="s">
        <v>799</v>
      </c>
      <c r="C14" t="s">
        <v>549</v>
      </c>
      <c r="I14" t="s">
        <v>511</v>
      </c>
    </row>
    <row r="15" spans="1:14" x14ac:dyDescent="0.25">
      <c r="A15" t="s">
        <v>404</v>
      </c>
      <c r="B15" t="s">
        <v>419</v>
      </c>
      <c r="C15" t="s">
        <v>418</v>
      </c>
      <c r="I15" t="s">
        <v>511</v>
      </c>
    </row>
    <row r="16" spans="1:14" x14ac:dyDescent="0.25">
      <c r="A16" t="s">
        <v>405</v>
      </c>
      <c r="B16" t="s">
        <v>421</v>
      </c>
      <c r="C16" t="s">
        <v>420</v>
      </c>
      <c r="I16" t="s">
        <v>510</v>
      </c>
    </row>
    <row r="17" spans="1:16" x14ac:dyDescent="0.25">
      <c r="A17" t="s">
        <v>406</v>
      </c>
      <c r="B17" t="s">
        <v>800</v>
      </c>
      <c r="C17" t="s">
        <v>550</v>
      </c>
      <c r="I17" t="s">
        <v>510</v>
      </c>
    </row>
    <row r="18" spans="1:16" x14ac:dyDescent="0.25">
      <c r="A18" t="s">
        <v>407</v>
      </c>
      <c r="B18" t="s">
        <v>427</v>
      </c>
      <c r="C18" t="s">
        <v>426</v>
      </c>
      <c r="I18" t="s">
        <v>510</v>
      </c>
    </row>
    <row r="19" spans="1:16" x14ac:dyDescent="0.25">
      <c r="A19" t="s">
        <v>409</v>
      </c>
      <c r="B19" t="s">
        <v>429</v>
      </c>
      <c r="C19" t="s">
        <v>428</v>
      </c>
      <c r="I19" t="s">
        <v>510</v>
      </c>
      <c r="J19" t="s">
        <v>533</v>
      </c>
      <c r="K19" t="s">
        <v>530</v>
      </c>
      <c r="L19" t="s">
        <v>531</v>
      </c>
      <c r="M19" t="s">
        <v>35</v>
      </c>
      <c r="N19" t="s">
        <v>529</v>
      </c>
    </row>
    <row r="20" spans="1:16" x14ac:dyDescent="0.25">
      <c r="A20" t="s">
        <v>410</v>
      </c>
      <c r="B20" t="s">
        <v>806</v>
      </c>
      <c r="C20" t="s">
        <v>551</v>
      </c>
      <c r="I20" t="s">
        <v>510</v>
      </c>
      <c r="K20" t="s">
        <v>420</v>
      </c>
      <c r="L20" t="s">
        <v>421</v>
      </c>
      <c r="M20" t="s">
        <v>537</v>
      </c>
      <c r="N20" t="s">
        <v>541</v>
      </c>
    </row>
    <row r="21" spans="1:16" x14ac:dyDescent="0.25">
      <c r="A21" t="s">
        <v>411</v>
      </c>
      <c r="B21" t="s">
        <v>433</v>
      </c>
      <c r="C21" t="s">
        <v>432</v>
      </c>
    </row>
    <row r="22" spans="1:16" x14ac:dyDescent="0.25">
      <c r="A22" t="s">
        <v>412</v>
      </c>
      <c r="B22" t="s">
        <v>435</v>
      </c>
      <c r="C22" t="s">
        <v>434</v>
      </c>
      <c r="I22" t="s">
        <v>510</v>
      </c>
    </row>
    <row r="23" spans="1:16" x14ac:dyDescent="0.25">
      <c r="A23" t="s">
        <v>413</v>
      </c>
      <c r="B23" t="s">
        <v>437</v>
      </c>
      <c r="C23" t="s">
        <v>436</v>
      </c>
      <c r="I23" t="s">
        <v>511</v>
      </c>
      <c r="M23" t="s">
        <v>536</v>
      </c>
      <c r="N23" t="s">
        <v>540</v>
      </c>
    </row>
    <row r="24" spans="1:16" x14ac:dyDescent="0.25">
      <c r="A24" t="s">
        <v>415</v>
      </c>
      <c r="B24" t="s">
        <v>439</v>
      </c>
      <c r="C24" t="s">
        <v>438</v>
      </c>
      <c r="I24" t="s">
        <v>511</v>
      </c>
      <c r="K24" t="s">
        <v>63</v>
      </c>
      <c r="N24" t="s">
        <v>64</v>
      </c>
    </row>
    <row r="25" spans="1:16" x14ac:dyDescent="0.25">
      <c r="A25" t="s">
        <v>416</v>
      </c>
      <c r="B25" t="s">
        <v>801</v>
      </c>
      <c r="C25" t="s">
        <v>552</v>
      </c>
      <c r="I25" t="s">
        <v>511</v>
      </c>
      <c r="K25" t="s">
        <v>65</v>
      </c>
      <c r="N25" t="s">
        <v>66</v>
      </c>
    </row>
    <row r="26" spans="1:16" x14ac:dyDescent="0.25">
      <c r="A26" t="s">
        <v>417</v>
      </c>
      <c r="B26" t="s">
        <v>445</v>
      </c>
      <c r="C26" t="s">
        <v>444</v>
      </c>
      <c r="N26" t="s">
        <v>539</v>
      </c>
    </row>
    <row r="27" spans="1:16" x14ac:dyDescent="0.25">
      <c r="A27" t="s">
        <v>418</v>
      </c>
      <c r="B27" t="s">
        <v>802</v>
      </c>
      <c r="C27" t="s">
        <v>553</v>
      </c>
      <c r="K27" t="s">
        <v>89</v>
      </c>
      <c r="M27" t="s">
        <v>89</v>
      </c>
      <c r="N27" t="s">
        <v>506</v>
      </c>
    </row>
    <row r="28" spans="1:16" x14ac:dyDescent="0.25">
      <c r="A28" t="s">
        <v>420</v>
      </c>
      <c r="B28" t="s">
        <v>449</v>
      </c>
      <c r="C28" t="s">
        <v>448</v>
      </c>
      <c r="K28" t="s">
        <v>502</v>
      </c>
      <c r="M28" t="s">
        <v>502</v>
      </c>
      <c r="N28" t="s">
        <v>508</v>
      </c>
    </row>
    <row r="29" spans="1:16" x14ac:dyDescent="0.25">
      <c r="A29" t="s">
        <v>422</v>
      </c>
      <c r="B29" t="s">
        <v>451</v>
      </c>
      <c r="C29" t="s">
        <v>450</v>
      </c>
      <c r="K29" t="s">
        <v>93</v>
      </c>
      <c r="M29" t="s">
        <v>93</v>
      </c>
      <c r="N29" t="s">
        <v>507</v>
      </c>
    </row>
    <row r="30" spans="1:16" x14ac:dyDescent="0.25">
      <c r="A30" t="s">
        <v>423</v>
      </c>
      <c r="B30" t="s">
        <v>453</v>
      </c>
      <c r="C30" t="s">
        <v>452</v>
      </c>
      <c r="O30" t="s">
        <v>38</v>
      </c>
      <c r="P30" t="s">
        <v>37</v>
      </c>
    </row>
    <row r="31" spans="1:16" x14ac:dyDescent="0.25">
      <c r="A31" t="s">
        <v>424</v>
      </c>
      <c r="B31" t="s">
        <v>455</v>
      </c>
      <c r="C31" t="s">
        <v>454</v>
      </c>
      <c r="O31" t="s">
        <v>40</v>
      </c>
      <c r="P31" t="s">
        <v>39</v>
      </c>
    </row>
    <row r="32" spans="1:16" x14ac:dyDescent="0.25">
      <c r="A32" t="s">
        <v>425</v>
      </c>
      <c r="B32" t="s">
        <v>457</v>
      </c>
      <c r="C32" t="s">
        <v>456</v>
      </c>
      <c r="O32" t="s">
        <v>42</v>
      </c>
      <c r="P32" t="s">
        <v>41</v>
      </c>
    </row>
    <row r="33" spans="1:16" x14ac:dyDescent="0.25">
      <c r="A33" t="s">
        <v>426</v>
      </c>
      <c r="B33" t="s">
        <v>459</v>
      </c>
      <c r="C33" t="s">
        <v>501</v>
      </c>
      <c r="O33" t="s">
        <v>44</v>
      </c>
      <c r="P33" t="s">
        <v>43</v>
      </c>
    </row>
    <row r="34" spans="1:16" x14ac:dyDescent="0.25">
      <c r="A34" t="s">
        <v>428</v>
      </c>
      <c r="B34" t="s">
        <v>460</v>
      </c>
      <c r="C34" t="s">
        <v>51</v>
      </c>
      <c r="O34" t="s">
        <v>46</v>
      </c>
      <c r="P34" t="s">
        <v>45</v>
      </c>
    </row>
    <row r="35" spans="1:16" x14ac:dyDescent="0.25">
      <c r="A35" t="s">
        <v>430</v>
      </c>
      <c r="B35" t="s">
        <v>462</v>
      </c>
      <c r="C35" t="s">
        <v>554</v>
      </c>
      <c r="O35" t="s">
        <v>48</v>
      </c>
      <c r="P35" t="s">
        <v>47</v>
      </c>
    </row>
    <row r="36" spans="1:16" x14ac:dyDescent="0.25">
      <c r="A36" t="s">
        <v>431</v>
      </c>
      <c r="B36" t="s">
        <v>464</v>
      </c>
      <c r="C36" t="s">
        <v>463</v>
      </c>
      <c r="O36" t="s">
        <v>50</v>
      </c>
      <c r="P36" t="s">
        <v>49</v>
      </c>
    </row>
    <row r="37" spans="1:16" x14ac:dyDescent="0.25">
      <c r="A37" t="s">
        <v>432</v>
      </c>
      <c r="B37" t="s">
        <v>466</v>
      </c>
      <c r="C37" t="s">
        <v>465</v>
      </c>
      <c r="O37" t="s">
        <v>52</v>
      </c>
      <c r="P37" t="s">
        <v>51</v>
      </c>
    </row>
    <row r="38" spans="1:16" x14ac:dyDescent="0.25">
      <c r="A38" t="s">
        <v>434</v>
      </c>
      <c r="B38" t="s">
        <v>468</v>
      </c>
      <c r="C38" t="s">
        <v>467</v>
      </c>
      <c r="O38" t="s">
        <v>54</v>
      </c>
      <c r="P38" t="s">
        <v>53</v>
      </c>
    </row>
    <row r="39" spans="1:16" x14ac:dyDescent="0.25">
      <c r="A39" t="s">
        <v>436</v>
      </c>
      <c r="B39" t="s">
        <v>470</v>
      </c>
      <c r="C39" t="s">
        <v>469</v>
      </c>
      <c r="O39" t="s">
        <v>56</v>
      </c>
      <c r="P39" t="s">
        <v>55</v>
      </c>
    </row>
    <row r="40" spans="1:16" x14ac:dyDescent="0.25">
      <c r="A40" t="s">
        <v>438</v>
      </c>
      <c r="B40" t="s">
        <v>803</v>
      </c>
      <c r="C40" t="s">
        <v>555</v>
      </c>
    </row>
    <row r="41" spans="1:16" x14ac:dyDescent="0.25">
      <c r="A41" t="s">
        <v>440</v>
      </c>
      <c r="B41" t="s">
        <v>473</v>
      </c>
      <c r="C41" t="s">
        <v>23</v>
      </c>
    </row>
    <row r="42" spans="1:16" x14ac:dyDescent="0.25">
      <c r="A42" t="s">
        <v>441</v>
      </c>
      <c r="B42" t="s">
        <v>518</v>
      </c>
      <c r="C42" t="s">
        <v>519</v>
      </c>
    </row>
    <row r="43" spans="1:16" x14ac:dyDescent="0.25">
      <c r="A43" t="s">
        <v>442</v>
      </c>
      <c r="B43" t="s">
        <v>475</v>
      </c>
      <c r="C43" t="s">
        <v>474</v>
      </c>
      <c r="E43" t="s">
        <v>23</v>
      </c>
      <c r="F43">
        <f>VLOOKUP(E43,A11:B90,2,FALSE)</f>
        <v>0</v>
      </c>
      <c r="G43" t="s">
        <v>23</v>
      </c>
      <c r="H43" t="s">
        <v>24</v>
      </c>
    </row>
    <row r="44" spans="1:16" x14ac:dyDescent="0.25">
      <c r="A44" t="s">
        <v>443</v>
      </c>
      <c r="B44" t="s">
        <v>477</v>
      </c>
      <c r="C44" t="s">
        <v>476</v>
      </c>
      <c r="E44" t="s">
        <v>519</v>
      </c>
      <c r="F44" t="s">
        <v>518</v>
      </c>
      <c r="G44" t="s">
        <v>17</v>
      </c>
      <c r="H44" t="s">
        <v>18</v>
      </c>
    </row>
    <row r="45" spans="1:16" x14ac:dyDescent="0.25">
      <c r="A45" t="s">
        <v>444</v>
      </c>
      <c r="B45" t="s">
        <v>807</v>
      </c>
      <c r="C45" t="s">
        <v>556</v>
      </c>
    </row>
    <row r="46" spans="1:16" x14ac:dyDescent="0.25">
      <c r="A46" t="s">
        <v>446</v>
      </c>
      <c r="B46" t="s">
        <v>514</v>
      </c>
      <c r="C46" t="s">
        <v>503</v>
      </c>
      <c r="E46" t="s">
        <v>476</v>
      </c>
      <c r="F46">
        <f>VLOOKUP(E46,A5:B84,2,FALSE)</f>
        <v>0</v>
      </c>
      <c r="G46" t="s">
        <v>9</v>
      </c>
      <c r="H46" t="s">
        <v>504</v>
      </c>
    </row>
    <row r="47" spans="1:16" x14ac:dyDescent="0.25">
      <c r="A47" t="s">
        <v>447</v>
      </c>
      <c r="B47" t="s">
        <v>481</v>
      </c>
      <c r="C47" t="s">
        <v>480</v>
      </c>
      <c r="E47" t="s">
        <v>479</v>
      </c>
      <c r="F47">
        <f>VLOOKUP(E47,A2:B81,2,FALSE)</f>
        <v>0</v>
      </c>
      <c r="G47" t="s">
        <v>3</v>
      </c>
      <c r="H47" t="s">
        <v>4</v>
      </c>
    </row>
    <row r="48" spans="1:16" x14ac:dyDescent="0.25">
      <c r="A48" t="s">
        <v>448</v>
      </c>
      <c r="B48" t="s">
        <v>808</v>
      </c>
      <c r="C48" t="s">
        <v>557</v>
      </c>
      <c r="E48" t="s">
        <v>478</v>
      </c>
      <c r="F48">
        <f>VLOOKUP(E48,A3:B82,2,FALSE)</f>
        <v>0</v>
      </c>
      <c r="G48" t="s">
        <v>5</v>
      </c>
      <c r="H48" t="s">
        <v>6</v>
      </c>
    </row>
    <row r="49" spans="1:8" x14ac:dyDescent="0.25">
      <c r="A49" t="s">
        <v>450</v>
      </c>
      <c r="B49" t="s">
        <v>489</v>
      </c>
      <c r="C49" t="s">
        <v>488</v>
      </c>
    </row>
    <row r="50" spans="1:8" x14ac:dyDescent="0.25">
      <c r="A50" t="s">
        <v>452</v>
      </c>
      <c r="B50" t="s">
        <v>491</v>
      </c>
      <c r="C50" t="s">
        <v>490</v>
      </c>
    </row>
    <row r="51" spans="1:8" x14ac:dyDescent="0.25">
      <c r="A51" t="s">
        <v>454</v>
      </c>
      <c r="B51" t="s">
        <v>804</v>
      </c>
      <c r="C51" t="s">
        <v>558</v>
      </c>
    </row>
    <row r="52" spans="1:8" x14ac:dyDescent="0.25">
      <c r="A52" t="s">
        <v>456</v>
      </c>
      <c r="B52" t="s">
        <v>805</v>
      </c>
      <c r="C52" t="s">
        <v>43</v>
      </c>
    </row>
    <row r="53" spans="1:8" x14ac:dyDescent="0.25">
      <c r="A53" t="s">
        <v>458</v>
      </c>
    </row>
    <row r="54" spans="1:8" x14ac:dyDescent="0.25">
      <c r="A54" t="s">
        <v>51</v>
      </c>
    </row>
    <row r="55" spans="1:8" x14ac:dyDescent="0.25">
      <c r="A55" t="s">
        <v>461</v>
      </c>
      <c r="E55" t="s">
        <v>503</v>
      </c>
      <c r="F55" t="s">
        <v>514</v>
      </c>
      <c r="G55" t="s">
        <v>7</v>
      </c>
      <c r="H55" t="s">
        <v>8</v>
      </c>
    </row>
    <row r="56" spans="1:8" x14ac:dyDescent="0.25">
      <c r="A56" t="s">
        <v>463</v>
      </c>
      <c r="E56" t="s">
        <v>560</v>
      </c>
      <c r="F56" t="s">
        <v>517</v>
      </c>
      <c r="G56" t="s">
        <v>563</v>
      </c>
      <c r="H56" t="s">
        <v>16</v>
      </c>
    </row>
    <row r="57" spans="1:8" x14ac:dyDescent="0.25">
      <c r="A57" t="s">
        <v>465</v>
      </c>
      <c r="E57" t="s">
        <v>527</v>
      </c>
      <c r="F57" t="s">
        <v>561</v>
      </c>
      <c r="G57" t="s">
        <v>564</v>
      </c>
      <c r="H57" t="s">
        <v>16</v>
      </c>
    </row>
    <row r="58" spans="1:8" x14ac:dyDescent="0.25">
      <c r="A58" t="s">
        <v>467</v>
      </c>
      <c r="E58" t="s">
        <v>498</v>
      </c>
      <c r="F58" t="s">
        <v>562</v>
      </c>
      <c r="G58" t="s">
        <v>498</v>
      </c>
      <c r="H58" t="s">
        <v>16</v>
      </c>
    </row>
    <row r="59" spans="1:8" x14ac:dyDescent="0.25">
      <c r="A59" t="s">
        <v>469</v>
      </c>
      <c r="E59" t="s">
        <v>11</v>
      </c>
      <c r="F59" t="s">
        <v>515</v>
      </c>
      <c r="G59" t="s">
        <v>11</v>
      </c>
      <c r="H59" t="s">
        <v>505</v>
      </c>
    </row>
    <row r="60" spans="1:8" x14ac:dyDescent="0.25">
      <c r="A60" t="s">
        <v>471</v>
      </c>
      <c r="E60" t="s">
        <v>13</v>
      </c>
      <c r="F60" t="s">
        <v>516</v>
      </c>
      <c r="G60" t="s">
        <v>13</v>
      </c>
      <c r="H60" t="s">
        <v>14</v>
      </c>
    </row>
    <row r="61" spans="1:8" x14ac:dyDescent="0.25">
      <c r="A61" t="s">
        <v>472</v>
      </c>
      <c r="E61" t="s">
        <v>19</v>
      </c>
      <c r="F61" t="s">
        <v>526</v>
      </c>
      <c r="G61" t="s">
        <v>19</v>
      </c>
      <c r="H61" t="s">
        <v>20</v>
      </c>
    </row>
    <row r="62" spans="1:8" x14ac:dyDescent="0.25">
      <c r="A62" t="s">
        <v>23</v>
      </c>
      <c r="E62" t="s">
        <v>499</v>
      </c>
      <c r="F62" t="s">
        <v>521</v>
      </c>
      <c r="G62" t="s">
        <v>520</v>
      </c>
      <c r="H62" t="s">
        <v>22</v>
      </c>
    </row>
    <row r="63" spans="1:8" x14ac:dyDescent="0.25">
      <c r="A63" t="s">
        <v>474</v>
      </c>
      <c r="E63" t="s">
        <v>523</v>
      </c>
      <c r="F63" t="s">
        <v>522</v>
      </c>
      <c r="G63" t="s">
        <v>523</v>
      </c>
      <c r="H63" t="s">
        <v>26</v>
      </c>
    </row>
    <row r="64" spans="1:8" x14ac:dyDescent="0.25">
      <c r="A64" t="s">
        <v>476</v>
      </c>
      <c r="D64" t="s">
        <v>27</v>
      </c>
      <c r="E64" t="s">
        <v>27</v>
      </c>
      <c r="F64" t="s">
        <v>524</v>
      </c>
      <c r="G64" t="s">
        <v>27</v>
      </c>
      <c r="H64" t="s">
        <v>28</v>
      </c>
    </row>
    <row r="65" spans="1:8" x14ac:dyDescent="0.25">
      <c r="A65" t="s">
        <v>478</v>
      </c>
      <c r="D65" t="s">
        <v>512</v>
      </c>
      <c r="E65" t="s">
        <v>512</v>
      </c>
      <c r="F65" t="s">
        <v>525</v>
      </c>
      <c r="G65" t="s">
        <v>512</v>
      </c>
      <c r="H65" t="s">
        <v>30</v>
      </c>
    </row>
    <row r="66" spans="1:8" x14ac:dyDescent="0.25">
      <c r="A66" t="s">
        <v>479</v>
      </c>
      <c r="D66" t="s">
        <v>480</v>
      </c>
      <c r="E66" t="s">
        <v>480</v>
      </c>
      <c r="F66" t="s">
        <v>481</v>
      </c>
      <c r="G66" t="s">
        <v>480</v>
      </c>
      <c r="H66" t="s">
        <v>30</v>
      </c>
    </row>
    <row r="67" spans="1:8" x14ac:dyDescent="0.25">
      <c r="A67" t="s">
        <v>480</v>
      </c>
      <c r="D67" t="s">
        <v>500</v>
      </c>
      <c r="E67" t="s">
        <v>500</v>
      </c>
      <c r="F67" t="s">
        <v>513</v>
      </c>
      <c r="G67" t="s">
        <v>500</v>
      </c>
      <c r="H67" t="s">
        <v>32</v>
      </c>
    </row>
    <row r="68" spans="1:8" x14ac:dyDescent="0.25">
      <c r="A68" t="s">
        <v>482</v>
      </c>
      <c r="D68" t="s">
        <v>395</v>
      </c>
      <c r="E68" t="s">
        <v>395</v>
      </c>
      <c r="F68" t="s">
        <v>396</v>
      </c>
      <c r="G68" t="s">
        <v>535</v>
      </c>
      <c r="H68" t="s">
        <v>534</v>
      </c>
    </row>
    <row r="69" spans="1:8" x14ac:dyDescent="0.25">
      <c r="A69" t="s">
        <v>483</v>
      </c>
      <c r="D69" t="s">
        <v>465</v>
      </c>
      <c r="E69" t="s">
        <v>465</v>
      </c>
      <c r="F69" t="s">
        <v>466</v>
      </c>
      <c r="G69" t="s">
        <v>538</v>
      </c>
    </row>
    <row r="70" spans="1:8" x14ac:dyDescent="0.25">
      <c r="A70" t="s">
        <v>484</v>
      </c>
      <c r="D70" t="s">
        <v>465</v>
      </c>
      <c r="E70" t="s">
        <v>385</v>
      </c>
      <c r="F70" t="s">
        <v>386</v>
      </c>
      <c r="G70" t="s">
        <v>528</v>
      </c>
      <c r="H70" t="s">
        <v>34</v>
      </c>
    </row>
    <row r="71" spans="1:8" x14ac:dyDescent="0.25">
      <c r="A71" t="s">
        <v>485</v>
      </c>
      <c r="D71" t="s">
        <v>465</v>
      </c>
      <c r="E71" t="s">
        <v>387</v>
      </c>
      <c r="F71" t="s">
        <v>388</v>
      </c>
      <c r="G71" t="s">
        <v>528</v>
      </c>
      <c r="H71" t="s">
        <v>34</v>
      </c>
    </row>
    <row r="72" spans="1:8" x14ac:dyDescent="0.25">
      <c r="A72" t="s">
        <v>486</v>
      </c>
      <c r="D72" t="s">
        <v>465</v>
      </c>
      <c r="E72" t="s">
        <v>501</v>
      </c>
      <c r="F72" t="s">
        <v>459</v>
      </c>
      <c r="G72" t="s">
        <v>528</v>
      </c>
      <c r="H72" t="s">
        <v>34</v>
      </c>
    </row>
    <row r="73" spans="1:8" x14ac:dyDescent="0.25">
      <c r="A73" t="s">
        <v>487</v>
      </c>
    </row>
    <row r="74" spans="1:8" x14ac:dyDescent="0.25">
      <c r="A74" t="s">
        <v>488</v>
      </c>
    </row>
    <row r="75" spans="1:8" x14ac:dyDescent="0.25">
      <c r="A75" t="s">
        <v>490</v>
      </c>
    </row>
    <row r="76" spans="1:8" x14ac:dyDescent="0.25">
      <c r="A76" t="s">
        <v>492</v>
      </c>
    </row>
    <row r="77" spans="1:8" x14ac:dyDescent="0.25">
      <c r="A77" t="s">
        <v>493</v>
      </c>
    </row>
    <row r="78" spans="1:8" x14ac:dyDescent="0.25">
      <c r="A78" t="s">
        <v>494</v>
      </c>
    </row>
    <row r="79" spans="1:8" x14ac:dyDescent="0.25">
      <c r="A79" t="s">
        <v>495</v>
      </c>
    </row>
    <row r="80" spans="1:8" x14ac:dyDescent="0.25">
      <c r="A80" t="s">
        <v>496</v>
      </c>
    </row>
    <row r="81" spans="1:1" x14ac:dyDescent="0.25">
      <c r="A81" t="s">
        <v>497</v>
      </c>
    </row>
  </sheetData>
  <sortState ref="D69:H72">
    <sortCondition ref="F69:F7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workbookViewId="0">
      <pane xSplit="1" topLeftCell="B1" activePane="topRight" state="frozen"/>
      <selection pane="topRight" activeCell="H14" sqref="H14"/>
    </sheetView>
  </sheetViews>
  <sheetFormatPr defaultRowHeight="15" x14ac:dyDescent="0.25"/>
  <cols>
    <col min="1" max="1" width="13.85546875" customWidth="1"/>
    <col min="5" max="5" width="11.140625" customWidth="1"/>
    <col min="6" max="6" width="14.42578125" customWidth="1"/>
    <col min="8" max="8" width="48.5703125" customWidth="1"/>
    <col min="9" max="10" width="12.5703125" customWidth="1"/>
    <col min="11" max="11" width="9.7109375" customWidth="1"/>
    <col min="12" max="12" width="19" customWidth="1"/>
    <col min="13" max="13" width="17.85546875" customWidth="1"/>
    <col min="14" max="14" width="13.7109375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732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645</v>
      </c>
      <c r="B2">
        <v>11</v>
      </c>
      <c r="C2">
        <v>1900</v>
      </c>
      <c r="D2">
        <v>0</v>
      </c>
      <c r="F2">
        <v>-27.92</v>
      </c>
      <c r="H2" t="s">
        <v>661</v>
      </c>
      <c r="L2" t="s">
        <v>753</v>
      </c>
      <c r="N2" t="s">
        <v>687</v>
      </c>
      <c r="O2">
        <v>1</v>
      </c>
      <c r="P2">
        <v>100</v>
      </c>
    </row>
    <row r="3" spans="1:16" x14ac:dyDescent="0.25">
      <c r="A3" t="s">
        <v>91</v>
      </c>
      <c r="B3">
        <v>1</v>
      </c>
      <c r="C3">
        <v>0</v>
      </c>
      <c r="D3">
        <v>0</v>
      </c>
      <c r="E3" s="4">
        <f>EXP(-F3/(0.008314*298))</f>
        <v>1.4972363335137597</v>
      </c>
      <c r="F3">
        <v>-1</v>
      </c>
      <c r="H3" t="s">
        <v>579</v>
      </c>
      <c r="N3" t="s">
        <v>685</v>
      </c>
      <c r="O3">
        <v>1</v>
      </c>
      <c r="P3">
        <v>100</v>
      </c>
    </row>
    <row r="4" spans="1:16" x14ac:dyDescent="0.25">
      <c r="A4" t="s">
        <v>744</v>
      </c>
      <c r="B4">
        <v>1</v>
      </c>
      <c r="C4">
        <v>20.9</v>
      </c>
      <c r="D4">
        <v>0</v>
      </c>
      <c r="F4">
        <v>18.399999999999999</v>
      </c>
      <c r="G4">
        <v>0</v>
      </c>
      <c r="H4" t="s">
        <v>809</v>
      </c>
      <c r="I4" t="s">
        <v>624</v>
      </c>
      <c r="L4" t="s">
        <v>762</v>
      </c>
      <c r="N4" t="s">
        <v>686</v>
      </c>
      <c r="O4">
        <v>1</v>
      </c>
      <c r="P4">
        <v>100</v>
      </c>
    </row>
    <row r="5" spans="1:16" x14ac:dyDescent="0.25">
      <c r="A5" t="s">
        <v>600</v>
      </c>
      <c r="B5">
        <v>1</v>
      </c>
      <c r="C5">
        <v>1000</v>
      </c>
      <c r="D5">
        <v>0</v>
      </c>
      <c r="E5" s="2"/>
      <c r="F5">
        <v>-18</v>
      </c>
      <c r="G5">
        <v>0</v>
      </c>
      <c r="H5" t="s">
        <v>628</v>
      </c>
      <c r="L5" t="s">
        <v>761</v>
      </c>
      <c r="M5">
        <v>0.25700000000000001</v>
      </c>
      <c r="N5" t="s">
        <v>712</v>
      </c>
      <c r="O5">
        <v>1</v>
      </c>
      <c r="P5">
        <v>100</v>
      </c>
    </row>
    <row r="6" spans="1:16" x14ac:dyDescent="0.25">
      <c r="A6" t="s">
        <v>535</v>
      </c>
      <c r="B6">
        <v>1</v>
      </c>
      <c r="C6">
        <v>3450</v>
      </c>
      <c r="D6">
        <v>0</v>
      </c>
      <c r="F6">
        <v>-21.29</v>
      </c>
      <c r="G6">
        <v>0</v>
      </c>
      <c r="H6" t="s">
        <v>625</v>
      </c>
      <c r="L6" t="s">
        <v>757</v>
      </c>
      <c r="N6" t="s">
        <v>697</v>
      </c>
      <c r="O6">
        <v>1</v>
      </c>
      <c r="P6">
        <v>100</v>
      </c>
    </row>
    <row r="7" spans="1:16" x14ac:dyDescent="0.25">
      <c r="A7" t="s">
        <v>819</v>
      </c>
      <c r="B7">
        <v>1</v>
      </c>
      <c r="C7">
        <v>0</v>
      </c>
      <c r="D7">
        <v>0</v>
      </c>
      <c r="F7">
        <v>-0.4</v>
      </c>
      <c r="G7">
        <v>0</v>
      </c>
      <c r="H7" t="s">
        <v>727</v>
      </c>
      <c r="N7" t="s">
        <v>694</v>
      </c>
      <c r="O7">
        <v>1</v>
      </c>
      <c r="P7">
        <v>100</v>
      </c>
    </row>
    <row r="8" spans="1:16" x14ac:dyDescent="0.25">
      <c r="A8" t="s">
        <v>652</v>
      </c>
      <c r="B8">
        <v>1</v>
      </c>
      <c r="C8">
        <v>1</v>
      </c>
      <c r="D8">
        <v>1</v>
      </c>
      <c r="E8" s="4">
        <f>EXP(-F8/(0.008314*298))</f>
        <v>1.4972363335137597</v>
      </c>
      <c r="F8">
        <v>-1</v>
      </c>
      <c r="H8" t="s">
        <v>742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630</v>
      </c>
      <c r="B9">
        <v>1</v>
      </c>
      <c r="C9">
        <v>0</v>
      </c>
      <c r="D9">
        <v>0</v>
      </c>
      <c r="F9">
        <v>5.5</v>
      </c>
      <c r="G9">
        <v>6.0072000000000001</v>
      </c>
      <c r="H9" t="s">
        <v>581</v>
      </c>
      <c r="N9" t="s">
        <v>696</v>
      </c>
      <c r="O9">
        <v>1.07</v>
      </c>
      <c r="P9">
        <v>1.07</v>
      </c>
    </row>
    <row r="10" spans="1:16" x14ac:dyDescent="0.25">
      <c r="A10" t="s">
        <v>653</v>
      </c>
      <c r="B10">
        <v>1</v>
      </c>
      <c r="C10">
        <v>0</v>
      </c>
      <c r="D10">
        <v>0</v>
      </c>
      <c r="E10" s="4">
        <f>EXP(-F10/(0.008314*298))</f>
        <v>1.4972363335137597</v>
      </c>
      <c r="F10">
        <v>-1</v>
      </c>
      <c r="G10">
        <v>22.809799999999999</v>
      </c>
      <c r="H10" t="s">
        <v>820</v>
      </c>
      <c r="N10" t="s">
        <v>706</v>
      </c>
      <c r="O10">
        <v>1</v>
      </c>
      <c r="P10">
        <v>100</v>
      </c>
    </row>
    <row r="11" spans="1:16" x14ac:dyDescent="0.25">
      <c r="A11" t="s">
        <v>629</v>
      </c>
      <c r="B11">
        <v>1</v>
      </c>
      <c r="C11">
        <v>0</v>
      </c>
      <c r="D11">
        <v>0</v>
      </c>
      <c r="F11">
        <v>-36</v>
      </c>
      <c r="G11">
        <v>6.0072000000000001</v>
      </c>
      <c r="H11" t="s">
        <v>815</v>
      </c>
      <c r="I11" t="s">
        <v>634</v>
      </c>
      <c r="J11" t="s">
        <v>787</v>
      </c>
      <c r="K11" t="s">
        <v>769</v>
      </c>
      <c r="L11" t="s">
        <v>670</v>
      </c>
      <c r="N11" t="s">
        <v>637</v>
      </c>
      <c r="O11">
        <v>0.55500000000000005</v>
      </c>
      <c r="P11">
        <v>0.55500000000000005</v>
      </c>
    </row>
    <row r="12" spans="1:16" x14ac:dyDescent="0.25">
      <c r="A12" t="s">
        <v>737</v>
      </c>
      <c r="B12">
        <v>1</v>
      </c>
      <c r="C12">
        <v>83</v>
      </c>
      <c r="D12">
        <v>0</v>
      </c>
      <c r="F12">
        <v>16.3</v>
      </c>
      <c r="H12" t="s">
        <v>738</v>
      </c>
      <c r="L12" t="s">
        <v>755</v>
      </c>
      <c r="N12" s="1" t="s">
        <v>724</v>
      </c>
      <c r="O12">
        <v>0.443</v>
      </c>
      <c r="P12">
        <v>0.443</v>
      </c>
    </row>
    <row r="13" spans="1:16" x14ac:dyDescent="0.25">
      <c r="A13" t="s">
        <v>735</v>
      </c>
      <c r="B13">
        <v>1</v>
      </c>
      <c r="C13">
        <v>257</v>
      </c>
      <c r="D13">
        <v>0</v>
      </c>
      <c r="E13" s="4">
        <f t="shared" ref="E13:E20" si="0">EXP(-F13/(0.008314*298))</f>
        <v>69862400.386723235</v>
      </c>
      <c r="F13">
        <v>-44.75</v>
      </c>
      <c r="H13" t="s">
        <v>736</v>
      </c>
      <c r="L13" t="s">
        <v>754</v>
      </c>
      <c r="N13" t="s">
        <v>688</v>
      </c>
      <c r="O13">
        <v>1</v>
      </c>
      <c r="P13">
        <v>100</v>
      </c>
    </row>
    <row r="14" spans="1:16" x14ac:dyDescent="0.25">
      <c r="A14" t="s">
        <v>594</v>
      </c>
      <c r="B14">
        <v>1</v>
      </c>
      <c r="C14">
        <v>78</v>
      </c>
      <c r="D14">
        <v>0</v>
      </c>
      <c r="E14" s="4">
        <f t="shared" si="0"/>
        <v>6.0554381927657461</v>
      </c>
      <c r="F14">
        <v>-4.4619999999999997</v>
      </c>
      <c r="G14" s="3">
        <v>14.716100000000001</v>
      </c>
      <c r="H14" t="s">
        <v>28</v>
      </c>
      <c r="L14" t="s">
        <v>749</v>
      </c>
      <c r="N14" t="s">
        <v>596</v>
      </c>
      <c r="O14">
        <v>9.6300000000000008</v>
      </c>
      <c r="P14">
        <v>9.6300000000000008</v>
      </c>
    </row>
    <row r="15" spans="1:16" x14ac:dyDescent="0.25">
      <c r="A15" t="s">
        <v>784</v>
      </c>
      <c r="B15">
        <v>1</v>
      </c>
      <c r="C15">
        <v>0</v>
      </c>
      <c r="D15">
        <v>0</v>
      </c>
      <c r="E15" s="4">
        <f t="shared" si="0"/>
        <v>1.4972363335137597</v>
      </c>
      <c r="F15">
        <v>-1</v>
      </c>
      <c r="H15" t="s">
        <v>725</v>
      </c>
      <c r="N15" t="s">
        <v>652</v>
      </c>
      <c r="O15">
        <v>1</v>
      </c>
      <c r="P15">
        <v>100</v>
      </c>
    </row>
    <row r="16" spans="1:16" x14ac:dyDescent="0.25">
      <c r="A16" t="s">
        <v>785</v>
      </c>
      <c r="B16">
        <v>1</v>
      </c>
      <c r="C16">
        <v>0</v>
      </c>
      <c r="D16">
        <v>0</v>
      </c>
      <c r="E16" s="4">
        <f t="shared" si="0"/>
        <v>1.4972363335137597</v>
      </c>
      <c r="F16">
        <v>-1</v>
      </c>
      <c r="G16">
        <v>0</v>
      </c>
      <c r="H16" t="s">
        <v>575</v>
      </c>
      <c r="N16" t="s">
        <v>698</v>
      </c>
      <c r="O16">
        <v>9.6300000000000008</v>
      </c>
      <c r="P16">
        <v>9.6300000000000008</v>
      </c>
    </row>
    <row r="17" spans="1:16" x14ac:dyDescent="0.25">
      <c r="A17" t="s">
        <v>783</v>
      </c>
      <c r="B17">
        <v>1</v>
      </c>
      <c r="C17">
        <v>0</v>
      </c>
      <c r="D17">
        <v>0</v>
      </c>
      <c r="E17" s="4">
        <f t="shared" si="0"/>
        <v>1.4972363335137597</v>
      </c>
      <c r="F17">
        <v>-1</v>
      </c>
      <c r="G17">
        <v>0</v>
      </c>
      <c r="H17" t="s">
        <v>584</v>
      </c>
      <c r="N17" t="s">
        <v>689</v>
      </c>
      <c r="O17">
        <v>1</v>
      </c>
      <c r="P17">
        <v>100</v>
      </c>
    </row>
    <row r="18" spans="1:16" x14ac:dyDescent="0.25">
      <c r="A18" t="s">
        <v>570</v>
      </c>
      <c r="B18">
        <v>1</v>
      </c>
      <c r="C18">
        <v>0</v>
      </c>
      <c r="D18">
        <v>0</v>
      </c>
      <c r="E18" s="4">
        <f t="shared" si="0"/>
        <v>1.4972363335137597</v>
      </c>
      <c r="F18">
        <v>-1</v>
      </c>
      <c r="G18">
        <v>0</v>
      </c>
      <c r="H18" t="s">
        <v>577</v>
      </c>
      <c r="N18" t="s">
        <v>710</v>
      </c>
      <c r="O18">
        <v>1</v>
      </c>
      <c r="P18">
        <v>100</v>
      </c>
    </row>
    <row r="19" spans="1:16" x14ac:dyDescent="0.25">
      <c r="A19" t="s">
        <v>589</v>
      </c>
      <c r="B19">
        <v>1</v>
      </c>
      <c r="C19">
        <v>10.5</v>
      </c>
      <c r="D19">
        <v>0</v>
      </c>
      <c r="E19" s="4">
        <f t="shared" si="0"/>
        <v>9.9568309953832802E-5</v>
      </c>
      <c r="F19">
        <v>22.83</v>
      </c>
      <c r="G19" s="3">
        <v>7.4774000000000003</v>
      </c>
      <c r="H19" t="s">
        <v>739</v>
      </c>
      <c r="L19" t="s">
        <v>746</v>
      </c>
      <c r="N19" t="s">
        <v>765</v>
      </c>
      <c r="O19">
        <v>1.37</v>
      </c>
      <c r="P19">
        <v>1.37</v>
      </c>
    </row>
    <row r="20" spans="1:16" x14ac:dyDescent="0.25">
      <c r="A20" t="s">
        <v>588</v>
      </c>
      <c r="B20">
        <v>1</v>
      </c>
      <c r="C20">
        <v>0</v>
      </c>
      <c r="D20">
        <v>0</v>
      </c>
      <c r="E20" s="4">
        <f t="shared" si="0"/>
        <v>112.43387639115484</v>
      </c>
      <c r="F20">
        <v>-11.7</v>
      </c>
      <c r="G20">
        <v>0</v>
      </c>
      <c r="H20" t="s">
        <v>814</v>
      </c>
      <c r="I20" t="s">
        <v>592</v>
      </c>
      <c r="L20" t="s">
        <v>666</v>
      </c>
      <c r="M20">
        <v>2</v>
      </c>
      <c r="N20" t="s">
        <v>711</v>
      </c>
      <c r="O20">
        <v>1</v>
      </c>
      <c r="P20">
        <v>100</v>
      </c>
    </row>
    <row r="21" spans="1:16" x14ac:dyDescent="0.25">
      <c r="A21" t="s">
        <v>537</v>
      </c>
      <c r="B21">
        <v>1</v>
      </c>
      <c r="C21">
        <v>0</v>
      </c>
      <c r="D21">
        <v>0</v>
      </c>
      <c r="E21">
        <v>0</v>
      </c>
      <c r="F21">
        <v>-1</v>
      </c>
      <c r="G21">
        <v>0</v>
      </c>
      <c r="H21" t="s">
        <v>576</v>
      </c>
      <c r="N21" t="s">
        <v>683</v>
      </c>
      <c r="O21">
        <v>0.374</v>
      </c>
      <c r="P21">
        <v>0.374</v>
      </c>
    </row>
    <row r="22" spans="1:16" x14ac:dyDescent="0.25">
      <c r="A22" t="s">
        <v>638</v>
      </c>
      <c r="B22">
        <v>1</v>
      </c>
      <c r="C22">
        <v>0</v>
      </c>
      <c r="D22">
        <v>0</v>
      </c>
      <c r="E22" s="4">
        <f>EXP(-F22/(0.008314*298))</f>
        <v>4.6808871053607623E-5</v>
      </c>
      <c r="F22">
        <v>24.7</v>
      </c>
      <c r="G22">
        <v>0</v>
      </c>
      <c r="H22" t="s">
        <v>641</v>
      </c>
      <c r="J22" t="s">
        <v>639</v>
      </c>
      <c r="N22" t="s">
        <v>718</v>
      </c>
      <c r="O22">
        <v>1</v>
      </c>
      <c r="P22">
        <v>100</v>
      </c>
    </row>
    <row r="23" spans="1:16" x14ac:dyDescent="0.25">
      <c r="A23" t="s">
        <v>643</v>
      </c>
      <c r="B23">
        <v>11</v>
      </c>
      <c r="C23">
        <v>0</v>
      </c>
      <c r="D23">
        <v>0</v>
      </c>
      <c r="E23" s="4">
        <f>EXP(-F23/(0.008314*298))</f>
        <v>2.7430005459503235</v>
      </c>
      <c r="F23">
        <v>-2.5</v>
      </c>
      <c r="G23" s="3">
        <v>5.0644</v>
      </c>
      <c r="H23" t="s">
        <v>642</v>
      </c>
      <c r="L23" t="s">
        <v>659</v>
      </c>
      <c r="N23" t="s">
        <v>695</v>
      </c>
      <c r="O23">
        <v>1</v>
      </c>
      <c r="P23">
        <v>100</v>
      </c>
    </row>
    <row r="24" spans="1:16" x14ac:dyDescent="0.25">
      <c r="A24" t="s">
        <v>604</v>
      </c>
      <c r="B24">
        <v>1</v>
      </c>
      <c r="C24">
        <v>174</v>
      </c>
      <c r="D24">
        <v>0</v>
      </c>
      <c r="E24" s="4">
        <f>EXP(-F24/(0.008314*298))</f>
        <v>11.165694929728678</v>
      </c>
      <c r="F24">
        <v>-5.9779999999999998</v>
      </c>
      <c r="G24" s="3">
        <v>4.96</v>
      </c>
      <c r="H24" t="s">
        <v>68</v>
      </c>
      <c r="J24" t="s">
        <v>605</v>
      </c>
      <c r="L24" t="s">
        <v>752</v>
      </c>
      <c r="N24" t="s">
        <v>708</v>
      </c>
      <c r="O24">
        <v>1</v>
      </c>
      <c r="P24">
        <v>100</v>
      </c>
    </row>
    <row r="25" spans="1:16" x14ac:dyDescent="0.25">
      <c r="A25" t="s">
        <v>781</v>
      </c>
      <c r="B25">
        <v>1</v>
      </c>
      <c r="C25">
        <v>0</v>
      </c>
      <c r="D25">
        <v>0</v>
      </c>
      <c r="E25">
        <v>0</v>
      </c>
      <c r="F25">
        <v>-1</v>
      </c>
      <c r="G25">
        <v>0</v>
      </c>
      <c r="H25" t="s">
        <v>583</v>
      </c>
      <c r="N25" t="s">
        <v>681</v>
      </c>
      <c r="O25">
        <v>8.75</v>
      </c>
      <c r="P25">
        <v>8.75</v>
      </c>
    </row>
    <row r="26" spans="1:16" x14ac:dyDescent="0.25">
      <c r="A26" t="s">
        <v>776</v>
      </c>
      <c r="B26">
        <v>1</v>
      </c>
      <c r="C26">
        <v>268</v>
      </c>
      <c r="D26">
        <v>0</v>
      </c>
      <c r="F26">
        <v>1.3560000000000001</v>
      </c>
      <c r="G26" s="3">
        <v>16.023499999999999</v>
      </c>
      <c r="H26" t="s">
        <v>777</v>
      </c>
      <c r="L26" t="s">
        <v>778</v>
      </c>
      <c r="N26" t="s">
        <v>682</v>
      </c>
      <c r="O26">
        <v>15.2</v>
      </c>
      <c r="P26">
        <v>15.2</v>
      </c>
    </row>
    <row r="27" spans="1:16" x14ac:dyDescent="0.25">
      <c r="A27" t="s">
        <v>780</v>
      </c>
      <c r="B27">
        <v>1</v>
      </c>
      <c r="C27">
        <v>23.3</v>
      </c>
      <c r="D27">
        <v>0</v>
      </c>
      <c r="E27" s="4">
        <f>EXP(-F27/(0.008314*298))</f>
        <v>32187408.867124308</v>
      </c>
      <c r="F27">
        <v>-42.83</v>
      </c>
      <c r="H27" t="s">
        <v>779</v>
      </c>
      <c r="L27" t="s">
        <v>758</v>
      </c>
      <c r="N27" t="s">
        <v>692</v>
      </c>
      <c r="O27">
        <v>1</v>
      </c>
      <c r="P27">
        <v>100</v>
      </c>
    </row>
    <row r="28" spans="1:16" x14ac:dyDescent="0.25">
      <c r="A28" t="s">
        <v>766</v>
      </c>
      <c r="B28">
        <v>1</v>
      </c>
      <c r="C28">
        <v>410</v>
      </c>
      <c r="D28">
        <v>0</v>
      </c>
      <c r="E28" s="4">
        <f>EXP(-F28/(0.008314*298))</f>
        <v>8375.2581757866301</v>
      </c>
      <c r="F28">
        <v>-22.38</v>
      </c>
      <c r="H28" t="s">
        <v>767</v>
      </c>
      <c r="J28" t="s">
        <v>592</v>
      </c>
      <c r="L28" t="s">
        <v>768</v>
      </c>
      <c r="M28">
        <v>2</v>
      </c>
      <c r="N28" t="s">
        <v>709</v>
      </c>
      <c r="O28">
        <v>1</v>
      </c>
      <c r="P28">
        <v>100</v>
      </c>
    </row>
    <row r="29" spans="1:16" x14ac:dyDescent="0.25">
      <c r="A29" t="s">
        <v>631</v>
      </c>
      <c r="B29">
        <v>1</v>
      </c>
      <c r="C29">
        <v>0</v>
      </c>
      <c r="D29">
        <v>0</v>
      </c>
      <c r="F29">
        <v>14.2</v>
      </c>
      <c r="G29">
        <v>6.0072000000000001</v>
      </c>
      <c r="H29" t="s">
        <v>786</v>
      </c>
      <c r="J29" t="s">
        <v>635</v>
      </c>
      <c r="K29" t="s">
        <v>772</v>
      </c>
      <c r="N29" t="s">
        <v>704</v>
      </c>
      <c r="O29">
        <v>0.115</v>
      </c>
      <c r="P29">
        <v>0.115</v>
      </c>
    </row>
    <row r="30" spans="1:16" x14ac:dyDescent="0.25">
      <c r="A30" t="s">
        <v>636</v>
      </c>
      <c r="B30">
        <v>1</v>
      </c>
      <c r="C30">
        <v>0</v>
      </c>
      <c r="D30">
        <v>0</v>
      </c>
      <c r="F30">
        <v>20.5</v>
      </c>
      <c r="G30">
        <v>0</v>
      </c>
      <c r="H30" t="s">
        <v>663</v>
      </c>
      <c r="J30" t="s">
        <v>660</v>
      </c>
      <c r="N30" t="s">
        <v>586</v>
      </c>
      <c r="O30">
        <v>8.75</v>
      </c>
      <c r="P30">
        <v>8.75</v>
      </c>
    </row>
    <row r="31" spans="1:16" x14ac:dyDescent="0.25">
      <c r="A31" t="s">
        <v>632</v>
      </c>
      <c r="B31">
        <v>1</v>
      </c>
      <c r="C31">
        <v>0</v>
      </c>
      <c r="D31">
        <v>0</v>
      </c>
      <c r="F31">
        <v>-34.700000000000003</v>
      </c>
      <c r="G31">
        <v>5.0644</v>
      </c>
      <c r="H31" t="s">
        <v>810</v>
      </c>
      <c r="N31" t="s">
        <v>775</v>
      </c>
      <c r="O31">
        <v>1</v>
      </c>
      <c r="P31">
        <v>100</v>
      </c>
    </row>
    <row r="32" spans="1:16" x14ac:dyDescent="0.25">
      <c r="A32" t="s">
        <v>567</v>
      </c>
      <c r="B32">
        <v>1</v>
      </c>
      <c r="C32">
        <v>0</v>
      </c>
      <c r="D32">
        <v>0</v>
      </c>
      <c r="E32" s="4">
        <f>EXP(-F32/(0.008314*298))</f>
        <v>1.4972363335137597</v>
      </c>
      <c r="F32">
        <v>-1</v>
      </c>
      <c r="G32">
        <v>0</v>
      </c>
      <c r="H32" t="s">
        <v>578</v>
      </c>
      <c r="N32" t="s">
        <v>721</v>
      </c>
      <c r="O32">
        <v>1</v>
      </c>
      <c r="P32">
        <v>100</v>
      </c>
    </row>
    <row r="33" spans="1:16" x14ac:dyDescent="0.25">
      <c r="A33" t="s">
        <v>610</v>
      </c>
      <c r="B33">
        <v>1</v>
      </c>
      <c r="C33">
        <v>186</v>
      </c>
      <c r="D33">
        <v>0</v>
      </c>
      <c r="F33">
        <v>-23.1</v>
      </c>
      <c r="G33">
        <v>0</v>
      </c>
      <c r="H33" t="s">
        <v>572</v>
      </c>
      <c r="I33" t="s">
        <v>617</v>
      </c>
      <c r="J33" t="s">
        <v>596</v>
      </c>
      <c r="K33" t="s">
        <v>769</v>
      </c>
      <c r="L33" t="s">
        <v>751</v>
      </c>
      <c r="N33" t="s">
        <v>720</v>
      </c>
      <c r="O33">
        <v>1</v>
      </c>
      <c r="P33">
        <v>100</v>
      </c>
    </row>
    <row r="34" spans="1:16" x14ac:dyDescent="0.25">
      <c r="A34" t="s">
        <v>626</v>
      </c>
      <c r="B34">
        <v>1</v>
      </c>
      <c r="C34">
        <v>0</v>
      </c>
      <c r="D34">
        <v>0</v>
      </c>
      <c r="F34">
        <v>5.4</v>
      </c>
      <c r="G34" s="3">
        <v>0</v>
      </c>
      <c r="H34" t="s">
        <v>621</v>
      </c>
      <c r="J34" t="s">
        <v>623</v>
      </c>
      <c r="K34" t="s">
        <v>769</v>
      </c>
      <c r="L34" t="s">
        <v>669</v>
      </c>
      <c r="N34" t="s">
        <v>679</v>
      </c>
      <c r="O34">
        <v>1</v>
      </c>
      <c r="P34">
        <v>100</v>
      </c>
    </row>
    <row r="35" spans="1:16" x14ac:dyDescent="0.25">
      <c r="A35" t="s">
        <v>622</v>
      </c>
      <c r="B35">
        <v>1</v>
      </c>
      <c r="C35">
        <v>0</v>
      </c>
      <c r="D35">
        <v>0</v>
      </c>
      <c r="F35">
        <v>26.8</v>
      </c>
      <c r="G35" s="3">
        <v>5.0644</v>
      </c>
      <c r="H35" t="s">
        <v>582</v>
      </c>
      <c r="N35" t="s">
        <v>701</v>
      </c>
      <c r="O35">
        <v>11</v>
      </c>
      <c r="P35">
        <v>100</v>
      </c>
    </row>
    <row r="36" spans="1:16" x14ac:dyDescent="0.25">
      <c r="A36" t="s">
        <v>658</v>
      </c>
      <c r="B36">
        <v>1</v>
      </c>
      <c r="C36">
        <v>0</v>
      </c>
      <c r="D36">
        <v>0</v>
      </c>
      <c r="F36">
        <v>-36.4</v>
      </c>
      <c r="G36">
        <v>0</v>
      </c>
      <c r="H36" t="s">
        <v>817</v>
      </c>
      <c r="L36" t="s">
        <v>674</v>
      </c>
      <c r="N36" t="s">
        <v>719</v>
      </c>
      <c r="O36">
        <v>1</v>
      </c>
      <c r="P36">
        <v>100</v>
      </c>
    </row>
    <row r="37" spans="1:16" x14ac:dyDescent="0.25">
      <c r="A37" t="s">
        <v>823</v>
      </c>
      <c r="B37">
        <v>1</v>
      </c>
      <c r="C37">
        <v>0</v>
      </c>
      <c r="D37">
        <v>0</v>
      </c>
      <c r="F37">
        <v>-1.3</v>
      </c>
      <c r="G37">
        <v>0</v>
      </c>
      <c r="H37" t="s">
        <v>611</v>
      </c>
      <c r="N37" t="s">
        <v>699</v>
      </c>
      <c r="O37">
        <v>1</v>
      </c>
      <c r="P37">
        <v>100</v>
      </c>
    </row>
    <row r="38" spans="1:16" x14ac:dyDescent="0.25">
      <c r="A38" t="s">
        <v>782</v>
      </c>
      <c r="B38">
        <v>1</v>
      </c>
      <c r="C38">
        <v>0</v>
      </c>
      <c r="D38">
        <v>0</v>
      </c>
      <c r="E38" s="4">
        <f>EXP(-F38/(0.008314*298))</f>
        <v>1.4972363335137597</v>
      </c>
      <c r="F38">
        <v>-1</v>
      </c>
      <c r="H38" t="s">
        <v>585</v>
      </c>
      <c r="N38" t="s">
        <v>788</v>
      </c>
      <c r="O38">
        <v>1</v>
      </c>
      <c r="P38">
        <v>100</v>
      </c>
    </row>
    <row r="39" spans="1:16" x14ac:dyDescent="0.25">
      <c r="A39" t="s">
        <v>606</v>
      </c>
      <c r="B39">
        <v>1</v>
      </c>
      <c r="C39">
        <v>39</v>
      </c>
      <c r="D39">
        <v>0</v>
      </c>
      <c r="F39">
        <v>0.8</v>
      </c>
      <c r="G39">
        <v>0</v>
      </c>
      <c r="H39" t="s">
        <v>580</v>
      </c>
      <c r="J39" t="s">
        <v>619</v>
      </c>
      <c r="L39" t="s">
        <v>668</v>
      </c>
      <c r="N39" t="s">
        <v>690</v>
      </c>
      <c r="O39">
        <v>1</v>
      </c>
      <c r="P39">
        <v>100</v>
      </c>
    </row>
    <row r="40" spans="1:16" x14ac:dyDescent="0.25">
      <c r="A40" t="s">
        <v>743</v>
      </c>
      <c r="B40">
        <v>1</v>
      </c>
      <c r="C40">
        <v>113</v>
      </c>
      <c r="D40">
        <v>0</v>
      </c>
      <c r="F40">
        <v>-16.45</v>
      </c>
      <c r="G40">
        <v>0</v>
      </c>
      <c r="H40" t="s">
        <v>573</v>
      </c>
      <c r="L40" t="s">
        <v>756</v>
      </c>
      <c r="N40" t="s">
        <v>707</v>
      </c>
      <c r="O40">
        <v>1</v>
      </c>
      <c r="P40">
        <v>100</v>
      </c>
    </row>
    <row r="41" spans="1:16" x14ac:dyDescent="0.25">
      <c r="A41" t="s">
        <v>528</v>
      </c>
      <c r="B41">
        <v>1</v>
      </c>
      <c r="C41">
        <v>0</v>
      </c>
      <c r="D41">
        <v>0</v>
      </c>
      <c r="F41">
        <v>-34.700000000000003</v>
      </c>
      <c r="G41" s="3">
        <v>9.2825000000000006</v>
      </c>
      <c r="H41" t="s">
        <v>811</v>
      </c>
      <c r="J41" t="s">
        <v>620</v>
      </c>
      <c r="K41" t="s">
        <v>769</v>
      </c>
      <c r="N41" t="s">
        <v>693</v>
      </c>
      <c r="O41">
        <v>1.68</v>
      </c>
      <c r="P41">
        <v>1.68</v>
      </c>
    </row>
    <row r="42" spans="1:16" x14ac:dyDescent="0.25">
      <c r="A42" t="s">
        <v>590</v>
      </c>
      <c r="B42">
        <v>1</v>
      </c>
      <c r="C42">
        <v>167</v>
      </c>
      <c r="D42">
        <v>0</v>
      </c>
      <c r="F42">
        <v>-21.27</v>
      </c>
      <c r="G42" s="3">
        <v>7.4774000000000003</v>
      </c>
      <c r="H42" t="s">
        <v>16</v>
      </c>
      <c r="I42" t="s">
        <v>612</v>
      </c>
      <c r="J42" t="s">
        <v>733</v>
      </c>
      <c r="K42" t="s">
        <v>769</v>
      </c>
      <c r="L42" t="s">
        <v>745</v>
      </c>
      <c r="M42" t="s">
        <v>677</v>
      </c>
      <c r="N42" t="s">
        <v>624</v>
      </c>
      <c r="O42">
        <v>53.5</v>
      </c>
      <c r="P42">
        <v>53.5</v>
      </c>
    </row>
    <row r="43" spans="1:16" x14ac:dyDescent="0.25">
      <c r="A43" t="s">
        <v>598</v>
      </c>
      <c r="B43">
        <v>1</v>
      </c>
      <c r="C43">
        <v>770</v>
      </c>
      <c r="D43">
        <v>0</v>
      </c>
      <c r="F43">
        <v>-21.3</v>
      </c>
      <c r="G43">
        <v>0</v>
      </c>
      <c r="H43" t="s">
        <v>812</v>
      </c>
      <c r="L43" t="s">
        <v>759</v>
      </c>
      <c r="N43" t="s">
        <v>684</v>
      </c>
      <c r="O43">
        <v>0.47299999999999998</v>
      </c>
      <c r="P43">
        <v>0.47299999999999998</v>
      </c>
    </row>
    <row r="44" spans="1:16" x14ac:dyDescent="0.25">
      <c r="A44" t="s">
        <v>603</v>
      </c>
      <c r="B44">
        <v>1</v>
      </c>
      <c r="C44">
        <v>0</v>
      </c>
      <c r="D44">
        <v>0</v>
      </c>
      <c r="F44">
        <v>3.8</v>
      </c>
      <c r="G44" s="3">
        <v>4.96</v>
      </c>
      <c r="H44" t="s">
        <v>662</v>
      </c>
      <c r="J44" t="s">
        <v>665</v>
      </c>
      <c r="N44" t="s">
        <v>700</v>
      </c>
      <c r="O44">
        <v>2.0799999999999998E-3</v>
      </c>
      <c r="P44">
        <v>2.0799999999999998E-3</v>
      </c>
    </row>
    <row r="45" spans="1:16" x14ac:dyDescent="0.25">
      <c r="A45" t="s">
        <v>587</v>
      </c>
      <c r="B45">
        <v>1</v>
      </c>
      <c r="C45">
        <v>120</v>
      </c>
      <c r="D45">
        <v>0</v>
      </c>
      <c r="F45">
        <v>3.1320000000000001</v>
      </c>
      <c r="G45" s="3">
        <v>4.8609</v>
      </c>
      <c r="H45" t="s">
        <v>14</v>
      </c>
      <c r="J45" t="s">
        <v>613</v>
      </c>
      <c r="L45" t="s">
        <v>675</v>
      </c>
      <c r="M45" t="s">
        <v>676</v>
      </c>
      <c r="N45" t="s">
        <v>605</v>
      </c>
      <c r="O45">
        <v>0.121</v>
      </c>
      <c r="P45">
        <v>0.121</v>
      </c>
    </row>
    <row r="46" spans="1:16" x14ac:dyDescent="0.25">
      <c r="A46" t="s">
        <v>593</v>
      </c>
      <c r="B46">
        <v>1</v>
      </c>
      <c r="C46">
        <v>654</v>
      </c>
      <c r="D46">
        <v>0</v>
      </c>
      <c r="F46">
        <v>-10.51</v>
      </c>
      <c r="G46" s="3">
        <v>16.023499999999999</v>
      </c>
      <c r="H46" t="s">
        <v>24</v>
      </c>
      <c r="I46" t="s">
        <v>614</v>
      </c>
      <c r="L46" t="s">
        <v>747</v>
      </c>
      <c r="M46" t="s">
        <v>676</v>
      </c>
      <c r="N46" t="s">
        <v>723</v>
      </c>
      <c r="O46">
        <v>1</v>
      </c>
      <c r="P46">
        <v>100</v>
      </c>
    </row>
    <row r="47" spans="1:16" x14ac:dyDescent="0.25">
      <c r="A47" t="s">
        <v>615</v>
      </c>
      <c r="B47">
        <v>1</v>
      </c>
      <c r="C47">
        <v>530</v>
      </c>
      <c r="D47">
        <v>0</v>
      </c>
      <c r="F47">
        <v>6.2290000000000001</v>
      </c>
      <c r="G47" s="3">
        <v>14.716100000000001</v>
      </c>
      <c r="H47" t="s">
        <v>26</v>
      </c>
      <c r="L47" t="s">
        <v>748</v>
      </c>
      <c r="N47" t="s">
        <v>722</v>
      </c>
      <c r="O47">
        <v>1</v>
      </c>
      <c r="P47">
        <v>100</v>
      </c>
    </row>
    <row r="48" spans="1:16" x14ac:dyDescent="0.25">
      <c r="A48" t="s">
        <v>607</v>
      </c>
      <c r="B48">
        <v>1</v>
      </c>
      <c r="C48">
        <v>0</v>
      </c>
      <c r="D48">
        <v>0</v>
      </c>
      <c r="F48">
        <v>-28.5</v>
      </c>
      <c r="G48" s="3">
        <v>2.5043000000000002</v>
      </c>
      <c r="H48" t="s">
        <v>813</v>
      </c>
      <c r="I48" t="s">
        <v>664</v>
      </c>
      <c r="J48" t="s">
        <v>618</v>
      </c>
      <c r="K48" t="s">
        <v>771</v>
      </c>
      <c r="L48" t="s">
        <v>792</v>
      </c>
      <c r="N48" t="s">
        <v>840</v>
      </c>
      <c r="O48">
        <v>1</v>
      </c>
      <c r="P48">
        <v>100</v>
      </c>
    </row>
    <row r="49" spans="1:16" x14ac:dyDescent="0.25">
      <c r="A49" t="s">
        <v>597</v>
      </c>
      <c r="B49">
        <v>1</v>
      </c>
      <c r="C49">
        <v>0</v>
      </c>
      <c r="D49">
        <v>0</v>
      </c>
      <c r="F49">
        <v>-5</v>
      </c>
      <c r="G49" s="3">
        <v>0</v>
      </c>
      <c r="H49" t="s">
        <v>790</v>
      </c>
      <c r="J49" t="s">
        <v>793</v>
      </c>
      <c r="L49" t="s">
        <v>791</v>
      </c>
      <c r="N49" t="s">
        <v>639</v>
      </c>
      <c r="O49">
        <v>1</v>
      </c>
      <c r="P49">
        <v>100</v>
      </c>
    </row>
    <row r="50" spans="1:16" x14ac:dyDescent="0.25">
      <c r="A50" t="s">
        <v>599</v>
      </c>
      <c r="B50">
        <v>1</v>
      </c>
      <c r="C50">
        <v>83.1</v>
      </c>
      <c r="D50">
        <v>0</v>
      </c>
      <c r="F50">
        <v>15.9</v>
      </c>
      <c r="G50" s="3">
        <v>0</v>
      </c>
      <c r="H50" t="s">
        <v>763</v>
      </c>
      <c r="I50" t="s">
        <v>627</v>
      </c>
      <c r="J50" t="s">
        <v>734</v>
      </c>
      <c r="L50" t="s">
        <v>760</v>
      </c>
      <c r="N50" t="s">
        <v>764</v>
      </c>
      <c r="O50">
        <v>1</v>
      </c>
      <c r="P50">
        <v>100</v>
      </c>
    </row>
    <row r="51" spans="1:16" x14ac:dyDescent="0.25">
      <c r="A51" t="s">
        <v>773</v>
      </c>
      <c r="B51">
        <v>1</v>
      </c>
      <c r="C51">
        <v>0</v>
      </c>
      <c r="D51">
        <v>0</v>
      </c>
      <c r="F51">
        <v>-53.5</v>
      </c>
      <c r="G51" s="3">
        <v>10</v>
      </c>
      <c r="H51" t="s">
        <v>774</v>
      </c>
      <c r="J51" t="s">
        <v>586</v>
      </c>
      <c r="M51">
        <v>2</v>
      </c>
      <c r="N51" t="s">
        <v>592</v>
      </c>
      <c r="O51">
        <v>0.184</v>
      </c>
      <c r="P51">
        <v>0.184</v>
      </c>
    </row>
    <row r="52" spans="1:16" x14ac:dyDescent="0.25">
      <c r="A52" t="s">
        <v>595</v>
      </c>
      <c r="B52">
        <v>1</v>
      </c>
      <c r="C52">
        <v>232</v>
      </c>
      <c r="D52">
        <v>0</v>
      </c>
      <c r="F52">
        <v>-31.12</v>
      </c>
      <c r="G52" s="3">
        <v>1.7582</v>
      </c>
      <c r="H52" t="s">
        <v>30</v>
      </c>
      <c r="I52" t="s">
        <v>616</v>
      </c>
      <c r="J52" t="s">
        <v>596</v>
      </c>
      <c r="K52" t="s">
        <v>770</v>
      </c>
      <c r="L52" t="s">
        <v>750</v>
      </c>
      <c r="M52" t="s">
        <v>678</v>
      </c>
      <c r="N52" t="s">
        <v>680</v>
      </c>
      <c r="O52">
        <v>1</v>
      </c>
      <c r="P52">
        <v>100</v>
      </c>
    </row>
    <row r="53" spans="1:16" x14ac:dyDescent="0.25">
      <c r="A53" t="s">
        <v>655</v>
      </c>
      <c r="B53">
        <v>1</v>
      </c>
      <c r="C53">
        <v>0</v>
      </c>
      <c r="D53">
        <v>0</v>
      </c>
      <c r="E53" s="4">
        <f>EXP(-F53/(0.008314*298))</f>
        <v>1.4972363335137597</v>
      </c>
      <c r="F53">
        <v>-1</v>
      </c>
      <c r="G53" s="3">
        <v>0</v>
      </c>
      <c r="H53" t="s">
        <v>574</v>
      </c>
      <c r="N53" t="s">
        <v>715</v>
      </c>
      <c r="O53">
        <v>1.32</v>
      </c>
      <c r="P53">
        <v>1.32</v>
      </c>
    </row>
    <row r="54" spans="1:16" x14ac:dyDescent="0.25">
      <c r="A54" t="s">
        <v>649</v>
      </c>
      <c r="B54">
        <v>1</v>
      </c>
      <c r="C54">
        <v>0</v>
      </c>
      <c r="D54">
        <v>0</v>
      </c>
      <c r="F54">
        <v>-2.1</v>
      </c>
      <c r="G54" s="3">
        <v>2.2814999999999999</v>
      </c>
      <c r="H54" t="s">
        <v>646</v>
      </c>
      <c r="N54" t="s">
        <v>713</v>
      </c>
      <c r="O54">
        <v>1.32</v>
      </c>
      <c r="P54">
        <v>1.32</v>
      </c>
    </row>
    <row r="55" spans="1:16" x14ac:dyDescent="0.25">
      <c r="A55" t="s">
        <v>648</v>
      </c>
      <c r="B55">
        <v>1</v>
      </c>
      <c r="C55">
        <v>0</v>
      </c>
      <c r="D55">
        <v>0</v>
      </c>
      <c r="E55" s="4">
        <f>EXP(-F55/(0.008314*298))</f>
        <v>1.4972363335137597</v>
      </c>
      <c r="F55">
        <v>-1</v>
      </c>
      <c r="G55" s="3">
        <v>2.6785000000000001</v>
      </c>
      <c r="H55" t="s">
        <v>647</v>
      </c>
      <c r="N55" t="s">
        <v>717</v>
      </c>
      <c r="O55">
        <v>1</v>
      </c>
      <c r="P55">
        <v>100</v>
      </c>
    </row>
    <row r="56" spans="1:16" x14ac:dyDescent="0.25">
      <c r="A56" t="s">
        <v>633</v>
      </c>
      <c r="B56">
        <v>1</v>
      </c>
      <c r="C56">
        <v>0</v>
      </c>
      <c r="D56">
        <v>0</v>
      </c>
      <c r="F56">
        <v>4.2</v>
      </c>
      <c r="G56" s="3">
        <v>5.0644</v>
      </c>
      <c r="H56" t="s">
        <v>816</v>
      </c>
      <c r="I56" t="s">
        <v>637</v>
      </c>
      <c r="N56" t="s">
        <v>702</v>
      </c>
      <c r="O56">
        <v>0.56899999999999995</v>
      </c>
      <c r="P56">
        <v>0.56899999999999995</v>
      </c>
    </row>
    <row r="57" spans="1:16" x14ac:dyDescent="0.25">
      <c r="A57" t="s">
        <v>601</v>
      </c>
      <c r="B57">
        <v>1</v>
      </c>
      <c r="C57">
        <v>0</v>
      </c>
      <c r="D57">
        <v>0</v>
      </c>
      <c r="F57">
        <v>-8.8000000000000007</v>
      </c>
      <c r="G57" s="3">
        <v>5.0644</v>
      </c>
      <c r="H57" t="s">
        <v>640</v>
      </c>
      <c r="L57" t="s">
        <v>671</v>
      </c>
      <c r="N57" t="s">
        <v>703</v>
      </c>
      <c r="O57">
        <v>0.23300000000000001</v>
      </c>
      <c r="P57">
        <v>0.23300000000000001</v>
      </c>
    </row>
    <row r="58" spans="1:16" x14ac:dyDescent="0.25">
      <c r="A58" t="s">
        <v>95</v>
      </c>
      <c r="B58">
        <v>1</v>
      </c>
      <c r="C58">
        <v>0</v>
      </c>
      <c r="D58">
        <v>0</v>
      </c>
      <c r="E58" s="4">
        <f>EXP(-F58/(0.008314*298))</f>
        <v>1.4972363335137597</v>
      </c>
      <c r="F58">
        <v>-1</v>
      </c>
      <c r="G58">
        <v>0</v>
      </c>
      <c r="H58" t="s">
        <v>644</v>
      </c>
      <c r="N58" t="s">
        <v>705</v>
      </c>
      <c r="O58">
        <v>1</v>
      </c>
      <c r="P58">
        <v>100</v>
      </c>
    </row>
    <row r="59" spans="1:16" x14ac:dyDescent="0.25">
      <c r="A59" t="s">
        <v>602</v>
      </c>
      <c r="B59">
        <v>1</v>
      </c>
      <c r="C59">
        <v>0</v>
      </c>
      <c r="D59">
        <v>0</v>
      </c>
      <c r="F59">
        <v>-7.1</v>
      </c>
      <c r="G59" s="3">
        <v>1.4970000000000001</v>
      </c>
      <c r="H59" t="s">
        <v>789</v>
      </c>
      <c r="L59" t="s">
        <v>672</v>
      </c>
      <c r="N59" t="s">
        <v>716</v>
      </c>
      <c r="O59">
        <v>1</v>
      </c>
      <c r="P59">
        <v>100</v>
      </c>
    </row>
    <row r="60" spans="1:16" x14ac:dyDescent="0.25">
      <c r="A60" t="s">
        <v>651</v>
      </c>
      <c r="B60">
        <v>1</v>
      </c>
      <c r="C60">
        <v>0</v>
      </c>
      <c r="D60">
        <v>0</v>
      </c>
      <c r="F60">
        <v>-7.1</v>
      </c>
      <c r="G60" s="3">
        <v>1.1815</v>
      </c>
      <c r="H60" t="s">
        <v>741</v>
      </c>
      <c r="L60" t="s">
        <v>673</v>
      </c>
      <c r="N60" t="s">
        <v>714</v>
      </c>
      <c r="O60">
        <v>1</v>
      </c>
      <c r="P60">
        <v>100</v>
      </c>
    </row>
    <row r="61" spans="1:16" x14ac:dyDescent="0.25">
      <c r="A61" t="s">
        <v>650</v>
      </c>
      <c r="B61">
        <v>1</v>
      </c>
      <c r="C61">
        <v>0</v>
      </c>
      <c r="D61">
        <v>0</v>
      </c>
      <c r="F61">
        <v>7.9</v>
      </c>
      <c r="G61" s="3">
        <v>1.4970000000000001</v>
      </c>
      <c r="H61" t="s">
        <v>824</v>
      </c>
    </row>
    <row r="62" spans="1:16" x14ac:dyDescent="0.25">
      <c r="A62" t="s">
        <v>591</v>
      </c>
      <c r="B62">
        <v>1</v>
      </c>
      <c r="C62">
        <v>9000</v>
      </c>
      <c r="D62">
        <v>0</v>
      </c>
      <c r="F62">
        <v>7.5979999999999999</v>
      </c>
      <c r="G62" s="3">
        <v>7.4774000000000003</v>
      </c>
      <c r="H62" t="s">
        <v>740</v>
      </c>
      <c r="L62" t="s">
        <v>667</v>
      </c>
    </row>
    <row r="63" spans="1:16" x14ac:dyDescent="0.25">
      <c r="A63" t="s">
        <v>821</v>
      </c>
      <c r="G63">
        <v>-21.799499999999998</v>
      </c>
      <c r="H63" t="s">
        <v>822</v>
      </c>
    </row>
  </sheetData>
  <sortState ref="A2:M62">
    <sortCondition ref="A2:A6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H5" sqref="H5"/>
    </sheetView>
  </sheetViews>
  <sheetFormatPr defaultRowHeight="15" x14ac:dyDescent="0.25"/>
  <cols>
    <col min="6" max="6" width="13.5703125" customWidth="1"/>
    <col min="8" max="8" width="18.28515625" customWidth="1"/>
    <col min="9" max="9" width="9.7109375" customWidth="1"/>
    <col min="11" max="11" width="14.85546875" customWidth="1"/>
    <col min="12" max="12" width="17.85546875" customWidth="1"/>
    <col min="13" max="13" width="18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828</v>
      </c>
      <c r="P1" t="s">
        <v>829</v>
      </c>
    </row>
    <row r="2" spans="1:16" x14ac:dyDescent="0.25">
      <c r="A2" t="s">
        <v>832</v>
      </c>
      <c r="B2">
        <v>0</v>
      </c>
      <c r="C2">
        <v>0</v>
      </c>
      <c r="F2">
        <v>-0.5</v>
      </c>
      <c r="G2">
        <v>10</v>
      </c>
      <c r="H2" t="s">
        <v>1052</v>
      </c>
      <c r="N2" t="s">
        <v>825</v>
      </c>
      <c r="O2">
        <v>0.01</v>
      </c>
      <c r="P2">
        <v>100</v>
      </c>
    </row>
    <row r="3" spans="1:16" x14ac:dyDescent="0.25">
      <c r="A3" t="s">
        <v>831</v>
      </c>
      <c r="B3">
        <v>0</v>
      </c>
      <c r="C3">
        <v>0</v>
      </c>
      <c r="F3">
        <v>-0.5</v>
      </c>
      <c r="G3">
        <v>5</v>
      </c>
      <c r="H3" t="s">
        <v>1048</v>
      </c>
      <c r="N3" t="s">
        <v>826</v>
      </c>
      <c r="O3">
        <v>0.01</v>
      </c>
      <c r="P3">
        <v>100</v>
      </c>
    </row>
    <row r="4" spans="1:16" x14ac:dyDescent="0.25">
      <c r="A4" t="s">
        <v>833</v>
      </c>
      <c r="B4">
        <v>0</v>
      </c>
      <c r="C4">
        <v>0</v>
      </c>
      <c r="F4">
        <v>-0.5</v>
      </c>
      <c r="G4">
        <v>5</v>
      </c>
      <c r="H4" t="s">
        <v>1049</v>
      </c>
      <c r="N4" t="s">
        <v>827</v>
      </c>
      <c r="O4">
        <v>0.01</v>
      </c>
      <c r="P4">
        <v>100</v>
      </c>
    </row>
    <row r="5" spans="1:16" x14ac:dyDescent="0.25">
      <c r="A5" t="s">
        <v>834</v>
      </c>
      <c r="B5">
        <v>0</v>
      </c>
      <c r="C5">
        <v>0</v>
      </c>
      <c r="F5">
        <v>-0.5</v>
      </c>
      <c r="G5">
        <v>7.5</v>
      </c>
      <c r="H5" s="1" t="s">
        <v>1050</v>
      </c>
    </row>
    <row r="6" spans="1:16" x14ac:dyDescent="0.25">
      <c r="A6" t="s">
        <v>835</v>
      </c>
      <c r="B6">
        <v>0</v>
      </c>
      <c r="C6">
        <v>0</v>
      </c>
      <c r="F6">
        <v>-0.5</v>
      </c>
      <c r="G6">
        <v>2.5</v>
      </c>
      <c r="H6" t="s">
        <v>1053</v>
      </c>
    </row>
    <row r="7" spans="1:16" x14ac:dyDescent="0.25">
      <c r="A7" t="s">
        <v>837</v>
      </c>
      <c r="B7">
        <v>0</v>
      </c>
      <c r="C7">
        <v>0</v>
      </c>
      <c r="F7">
        <v>-0.5</v>
      </c>
      <c r="G7">
        <v>2.5</v>
      </c>
      <c r="H7" t="s">
        <v>1051</v>
      </c>
    </row>
    <row r="8" spans="1:16" x14ac:dyDescent="0.25">
      <c r="H8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C1" workbookViewId="0">
      <selection sqref="A1:P10"/>
    </sheetView>
  </sheetViews>
  <sheetFormatPr defaultRowHeight="15" x14ac:dyDescent="0.25"/>
  <cols>
    <col min="6" max="6" width="13.85546875" customWidth="1"/>
    <col min="8" max="8" width="14.42578125" customWidth="1"/>
    <col min="9" max="9" width="11" customWidth="1"/>
    <col min="10" max="10" width="10.85546875" customWidth="1"/>
    <col min="11" max="11" width="16.28515625" customWidth="1"/>
    <col min="12" max="12" width="18" customWidth="1"/>
    <col min="13" max="13" width="19.4257812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1057</v>
      </c>
      <c r="B2">
        <v>0</v>
      </c>
      <c r="C2">
        <v>0</v>
      </c>
      <c r="F2" s="28">
        <v>-0.5</v>
      </c>
      <c r="G2">
        <v>1</v>
      </c>
      <c r="H2" s="1" t="s">
        <v>987</v>
      </c>
      <c r="N2" t="s">
        <v>1080</v>
      </c>
      <c r="O2">
        <v>10</v>
      </c>
      <c r="P2">
        <v>100</v>
      </c>
    </row>
    <row r="3" spans="1:16" x14ac:dyDescent="0.25">
      <c r="A3" s="28" t="s">
        <v>1054</v>
      </c>
      <c r="B3" s="28">
        <v>0</v>
      </c>
      <c r="C3" s="28">
        <v>0</v>
      </c>
      <c r="D3" s="28"/>
      <c r="E3" s="28"/>
      <c r="F3" s="28">
        <v>-0.5</v>
      </c>
      <c r="G3">
        <v>0.33</v>
      </c>
      <c r="H3" t="s">
        <v>988</v>
      </c>
      <c r="L3" t="s">
        <v>667</v>
      </c>
      <c r="N3" t="s">
        <v>1085</v>
      </c>
      <c r="O3" s="28">
        <v>10</v>
      </c>
      <c r="P3" s="28">
        <v>100</v>
      </c>
    </row>
    <row r="4" spans="1:16" x14ac:dyDescent="0.25">
      <c r="A4" s="28" t="s">
        <v>764</v>
      </c>
      <c r="B4" s="28">
        <v>0</v>
      </c>
      <c r="C4" s="28">
        <v>0</v>
      </c>
      <c r="D4" s="28"/>
      <c r="E4" s="28"/>
      <c r="F4" s="28">
        <v>-0.5</v>
      </c>
      <c r="G4">
        <v>0.33</v>
      </c>
      <c r="H4" t="s">
        <v>989</v>
      </c>
      <c r="L4" t="s">
        <v>667</v>
      </c>
      <c r="N4" t="s">
        <v>1083</v>
      </c>
      <c r="O4" s="28">
        <v>10</v>
      </c>
      <c r="P4" s="28">
        <v>100</v>
      </c>
    </row>
    <row r="5" spans="1:16" x14ac:dyDescent="0.25">
      <c r="A5" s="28" t="s">
        <v>1055</v>
      </c>
      <c r="B5" s="28">
        <v>0</v>
      </c>
      <c r="C5" s="28">
        <v>0</v>
      </c>
      <c r="D5" s="28"/>
      <c r="E5" s="28"/>
      <c r="F5" s="28">
        <v>-0.5</v>
      </c>
      <c r="G5">
        <v>0.34</v>
      </c>
      <c r="H5" t="s">
        <v>990</v>
      </c>
      <c r="L5" t="s">
        <v>667</v>
      </c>
      <c r="N5" t="s">
        <v>1086</v>
      </c>
      <c r="O5" s="28">
        <v>10</v>
      </c>
      <c r="P5" s="28">
        <v>100</v>
      </c>
    </row>
    <row r="6" spans="1:16" x14ac:dyDescent="0.25">
      <c r="A6" s="28" t="s">
        <v>1056</v>
      </c>
      <c r="B6" s="28">
        <v>0</v>
      </c>
      <c r="C6" s="28">
        <v>0</v>
      </c>
      <c r="D6" s="28"/>
      <c r="E6" s="28"/>
      <c r="F6" s="28">
        <v>-0.5</v>
      </c>
      <c r="G6">
        <v>0.16500000000000001</v>
      </c>
      <c r="H6" t="s">
        <v>991</v>
      </c>
      <c r="L6" t="s">
        <v>667</v>
      </c>
      <c r="N6" t="s">
        <v>1084</v>
      </c>
      <c r="O6" s="28">
        <v>10</v>
      </c>
      <c r="P6" s="28">
        <v>100</v>
      </c>
    </row>
    <row r="7" spans="1:16" x14ac:dyDescent="0.25">
      <c r="A7" s="28" t="s">
        <v>1059</v>
      </c>
      <c r="B7" s="28">
        <v>0</v>
      </c>
      <c r="C7" s="28">
        <v>0</v>
      </c>
      <c r="D7" s="28"/>
      <c r="E7" s="28"/>
      <c r="F7" s="28">
        <v>-0.5</v>
      </c>
      <c r="G7">
        <v>0.16500000000000001</v>
      </c>
      <c r="H7" t="s">
        <v>992</v>
      </c>
      <c r="L7" t="s">
        <v>667</v>
      </c>
      <c r="N7" t="s">
        <v>1087</v>
      </c>
      <c r="O7" s="28">
        <v>10</v>
      </c>
      <c r="P7" s="28">
        <v>100</v>
      </c>
    </row>
    <row r="8" spans="1:16" x14ac:dyDescent="0.25">
      <c r="A8" s="28" t="s">
        <v>1058</v>
      </c>
      <c r="B8" s="28">
        <v>0</v>
      </c>
      <c r="C8" s="28">
        <v>0</v>
      </c>
      <c r="D8" s="28"/>
      <c r="E8" s="28"/>
      <c r="F8" s="28">
        <v>-0.5</v>
      </c>
      <c r="G8">
        <v>0.33</v>
      </c>
      <c r="H8" t="s">
        <v>993</v>
      </c>
      <c r="L8" t="s">
        <v>1077</v>
      </c>
    </row>
    <row r="9" spans="1:16" x14ac:dyDescent="0.25">
      <c r="A9" s="28" t="s">
        <v>1060</v>
      </c>
      <c r="B9" s="28">
        <v>0</v>
      </c>
      <c r="C9" s="28">
        <v>0</v>
      </c>
      <c r="D9" s="28"/>
      <c r="E9" s="28"/>
      <c r="F9" s="28">
        <v>-0.5</v>
      </c>
      <c r="G9">
        <v>0.495</v>
      </c>
      <c r="H9" t="s">
        <v>994</v>
      </c>
    </row>
    <row r="10" spans="1:16" x14ac:dyDescent="0.25">
      <c r="A10" s="28" t="s">
        <v>1061</v>
      </c>
      <c r="B10" s="28">
        <v>0</v>
      </c>
      <c r="C10" s="28">
        <v>0</v>
      </c>
      <c r="D10" s="28"/>
      <c r="E10" s="28"/>
      <c r="F10" s="28">
        <v>-0.5</v>
      </c>
      <c r="G10">
        <v>0.33</v>
      </c>
      <c r="H10" t="s">
        <v>995</v>
      </c>
    </row>
    <row r="11" spans="1:16" x14ac:dyDescent="0.25">
      <c r="A11" s="28"/>
      <c r="B11" s="28"/>
      <c r="C11" s="28"/>
      <c r="D11" s="28"/>
      <c r="E11" s="28"/>
      <c r="F11" s="2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D9" sqref="D9"/>
    </sheetView>
  </sheetViews>
  <sheetFormatPr defaultRowHeight="15" x14ac:dyDescent="0.25"/>
  <cols>
    <col min="1" max="1" width="16" customWidth="1"/>
    <col min="8" max="8" width="23.140625" customWidth="1"/>
    <col min="9" max="9" width="16.42578125" customWidth="1"/>
    <col min="10" max="10" width="12.42578125" customWidth="1"/>
    <col min="13" max="13" width="13.5703125" customWidth="1"/>
  </cols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1206</v>
      </c>
      <c r="B2" s="28">
        <v>0</v>
      </c>
      <c r="C2" s="28">
        <v>0</v>
      </c>
      <c r="D2" s="28"/>
      <c r="E2" s="28"/>
      <c r="F2" s="28">
        <v>0</v>
      </c>
      <c r="G2" s="28">
        <v>5</v>
      </c>
      <c r="H2" s="28" t="s">
        <v>1207</v>
      </c>
      <c r="I2" s="28"/>
      <c r="J2" s="28"/>
      <c r="K2" s="28"/>
      <c r="L2" s="28"/>
      <c r="M2" s="28"/>
      <c r="N2" s="28" t="s">
        <v>1190</v>
      </c>
      <c r="O2" s="28">
        <v>0.1</v>
      </c>
      <c r="P2" s="28">
        <v>20</v>
      </c>
    </row>
    <row r="3" spans="1:16" x14ac:dyDescent="0.25">
      <c r="A3" s="28" t="s">
        <v>1057</v>
      </c>
      <c r="B3" s="28">
        <v>0</v>
      </c>
      <c r="C3" s="28">
        <v>0</v>
      </c>
      <c r="D3" s="28"/>
      <c r="E3" s="28"/>
      <c r="F3" s="28">
        <v>-8</v>
      </c>
      <c r="G3" s="28">
        <v>20</v>
      </c>
      <c r="H3" s="1" t="s">
        <v>1205</v>
      </c>
      <c r="I3" s="28"/>
      <c r="J3" s="28"/>
      <c r="K3" s="28"/>
      <c r="L3" s="28" t="s">
        <v>667</v>
      </c>
      <c r="M3" s="28"/>
      <c r="N3" s="28" t="s">
        <v>1122</v>
      </c>
      <c r="O3" s="28">
        <v>0.1</v>
      </c>
      <c r="P3" s="28">
        <v>20</v>
      </c>
    </row>
    <row r="4" spans="1:16" x14ac:dyDescent="0.25">
      <c r="A4" s="28" t="s">
        <v>1250</v>
      </c>
      <c r="B4" s="28">
        <v>0</v>
      </c>
      <c r="C4" s="28">
        <v>3000</v>
      </c>
      <c r="D4" s="28"/>
      <c r="E4" s="28"/>
      <c r="F4" s="28">
        <v>-8</v>
      </c>
      <c r="G4" s="28">
        <v>20</v>
      </c>
      <c r="H4" s="28" t="s">
        <v>1187</v>
      </c>
      <c r="I4" s="28"/>
      <c r="J4" s="28"/>
      <c r="K4" s="28"/>
      <c r="L4" s="28" t="s">
        <v>667</v>
      </c>
      <c r="M4" s="28"/>
      <c r="N4" s="28" t="s">
        <v>1121</v>
      </c>
      <c r="O4" s="28">
        <v>0.1</v>
      </c>
      <c r="P4" s="28">
        <v>20</v>
      </c>
    </row>
    <row r="5" spans="1:16" x14ac:dyDescent="0.25">
      <c r="A5" s="28" t="s">
        <v>1251</v>
      </c>
      <c r="B5" s="28">
        <v>0</v>
      </c>
      <c r="C5" s="28">
        <v>3000</v>
      </c>
      <c r="D5" s="28"/>
      <c r="E5" s="28"/>
      <c r="F5" s="28">
        <v>-8</v>
      </c>
      <c r="G5" s="28">
        <v>20</v>
      </c>
      <c r="H5" s="28" t="s">
        <v>1188</v>
      </c>
      <c r="I5" s="28"/>
      <c r="J5" s="28"/>
      <c r="K5" s="28"/>
      <c r="L5" s="28" t="s">
        <v>667</v>
      </c>
      <c r="M5" s="28"/>
      <c r="N5" s="28" t="s">
        <v>1123</v>
      </c>
      <c r="O5" s="28">
        <v>0.1</v>
      </c>
      <c r="P5" s="28">
        <v>20</v>
      </c>
    </row>
    <row r="6" spans="1:16" x14ac:dyDescent="0.25">
      <c r="A6" s="28" t="s">
        <v>1252</v>
      </c>
      <c r="B6" s="28">
        <v>0</v>
      </c>
      <c r="C6" s="28">
        <v>3000</v>
      </c>
      <c r="D6" s="28"/>
      <c r="E6" s="28"/>
      <c r="F6" s="28">
        <v>-8</v>
      </c>
      <c r="G6" s="28">
        <v>40</v>
      </c>
      <c r="H6" s="28" t="s">
        <v>1241</v>
      </c>
      <c r="I6" s="28"/>
      <c r="J6" s="28"/>
      <c r="K6" s="28"/>
      <c r="L6" s="28" t="s">
        <v>667</v>
      </c>
      <c r="M6" s="28"/>
      <c r="N6" s="28" t="s">
        <v>1125</v>
      </c>
      <c r="O6" s="28">
        <v>0.1</v>
      </c>
      <c r="P6" s="28">
        <v>20</v>
      </c>
    </row>
    <row r="7" spans="1:16" x14ac:dyDescent="0.25">
      <c r="A7" s="28" t="s">
        <v>1253</v>
      </c>
      <c r="B7" s="28">
        <v>0</v>
      </c>
      <c r="C7" s="28">
        <v>3000</v>
      </c>
      <c r="D7" s="28"/>
      <c r="E7" s="28"/>
      <c r="F7" s="28">
        <v>-8</v>
      </c>
      <c r="G7" s="28">
        <v>20</v>
      </c>
      <c r="H7" s="28" t="s">
        <v>1191</v>
      </c>
      <c r="I7" s="28"/>
      <c r="J7" s="28"/>
      <c r="K7" s="28"/>
      <c r="L7" s="28" t="s">
        <v>667</v>
      </c>
      <c r="M7" s="28"/>
      <c r="N7" s="28" t="s">
        <v>1124</v>
      </c>
      <c r="O7" s="28">
        <v>0.1</v>
      </c>
      <c r="P7" s="28">
        <v>20</v>
      </c>
    </row>
    <row r="8" spans="1:16" x14ac:dyDescent="0.25">
      <c r="A8" s="28" t="s">
        <v>1254</v>
      </c>
      <c r="B8" s="28">
        <v>0</v>
      </c>
      <c r="C8" s="28">
        <v>3000</v>
      </c>
      <c r="D8" s="28">
        <v>15</v>
      </c>
      <c r="E8" s="28"/>
      <c r="F8" s="28">
        <v>-8</v>
      </c>
      <c r="G8" s="28">
        <v>20</v>
      </c>
      <c r="H8" s="28" t="s">
        <v>1117</v>
      </c>
      <c r="I8" s="28"/>
      <c r="J8" s="28" t="s">
        <v>1125</v>
      </c>
      <c r="K8" s="28"/>
      <c r="L8" s="28" t="s">
        <v>1077</v>
      </c>
      <c r="M8" s="1" t="s">
        <v>1256</v>
      </c>
      <c r="N8" s="28"/>
      <c r="O8" s="28"/>
      <c r="P8" s="28"/>
    </row>
    <row r="9" spans="1:16" x14ac:dyDescent="0.25">
      <c r="A9" s="28" t="s">
        <v>1255</v>
      </c>
      <c r="B9" s="28">
        <v>0</v>
      </c>
      <c r="C9" s="28">
        <v>3000</v>
      </c>
      <c r="D9" s="28"/>
      <c r="E9" s="28"/>
      <c r="F9" s="28">
        <v>-8</v>
      </c>
      <c r="G9" s="28">
        <v>10</v>
      </c>
      <c r="H9" s="28" t="s">
        <v>1118</v>
      </c>
      <c r="K9" s="28"/>
      <c r="L9" s="28"/>
      <c r="M9" s="1"/>
      <c r="N9" s="28"/>
      <c r="O9" s="28"/>
      <c r="P9" s="28"/>
    </row>
    <row r="10" spans="1:16" x14ac:dyDescent="0.25">
      <c r="A10" s="28" t="s">
        <v>1243</v>
      </c>
      <c r="B10" s="28">
        <v>0</v>
      </c>
      <c r="C10" s="28">
        <v>0</v>
      </c>
      <c r="D10" s="28"/>
      <c r="E10" s="28"/>
      <c r="F10" s="28">
        <v>-0.5</v>
      </c>
      <c r="G10" s="28">
        <v>5</v>
      </c>
      <c r="H10" s="28" t="s">
        <v>1189</v>
      </c>
      <c r="I10" s="28"/>
      <c r="J10" s="28"/>
      <c r="K10" s="28"/>
      <c r="L10" s="28"/>
      <c r="M10" s="28"/>
      <c r="N10" s="28"/>
      <c r="O10" s="28"/>
      <c r="P10" s="28"/>
    </row>
    <row r="11" spans="1:16" x14ac:dyDescent="0.25">
      <c r="A11" s="28" t="s">
        <v>1244</v>
      </c>
      <c r="B11" s="28">
        <v>0</v>
      </c>
      <c r="C11" s="28">
        <v>0</v>
      </c>
      <c r="D11" s="28"/>
      <c r="E11" s="28"/>
      <c r="F11" s="28">
        <v>-0.5</v>
      </c>
      <c r="G11" s="28">
        <v>0</v>
      </c>
      <c r="H11" s="28" t="s">
        <v>1238</v>
      </c>
      <c r="I11" s="28"/>
      <c r="J11" s="28"/>
      <c r="K11" s="28"/>
      <c r="L11" s="28"/>
      <c r="M11" s="28"/>
      <c r="N11" s="28"/>
      <c r="O11" s="28"/>
      <c r="P11" s="28"/>
    </row>
    <row r="12" spans="1:16" x14ac:dyDescent="0.25">
      <c r="A12" s="28" t="s">
        <v>1235</v>
      </c>
      <c r="B12" s="28">
        <v>0</v>
      </c>
      <c r="C12" s="28">
        <v>0</v>
      </c>
      <c r="D12" s="28"/>
      <c r="E12" s="28"/>
      <c r="F12" s="28">
        <v>-0.5</v>
      </c>
      <c r="G12" s="28">
        <v>0.33</v>
      </c>
      <c r="H12" s="28" t="s">
        <v>1242</v>
      </c>
      <c r="I12" s="28"/>
      <c r="J12" s="28"/>
      <c r="K12" s="28"/>
      <c r="L12" s="28"/>
      <c r="M12" s="28"/>
      <c r="N12" s="28"/>
      <c r="O12" s="28"/>
      <c r="P12" s="28"/>
    </row>
    <row r="13" spans="1:16" x14ac:dyDescent="0.25">
      <c r="A13" s="28" t="s">
        <v>1201</v>
      </c>
      <c r="B13" s="28">
        <v>0</v>
      </c>
      <c r="C13" s="28">
        <v>0</v>
      </c>
      <c r="D13" s="28"/>
      <c r="E13" s="28"/>
      <c r="F13" s="28">
        <v>-0.5</v>
      </c>
      <c r="G13" s="28">
        <v>0</v>
      </c>
      <c r="H13" s="28" t="s">
        <v>1203</v>
      </c>
      <c r="I13" s="28"/>
      <c r="J13" s="28"/>
      <c r="K13" s="28"/>
      <c r="L13" s="28"/>
      <c r="M13" s="28"/>
      <c r="N13" s="28"/>
      <c r="O13" s="28"/>
      <c r="P13" s="28"/>
    </row>
    <row r="14" spans="1:16" x14ac:dyDescent="0.25">
      <c r="A14" s="28" t="s">
        <v>1236</v>
      </c>
      <c r="B14" s="28">
        <v>0</v>
      </c>
      <c r="C14" s="28">
        <v>0</v>
      </c>
      <c r="D14" s="28"/>
      <c r="E14" s="28"/>
      <c r="F14" s="28">
        <v>-0.5</v>
      </c>
      <c r="G14" s="28">
        <v>0</v>
      </c>
      <c r="H14" s="28" t="s">
        <v>1237</v>
      </c>
      <c r="I14" s="28"/>
      <c r="J14" s="28"/>
      <c r="K14" s="28"/>
      <c r="L14" s="28"/>
      <c r="M14" s="28"/>
      <c r="N14" s="28"/>
      <c r="O14" s="28"/>
      <c r="P14" s="28"/>
    </row>
    <row r="15" spans="1:16" x14ac:dyDescent="0.25">
      <c r="A15" s="28" t="s">
        <v>1204</v>
      </c>
      <c r="B15" s="28">
        <v>0</v>
      </c>
      <c r="C15" s="28">
        <v>0</v>
      </c>
      <c r="D15" s="28"/>
      <c r="E15" s="28"/>
      <c r="F15" s="28">
        <v>0</v>
      </c>
      <c r="G15" s="28">
        <v>0</v>
      </c>
      <c r="H15" s="28" t="s">
        <v>1234</v>
      </c>
      <c r="I15" s="28"/>
      <c r="J15" s="28"/>
      <c r="K15" s="28"/>
      <c r="L15" s="28"/>
      <c r="M15" s="28"/>
      <c r="N15" s="28"/>
      <c r="O15" s="28"/>
      <c r="P15" s="28"/>
    </row>
    <row r="16" spans="1:16" x14ac:dyDescent="0.25">
      <c r="A16" t="s">
        <v>1245</v>
      </c>
      <c r="B16">
        <v>0</v>
      </c>
      <c r="C16">
        <v>0</v>
      </c>
      <c r="F16">
        <v>-0.5</v>
      </c>
      <c r="G16">
        <v>0</v>
      </c>
      <c r="H16" t="s">
        <v>1240</v>
      </c>
      <c r="I16" s="28"/>
      <c r="J16" s="28"/>
      <c r="K16" s="28"/>
      <c r="L16" s="28"/>
      <c r="M16" s="28"/>
      <c r="N16" s="28"/>
      <c r="O16" s="28"/>
      <c r="P16" s="28"/>
    </row>
    <row r="17" spans="1:16" x14ac:dyDescent="0.25">
      <c r="A17" t="s">
        <v>1202</v>
      </c>
      <c r="B17">
        <v>0</v>
      </c>
      <c r="C17">
        <v>0</v>
      </c>
      <c r="F17">
        <v>-0.5</v>
      </c>
      <c r="G17">
        <v>0</v>
      </c>
      <c r="H17" t="s">
        <v>1239</v>
      </c>
      <c r="I17" s="28"/>
      <c r="J17" s="28"/>
      <c r="K17" s="28"/>
      <c r="L17" s="28"/>
      <c r="M17" s="28"/>
      <c r="N17" s="28"/>
      <c r="O17" s="28"/>
      <c r="P17" s="2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A13" sqref="A13"/>
    </sheetView>
  </sheetViews>
  <sheetFormatPr defaultRowHeight="15" x14ac:dyDescent="0.25"/>
  <cols>
    <col min="1" max="1" width="14.42578125" customWidth="1"/>
    <col min="6" max="6" width="16.5703125" customWidth="1"/>
    <col min="8" max="8" width="19" customWidth="1"/>
  </cols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t="s">
        <v>1206</v>
      </c>
      <c r="H2" t="s">
        <v>1207</v>
      </c>
      <c r="I2" s="28"/>
      <c r="J2" s="28"/>
      <c r="K2" s="28"/>
      <c r="L2" s="28"/>
      <c r="M2" s="28"/>
      <c r="N2" s="28" t="s">
        <v>1190</v>
      </c>
      <c r="O2" s="28">
        <v>0.1</v>
      </c>
      <c r="P2" s="28">
        <v>20</v>
      </c>
    </row>
    <row r="3" spans="1:16" x14ac:dyDescent="0.25">
      <c r="A3" s="28" t="s">
        <v>1057</v>
      </c>
      <c r="B3" s="28">
        <v>0</v>
      </c>
      <c r="C3" s="28">
        <v>0</v>
      </c>
      <c r="D3" s="28"/>
      <c r="E3" s="28"/>
      <c r="F3" s="28">
        <v>-8</v>
      </c>
      <c r="G3" s="28">
        <v>20</v>
      </c>
      <c r="H3" s="1" t="s">
        <v>1205</v>
      </c>
      <c r="I3" s="28"/>
      <c r="J3" s="28"/>
      <c r="K3" s="28"/>
      <c r="L3" s="28" t="s">
        <v>667</v>
      </c>
      <c r="M3" s="28"/>
      <c r="N3" s="28" t="s">
        <v>1122</v>
      </c>
      <c r="O3" s="28">
        <v>0.1</v>
      </c>
      <c r="P3" s="28">
        <v>20</v>
      </c>
    </row>
    <row r="4" spans="1:16" x14ac:dyDescent="0.25">
      <c r="A4" s="28" t="s">
        <v>1054</v>
      </c>
      <c r="B4" s="28">
        <v>0</v>
      </c>
      <c r="C4" s="28">
        <v>0</v>
      </c>
      <c r="D4" s="28"/>
      <c r="E4" s="28"/>
      <c r="F4" s="28">
        <v>-8</v>
      </c>
      <c r="G4" s="28">
        <v>20</v>
      </c>
      <c r="H4" s="28" t="s">
        <v>1187</v>
      </c>
      <c r="I4" s="28"/>
      <c r="J4" s="28"/>
      <c r="K4" s="28"/>
      <c r="L4" s="28" t="s">
        <v>667</v>
      </c>
      <c r="M4" s="28"/>
      <c r="N4" s="28" t="s">
        <v>1121</v>
      </c>
      <c r="O4" s="28">
        <v>0.1</v>
      </c>
      <c r="P4" s="28">
        <v>20</v>
      </c>
    </row>
    <row r="5" spans="1:16" x14ac:dyDescent="0.25">
      <c r="A5" s="28" t="s">
        <v>764</v>
      </c>
      <c r="B5" s="28">
        <v>0</v>
      </c>
      <c r="C5" s="28">
        <v>0</v>
      </c>
      <c r="D5" s="28"/>
      <c r="E5" s="28"/>
      <c r="F5" s="28">
        <v>-8</v>
      </c>
      <c r="G5" s="28">
        <v>20</v>
      </c>
      <c r="H5" s="28" t="s">
        <v>1188</v>
      </c>
      <c r="I5" s="28"/>
      <c r="J5" s="28"/>
      <c r="K5" s="28"/>
      <c r="L5" s="28" t="s">
        <v>667</v>
      </c>
      <c r="M5" s="28"/>
      <c r="N5" s="28" t="s">
        <v>1123</v>
      </c>
      <c r="O5" s="28">
        <v>0.1</v>
      </c>
      <c r="P5" s="28">
        <v>20</v>
      </c>
    </row>
    <row r="6" spans="1:16" x14ac:dyDescent="0.25">
      <c r="A6" s="28" t="s">
        <v>1055</v>
      </c>
      <c r="B6" s="28">
        <v>0</v>
      </c>
      <c r="C6" s="28">
        <v>0</v>
      </c>
      <c r="D6" s="28"/>
      <c r="E6" s="28"/>
      <c r="F6" s="28">
        <v>0</v>
      </c>
      <c r="G6" s="28">
        <v>40</v>
      </c>
      <c r="H6" s="28" t="s">
        <v>1231</v>
      </c>
      <c r="I6" s="28"/>
      <c r="J6" s="28"/>
      <c r="K6" s="28"/>
      <c r="L6" s="28" t="s">
        <v>667</v>
      </c>
      <c r="M6" s="28"/>
      <c r="N6" s="28" t="s">
        <v>1125</v>
      </c>
      <c r="O6" s="28">
        <v>0.1</v>
      </c>
      <c r="P6" s="28">
        <v>20</v>
      </c>
    </row>
    <row r="7" spans="1:16" x14ac:dyDescent="0.25">
      <c r="A7" s="28" t="s">
        <v>1056</v>
      </c>
      <c r="B7" s="28">
        <v>0</v>
      </c>
      <c r="C7" s="28">
        <v>0</v>
      </c>
      <c r="D7" s="28"/>
      <c r="E7" s="28"/>
      <c r="F7" s="28">
        <v>-8</v>
      </c>
      <c r="G7" s="28">
        <v>20</v>
      </c>
      <c r="H7" s="28" t="s">
        <v>1191</v>
      </c>
      <c r="I7" s="28"/>
      <c r="J7" s="28"/>
      <c r="K7" s="28"/>
      <c r="L7" s="28" t="s">
        <v>667</v>
      </c>
      <c r="M7" s="28"/>
      <c r="N7" s="28" t="s">
        <v>1124</v>
      </c>
      <c r="O7" s="28">
        <v>0.1</v>
      </c>
      <c r="P7" s="28">
        <v>20</v>
      </c>
    </row>
    <row r="8" spans="1:16" x14ac:dyDescent="0.25">
      <c r="A8" s="28" t="s">
        <v>1059</v>
      </c>
      <c r="B8" s="28">
        <v>0</v>
      </c>
      <c r="C8" s="28">
        <v>0</v>
      </c>
      <c r="D8" s="28"/>
      <c r="E8" s="28"/>
      <c r="F8" s="28">
        <v>-8</v>
      </c>
      <c r="G8" s="28">
        <v>20</v>
      </c>
      <c r="H8" s="28" t="s">
        <v>1117</v>
      </c>
      <c r="I8" s="28"/>
      <c r="J8" s="28"/>
      <c r="K8" s="28"/>
      <c r="L8" s="28" t="s">
        <v>1077</v>
      </c>
      <c r="M8" s="28"/>
      <c r="N8" s="28"/>
      <c r="O8" s="28"/>
      <c r="P8" s="28"/>
    </row>
    <row r="9" spans="1:16" x14ac:dyDescent="0.25">
      <c r="A9" s="28" t="s">
        <v>1058</v>
      </c>
      <c r="B9" s="28">
        <v>0</v>
      </c>
      <c r="C9" s="28">
        <v>0</v>
      </c>
      <c r="D9" s="28"/>
      <c r="E9" s="28"/>
      <c r="F9" s="28">
        <v>0</v>
      </c>
      <c r="G9" s="28">
        <v>20</v>
      </c>
      <c r="H9" s="28" t="s">
        <v>1232</v>
      </c>
      <c r="I9" s="28"/>
      <c r="J9" s="28"/>
      <c r="K9" s="28"/>
      <c r="L9" s="28"/>
      <c r="M9" s="28"/>
      <c r="N9" s="28"/>
      <c r="O9" s="28"/>
      <c r="P9" s="28"/>
    </row>
    <row r="10" spans="1:16" x14ac:dyDescent="0.25">
      <c r="A10" s="28" t="s">
        <v>1243</v>
      </c>
      <c r="B10" s="28">
        <v>0</v>
      </c>
      <c r="C10" s="28">
        <v>0</v>
      </c>
      <c r="D10" s="28"/>
      <c r="E10" s="28"/>
      <c r="F10" s="28">
        <v>-0.5</v>
      </c>
      <c r="G10" s="28">
        <v>5</v>
      </c>
      <c r="H10" s="28" t="s">
        <v>1189</v>
      </c>
      <c r="I10" s="28"/>
      <c r="J10" s="28"/>
      <c r="K10" s="28"/>
      <c r="L10" s="28"/>
      <c r="M10" s="28"/>
      <c r="N10" s="28"/>
      <c r="O10" s="28"/>
      <c r="P10" s="28"/>
    </row>
    <row r="11" spans="1:16" x14ac:dyDescent="0.25">
      <c r="A11" s="28" t="s">
        <v>1245</v>
      </c>
      <c r="B11" s="28">
        <v>0</v>
      </c>
      <c r="C11" s="28">
        <v>0</v>
      </c>
      <c r="D11" s="28"/>
      <c r="E11" s="28"/>
      <c r="F11" s="28">
        <v>-0.5</v>
      </c>
      <c r="G11" s="28">
        <v>2.5</v>
      </c>
      <c r="H11" s="28" t="s">
        <v>1240</v>
      </c>
    </row>
    <row r="12" spans="1:16" x14ac:dyDescent="0.25">
      <c r="A12" t="s">
        <v>1244</v>
      </c>
      <c r="B12">
        <v>0</v>
      </c>
      <c r="C12">
        <v>0</v>
      </c>
      <c r="F12">
        <v>-0.5</v>
      </c>
      <c r="G12">
        <v>0</v>
      </c>
      <c r="H12" t="s">
        <v>1238</v>
      </c>
    </row>
    <row r="13" spans="1:16" x14ac:dyDescent="0.25">
      <c r="A13" t="s">
        <v>1235</v>
      </c>
      <c r="B13">
        <v>0</v>
      </c>
      <c r="C13">
        <v>0</v>
      </c>
      <c r="F13">
        <v>-0.5</v>
      </c>
      <c r="G13">
        <v>0.33</v>
      </c>
      <c r="H13" t="s">
        <v>1233</v>
      </c>
    </row>
    <row r="14" spans="1:16" x14ac:dyDescent="0.25">
      <c r="A14" t="s">
        <v>1201</v>
      </c>
      <c r="B14" s="28">
        <v>0</v>
      </c>
      <c r="C14" s="28">
        <v>0</v>
      </c>
      <c r="D14" s="28"/>
      <c r="E14" s="28"/>
      <c r="F14" s="28">
        <v>-0.5</v>
      </c>
      <c r="G14">
        <v>0</v>
      </c>
      <c r="H14" t="s">
        <v>1203</v>
      </c>
    </row>
    <row r="15" spans="1:16" x14ac:dyDescent="0.25">
      <c r="A15" t="s">
        <v>1202</v>
      </c>
      <c r="B15" s="28">
        <v>0</v>
      </c>
      <c r="C15" s="28">
        <v>0</v>
      </c>
      <c r="D15" s="28"/>
      <c r="E15" s="28"/>
      <c r="F15" s="28">
        <v>-0.5</v>
      </c>
      <c r="G15">
        <v>0</v>
      </c>
      <c r="H15" t="s">
        <v>1239</v>
      </c>
    </row>
    <row r="16" spans="1:16" x14ac:dyDescent="0.25">
      <c r="A16" t="s">
        <v>1236</v>
      </c>
      <c r="H16" t="s">
        <v>1237</v>
      </c>
    </row>
    <row r="17" spans="1:8" x14ac:dyDescent="0.25">
      <c r="A17" t="s">
        <v>1204</v>
      </c>
      <c r="H17" t="s">
        <v>1234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Sheet2</vt:lpstr>
      <vt:lpstr>Sheet4</vt:lpstr>
      <vt:lpstr>Sheet5</vt:lpstr>
      <vt:lpstr>MN 1</vt:lpstr>
      <vt:lpstr>SN 1</vt:lpstr>
      <vt:lpstr>N2</vt:lpstr>
      <vt:lpstr>N2mR</vt:lpstr>
      <vt:lpstr>N2mD</vt:lpstr>
      <vt:lpstr>lacOP</vt:lpstr>
      <vt:lpstr>N2lacZ</vt:lpstr>
      <vt:lpstr>N3</vt:lpstr>
      <vt:lpstr>N3mD</vt:lpstr>
      <vt:lpstr>PTS</vt:lpstr>
      <vt:lpstr>Sheet6</vt:lpstr>
      <vt:lpstr>Sheet3</vt:lpstr>
      <vt:lpstr>Sheet7</vt:lpstr>
      <vt:lpstr>EcoliCCM</vt:lpstr>
      <vt:lpstr>testN2m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</cp:lastModifiedBy>
  <dcterms:created xsi:type="dcterms:W3CDTF">2013-07-03T14:38:08Z</dcterms:created>
  <dcterms:modified xsi:type="dcterms:W3CDTF">2015-07-29T09:20:45Z</dcterms:modified>
</cp:coreProperties>
</file>