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8250"/>
  </bookViews>
  <sheets>
    <sheet name="o2_test" sheetId="1" r:id="rId1"/>
    <sheet name="o2_testC" sheetId="2" r:id="rId2"/>
  </sheets>
  <externalReferences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E2" i="1" l="1"/>
  <c r="E3" i="1"/>
  <c r="N6" i="1"/>
  <c r="N7" i="1"/>
  <c r="E8" i="1"/>
  <c r="N8" i="1"/>
  <c r="N13" i="1"/>
  <c r="E14" i="1"/>
</calcChain>
</file>

<file path=xl/sharedStrings.xml><?xml version="1.0" encoding="utf-8"?>
<sst xmlns="http://schemas.openxmlformats.org/spreadsheetml/2006/main" count="85" uniqueCount="82">
  <si>
    <t>co2[e]&lt;==&gt;</t>
  </si>
  <si>
    <t>exCO2</t>
  </si>
  <si>
    <t>3.4e-6,3.4e-6</t>
  </si>
  <si>
    <t>co2[e] &lt;==&gt; co2[c]</t>
  </si>
  <si>
    <t>CO2t</t>
  </si>
  <si>
    <t>107e-3,110e-3</t>
  </si>
  <si>
    <t>[c] : nadph &lt;==&gt; nadp</t>
  </si>
  <si>
    <t>NADTRHD</t>
  </si>
  <si>
    <t>succ[e] &lt;==&gt;</t>
  </si>
  <si>
    <t>exSUCC</t>
  </si>
  <si>
    <t>1,410e-3,1,410e-3</t>
  </si>
  <si>
    <t>h[c],h[e]</t>
  </si>
  <si>
    <t>2 h[e] + succ[e] --&gt; 2 h[c] + succ[c]</t>
  </si>
  <si>
    <t>SUCCt2_2</t>
  </si>
  <si>
    <t>pyr[e] &lt;==&gt;</t>
  </si>
  <si>
    <t>exPYR</t>
  </si>
  <si>
    <t>1,5,1,5</t>
  </si>
  <si>
    <t>h[e] + pyr[e] &lt;==&gt; h[c] + pyr[c]</t>
  </si>
  <si>
    <t>PYRt2r</t>
  </si>
  <si>
    <t>7.3,52e-3,1,1,1</t>
  </si>
  <si>
    <t>co2</t>
  </si>
  <si>
    <t>[c] : mal + nadp --&gt; co2 + nadph + pyr</t>
  </si>
  <si>
    <t>ME2</t>
  </si>
  <si>
    <t>6pgl[c]</t>
  </si>
  <si>
    <t>64e-3,64e-3,1</t>
  </si>
  <si>
    <t>[c] : mal &lt;==&gt; fum + h2o</t>
  </si>
  <si>
    <t>FUM</t>
  </si>
  <si>
    <t>2e-3,410e-3,2e-3,410e-3</t>
  </si>
  <si>
    <t>[c] : q8 + succ --&gt; q8h2 + fum</t>
  </si>
  <si>
    <t>SUCDi</t>
  </si>
  <si>
    <t>h[e] &lt;==&gt;</t>
  </si>
  <si>
    <t>exH</t>
  </si>
  <si>
    <t>o2[e] &lt;==&gt;</t>
  </si>
  <si>
    <t>exO2</t>
  </si>
  <si>
    <t>o2[e] &lt;==&gt; o2[c]</t>
  </si>
  <si>
    <t>O2t</t>
  </si>
  <si>
    <t>1,3.4e-6,42e-3,1,1,42e-3</t>
  </si>
  <si>
    <t>1.10.3.12</t>
  </si>
  <si>
    <t>h[c], h[e]</t>
  </si>
  <si>
    <t>6 h[c] + 0.5 o2[c] + q8h2[c] --&gt; 6 h[e] + h2o[c] + q8[c]</t>
  </si>
  <si>
    <t>CYTBD</t>
  </si>
  <si>
    <t>Mchigh (mM)</t>
  </si>
  <si>
    <t>Mclow (mM)</t>
  </si>
  <si>
    <t>Metab</t>
  </si>
  <si>
    <t>Regulator Km (mM)</t>
  </si>
  <si>
    <t>Inhibitors</t>
  </si>
  <si>
    <t>Activators</t>
  </si>
  <si>
    <t>Substrate Km (mM)</t>
  </si>
  <si>
    <t>EC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</si>
  <si>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</si>
  <si>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Vmax</t>
  </si>
  <si>
    <t>Etot Conc</t>
  </si>
  <si>
    <t>kcat-(1/s)</t>
  </si>
  <si>
    <t>kcat+(1/s)</t>
  </si>
  <si>
    <t>Keq</t>
  </si>
  <si>
    <t>delGub</t>
  </si>
  <si>
    <t>delGlb</t>
  </si>
  <si>
    <t>delta G (pH 7.2)</t>
  </si>
  <si>
    <t>Compensated Species</t>
  </si>
  <si>
    <t xml:space="preserve"> equation</t>
  </si>
  <si>
    <t>Enzyme Name</t>
  </si>
  <si>
    <t>Enzymes</t>
  </si>
  <si>
    <t>co2[e]</t>
  </si>
  <si>
    <t>co2[c]</t>
  </si>
  <si>
    <t>nadph[c]</t>
  </si>
  <si>
    <t>nadp[c]</t>
  </si>
  <si>
    <t>pyr[e]</t>
  </si>
  <si>
    <t>pyr[c]</t>
  </si>
  <si>
    <t>mal[c]</t>
  </si>
  <si>
    <t>fum[c]</t>
  </si>
  <si>
    <t>succ[e]</t>
  </si>
  <si>
    <t>succ[c]</t>
  </si>
  <si>
    <t>q8[e]</t>
  </si>
  <si>
    <t>q8h2[e]</t>
  </si>
  <si>
    <t>h2o[c]</t>
  </si>
  <si>
    <t>q8[c]</t>
  </si>
  <si>
    <t>q8h2[c]</t>
  </si>
  <si>
    <t>h[e]</t>
  </si>
  <si>
    <t>h[c]</t>
  </si>
  <si>
    <t>o2[e]</t>
  </si>
  <si>
    <t>o2[c]</t>
  </si>
  <si>
    <t>Mc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</si>
</sst>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2" fontId="0" fillId="0" borderId="0" xfId="0" applyNumberFormat="1"/>
    <xf numFmtId="0" fontId="3" fillId="3" borderId="0" xfId="0" applyFont="1" applyFill="1"/>
    <xf numFmtId="0" fontId="0" fillId="0" borderId="0" xfId="0" applyNumberFormat="1"/>
    <xf numFmtId="0" fontId="3" fillId="4" borderId="0" xfId="0" applyFont="1" applyFill="1"/>
    <xf numFmtId="0" fontId="3" fillId="5" borderId="0" xfId="0" applyFont="1" applyFill="1"/>
    <xf numFmtId="0" fontId="0" fillId="5" borderId="0" xfId="0" applyFill="1"/>
    <xf numFmtId="0" fontId="3" fillId="0" borderId="0" xfId="1" applyFont="1" applyFill="1"/>
    <xf numFmtId="0" fontId="4" fillId="0" borderId="0" xfId="0" applyFont="1" applyFill="1"/>
    <xf numFmtId="164" fontId="7" fillId="0" borderId="0" xfId="0" applyNumberFormat="1" applyFont="1" applyFill="1"/>
    <xf numFmtId="11" fontId="0" fillId="0" borderId="0" xfId="0" applyNumberFormat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core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T1"/>
      <sheetName val="ecoliT2"/>
      <sheetName val="ecoliT7"/>
      <sheetName val="ecoliT8"/>
      <sheetName val="ecoliT3"/>
      <sheetName val="ecoliT4"/>
      <sheetName val="ecoliT5"/>
      <sheetName val="Sheet2"/>
      <sheetName val="ecoli_core"/>
      <sheetName val="ecoliN1"/>
      <sheetName val="Sheet1"/>
      <sheetName val="Sheet4"/>
      <sheetName val="Sheet5"/>
      <sheetName val="Sheet3"/>
      <sheetName val="glc_test"/>
      <sheetName val="glc_test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  <cell r="F2">
            <v>-4.4000000000000004</v>
          </cell>
          <cell r="G2">
            <v>1662.2306343841162</v>
          </cell>
          <cell r="H2">
            <v>0</v>
          </cell>
          <cell r="I2">
            <v>-8.2797999999999998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  <cell r="F3">
            <v>0</v>
          </cell>
          <cell r="G3">
            <v>1</v>
          </cell>
          <cell r="H3">
            <v>0</v>
          </cell>
          <cell r="I3">
            <v>0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  <cell r="F4">
            <v>4.3</v>
          </cell>
          <cell r="G4">
            <v>7.1204304242112172E-4</v>
          </cell>
          <cell r="H4">
            <v>0</v>
          </cell>
          <cell r="I4">
            <v>-8.5031999999999996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  <cell r="F5">
            <v>1.5</v>
          </cell>
          <cell r="G5">
            <v>7.9806279155107629E-2</v>
          </cell>
          <cell r="H5">
            <v>6.0072000000000001</v>
          </cell>
          <cell r="I5">
            <v>0.22839999999999999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  <cell r="F6">
            <v>-0.2</v>
          </cell>
          <cell r="G6">
            <v>1.4008610438135416</v>
          </cell>
          <cell r="H6">
            <v>6.0072000000000001</v>
          </cell>
          <cell r="I6">
            <v>0.22839999999999999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  <cell r="F7">
            <v>0</v>
          </cell>
          <cell r="G7">
            <v>1</v>
          </cell>
          <cell r="H7">
            <v>0</v>
          </cell>
          <cell r="I7">
            <v>-8.5031999999999996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  <cell r="F8">
            <v>-0.1</v>
          </cell>
          <cell r="G8">
            <v>1.1835797581124567</v>
          </cell>
          <cell r="H8">
            <v>0</v>
          </cell>
          <cell r="I8">
            <v>0</v>
          </cell>
        </row>
        <row r="9">
          <cell r="A9" t="str">
            <v>AKGDH</v>
          </cell>
          <cell r="B9" t="str">
            <v>2-Oxogluterate dehydrogenase</v>
          </cell>
          <cell r="C9" t="str">
            <v>[c] : akg + coa + nad --&gt; co2 + nadh + succoa</v>
          </cell>
          <cell r="D9" t="str">
            <v>Citric Acid Cycle</v>
          </cell>
          <cell r="F9">
            <v>-8.3000000000000007</v>
          </cell>
          <cell r="G9">
            <v>1189583.4630809485</v>
          </cell>
          <cell r="H9">
            <v>5.0644</v>
          </cell>
          <cell r="I9">
            <v>0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  <cell r="F11">
            <v>6</v>
          </cell>
          <cell r="G11">
            <v>4.0564698450902027E-5</v>
          </cell>
          <cell r="H11">
            <v>0</v>
          </cell>
          <cell r="I11">
            <v>-8.2797999999999998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  <cell r="F12">
            <v>-6.6</v>
          </cell>
          <cell r="G12">
            <v>67769.912192357311</v>
          </cell>
          <cell r="H12">
            <v>8.39</v>
          </cell>
          <cell r="I12">
            <v>8.39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  <cell r="F13">
            <v>6.6</v>
          </cell>
          <cell r="G13">
            <v>1.4755810766902159E-5</v>
          </cell>
          <cell r="H13">
            <v>45.514000000000003</v>
          </cell>
          <cell r="I13">
            <v>-5.4518000000000004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  <cell r="H14">
            <v>0.87390000000000001</v>
          </cell>
          <cell r="I14">
            <v>0.2117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  <cell r="F15">
            <v>0</v>
          </cell>
          <cell r="G15">
            <v>1</v>
          </cell>
          <cell r="H15">
            <v>-22.809799999999999</v>
          </cell>
          <cell r="I15">
            <v>0.3775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  <cell r="F16">
            <v>-8.6</v>
          </cell>
          <cell r="G16">
            <v>1972365.99167846</v>
          </cell>
          <cell r="H16">
            <v>6.0072000000000001</v>
          </cell>
          <cell r="I16">
            <v>0.22839999999999999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  <cell r="F17">
            <v>-37.200000000000003</v>
          </cell>
          <cell r="G17">
            <v>1.6962147614400713E+27</v>
          </cell>
          <cell r="H17">
            <v>43.5989</v>
          </cell>
          <cell r="I17">
            <v>0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  <cell r="F18">
            <v>0</v>
          </cell>
          <cell r="G18">
            <v>1</v>
          </cell>
          <cell r="H18">
            <v>0</v>
          </cell>
          <cell r="I18">
            <v>0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  <cell r="F19">
            <v>-0.9</v>
          </cell>
          <cell r="G19">
            <v>4.5580361179955871</v>
          </cell>
          <cell r="H19">
            <v>14.716100000000001</v>
          </cell>
          <cell r="I19">
            <v>19.120699999999999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  <cell r="F20">
            <v>0</v>
          </cell>
          <cell r="G20">
            <v>1</v>
          </cell>
          <cell r="H20">
            <v>0</v>
          </cell>
          <cell r="I20">
            <v>-8.2797999999999998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  <cell r="H21">
            <v>0</v>
          </cell>
          <cell r="I21">
            <v>8.5031999999999996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  <cell r="H22">
            <v>0</v>
          </cell>
          <cell r="I22">
            <v>0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  <cell r="H23">
            <v>0</v>
          </cell>
          <cell r="I23">
            <v>0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  <cell r="H24">
            <v>22.809799999999999</v>
          </cell>
          <cell r="I24">
            <v>-0.3775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  <cell r="H25">
            <v>0</v>
          </cell>
          <cell r="I25">
            <v>8.2797999999999998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  <cell r="H26">
            <v>0</v>
          </cell>
          <cell r="I26">
            <v>17.803999999999998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  <cell r="H27">
            <v>0</v>
          </cell>
          <cell r="I27">
            <v>0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  <cell r="H28">
            <v>0</v>
          </cell>
          <cell r="I28">
            <v>0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  <cell r="H29">
            <v>-10</v>
          </cell>
          <cell r="I29">
            <v>-10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  <cell r="H30">
            <v>0</v>
          </cell>
          <cell r="I30">
            <v>0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  <cell r="H31">
            <v>0</v>
          </cell>
          <cell r="I31">
            <v>0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  <cell r="H32">
            <v>17.530899999999999</v>
          </cell>
          <cell r="I32">
            <v>30.5532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  <cell r="H33">
            <v>29.175799999999999</v>
          </cell>
          <cell r="I33">
            <v>-7.1154999999999999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  <cell r="H34">
            <v>0</v>
          </cell>
          <cell r="I34">
            <v>0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  <cell r="H35">
            <v>0</v>
          </cell>
          <cell r="I35">
            <v>0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  <cell r="H36">
            <v>-4.7652999999999999</v>
          </cell>
          <cell r="I36">
            <v>-1.1541999999999999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  <cell r="H37">
            <v>-21.799499999999998</v>
          </cell>
          <cell r="I37">
            <v>0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  <cell r="H38">
            <v>-3.2149000000000001</v>
          </cell>
          <cell r="I38">
            <v>-0.77859999999999996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  <cell r="H39">
            <v>0</v>
          </cell>
          <cell r="I39">
            <v>0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  <cell r="H40">
            <v>0</v>
          </cell>
          <cell r="I40">
            <v>0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  <cell r="F41">
            <v>4.2</v>
          </cell>
          <cell r="G41">
            <v>8.4275973191444799E-4</v>
          </cell>
          <cell r="H41">
            <v>7.4774000000000003</v>
          </cell>
          <cell r="I41">
            <v>9.7895000000000003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  <cell r="F42">
            <v>-2.8</v>
          </cell>
          <cell r="G42">
            <v>112.08069512728699</v>
          </cell>
          <cell r="H42">
            <v>0</v>
          </cell>
          <cell r="I42">
            <v>0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  <cell r="F43">
            <v>0</v>
          </cell>
          <cell r="G43">
            <v>1</v>
          </cell>
          <cell r="H43">
            <v>0</v>
          </cell>
          <cell r="I43">
            <v>0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  <cell r="F44">
            <v>0</v>
          </cell>
          <cell r="G44">
            <v>1</v>
          </cell>
          <cell r="H44">
            <v>0</v>
          </cell>
          <cell r="I44">
            <v>17.803999999999998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  <cell r="F45">
            <v>5.9</v>
          </cell>
          <cell r="G45">
            <v>4.8011555980423353E-5</v>
          </cell>
          <cell r="H45">
            <v>0</v>
          </cell>
          <cell r="I45">
            <v>0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  <cell r="F46">
            <v>-9.1</v>
          </cell>
          <cell r="G46">
            <v>4581156.7432856048</v>
          </cell>
          <cell r="H46">
            <v>0</v>
          </cell>
          <cell r="I46">
            <v>0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  <cell r="F47">
            <v>-0.6</v>
          </cell>
          <cell r="G47">
            <v>2.7490660521270844</v>
          </cell>
          <cell r="H47">
            <v>5.0644</v>
          </cell>
          <cell r="I47">
            <v>0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  <cell r="F48">
            <v>0</v>
          </cell>
          <cell r="G48">
            <v>1</v>
          </cell>
          <cell r="H48">
            <v>0</v>
          </cell>
          <cell r="I48">
            <v>0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  <cell r="F49">
            <v>-1.6</v>
          </cell>
          <cell r="G49">
            <v>14.830659575195945</v>
          </cell>
          <cell r="H49">
            <v>4.96</v>
          </cell>
          <cell r="I49">
            <v>0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  <cell r="F50">
            <v>-0.1</v>
          </cell>
          <cell r="G50">
            <v>1.1835797581124567</v>
          </cell>
          <cell r="H50">
            <v>16.023499999999999</v>
          </cell>
          <cell r="I50">
            <v>19.4373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  <cell r="F51">
            <v>-9.1</v>
          </cell>
          <cell r="G51">
            <v>4581156.7432856048</v>
          </cell>
          <cell r="H51">
            <v>10</v>
          </cell>
          <cell r="I51">
            <v>10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  <cell r="F52">
            <v>-1.7</v>
          </cell>
          <cell r="G52">
            <v>17.553268472658598</v>
          </cell>
          <cell r="H52">
            <v>0.2235</v>
          </cell>
          <cell r="I52">
            <v>5.4100000000000002E-2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  <cell r="F53">
            <v>-6.6</v>
          </cell>
          <cell r="G53">
            <v>67769.912192357311</v>
          </cell>
          <cell r="H53">
            <v>0</v>
          </cell>
          <cell r="I53">
            <v>0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  <cell r="F54">
            <v>9.3000000000000007</v>
          </cell>
          <cell r="G54">
            <v>1.558223645776738E-7</v>
          </cell>
          <cell r="H54">
            <v>-4.5419</v>
          </cell>
          <cell r="I54">
            <v>-1.1000000000000001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  <cell r="F55">
            <v>-4.9000000000000004</v>
          </cell>
          <cell r="G55">
            <v>3860.8144288294484</v>
          </cell>
          <cell r="H55">
            <v>0</v>
          </cell>
          <cell r="I55">
            <v>0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  <cell r="F56">
            <v>-14.2</v>
          </cell>
          <cell r="G56">
            <v>24777023755.822395</v>
          </cell>
          <cell r="H56">
            <v>0</v>
          </cell>
          <cell r="I56">
            <v>0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  <cell r="F57">
            <v>0</v>
          </cell>
          <cell r="G57">
            <v>1</v>
          </cell>
          <cell r="H57">
            <v>0</v>
          </cell>
          <cell r="I57">
            <v>0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  <cell r="F58">
            <v>0.9</v>
          </cell>
          <cell r="G58">
            <v>0.2193927327718837</v>
          </cell>
          <cell r="H58">
            <v>4.96</v>
          </cell>
          <cell r="I58">
            <v>0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  <cell r="F59">
            <v>0</v>
          </cell>
          <cell r="G59">
            <v>1</v>
          </cell>
          <cell r="H59">
            <v>-29.175799999999999</v>
          </cell>
          <cell r="I59">
            <v>7.1154999999999999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  <cell r="F60">
            <v>3.4</v>
          </cell>
          <cell r="G60">
            <v>3.2455179049229346E-3</v>
          </cell>
          <cell r="H60">
            <v>6.0072000000000001</v>
          </cell>
          <cell r="I60">
            <v>0.22839999999999999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  <cell r="F61">
            <v>4.9000000000000004</v>
          </cell>
          <cell r="G61">
            <v>2.5901270792317975E-4</v>
          </cell>
          <cell r="H61">
            <v>0</v>
          </cell>
          <cell r="I61">
            <v>0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  <cell r="F62">
            <v>6.4</v>
          </cell>
          <cell r="G62">
            <v>2.0670840473237604E-5</v>
          </cell>
          <cell r="H62">
            <v>0</v>
          </cell>
          <cell r="I62">
            <v>0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  <cell r="F63">
            <v>-8.6999999999999993</v>
          </cell>
          <cell r="G63">
            <v>2334452.463340031</v>
          </cell>
          <cell r="H63">
            <v>0</v>
          </cell>
          <cell r="I63">
            <v>0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  <cell r="F64">
            <v>0</v>
          </cell>
          <cell r="G64">
            <v>1</v>
          </cell>
          <cell r="H64">
            <v>0</v>
          </cell>
          <cell r="I64">
            <v>0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  <cell r="F65">
            <v>6.4</v>
          </cell>
          <cell r="G65">
            <v>2.0670840473237604E-5</v>
          </cell>
          <cell r="H65">
            <v>5.0644</v>
          </cell>
          <cell r="I65">
            <v>0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  <cell r="F66">
            <v>1.3</v>
          </cell>
          <cell r="G66">
            <v>0.11179750752009893</v>
          </cell>
          <cell r="H66">
            <v>0</v>
          </cell>
          <cell r="I66">
            <v>0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  <cell r="F67">
            <v>1.6</v>
          </cell>
          <cell r="G67">
            <v>6.7427884439643204E-2</v>
          </cell>
          <cell r="H67">
            <v>0</v>
          </cell>
          <cell r="I67">
            <v>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  <cell r="F68">
            <v>-17.399999999999999</v>
          </cell>
          <cell r="G68">
            <v>5449668303594.3379</v>
          </cell>
          <cell r="H68">
            <v>38.534599999999998</v>
          </cell>
          <cell r="I68">
            <v>0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  <cell r="F69">
            <v>-0.3</v>
          </cell>
          <cell r="G69">
            <v>1.6580307753859953</v>
          </cell>
          <cell r="H69">
            <v>0</v>
          </cell>
          <cell r="I69">
            <v>0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  <cell r="F70">
            <v>0</v>
          </cell>
          <cell r="G70">
            <v>1</v>
          </cell>
          <cell r="H70">
            <v>4.7652999999999999</v>
          </cell>
          <cell r="I70">
            <v>1.1541999999999999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  <cell r="F71">
            <v>0</v>
          </cell>
          <cell r="G71">
            <v>1</v>
          </cell>
          <cell r="H71">
            <v>21.799499999999998</v>
          </cell>
          <cell r="I71">
            <v>0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  <cell r="F72">
            <v>-8.3000000000000007</v>
          </cell>
          <cell r="G72">
            <v>1189583.4630809485</v>
          </cell>
          <cell r="H72">
            <v>9.2825000000000006</v>
          </cell>
          <cell r="I72">
            <v>6.9999999999999999E-4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  <cell r="F73">
            <v>-3.8</v>
          </cell>
          <cell r="G73">
            <v>604.65285404763836</v>
          </cell>
          <cell r="H73">
            <v>7.4774000000000003</v>
          </cell>
          <cell r="I73">
            <v>9.7895000000000003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  <cell r="F74">
            <v>-5.0999999999999996</v>
          </cell>
          <cell r="G74">
            <v>5408.4645307404089</v>
          </cell>
          <cell r="H74">
            <v>0</v>
          </cell>
          <cell r="I74">
            <v>17.803999999999998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  <cell r="F75">
            <v>-0.8</v>
          </cell>
          <cell r="G75">
            <v>3.8510595392951203</v>
          </cell>
          <cell r="H75">
            <v>4.8609</v>
          </cell>
          <cell r="I75">
            <v>9.9565999999999999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  <cell r="F76">
            <v>2.8</v>
          </cell>
          <cell r="G76">
            <v>8.9221430939942625E-3</v>
          </cell>
          <cell r="H76">
            <v>-16.023499999999999</v>
          </cell>
          <cell r="I76">
            <v>-19.4373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  <cell r="F77">
            <v>-5.0999999999999996</v>
          </cell>
          <cell r="G77">
            <v>5408.4645307404089</v>
          </cell>
          <cell r="H77">
            <v>4.96</v>
          </cell>
          <cell r="I77">
            <v>0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  <cell r="F78">
            <v>0</v>
          </cell>
          <cell r="G78">
            <v>1</v>
          </cell>
          <cell r="H78">
            <v>-14.716100000000001</v>
          </cell>
          <cell r="I78">
            <v>-19.120699999999999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  <cell r="F79">
            <v>0</v>
          </cell>
          <cell r="G79">
            <v>1</v>
          </cell>
          <cell r="H79">
            <v>3.2149000000000001</v>
          </cell>
          <cell r="I79">
            <v>0.77859999999999996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  <cell r="F80">
            <v>-6.8</v>
          </cell>
          <cell r="G80">
            <v>94936.229932937829</v>
          </cell>
          <cell r="H80">
            <v>2.5043000000000002</v>
          </cell>
          <cell r="I80">
            <v>0.60650000000000004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  <cell r="F81">
            <v>0.2</v>
          </cell>
          <cell r="G81">
            <v>0.71384667623971898</v>
          </cell>
          <cell r="H81">
            <v>0</v>
          </cell>
          <cell r="I81">
            <v>0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  <cell r="F82">
            <v>-1.2</v>
          </cell>
          <cell r="G82">
            <v>7.5573641589575944</v>
          </cell>
          <cell r="H82">
            <v>0</v>
          </cell>
          <cell r="I82">
            <v>0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  <cell r="F83">
            <v>3.8</v>
          </cell>
          <cell r="G83">
            <v>1.6538415279210997E-3</v>
          </cell>
          <cell r="H83">
            <v>0</v>
          </cell>
          <cell r="I83">
            <v>8.5031999999999996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  <cell r="F84">
            <v>-5.3</v>
          </cell>
          <cell r="G84">
            <v>7576.5072679615205</v>
          </cell>
          <cell r="H84">
            <v>1.7582</v>
          </cell>
          <cell r="I84">
            <v>8.4042999999999992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_core_S"/>
      <sheetName val="reactions"/>
      <sheetName val="rxn max and min"/>
      <sheetName val="metabolites"/>
    </sheetNames>
    <sheetDataSet>
      <sheetData sheetId="0"/>
      <sheetData sheetId="1">
        <row r="1">
          <cell r="A1" t="str">
            <v>abbreviation</v>
          </cell>
          <cell r="B1" t="str">
            <v xml:space="preserve"> officialName</v>
          </cell>
          <cell r="C1" t="str">
            <v xml:space="preserve"> equation</v>
          </cell>
          <cell r="D1" t="str">
            <v xml:space="preserve"> subSystem</v>
          </cell>
          <cell r="E1" t="str">
            <v xml:space="preserve"> proteinClass</v>
          </cell>
        </row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</row>
        <row r="9">
          <cell r="A9" t="str">
            <v>AKGDH</v>
          </cell>
          <cell r="B9" t="str">
            <v>2-Oxoglutarate dehydrogenase</v>
          </cell>
          <cell r="C9" t="str">
            <v>[c] : akg + coa + nad --&gt; co2 + nadh + succoa</v>
          </cell>
          <cell r="D9" t="str">
            <v>Citric Acid Cycle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</row>
        <row r="85">
          <cell r="A85" t="str">
            <v>PYRt2r</v>
          </cell>
          <cell r="B85" t="str">
            <v>pyruvate reversible transport via proton symport</v>
          </cell>
          <cell r="C85" t="str">
            <v>h[e] + pyr[e] &lt;==&gt; h[c] + pyr[c]</v>
          </cell>
          <cell r="D85" t="str">
            <v>Transport, Extracellular</v>
          </cell>
        </row>
        <row r="86">
          <cell r="A86" t="str">
            <v>RPE</v>
          </cell>
          <cell r="B86" t="str">
            <v>ribulose 5-phosphate 3-epimerase</v>
          </cell>
          <cell r="C86" t="str">
            <v>[c] : ru5p-D &lt;==&gt; xu5p-D</v>
          </cell>
          <cell r="D86" t="str">
            <v>Pentose Phosphate Pathway</v>
          </cell>
          <cell r="E86" t="str">
            <v>5.1.3.1</v>
          </cell>
        </row>
        <row r="87">
          <cell r="A87" t="str">
            <v>RPI</v>
          </cell>
          <cell r="B87" t="str">
            <v>ribose-5-phosphate isomerase</v>
          </cell>
          <cell r="C87" t="str">
            <v>[c] : r5p &lt;==&gt; ru5p-D</v>
          </cell>
          <cell r="D87" t="str">
            <v>Pentose Phosphate Pathway</v>
          </cell>
          <cell r="E87" t="str">
            <v>5.3.1.6</v>
          </cell>
        </row>
        <row r="88">
          <cell r="A88" t="str">
            <v>SUCCt2_2</v>
          </cell>
          <cell r="B88" t="str">
            <v>succinate transport via proton symport (2 H)</v>
          </cell>
          <cell r="C88" t="str">
            <v>(2) h[e] + succ[e] --&gt; (2) h[c] + succ[c]</v>
          </cell>
          <cell r="D88" t="str">
            <v>Transport, Extracellular</v>
          </cell>
        </row>
        <row r="89">
          <cell r="A89" t="str">
            <v>SUCCt3</v>
          </cell>
          <cell r="B89" t="str">
            <v>succinate transport out via proton antiport</v>
          </cell>
          <cell r="C89" t="str">
            <v>h[e] + succ[c] --&gt; h[c] + succ[e]</v>
          </cell>
          <cell r="D89" t="str">
            <v>Transport, Extracellular</v>
          </cell>
        </row>
        <row r="90">
          <cell r="A90" t="str">
            <v>SUCDi</v>
          </cell>
          <cell r="B90" t="str">
            <v>succinate dehydrogenase (irreversible)</v>
          </cell>
          <cell r="C90" t="str">
            <v>[c] : q8 + succ --&gt; fum + q8h2</v>
          </cell>
          <cell r="D90" t="str">
            <v>Oxidative Phosphorylation</v>
          </cell>
          <cell r="E90" t="str">
            <v>1.3.99.1</v>
          </cell>
        </row>
        <row r="91">
          <cell r="A91" t="str">
            <v>SUCOAS</v>
          </cell>
          <cell r="B91" t="str">
            <v>succinyl-CoA synthetase (ADP-forming)</v>
          </cell>
          <cell r="C91" t="str">
            <v>[c] : atp + coa + succ &lt;==&gt; adp + pi + succoa</v>
          </cell>
          <cell r="D91" t="str">
            <v>Citric Acid Cycle</v>
          </cell>
          <cell r="E91" t="str">
            <v>6.2.1.5</v>
          </cell>
        </row>
        <row r="92">
          <cell r="A92" t="str">
            <v>TALA</v>
          </cell>
          <cell r="B92" t="str">
            <v>transaldolase</v>
          </cell>
          <cell r="C92" t="str">
            <v>[c] : g3p + s7p &lt;==&gt; e4p + f6p</v>
          </cell>
          <cell r="D92" t="str">
            <v>Pentose Phosphate Pathway</v>
          </cell>
          <cell r="E92" t="str">
            <v>2.2.1.2</v>
          </cell>
        </row>
        <row r="93">
          <cell r="A93" t="str">
            <v>THD2</v>
          </cell>
          <cell r="B93" t="str">
            <v>NAD(P) transhydrogenase</v>
          </cell>
          <cell r="C93" t="str">
            <v>(2) h[e] + nadh[c] + nadp[c] --&gt; (2) h[c] + nad[c] + nadph[c]</v>
          </cell>
          <cell r="D93" t="str">
            <v>Oxidative Phosphorylation</v>
          </cell>
          <cell r="E93" t="str">
            <v>1.6.1.1</v>
          </cell>
        </row>
        <row r="94">
          <cell r="A94" t="str">
            <v>TKT1</v>
          </cell>
          <cell r="B94" t="str">
            <v>transketolase</v>
          </cell>
          <cell r="C94" t="str">
            <v>[c] : r5p + xu5p-D &lt;==&gt; g3p + s7p</v>
          </cell>
          <cell r="D94" t="str">
            <v>Pentose Phosphate Pathway</v>
          </cell>
          <cell r="E94" t="str">
            <v>2.2.1.1</v>
          </cell>
        </row>
        <row r="95">
          <cell r="A95" t="str">
            <v>TKT2</v>
          </cell>
          <cell r="B95" t="str">
            <v>transketolase</v>
          </cell>
          <cell r="C95" t="str">
            <v>[c] : e4p + xu5p-D &lt;==&gt; f6p + g3p</v>
          </cell>
          <cell r="D95" t="str">
            <v>Pentose Phosphate Pathway</v>
          </cell>
          <cell r="E95" t="str">
            <v>2.2.1.1</v>
          </cell>
        </row>
        <row r="96">
          <cell r="A96" t="str">
            <v>TPI</v>
          </cell>
          <cell r="B96" t="str">
            <v>triose-phosphate isomerase</v>
          </cell>
          <cell r="C96" t="str">
            <v>[c] : dhap &lt;==&gt; g3p</v>
          </cell>
          <cell r="D96" t="str">
            <v>Glycolysis/Gluconeogenesis</v>
          </cell>
          <cell r="E96" t="str">
            <v>5.3.1.1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2" sqref="A2:XFD2"/>
    </sheetView>
  </sheetViews>
  <sheetFormatPr defaultRowHeight="15" x14ac:dyDescent="0.25"/>
  <cols>
    <col min="2" max="2" width="10.7109375" customWidth="1"/>
    <col min="3" max="3" width="48" customWidth="1"/>
  </cols>
  <sheetData>
    <row r="1" spans="1:21" ht="18" x14ac:dyDescent="0.35">
      <c r="A1" t="s">
        <v>61</v>
      </c>
      <c r="B1" t="s">
        <v>60</v>
      </c>
      <c r="C1" s="9" t="s">
        <v>59</v>
      </c>
      <c r="D1" t="s">
        <v>58</v>
      </c>
      <c r="E1" s="10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s="9" t="s">
        <v>49</v>
      </c>
      <c r="N1" t="s">
        <v>48</v>
      </c>
      <c r="O1" t="s">
        <v>47</v>
      </c>
      <c r="P1" t="s">
        <v>46</v>
      </c>
      <c r="Q1" t="s">
        <v>45</v>
      </c>
      <c r="R1" t="s">
        <v>44</v>
      </c>
      <c r="S1" t="s">
        <v>43</v>
      </c>
      <c r="T1" t="s">
        <v>42</v>
      </c>
      <c r="U1" t="s">
        <v>41</v>
      </c>
    </row>
    <row r="2" spans="1:21" x14ac:dyDescent="0.25">
      <c r="A2" s="6" t="s">
        <v>40</v>
      </c>
      <c r="B2" s="7"/>
      <c r="C2" s="6" t="s">
        <v>39</v>
      </c>
      <c r="D2" t="s">
        <v>38</v>
      </c>
      <c r="E2">
        <f>VLOOKUP(A2,[1]ecoli_core!$A$2:$I$84,6,FALSE)</f>
        <v>-37.200000000000003</v>
      </c>
      <c r="I2">
        <v>469</v>
      </c>
      <c r="J2">
        <v>0</v>
      </c>
      <c r="M2" s="2">
        <v>46.7215117629625</v>
      </c>
      <c r="N2" s="1" t="s">
        <v>37</v>
      </c>
      <c r="O2" t="s">
        <v>36</v>
      </c>
    </row>
    <row r="3" spans="1:21" x14ac:dyDescent="0.25">
      <c r="A3" s="1" t="s">
        <v>35</v>
      </c>
      <c r="C3" s="5" t="s">
        <v>34</v>
      </c>
      <c r="E3">
        <f>VLOOKUP(A3,[1]ecoli_core!$A$2:$I$84,6,FALSE)</f>
        <v>0</v>
      </c>
      <c r="I3" s="4">
        <v>469</v>
      </c>
      <c r="J3">
        <v>0</v>
      </c>
      <c r="M3" s="2">
        <v>23.3607558814812</v>
      </c>
      <c r="N3" s="1"/>
      <c r="O3" t="s">
        <v>2</v>
      </c>
    </row>
    <row r="4" spans="1:21" x14ac:dyDescent="0.25">
      <c r="A4" s="1" t="s">
        <v>33</v>
      </c>
      <c r="C4" s="3" t="s">
        <v>32</v>
      </c>
      <c r="E4">
        <v>0</v>
      </c>
      <c r="M4" s="2">
        <v>-23.3607558814812</v>
      </c>
      <c r="N4" s="1"/>
    </row>
    <row r="5" spans="1:21" x14ac:dyDescent="0.25">
      <c r="A5" s="1" t="s">
        <v>31</v>
      </c>
      <c r="C5" s="3" t="s">
        <v>30</v>
      </c>
      <c r="E5">
        <v>0</v>
      </c>
      <c r="M5" s="2">
        <v>63.607356573910501</v>
      </c>
      <c r="N5" s="1"/>
    </row>
    <row r="6" spans="1:21" x14ac:dyDescent="0.25">
      <c r="A6" s="8" t="s">
        <v>29</v>
      </c>
      <c r="C6" s="8" t="s">
        <v>28</v>
      </c>
      <c r="E6">
        <v>-2.1</v>
      </c>
      <c r="F6">
        <v>-40.4</v>
      </c>
      <c r="G6">
        <v>16.100000000000001</v>
      </c>
      <c r="I6">
        <v>100</v>
      </c>
      <c r="J6">
        <v>0</v>
      </c>
      <c r="M6" s="2">
        <v>3.5679805516174299</v>
      </c>
      <c r="N6" s="1" t="str">
        <f>VLOOKUP(A6,[2]reactions!$A$1:$E$96,5,FALSE)</f>
        <v>1.3.99.1</v>
      </c>
      <c r="O6" t="s">
        <v>27</v>
      </c>
    </row>
    <row r="7" spans="1:21" x14ac:dyDescent="0.25">
      <c r="A7" s="1" t="s">
        <v>26</v>
      </c>
      <c r="C7" s="1" t="s">
        <v>25</v>
      </c>
      <c r="E7">
        <v>0.6</v>
      </c>
      <c r="F7">
        <v>-15.4</v>
      </c>
      <c r="G7">
        <v>22.3</v>
      </c>
      <c r="J7">
        <v>975</v>
      </c>
      <c r="M7" s="2">
        <v>-3.5679805516174299</v>
      </c>
      <c r="N7" s="1" t="str">
        <f>VLOOKUP(A7,[2]reactions!$A$1:$E$96,5,FALSE)</f>
        <v>4.2.1.2</v>
      </c>
      <c r="O7" t="s">
        <v>24</v>
      </c>
      <c r="S7" t="s">
        <v>23</v>
      </c>
      <c r="T7">
        <v>0.80800000000000005</v>
      </c>
      <c r="U7">
        <v>0.80800000000000005</v>
      </c>
    </row>
    <row r="8" spans="1:21" x14ac:dyDescent="0.25">
      <c r="A8" s="1" t="s">
        <v>22</v>
      </c>
      <c r="C8" s="1" t="s">
        <v>21</v>
      </c>
      <c r="D8" t="s">
        <v>20</v>
      </c>
      <c r="E8">
        <f>VLOOKUP(A8,[1]ecoli_core!$A$2:$I$84,6,FALSE)</f>
        <v>1.6</v>
      </c>
      <c r="F8">
        <v>-40.799999999999997</v>
      </c>
      <c r="G8">
        <v>34.5</v>
      </c>
      <c r="I8">
        <v>92</v>
      </c>
      <c r="J8">
        <v>0</v>
      </c>
      <c r="M8" s="2">
        <v>3.5679805516174299</v>
      </c>
      <c r="N8" s="1" t="str">
        <f>VLOOKUP(A8,[2]reactions!$A$1:$E$96,5,FALSE)</f>
        <v>1.1.1.40</v>
      </c>
      <c r="O8" t="s">
        <v>19</v>
      </c>
    </row>
    <row r="9" spans="1:21" x14ac:dyDescent="0.25">
      <c r="A9" s="1" t="s">
        <v>18</v>
      </c>
      <c r="C9" s="5" t="s">
        <v>17</v>
      </c>
      <c r="D9" t="s">
        <v>11</v>
      </c>
      <c r="E9">
        <v>0</v>
      </c>
      <c r="I9" s="4">
        <v>92</v>
      </c>
      <c r="J9">
        <v>92</v>
      </c>
      <c r="M9" s="2">
        <v>-3.5679805516174299</v>
      </c>
      <c r="N9" s="1"/>
      <c r="O9" t="s">
        <v>16</v>
      </c>
    </row>
    <row r="10" spans="1:21" x14ac:dyDescent="0.25">
      <c r="A10" s="1" t="s">
        <v>15</v>
      </c>
      <c r="C10" s="3" t="s">
        <v>14</v>
      </c>
      <c r="E10">
        <v>0</v>
      </c>
      <c r="M10" s="2">
        <v>3.5679805516174299</v>
      </c>
      <c r="N10" s="1"/>
    </row>
    <row r="11" spans="1:21" x14ac:dyDescent="0.25">
      <c r="A11" s="1" t="s">
        <v>13</v>
      </c>
      <c r="C11" s="5" t="s">
        <v>12</v>
      </c>
      <c r="D11" t="s">
        <v>11</v>
      </c>
      <c r="E11">
        <v>0</v>
      </c>
      <c r="I11" s="4">
        <v>100</v>
      </c>
      <c r="J11">
        <v>0</v>
      </c>
      <c r="M11" s="2">
        <v>3.5679805516174299</v>
      </c>
      <c r="N11" s="1"/>
      <c r="O11" t="s">
        <v>10</v>
      </c>
    </row>
    <row r="12" spans="1:21" x14ac:dyDescent="0.25">
      <c r="A12" s="1" t="s">
        <v>9</v>
      </c>
      <c r="C12" s="3" t="s">
        <v>8</v>
      </c>
      <c r="E12">
        <v>0</v>
      </c>
      <c r="M12" s="2">
        <v>-3.5679805516174299</v>
      </c>
      <c r="N12" s="1"/>
    </row>
    <row r="13" spans="1:21" x14ac:dyDescent="0.25">
      <c r="A13" s="6" t="s">
        <v>7</v>
      </c>
      <c r="B13" s="7"/>
      <c r="C13" s="6" t="s">
        <v>6</v>
      </c>
      <c r="F13">
        <v>-38.6</v>
      </c>
      <c r="G13">
        <v>36.700000000000003</v>
      </c>
      <c r="H13">
        <v>1.48</v>
      </c>
      <c r="J13">
        <v>6.6699999999999995E-2</v>
      </c>
      <c r="M13" s="2">
        <v>3.5679805516174299</v>
      </c>
      <c r="N13" s="1" t="str">
        <f>VLOOKUP(A13,[2]reactions!$A$1:$E$96,5,FALSE)</f>
        <v>1.6.1.2</v>
      </c>
      <c r="O13" t="s">
        <v>5</v>
      </c>
    </row>
    <row r="14" spans="1:21" x14ac:dyDescent="0.25">
      <c r="A14" s="1" t="s">
        <v>4</v>
      </c>
      <c r="C14" s="5" t="s">
        <v>3</v>
      </c>
      <c r="E14">
        <f>VLOOKUP(A14,[1]ecoli_core!$A$2:$I$84,6,FALSE)</f>
        <v>0</v>
      </c>
      <c r="I14" s="4">
        <v>0</v>
      </c>
      <c r="J14">
        <v>92</v>
      </c>
      <c r="M14" s="2">
        <v>-21.1275016341393</v>
      </c>
      <c r="N14" s="1"/>
      <c r="O14" t="s">
        <v>2</v>
      </c>
    </row>
    <row r="15" spans="1:21" x14ac:dyDescent="0.25">
      <c r="A15" s="1" t="s">
        <v>1</v>
      </c>
      <c r="C15" s="3" t="s">
        <v>0</v>
      </c>
      <c r="E15">
        <v>0</v>
      </c>
      <c r="M15" s="2">
        <v>21.1275016341393</v>
      </c>
      <c r="N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2" t="s">
        <v>43</v>
      </c>
      <c r="B1" s="12" t="s">
        <v>81</v>
      </c>
    </row>
    <row r="2" spans="1:2" x14ac:dyDescent="0.25">
      <c r="A2" t="s">
        <v>80</v>
      </c>
      <c r="B2">
        <v>10</v>
      </c>
    </row>
    <row r="3" spans="1:2" x14ac:dyDescent="0.25">
      <c r="A3" t="s">
        <v>79</v>
      </c>
      <c r="B3" s="11">
        <v>0.27300000000000002</v>
      </c>
    </row>
    <row r="4" spans="1:2" x14ac:dyDescent="0.25">
      <c r="A4" t="s">
        <v>78</v>
      </c>
      <c r="B4" s="11">
        <v>1E-4</v>
      </c>
    </row>
    <row r="5" spans="1:2" x14ac:dyDescent="0.25">
      <c r="A5" t="s">
        <v>77</v>
      </c>
      <c r="B5" s="11">
        <v>1E-4</v>
      </c>
    </row>
    <row r="6" spans="1:2" x14ac:dyDescent="0.25">
      <c r="A6" t="s">
        <v>76</v>
      </c>
      <c r="B6">
        <v>1</v>
      </c>
    </row>
    <row r="7" spans="1:2" x14ac:dyDescent="0.25">
      <c r="A7" t="s">
        <v>75</v>
      </c>
      <c r="B7">
        <v>1</v>
      </c>
    </row>
    <row r="8" spans="1:2" x14ac:dyDescent="0.25">
      <c r="A8" t="s">
        <v>74</v>
      </c>
      <c r="B8">
        <v>55000</v>
      </c>
    </row>
    <row r="9" spans="1:2" x14ac:dyDescent="0.25">
      <c r="A9" t="s">
        <v>73</v>
      </c>
      <c r="B9">
        <v>20</v>
      </c>
    </row>
    <row r="10" spans="1:2" x14ac:dyDescent="0.25">
      <c r="A10" t="s">
        <v>72</v>
      </c>
      <c r="B10">
        <v>20</v>
      </c>
    </row>
    <row r="11" spans="1:2" x14ac:dyDescent="0.25">
      <c r="A11" t="s">
        <v>71</v>
      </c>
      <c r="B11">
        <v>5</v>
      </c>
    </row>
    <row r="12" spans="1:2" x14ac:dyDescent="0.25">
      <c r="A12" t="s">
        <v>70</v>
      </c>
      <c r="B12">
        <v>20</v>
      </c>
    </row>
    <row r="13" spans="1:2" x14ac:dyDescent="0.25">
      <c r="A13" t="s">
        <v>69</v>
      </c>
      <c r="B13">
        <v>7</v>
      </c>
    </row>
    <row r="14" spans="1:2" x14ac:dyDescent="0.25">
      <c r="A14" t="s">
        <v>68</v>
      </c>
      <c r="B14">
        <v>5</v>
      </c>
    </row>
    <row r="15" spans="1:2" x14ac:dyDescent="0.25">
      <c r="A15" t="s">
        <v>67</v>
      </c>
      <c r="B15">
        <v>5</v>
      </c>
    </row>
    <row r="16" spans="1:2" x14ac:dyDescent="0.25">
      <c r="A16" t="s">
        <v>66</v>
      </c>
      <c r="B16">
        <v>1</v>
      </c>
    </row>
    <row r="17" spans="1:2" x14ac:dyDescent="0.25">
      <c r="A17" t="s">
        <v>65</v>
      </c>
      <c r="B17">
        <v>4</v>
      </c>
    </row>
    <row r="18" spans="1:2" x14ac:dyDescent="0.25">
      <c r="A18" t="s">
        <v>64</v>
      </c>
      <c r="B18">
        <v>4</v>
      </c>
    </row>
    <row r="19" spans="1:2" x14ac:dyDescent="0.25">
      <c r="A19" t="s">
        <v>63</v>
      </c>
      <c r="B19" s="11">
        <v>1.32E-2</v>
      </c>
    </row>
    <row r="20" spans="1:2" x14ac:dyDescent="0.25">
      <c r="A20" t="s">
        <v>62</v>
      </c>
      <c r="B20" s="11">
        <v>1.32E-2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o2_test</vt:lpstr>
      <vt:lpstr>o2_testC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2016-02-23T23:09:45Z</dcterms:created>
  <dcterms:modified xsi:type="dcterms:W3CDTF">2016-02-24T04:21:07Z</dcterms:modified>
</cp:coreProperties>
</file>