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7" activeTab="13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o2_test" sheetId="17" r:id="rId14"/>
    <sheet name="o2_testC" sheetId="18" r:id="rId15"/>
  </sheets>
  <externalReferences>
    <externalReference r:id="rId16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3" i="17" l="1"/>
  <c r="E2" i="17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<sst xmlns="http://schemas.openxmlformats.org/spreadsheetml/2006/main" count="2223" uniqueCount="907">
  <si>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</si>
  <si>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</si>
  <si>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</si>
  <si>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</si>
  <si>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</si>
  <si>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</si>
  <si>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</si>
  <si>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</si>
  <si>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</si>
  <si>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</si>
  <si>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</si>
  <si>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</si>
  <si>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</si>
  <si>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</si>
  <si>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</si>
  <si>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</si>
  <si>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</si>
  <si>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</si>
  <si>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</si>
  <si>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</si>
  <si>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</si>
  <si>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</si>
  <si>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</si>
  <si>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</si>
  <si>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</si>
  <si>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</si>
  <si>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</si>
  <si>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</si>
  <si>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</si>
  <si>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</si>
  <si>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</si>
  <si>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</si>
  <si>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</si>
  <si>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</si>
  <si>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</si>
  <si>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</si>
  <si>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</si>
  <si>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</si>
  <si>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</si>
  <si>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</si>
  <si>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</si>
  <si>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</si>
  <si>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</si>
  <si>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</si>
  <si>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</si>
  <si>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</si>
  <si>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</si>
  <si>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</si>
  <si>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</si>
  <si>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</si>
  <si>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</si>
  <si>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</si>
  <si>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</si>
  <si>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</si>
  <si>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</si>
  <si>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</si>
  <si>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</si>
  <si>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</si>
  <si>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</si>
  <si>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</si>
  <si>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</si>
  <si>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</si>
  <si>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</si>
  <si>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</si>
  <si>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</si>
  <si>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</si>
  <si>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</si>
  <si>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</si>
  <si>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</si>
  <si>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</si>
  <si>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</si>
  <si>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</si>
  <si>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</si>
  <si>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</si>
  <si>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</si>
  <si>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</si>
  <si>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</si>
  <si>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</si>
  <si>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</si>
  <si>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</si>
  <si>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</si>
  <si>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</si>
  <si>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</si>
  <si>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</si>
  <si>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</si>
  <si>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</si>
  <si>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</si>
  <si>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</si>
  <si>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</si>
  <si>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</si>
  <si>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</si>
  <si>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</si>
  <si>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</si>
  <si>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</si>
  <si>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</si>
  <si>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</si>
  <si>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</si>
  <si>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</si>
  <si>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</si>
  <si>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</si>
  <si>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</si>
  <si>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</si>
  <si>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</si>
  <si>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</si>
  <si>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</si>
  <si>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</si>
  <si>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</si>
  <si>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</si>
  <si>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</si>
  <si>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</si>
  <si>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</si>
  <si>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</si>
  <si>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</si>
  <si>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</si>
  <si>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</si>
  <si>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</si>
  <si>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</si>
  <si>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</si>
  <si>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</si>
  <si>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</si>
  <si>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</si>
  <si>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</si>
  <si>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</si>
  <si>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</si>
  <si>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</si>
  <si>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</si>
  <si>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</si>
  <si>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</si>
  <si>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</si>
  <si>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</si>
  <si>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</si>
  <si>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</si>
  <si>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</si>
  <si>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</si>
  <si>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</si>
  <si>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</si>
  <si>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</si>
  <si>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</si>
  <si>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</si>
  <si>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</si>
  <si>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</si>
  <si>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</si>
  <si>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</si>
  <si>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</si>
  <si>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</si>
  <si>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</si>
  <si>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</si>
  <si>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</si>
  <si>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</si>
  <si>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</si>
  <si>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</si>
  <si>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</si>
  <si>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</si>
  <si>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</si>
  <si>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</si>
  <si>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</si>
  <si>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</si>
  <si>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</si>
  <si>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</si>
  <si>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</si>
  <si>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</si>
  <si>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</si>
  <si>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</si>
  <si>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</si>
  <si>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</si>
  <si>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</si>
  <si>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</si>
  <si>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</si>
  <si>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</si>
  <si>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</si>
  <si>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</si>
  <si>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</si>
  <si>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</si>
  <si>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</si>
  <si>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</si>
  <si>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</si>
  <si>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</si>
  <si>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</si>
  <si>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</si>
  <si>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</si>
  <si>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</si>
  <si>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</si>
  <si>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</si>
  <si>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</si>
  <si>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</si>
  <si>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</si>
  <si>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</si>
  <si>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</si>
  <si>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</si>
  <si>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</si>
  <si>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</si>
  <si>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</si>
  <si>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</si>
  <si>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</si>
  <si>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</si>
  <si>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</si>
  <si>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</si>
  <si>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</si>
  <si>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</si>
  <si>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</si>
  <si>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</si>
  <si>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</si>
  <si>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</si>
  <si>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</si>
  <si>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</si>
  <si>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</si>
  <si>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</si>
  <si>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</si>
  <si>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</si>
  <si>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</si>
  <si>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</si>
  <si>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</si>
  <si>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</si>
  <si>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</si>
  <si>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</si>
  <si>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</si>
  <si>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</si>
  <si>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</si>
  <si>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</si>
  <si>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</si>
  <si>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</si>
  <si>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</si>
  <si>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</si>
  <si>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</si>
  <si>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</si>
  <si>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</si>
  <si>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</si>
  <si>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</si>
  <si>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</si>
  <si>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</si>
  <si>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</si>
  <si>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</si>
  <si>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</si>
  <si>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</si>
  <si>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</si>
  <si>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</si>
  <si>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</si>
  <si>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</si>
  <si>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</si>
  <si>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</si>
  <si>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</si>
  <si>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</si>
  <si>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</si>
  <si>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</si>
  <si>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</si>
  <si>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</si>
  <si>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</si>
  <si>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</si>
  <si>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</si>
  <si>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</si>
  <si>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</si>
  <si>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</si>
  <si>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</si>
  <si>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</si>
  <si>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</si>
  <si>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</si>
  <si>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</si>
  <si>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</si>
  <si>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</si>
  <si>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</si>
  <si>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</si>
  <si>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</si>
  <si>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</si>
  <si>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</si>
  <si>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</si>
  <si>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</si>
  <si>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</si>
  <si>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</si>
  <si>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</si>
  <si>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</si>
  <si>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</si>
  <si>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</si>
  <si>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</si>
  <si>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</si>
  <si>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</si>
  <si>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</si>
  <si>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</si>
  <si>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</si>
  <si>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</si>
  <si>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</si>
  <si>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</si>
  <si>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</si>
  <si>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</si>
  <si>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</si>
  <si>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</si>
  <si>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</si>
  <si>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</si>
  <si>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</si>
  <si>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</si>
  <si>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</si>
  <si>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</si>
  <si>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</si>
  <si>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</si>
  <si>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</si>
  <si>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</si>
  <si>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</si>
  <si>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</si>
  <si>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</si>
  <si>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</si>
  <si>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</si>
  <si>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</si>
  <si>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</si>
  <si>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</si>
  <si>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</si>
  <si>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</si>
  <si>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</si>
  <si>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</si>
  <si>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</si>
  <si>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</si>
  <si>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</si>
  <si>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</si>
  <si>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</si>
  <si>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</si>
  <si>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</si>
  <si>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</si>
  <si>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</si>
  <si>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</si>
  <si>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</si>
  <si>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</si>
  <si>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</si>
  <si>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</si>
  <si>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</si>
  <si>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</si>
  <si>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</si>
  <si>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</si>
  <si>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</si>
  <si>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</si>
  <si>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</si>
  <si>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</si>
  <si>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</si>
  <si>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</si>
  <si>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</si>
  <si>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</si>
  <si>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</si>
  <si>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</si>
  <si>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</si>
  <si>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</si>
  <si>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</si>
  <si>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</si>
  <si>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</si>
  <si>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</si>
  <si>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</si>
  <si>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</si>
  <si>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</si>
  <si>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</si>
  <si>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</si>
  <si>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</si>
  <si>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</si>
  <si>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</si>
  <si>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</si>
  <si>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</si>
  <si>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</si>
  <si>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</si>
  <si>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</si>
  <si>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</si>
  <si>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</si>
  <si>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</si>
  <si>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</si>
  <si>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</si>
  <si>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</si>
  <si>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</si>
  <si>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</si>
  <si>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</si>
  <si>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</si>
  <si>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</si>
  <si>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</si>
  <si>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</si>
  <si>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</si>
  <si>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</si>
  <si>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</si>
  <si>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</si>
  <si>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</si>
  <si>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</si>
  <si>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</si>
  <si>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</si>
  <si>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</si>
  <si>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</si>
  <si>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</si>
  <si>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</si>
  <si>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</si>
  <si>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</si>
  <si>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</si>
  <si>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</si>
  <si>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</si>
  <si>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</si>
  <si>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</si>
  <si>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</si>
  <si>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</si>
  <si>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</si>
  <si>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</si>
  <si>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</si>
  <si>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</si>
  <si>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</si>
  <si>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</si>
  <si>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</si>
  <si>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</si>
  <si>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</si>
  <si>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</si>
  <si>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</si>
  <si>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</si>
  <si>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</si>
  <si>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</si>
  <si>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</si>
  <si>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</si>
  <si>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</si>
  <si>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</si>
  <si>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</si>
  <si>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</si>
  <si>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</si>
  <si>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</si>
  <si>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</si>
  <si>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</si>
  <si>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</si>
  <si>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</si>
  <si>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</si>
  <si>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</si>
  <si>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</si>
  <si>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</si>
  <si>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</si>
  <si>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</si>
  <si>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</si>
  <si>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</si>
  <si>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</si>
  <si>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</si>
  <si>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</si>
  <si>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</si>
  <si>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</si>
  <si>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</si>
  <si>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</si>
  <si>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</si>
  <si>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</si>
  <si>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</si>
  <si>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</si>
  <si>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</si>
  <si>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</si>
  <si>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</si>
  <si>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</si>
  <si>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</si>
  <si>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</si>
  <si>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</si>
  <si>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</si>
  <si>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</si>
  <si>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</si>
  <si>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</si>
  <si>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</si>
  <si>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</si>
  <si>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</si>
  <si>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</si>
  <si>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</si>
  <si>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</si>
  <si>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</si>
  <si>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</si>
  <si>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</si>
  <si>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</si>
  <si>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</si>
  <si>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</si>
  <si>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</si>
  <si>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</si>
  <si>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</si>
  <si>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</si>
  <si>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</si>
  <si>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</si>
  <si>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</si>
  <si>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</si>
  <si>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</si>
  <si>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</si>
  <si>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</si>
  <si>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</si>
  <si>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</si>
  <si>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</si>
  <si>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</si>
  <si>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</si>
  <si>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</si>
  <si>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</si>
  <si>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</si>
  <si>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</si>
  <si>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</si>
  <si>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</si>
  <si>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</si>
  <si>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</si>
  <si>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</si>
  <si>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</si>
  <si>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</si>
  <si>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</si>
  <si>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</si>
  <si>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</si>
  <si>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</si>
  <si>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</si>
  <si>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</si>
  <si>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</si>
  <si>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</si>
  <si>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</si>
  <si>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</si>
  <si>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</si>
  <si>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</si>
  <si>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</si>
  <si>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</si>
  <si>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</si>
  <si>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</si>
  <si>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</si>
  <si>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</si>
  <si>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</si>
  <si>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</si>
  <si>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</si>
  <si>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</si>
  <si>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</si>
  <si>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</si>
  <si>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</si>
  <si>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</si>
  <si>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</si>
  <si>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</si>
  <si>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</si>
  <si>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</si>
  <si>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</si>
  <si>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</si>
  <si>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</si>
  <si>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</si>
  <si>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</si>
  <si>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</si>
  <si>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</si>
  <si>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</si>
  <si>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</si>
  <si>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</si>
  <si>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</si>
  <si>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</si>
  <si>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</si>
  <si>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</si>
  <si>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</si>
  <si>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</si>
  <si>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</si>
  <si>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</si>
  <si>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</si>
  <si>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</si>
  <si>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</si>
  <si>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</si>
  <si>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</si>
  <si>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</si>
  <si>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</si>
  <si>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</si>
  <si>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</si>
  <si>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</si>
  <si>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</si>
  <si>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</si>
  <si>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</si>
  <si>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</si>
  <si>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</si>
  <si>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</si>
  <si>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</si>
  <si>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</si>
  <si>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</si>
  <si>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</si>
  <si>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</si>
  <si>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</si>
  <si>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</si>
  <si>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</si>
  <si>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</si>
  <si>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</si>
  <si>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</si>
  <si>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</si>
  <si>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</si>
  <si>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</si>
  <si>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</si>
  <si>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</si>
  <si>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</si>
  <si>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</si>
  <si>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</si>
  <si>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</si>
  <si>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</si>
  <si>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</si>
  <si>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</si>
  <si>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</si>
  <si>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</si>
  <si>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</si>
  <si>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</si>
  <si>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</si>
  <si>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</si>
  <si>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</si>
  <si>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</si>
  <si>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</si>
  <si>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</si>
  <si>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</si>
  <si>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</si>
  <si>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</si>
  <si>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</si>
  <si>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</si>
  <si>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</si>
  <si>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</si>
  <si>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</si>
  <si>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</si>
  <si>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</si>
  <si>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</si>
  <si>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</si>
  <si>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</si>
  <si>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</si>
  <si>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</si>
  <si>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</si>
  <si>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</si>
  <si>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</si>
  <si>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</si>
  <si>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</si>
  <si>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</si>
  <si>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</si>
  <si>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</si>
  <si>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</si>
  <si>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</si>
  <si>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</si>
  <si>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</si>
  <si>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</si>
  <si>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</si>
  <si>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</si>
  <si>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</si>
  <si>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</si>
  <si>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</si>
  <si>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</si>
  <si>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</si>
  <si>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</si>
  <si>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</si>
  <si>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</si>
  <si>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</si>
  <si>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</si>
  <si>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</si>
  <si>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</si>
  <si>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</si>
  <si>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</si>
  <si>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</si>
  <si>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</si>
  <si>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</si>
  <si>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</si>
  <si>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</si>
  <si>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</si>
  <si>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</si>
  <si>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</si>
  <si>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</si>
  <si>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</si>
  <si>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</si>
  <si>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</si>
  <si>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</si>
  <si>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</si>
  <si>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</si>
  <si>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</si>
  <si>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</si>
  <si>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</si>
  <si>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</si>
  <si>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</si>
  <si>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</si>
  <si>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</si>
  <si>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</si>
  <si>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</si>
  <si>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</si>
  <si>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</si>
  <si>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</si>
  <si>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</si>
  <si>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</si>
  <si>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</si>
  <si>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</si>
  <si>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</si>
  <si>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</si>
  <si>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</si>
  <si>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</si>
  <si>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</si>
  <si>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</si>
  <si>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</si>
  <si>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</si>
  <si>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</si>
  <si>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</si>
  <si>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</si>
  <si>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</si>
  <si>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</si>
  <si>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</si>
  <si>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</si>
  <si>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</si>
  <si>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</si>
  <si>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</si>
  <si>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</si>
  <si>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</si>
  <si>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</si>
  <si>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</si>
  <si>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</si>
  <si>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</si>
  <si>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</si>
  <si>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</si>
  <si>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</si>
  <si>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</si>
  <si>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</si>
  <si>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</si>
  <si>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</si>
  <si>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</si>
  <si>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</si>
  <si>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</si>
  <si>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</si>
  <si>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</si>
  <si>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</si>
  <si>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</si>
  <si>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</si>
  <si>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</si>
  <si>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</si>
  <si>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</si>
  <si>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</si>
  <si>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</si>
  <si>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</si>
  <si>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</si>
  <si>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</si>
  <si>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</si>
  <si>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</si>
  <si>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</si>
  <si>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</si>
  <si>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</si>
  <si>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</si>
  <si>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</si>
  <si>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</si>
  <si>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</si>
  <si>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</si>
  <si>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</si>
  <si>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</si>
  <si>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</si>
  <si>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</si>
  <si>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</si>
  <si>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</si>
  <si>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</si>
  <si>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</si>
  <si>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</si>
  <si>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</si>
  <si>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</si>
  <si>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</si>
  <si>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</si>
  <si>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</si>
  <si>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</si>
  <si>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</si>
  <si>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</si>
  <si>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</si>
  <si>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</si>
  <si>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</si>
  <si>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</si>
  <si>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</si>
  <si>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</si>
  <si>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</si>
  <si>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</si>
  <si>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</si>
  <si>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</si>
  <si>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</si>
  <si>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</si>
  <si>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</si>
  <si>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</si>
  <si>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</si>
  <si>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</si>
  <si>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</si>
  <si>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</si>
  <si>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</si>
  <si>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</si>
  <si>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</si>
  <si>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</si>
  <si>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</si>
  <si>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</si>
  <si>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</si>
  <si>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</si>
  <si>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</si>
  <si>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</si>
  <si>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</si>
  <si>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</si>
  <si>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</si>
  <si>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</si>
  <si>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</si>
  <si>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</si>
  <si>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</si>
  <si>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</si>
  <si>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</si>
  <si>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</si>
  <si>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</si>
  <si>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</si>
  <si>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</si>
  <si>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</si>
  <si>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</si>
  <si>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</si>
  <si>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</si>
  <si>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</si>
  <si>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</si>
  <si>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</si>
  <si>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</si>
  <si>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</si>
  <si>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</si>
  <si>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</si>
  <si>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</si>
  <si>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</si>
  <si>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</si>
  <si>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</si>
  <si>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</si>
  <si>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</si>
  <si>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</si>
  <si>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</si>
  <si>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</si>
  <si>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</si>
  <si>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</si>
  <si>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</si>
  <si>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</si>
  <si>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</si>
  <si>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</si>
  <si>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</si>
  <si>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</si>
  <si>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</si>
  <si>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</si>
  <si>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</si>
  <si>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</si>
  <si>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</si>
  <si>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</si>
  <si>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</si>
  <si>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</si>
  <si>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</si>
  <si>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</si>
  <si>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</si>
  <si>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</si>
  <si>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</si>
  <si>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</si>
  <si>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</si>
  <si>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</si>
  <si>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</si>
  <si>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</si>
  <si>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</si>
  <si>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</si>
  <si>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</si>
  <si>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</si>
  <si>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</si>
  <si>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</si>
  <si>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</si>
  <si>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</si>
  <si>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</si>
  <si>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</si>
  <si>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</si>
  <si>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</si>
  <si>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</si>
  <si>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</si>
  <si>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</si>
  <si>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</si>
  <si>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</si>
  <si>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</si>
  <si>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</si>
  <si>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</si>
  <si>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</si>
  <si>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</si>
  <si>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</si>
  <si>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</si>
  <si>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</si>
  <si>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</si>
  <si>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</si>
  <si>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</si>
  <si>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</si>
  <si>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</si>
  <si>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</si>
  <si>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</si>
  <si>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</si>
  <si>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</si>
  <si>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</si>
  <si>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</si>
  <si>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</si>
  <si>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</si>
  <si>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</si>
  <si>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</si>
  <si>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</si>
  <si>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</si>
  <si>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</si>
  <si>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</si>
  <si>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</si>
  <si>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</si>
  <si>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</si>
  <si>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</si>
  <si>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</si>
  <si>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</si>
  <si>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</si>
  <si>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</si>
  <si>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</si>
  <si>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</si>
  <si>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</si>
  <si>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</si>
  <si>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</si>
  <si>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</si>
  <si>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</si>
  <si>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</si>
  <si>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</si>
  <si>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</si>
  <si>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</si>
  <si>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</si>
  <si>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</si>
  <si>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</si>
  <si>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</si>
  <si>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</si>
  <si>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</si>
  <si>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</si>
  <si>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</si>
  <si>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</si>
  <si>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</si>
  <si>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</si>
  <si>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</si>
  <si>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</si>
  <si>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</si>
  <si>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</si>
  <si>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</si>
  <si>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</si>
  <si>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</si>
  <si>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1,1</t>
  </si>
  <si>
    <t>1.01,1.01</t>
  </si>
  <si>
    <t>h[c], h[e]</t>
  </si>
  <si>
    <t>Mc (mM)</t>
  </si>
  <si>
    <t>o2[c]</t>
  </si>
  <si>
    <t>o2[e]</t>
  </si>
  <si>
    <t>q8h2[c]</t>
  </si>
  <si>
    <t>q8[c]</t>
  </si>
  <si>
    <t>h2o[c]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</si>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</sst>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O47" sqref="O4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898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O3" sqref="O3"/>
    </sheetView>
  </sheetViews>
  <sheetFormatPr defaultRowHeight="15" x14ac:dyDescent="0.25"/>
  <cols>
    <col min="3" max="3" width="47.140625" customWidth="1"/>
    <col min="15" max="15" width="17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31" t="s">
        <v>140</v>
      </c>
      <c r="B2" s="30"/>
      <c r="C2" s="31" t="s">
        <v>870</v>
      </c>
      <c r="D2" s="10" t="s">
        <v>899</v>
      </c>
      <c r="E2" s="10">
        <f>VLOOKUP(A2,ecoli_core!$A$2:$I$84,6,FALSE)</f>
        <v>-37.200000000000003</v>
      </c>
      <c r="I2" s="10">
        <v>469</v>
      </c>
      <c r="J2" s="10">
        <v>0</v>
      </c>
      <c r="M2" s="21">
        <v>46.7215117629625</v>
      </c>
      <c r="N2" s="14" t="s">
        <v>703</v>
      </c>
      <c r="O2" s="10" t="s">
        <v>906</v>
      </c>
    </row>
    <row r="3" spans="1:21" s="10" customFormat="1" x14ac:dyDescent="0.25">
      <c r="A3" s="14" t="s">
        <v>359</v>
      </c>
      <c r="C3" s="26" t="s">
        <v>139</v>
      </c>
      <c r="E3" s="10">
        <f>VLOOKUP(A3,ecoli_core!$A$2:$I$84,6,FALSE)</f>
        <v>0</v>
      </c>
      <c r="I3" s="23">
        <v>1</v>
      </c>
      <c r="J3" s="10">
        <v>1</v>
      </c>
      <c r="M3" s="21">
        <v>23.3607558814812</v>
      </c>
      <c r="N3" s="14"/>
      <c r="O3" s="10" t="s">
        <v>897</v>
      </c>
    </row>
    <row r="4" spans="1:21" s="10" customFormat="1" x14ac:dyDescent="0.25">
      <c r="A4" s="14" t="s">
        <v>357</v>
      </c>
      <c r="C4" s="28" t="s">
        <v>358</v>
      </c>
      <c r="E4" s="10">
        <v>0</v>
      </c>
      <c r="M4" s="21">
        <v>-23.3607558814812</v>
      </c>
      <c r="N4" s="14"/>
    </row>
    <row r="5" spans="1:21" s="10" customFormat="1" x14ac:dyDescent="0.25">
      <c r="A5" s="14" t="s">
        <v>311</v>
      </c>
      <c r="C5" s="28" t="s">
        <v>152</v>
      </c>
      <c r="E5" s="10">
        <v>0</v>
      </c>
      <c r="M5" s="21">
        <v>63.607356573910501</v>
      </c>
      <c r="N5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32" t="s">
        <v>13</v>
      </c>
      <c r="B1" s="32" t="s">
        <v>900</v>
      </c>
    </row>
    <row r="2" spans="1:2" x14ac:dyDescent="0.25">
      <c r="A2" t="s">
        <v>901</v>
      </c>
      <c r="B2">
        <v>10</v>
      </c>
    </row>
    <row r="3" spans="1:2" x14ac:dyDescent="0.25">
      <c r="A3" t="s">
        <v>902</v>
      </c>
      <c r="B3">
        <v>50</v>
      </c>
    </row>
    <row r="4" spans="1:2" x14ac:dyDescent="0.25">
      <c r="A4" t="s">
        <v>47</v>
      </c>
      <c r="B4" s="9">
        <v>1E-4</v>
      </c>
    </row>
    <row r="5" spans="1:2" x14ac:dyDescent="0.25">
      <c r="A5" t="s">
        <v>49</v>
      </c>
      <c r="B5" s="9">
        <v>1E-4</v>
      </c>
    </row>
    <row r="6" spans="1:2" x14ac:dyDescent="0.25">
      <c r="A6" t="s">
        <v>903</v>
      </c>
      <c r="B6">
        <v>1</v>
      </c>
    </row>
    <row r="7" spans="1:2" x14ac:dyDescent="0.25">
      <c r="A7" t="s">
        <v>904</v>
      </c>
      <c r="B7">
        <v>1</v>
      </c>
    </row>
    <row r="8" spans="1:2" x14ac:dyDescent="0.25">
      <c r="A8" t="s">
        <v>905</v>
      </c>
      <c r="B8">
        <v>55000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o2_test</vt:lpstr>
      <vt:lpstr>o2_testC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2016-02-11T13:25:04Z</dcterms:modified>
</cp:coreProperties>
</file>