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0" yWindow="0" windowWidth="25590" windowHeight="7875" activeTab="5"/>
  </bookViews>
  <sheets>
    <sheet name="gtoy1" sheetId="2" r:id="rId1"/>
    <sheet name="gtoy1C" sheetId="3" r:id="rId2"/>
    <sheet name="gtoy2" sheetId="4" r:id="rId3"/>
    <sheet name="gtoy2C" sheetId="5" r:id="rId4"/>
    <sheet name="gtoy3" sheetId="6" r:id="rId5"/>
    <sheet name="gtoy3C" sheetId="7" r:id="rId6"/>
    <sheet name="Sheet1" sheetId="1" r:id="rId7"/>
  </sheets>
  <externalReferences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N13" i="6"/>
  <c r="N11" i="6"/>
  <c r="E11" i="6"/>
  <c r="N10" i="6"/>
  <c r="E10" i="6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<sst xmlns="http://schemas.openxmlformats.org/spreadsheetml/2006/main" count="269" uniqueCount="116">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</sst>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E3"/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E7"/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E9"/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E10"/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E12"/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D14"/>
          <cell r="E14"/>
          <cell r="F14"/>
          <cell r="G14"/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E15"/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E16"/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E17"/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E18"/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E20"/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E21"/>
          <cell r="F21"/>
          <cell r="G21"/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E22"/>
          <cell r="F22"/>
          <cell r="G22"/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E23"/>
          <cell r="F23"/>
          <cell r="G23"/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E24"/>
          <cell r="F24"/>
          <cell r="G24"/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E25"/>
          <cell r="F25"/>
          <cell r="G25"/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E26"/>
          <cell r="F26"/>
          <cell r="G26"/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E27"/>
          <cell r="F27"/>
          <cell r="G27"/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E28"/>
          <cell r="F28"/>
          <cell r="G28"/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E29"/>
          <cell r="F29"/>
          <cell r="G29"/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E30"/>
          <cell r="F30"/>
          <cell r="G30"/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E31"/>
          <cell r="F31"/>
          <cell r="G31"/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E32"/>
          <cell r="F32"/>
          <cell r="G32"/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E33"/>
          <cell r="F33"/>
          <cell r="G33"/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E34"/>
          <cell r="F34"/>
          <cell r="G34"/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E35"/>
          <cell r="F35"/>
          <cell r="G35"/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E36"/>
          <cell r="F36"/>
          <cell r="G36"/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E37"/>
          <cell r="F37"/>
          <cell r="G37"/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E38"/>
          <cell r="F38"/>
          <cell r="G38"/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E39"/>
          <cell r="F39"/>
          <cell r="G39"/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E40"/>
          <cell r="F40"/>
          <cell r="G40"/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E43"/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E44"/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E46"/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E48"/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E51"/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E53"/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E57"/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E59"/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E64"/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E70"/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E71"/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E72"/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E74"/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E79"/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C11" sqref="C11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5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C5" sqref="C5"/>
    </sheetView>
  </sheetViews>
  <sheetFormatPr defaultRowHeight="15" x14ac:dyDescent="0.25"/>
  <cols>
    <col min="3" max="3" width="34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16" t="s">
        <v>63</v>
      </c>
      <c r="C2" s="8" t="s">
        <v>64</v>
      </c>
      <c r="D2" s="13" t="s">
        <v>65</v>
      </c>
      <c r="E2" s="13">
        <f>VLOOKUP(A2,[1]ecoli_core!$A$2:$I$84,6,FALSE)</f>
        <v>0</v>
      </c>
      <c r="I2" s="17">
        <v>1</v>
      </c>
      <c r="J2" s="13">
        <v>1</v>
      </c>
      <c r="M2" s="18">
        <v>-19.215657194822899</v>
      </c>
      <c r="N2" s="16"/>
      <c r="O2" s="13" t="s">
        <v>66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13" customFormat="1" x14ac:dyDescent="0.25">
      <c r="A10" s="16" t="s">
        <v>56</v>
      </c>
      <c r="C10" s="16" t="s">
        <v>58</v>
      </c>
      <c r="E10" s="13">
        <f>VLOOKUP(A10,[1]ecoli_core!$A$2:$I$84,6,FALSE)</f>
        <v>4.3</v>
      </c>
      <c r="F10" s="13">
        <v>-24.3</v>
      </c>
      <c r="G10" s="13">
        <v>52.1</v>
      </c>
      <c r="I10" s="13">
        <v>280</v>
      </c>
      <c r="M10" s="18">
        <v>-19.215657194822899</v>
      </c>
      <c r="N10" s="16" t="str">
        <f>VLOOKUP(A10,[2]reactions!$A$1:$E$96,5,FALSE)</f>
        <v>2.7.2.1</v>
      </c>
    </row>
    <row r="11" spans="1:21" s="13" customFormat="1" x14ac:dyDescent="0.25">
      <c r="A11" s="16" t="s">
        <v>53</v>
      </c>
      <c r="C11" s="16" t="s">
        <v>54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I11" s="13">
        <v>120</v>
      </c>
      <c r="J11" s="13">
        <v>0.02</v>
      </c>
      <c r="M11" s="7">
        <v>19.215657194822899</v>
      </c>
      <c r="N11" s="16" t="str">
        <f>VLOOKUP(A11,[2]reactions!$A$1:$E$96,5,FALSE)</f>
        <v>2.3.1.8</v>
      </c>
    </row>
    <row r="12" spans="1:21" s="13" customFormat="1" x14ac:dyDescent="0.25">
      <c r="A12" s="16" t="s">
        <v>57</v>
      </c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I12" s="13">
        <v>6.32</v>
      </c>
      <c r="M12" s="18">
        <v>0</v>
      </c>
      <c r="N12" s="16" t="s">
        <v>51</v>
      </c>
      <c r="S12" s="13" t="s">
        <v>52</v>
      </c>
      <c r="T12" s="13">
        <v>0.27600000000000002</v>
      </c>
      <c r="U12" s="13">
        <v>0.27600000000000002</v>
      </c>
    </row>
    <row r="13" spans="1:21" s="13" customFormat="1" x14ac:dyDescent="0.25">
      <c r="A13" s="16" t="s">
        <v>47</v>
      </c>
      <c r="C13" s="16" t="s">
        <v>60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M13" s="18">
        <v>-8.5077261088811902</v>
      </c>
      <c r="N13" s="16" t="str">
        <f>VLOOKUP(A13,[2]reactions!$A$1:$E$96,5,FALSE)</f>
        <v>2.7.1.40</v>
      </c>
      <c r="O13" s="13" t="s">
        <v>48</v>
      </c>
      <c r="S13" s="13" t="s">
        <v>49</v>
      </c>
      <c r="T13" s="13">
        <v>0.111</v>
      </c>
      <c r="U13" s="13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C10" sqref="C10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15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15" x14ac:dyDescent="0.25">
      <c r="A18" s="3" t="s">
        <v>88</v>
      </c>
      <c r="C18" s="8" t="s">
        <v>89</v>
      </c>
    </row>
    <row r="19" spans="1:15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15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15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15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15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15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15" x14ac:dyDescent="0.25">
      <c r="C25" s="12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gtoy1</vt:lpstr>
      <vt:lpstr>gtoy1C</vt:lpstr>
      <vt:lpstr>gtoy2</vt:lpstr>
      <vt:lpstr>gtoy2C</vt:lpstr>
      <vt:lpstr>gtoy3</vt:lpstr>
      <vt:lpstr>gtoy3C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2016-08-13T02:20:57Z</dcterms:created>
  <dcterms:modified xsi:type="dcterms:W3CDTF">2016-09-06T03:14:17Z</dcterms:modified>
</cp:coreProperties>
</file>