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1"/>
  <workbookPr/>
  <mc:AlternateContent xmlns:mc="http://schemas.openxmlformats.org/markup-compatibility/2006">
    <mc:Choice Requires="x15">
      <x15ac:absPath xmlns:x15ac="http://schemas.microsoft.com/office/spreadsheetml/2010/11/ac" url="/Users/natalia/Desktop/"/>
    </mc:Choice>
  </mc:AlternateContent>
  <xr:revisionPtr revIDLastSave="0" documentId="8_{50AD1A1E-4426-4233-A6EE-87A39D3521D7}" xr6:coauthVersionLast="47" xr6:coauthVersionMax="47" xr10:uidLastSave="{00000000-0000-0000-0000-000000000000}"/>
  <bookViews>
    <workbookView xWindow="0" yWindow="460" windowWidth="28800" windowHeight="17540" tabRatio="500" xr2:uid="{00000000-000D-0000-FFFF-FFFF00000000}"/>
  </bookViews>
  <sheets>
    <sheet name="Budget List" sheetId="1" r:id="rId1"/>
    <sheet name="Goggles Decision Matrix" sheetId="2" r:id="rId2"/>
    <sheet name="IR Card Decision Matrix" sheetId="3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1" i="1"/>
  <c r="C12" i="1" l="1"/>
</calcChain>
</file>

<file path=xl/sharedStrings.xml><?xml version="1.0" encoding="utf-8"?>
<sst xmlns="http://schemas.openxmlformats.org/spreadsheetml/2006/main" count="164" uniqueCount="116">
  <si>
    <t>Supplies</t>
  </si>
  <si>
    <t>Quantity</t>
  </si>
  <si>
    <t>Cost ($) (ea)</t>
  </si>
  <si>
    <t>Cost ($) (total)</t>
  </si>
  <si>
    <t>Model #</t>
  </si>
  <si>
    <t>Supplier</t>
  </si>
  <si>
    <t>Do we have it?</t>
  </si>
  <si>
    <t>From Where?</t>
  </si>
  <si>
    <t>Options</t>
  </si>
  <si>
    <t>Size</t>
  </si>
  <si>
    <t>Notes</t>
  </si>
  <si>
    <t>Website</t>
  </si>
  <si>
    <t>Raspberry PI</t>
  </si>
  <si>
    <t>Leah</t>
  </si>
  <si>
    <t>Yes</t>
  </si>
  <si>
    <t>Lab</t>
  </si>
  <si>
    <t>SFP</t>
  </si>
  <si>
    <t>Asghari</t>
  </si>
  <si>
    <t>No</t>
  </si>
  <si>
    <t>Amazon</t>
  </si>
  <si>
    <t>Decision Matrix</t>
  </si>
  <si>
    <t>850nm</t>
  </si>
  <si>
    <t>https://www.amazon.com/10Gtek-GLC-SX-MMD-GLC-SX-MM-Transceiver-1000Base-SX/dp/B00U77VPX2/ref=sr_1_3?dchild=1&amp;keywords=sfp+1000base-sx&amp;qid=1633822790&amp;sr=8-3</t>
  </si>
  <si>
    <t>Ethernet to USB-C Converter</t>
  </si>
  <si>
    <t>https://www.amazon.com/Ethernet-Adapter-atolla-Thunderbolt-Compatible/dp/B09893WP6F/ref=sr_1_1_sspa?crid=2SRNZGRLFBFHW&amp;dchild=1&amp;keywords=ethernet+to+usb+c&amp;qid=1633817668&amp;refinements=p_36%3A-2000&amp;rnid=386442011&amp;sprefix=ethernet+to+usb%2Caps%2C237&amp;sr=8-1-spons&amp;psc=1&amp;spLa=ZW5jcnlwdGVkUXVhbGlmaWVyPUEzTVQ5STlRWVVYQkhGJmVuY3J5cHRlZElkPUEwMzI0MjIzMktYNFJGNjUwQU1HTiZlbmNyeXB0ZWRBZElkPUEwODQ0NDM1RDZWQUtROUNTVUJSJndpZGdldE5hbWU9c3BfYXRmJmFjdGlvbj1jbGlja1JlZGlyZWN0JmRvTm90TG9nQ2xpY2s9dHJ1ZQ==</t>
  </si>
  <si>
    <t>Ethernet Cable</t>
  </si>
  <si>
    <t>3'</t>
  </si>
  <si>
    <t>https://www.amazon.com/Ethernet-2000Mhz-Internet-Connector-Netword/dp/B098TLR9LH/ref=sr_1_3?dchild=1&amp;keywords=ethernet+cat8&amp;qid=1633818580&amp;sr=8-3</t>
  </si>
  <si>
    <t>Lens</t>
  </si>
  <si>
    <t>https://www.amazon.com/Plano-convex-lens-Dia-Eisco/dp/B071NZLNGS</t>
  </si>
  <si>
    <t>Scanning Motors</t>
  </si>
  <si>
    <t>eBay</t>
  </si>
  <si>
    <t>https://www.ebay.com/itm/224345859812?_trkparms=amclksrc%3DITM%26aid%3D1110006%26algo%3DHOMESPLICE.SIM%26ao%3D1%26asc%3D20201210111452%26meid%3D3d0a67d8ce5e4524abb7358d03df2920%26pid%3D101196%26rk%3D1%26rkt%3D3%26sd%3D201997704968%26itm%3D224345859812%26pmt%3D1%26noa%3D0%26pg%3D2047675%26algv%3DSimplAMLv5PairwiseWebWithBBEV2bAndUBSourceDemotionWithUltimatelyBoughtOfCoviewV1&amp;_trksid=p2047675.c101196.m2219&amp;amdata=cksum%3A2243458598123d0a67d8ce5e4524abb7358d03df2920%7Cenc%3AAQAGAAACMLAKOcgikT4bLij%252FxRK%252FtSkTYe4YbCw5%252FPV7Z8Mmdg9sEd47P99%252FeNtclTc8TlLlRQpg%252Fz5m3WZPlqn7qGYCNTgBkJVpnZ5LB76U2zg8tKnTx1i3%252FTr%252FUsvSOEJv67VdWim8io%252BT%252B1e1amr2kZhd0va4DGSvz7Nec9m6l%252BVvJdOgAiuV91HMHOFCnePD9jNvGFjrNCv4ipxM2vKY4sHPbUszl59vbm7tUahn7SB8gK0ER7NrsDulQeec6svEQZ2ls05CmtQT6p8MDbbJ9HjYtHFWCV00i8%252Fp875WnfSDXY4dJ1OyC92xpIkhSKedp4KpwblEA5xIcjoJcaXMu5DJZEUbs33kcrcqrl7Jftvm%252FbDO6JW78t2YdoqlyQiMunPjvoXeZCNCPL0Kmo0JXtOVxcJVSPWrCOjRLL%252F5r61iyKaEVPLgvoTD9rrrBNVuN4XjfhZGhDtb3NyOK%252Fz3GsB%252FmxQw0eU%252FkVwXE3aFAqcxuK6A%252BFl009iIC2s8dzQVLfZ67GjzJOWZa%252BM6odPdDCXsPASH8L5Iy1NcaI8qltTdvxGLGmlMzIP768U0pklPAbgel8zXO22g49d7c2zj8j5qiDpczeHWKLNtS%252Biw7ttJwtto49bmR%252FTTcOnuEFAm9brf61e8Zgk4ZYWz26qsnPz3vbp42Vq64j6Kuj7OMnV9hUHyLzw1l441QfNdUlUuzKQpqhcO%252BknEI%252Fi%252BxNnpOyYGoP27G6uJeMxhd8b%252BUJTUwTPI%7Campid%3APL_CLK%7Cclp%3A2047675</t>
  </si>
  <si>
    <t>Media Converter</t>
  </si>
  <si>
    <t>https://www.amazon.com/Gigabit-Ethernet-Converter-1000Base-T-1000Mbps/dp/B06XKNNB48/ref=dp_fod_1?pd_rd_i=B06XKNNB48&amp;psc=1</t>
  </si>
  <si>
    <t>Camera</t>
  </si>
  <si>
    <t>https://www.amazon.com/Arducam-Camera-Raspberry-Infrared-Sensitive/dp/B07SPRQMCW/ref=dp_fod_1?pd_rd_i=B07SPRQMCW&amp;psc=1</t>
  </si>
  <si>
    <t>Laser (Aiming)</t>
  </si>
  <si>
    <t>https://www.amazon.com/Tactical-Flashligh-Charging-Adjustable-Astronomy/dp/B09DPVN5P3/ref=sr_1_3?dchild=1&amp;keywords=usb+laser&amp;qid=1633824639&amp;sr=8-3</t>
  </si>
  <si>
    <r>
      <rPr>
        <b/>
        <sz val="16"/>
        <color theme="1"/>
        <rFont val="Calibri"/>
        <family val="2"/>
        <scheme val="minor"/>
      </rPr>
      <t xml:space="preserve">Total Budget </t>
    </r>
    <r>
      <rPr>
        <sz val="16"/>
        <color theme="1"/>
        <rFont val="Calibri"/>
        <family val="2"/>
        <scheme val="minor"/>
      </rPr>
      <t xml:space="preserve">Including everything: </t>
    </r>
  </si>
  <si>
    <r>
      <rPr>
        <b/>
        <sz val="16"/>
        <color theme="1"/>
        <rFont val="Calibri"/>
        <family val="2"/>
        <scheme val="minor"/>
      </rPr>
      <t>Reduced budget</t>
    </r>
    <r>
      <rPr>
        <sz val="16"/>
        <color theme="1"/>
        <rFont val="Calibri"/>
        <family val="2"/>
        <scheme val="minor"/>
      </rPr>
      <t xml:space="preserve"> (just what we need - purple):</t>
    </r>
  </si>
  <si>
    <t>Laser Safety Goggles - Decision Matrix</t>
  </si>
  <si>
    <t>Option 1</t>
  </si>
  <si>
    <t>Option 2</t>
  </si>
  <si>
    <t>Option 3</t>
  </si>
  <si>
    <t>Option 4 (ones we have)</t>
  </si>
  <si>
    <t>ThorLabs</t>
  </si>
  <si>
    <t>DiOptika</t>
  </si>
  <si>
    <t>Model</t>
  </si>
  <si>
    <t>LG2</t>
  </si>
  <si>
    <t>LG-008L</t>
  </si>
  <si>
    <t>EP-1</t>
  </si>
  <si>
    <t>IPL Safety Glasses</t>
  </si>
  <si>
    <t>Optical density (nm)</t>
  </si>
  <si>
    <t>870-1600</t>
  </si>
  <si>
    <t>800-1700 (OD 5+)</t>
  </si>
  <si>
    <t>800-2000 (OD-4-5)</t>
  </si>
  <si>
    <t>200-1400 (OD 1.5)</t>
  </si>
  <si>
    <t>Cost ($)</t>
  </si>
  <si>
    <t>Comments</t>
  </si>
  <si>
    <t>Suitable to be worn with perscription glasses</t>
  </si>
  <si>
    <t>Cheap but large wavelength</t>
  </si>
  <si>
    <t>Third party sellers but seems legit</t>
  </si>
  <si>
    <t>Not good wavelength not OD</t>
  </si>
  <si>
    <t>Ranking</t>
  </si>
  <si>
    <t>Websites</t>
  </si>
  <si>
    <t>https://www.thorlabs.com/drawings/64f946f6e1405ffd-DEDA3F6D-DCAE-EAE0-51FD024ADE8A1870/LG2-SpecSheet.pdf</t>
  </si>
  <si>
    <t>http://www.certified-laser-eyewear.com/lg-008l-fiber-optic-laser-safety-goggles-universal-fit-800nm-1700nm-od-5/?gclid=EAIaIQobChMItKa3uJD41gIVBbXACh3GKAUPEAYYAiABEgLGVvD_BwE</t>
  </si>
  <si>
    <t>https://www.amazon.com/Protective-Goggles-190-540nm-800-2000nm-Multi-wavelength/dp/B00L2T3R08/ref=sr_1_32?s=hi&amp;ie=UTF8&amp;qid=1508259763&amp;sr=1-32&amp;refinements=p_n_feature_keywords_browse-bin%3A7108470011</t>
  </si>
  <si>
    <t>Option 4</t>
  </si>
  <si>
    <t>https://www.amazon.com/IPL-Safety-Glasses-200-1400nm-Protection/dp/B00UJ7R6GK/ref=pd_sbs_469_2?_encoding=UTF8&amp;psc=1&amp;refRID=STV22WFA65TPM2H0PDBG</t>
  </si>
  <si>
    <t>IR CARD - Decision Matrix</t>
  </si>
  <si>
    <t>F-IRC2/F-IRC2-F</t>
  </si>
  <si>
    <t>VIS/NIR Detector Card</t>
  </si>
  <si>
    <t>NIR detector Card</t>
  </si>
  <si>
    <t>Laser Detection Card IR</t>
  </si>
  <si>
    <t>Wavelength Range</t>
  </si>
  <si>
    <t>800-1700 nm</t>
  </si>
  <si>
    <t>400-640 nm &amp; 800-1700nm</t>
  </si>
  <si>
    <t>790 to 840nm, 870-1070 nm, &amp; 1500-1590mm</t>
  </si>
  <si>
    <t>790-840 nm, 870-1070 nm, 1550 nm</t>
  </si>
  <si>
    <t>cost</t>
  </si>
  <si>
    <t>size of sensor</t>
  </si>
  <si>
    <t>50x50 m</t>
  </si>
  <si>
    <t>53.3mm x 30.5mm</t>
  </si>
  <si>
    <t>53.3 mm x 30.5 mm</t>
  </si>
  <si>
    <t>42 x 23 mm</t>
  </si>
  <si>
    <t>Sensitivity 1550nm</t>
  </si>
  <si>
    <t>~10%</t>
  </si>
  <si>
    <t>~&lt;0.1 a.u.</t>
  </si>
  <si>
    <t>~0.1 a.u.</t>
  </si>
  <si>
    <t>? highet a.u</t>
  </si>
  <si>
    <t>peak emission wavelength</t>
  </si>
  <si>
    <t>650 nm/ red</t>
  </si>
  <si>
    <t>~580-750 nm</t>
  </si>
  <si>
    <t>520-580 nm</t>
  </si>
  <si>
    <t>400 nm/ blue</t>
  </si>
  <si>
    <t>damage threshold</t>
  </si>
  <si>
    <t>700 mW/cm2</t>
  </si>
  <si>
    <t>35MW/cm2 (7ns pulse)</t>
  </si>
  <si>
    <t>35 M/cm2(7ns Pulse)</t>
  </si>
  <si>
    <t>36 M/cm2(7ns Pulse)</t>
  </si>
  <si>
    <t>minimun detectable power</t>
  </si>
  <si>
    <t>8uW/cm2</t>
  </si>
  <si>
    <t>&lt;100 uW/cm2</t>
  </si>
  <si>
    <t>&lt;100 uW/cm3</t>
  </si>
  <si>
    <t>Source</t>
  </si>
  <si>
    <t>Newport</t>
  </si>
  <si>
    <t>Thorlabs</t>
  </si>
  <si>
    <t>Edmund optics</t>
  </si>
  <si>
    <t>needs to be charged in visible light</t>
  </si>
  <si>
    <t>no charging</t>
  </si>
  <si>
    <t>no pre-charge</t>
  </si>
  <si>
    <t>https://www.newport.com/p/F-IRC2-F</t>
  </si>
  <si>
    <t>https://www.thorlabs.com/newgrouppage9.cfm?objectgroup_ID=296</t>
  </si>
  <si>
    <t>https://www.edmundoptics.com/lasers/laser-measurement/infrared-ir-ultraviolet-uv-viewers/laser-detection-card-ir/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</si>
</sst>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63FF"/>
        <bgColor indexed="64"/>
      </patternFill>
    </fill>
    <fill>
      <patternFill patternType="solid">
        <fgColor rgb="FFC996D2"/>
        <bgColor indexed="64"/>
      </patternFill>
    </fill>
    <fill>
      <patternFill patternType="solid">
        <fgColor rgb="FFFA00E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4" fillId="0" borderId="0" xfId="0" applyFont="1"/>
    <xf numFmtId="0" fontId="6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1" applyFont="1"/>
    <xf numFmtId="6" fontId="4" fillId="0" borderId="1" xfId="0" applyNumberFormat="1" applyFont="1" applyBorder="1" applyAlignment="1">
      <alignment horizontal="center"/>
    </xf>
    <xf numFmtId="8" fontId="4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8" fontId="4" fillId="4" borderId="1" xfId="0" applyNumberFormat="1" applyFont="1" applyFill="1" applyBorder="1" applyAlignment="1">
      <alignment horizontal="center"/>
    </xf>
    <xf numFmtId="8" fontId="8" fillId="2" borderId="1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/>
    <xf numFmtId="164" fontId="3" fillId="3" borderId="1" xfId="0" applyNumberFormat="1" applyFont="1" applyFill="1" applyBorder="1"/>
    <xf numFmtId="0" fontId="0" fillId="6" borderId="3" xfId="0" applyFill="1" applyBorder="1"/>
    <xf numFmtId="164" fontId="0" fillId="6" borderId="3" xfId="0" applyNumberFormat="1" applyFill="1" applyBorder="1"/>
    <xf numFmtId="164" fontId="3" fillId="6" borderId="3" xfId="0" applyNumberFormat="1" applyFont="1" applyFill="1" applyBorder="1"/>
    <xf numFmtId="0" fontId="3" fillId="6" borderId="3" xfId="0" applyFont="1" applyFill="1" applyBorder="1" applyAlignment="1">
      <alignment horizontal="center"/>
    </xf>
    <xf numFmtId="0" fontId="2" fillId="6" borderId="3" xfId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1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1" xfId="0" applyFont="1" applyFill="1" applyBorder="1"/>
    <xf numFmtId="0" fontId="4" fillId="6" borderId="3" xfId="0" applyFont="1" applyFill="1" applyBorder="1" applyAlignment="1">
      <alignment horizontal="center"/>
    </xf>
    <xf numFmtId="0" fontId="11" fillId="6" borderId="3" xfId="0" applyFont="1" applyFill="1" applyBorder="1" applyAlignment="1">
      <alignment horizontal="center"/>
    </xf>
    <xf numFmtId="0" fontId="4" fillId="6" borderId="5" xfId="0" applyFont="1" applyFill="1" applyBorder="1"/>
    <xf numFmtId="0" fontId="4" fillId="6" borderId="2" xfId="0" applyFont="1" applyFill="1" applyBorder="1"/>
    <xf numFmtId="0" fontId="9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A00E9"/>
      <color rgb="FF39FF03"/>
      <color rgb="FFF163FF"/>
      <color rgb="FFC99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Ethernet-2000Mhz-Internet-Connector-Netword/dp/B098TLR9LH/ref=sr_1_3?dchild=1&amp;keywords=ethernet+cat8&amp;qid=1633818580&amp;sr=8-3" TargetMode="External"/><Relationship Id="rId2" Type="http://schemas.openxmlformats.org/officeDocument/2006/relationships/hyperlink" Target="https://www.amazon.com/Ethernet-Adapter-atolla-Thunderbolt-Compatible/dp/B09893WP6F/ref=sr_1_1_sspa?crid=2SRNZGRLFBFHW&amp;dchild=1&amp;keywords=ethernet+to+usb+c&amp;qid=1633817668&amp;refinements=p_36%3A-2000&amp;rnid=386442011&amp;sprefix=ethernet+to+usb%2Caps%2C237&amp;sr=8-1-spons&amp;psc=1&amp;spLa=ZW5jcnlwdGVkUXVhbGlmaWVyPUEzTVQ5STlRWVVYQkhGJmVuY3J5cHRlZElkPUEwMzI0MjIzMktYNFJGNjUwQU1HTiZlbmNyeXB0ZWRBZElkPUEwODQ0NDM1RDZWQUtROUNTVUJSJndpZGdldE5hbWU9c3BfYXRmJmFjdGlvbj1jbGlja1JlZGlyZWN0JmRvTm90TG9nQ2xpY2s9dHJ1ZQ==" TargetMode="External"/><Relationship Id="rId1" Type="http://schemas.openxmlformats.org/officeDocument/2006/relationships/hyperlink" Target="https://www.amazon.com/10Gtek-GLC-SX-MMD-GLC-SX-MM-Transceiver-1000Base-SX/dp/B00U77VPX2/ref=sr_1_3?dchild=1&amp;keywords=sfp+1000base-sx&amp;qid=1633822790&amp;sr=8-3" TargetMode="External"/><Relationship Id="rId6" Type="http://schemas.openxmlformats.org/officeDocument/2006/relationships/hyperlink" Target="https://www.ebay.com/itm/224345859812?_trkparms=amclksrc%3DITM%26aid%3D1110006%26algo%3DHOMESPLICE.SIM%26ao%3D1%26asc%3D20201210111452%26meid%3D3d0a67d8ce5e4524abb7358d03df2920%26pid%3D101196%26rk%3D1%26rkt%3D3%26sd%3D201997704968%26itm%3D224345859812%26pmt%3D1%26noa%3D0%26pg%3D2047675%26algv%3DSimplAMLv5PairwiseWebWithBBEV2bAndUBSourceDemotionWithUltimatelyBoughtOfCoviewV1&amp;_trksid=p2047675.c101196.m2219&amp;amdata=cksum%3A2243458598123d0a67d8ce5e4524abb7358d03df2920%7Cenc%3AAQAGAAACMLAKOcgikT4bLij%252FxRK%252FtSkTYe4YbCw5%252FPV7Z8Mmdg9sEd47P99%252FeNtclTc8TlLlRQpg%252Fz5m3WZPlqn7qGYCNTgBkJVpnZ5LB76U2zg8tKnTx1i3%252FTr%252FUsvSOEJv67VdWim8io%252BT%252B1e1amr2kZhd0va4DGSvz7Nec9m6l%252BVvJdOgAiuV91HMHOFCnePD9jNvGFjrNCv4ipxM2vKY4sHPbUszl59vbm7tUahn7SB8gK0ER7NrsDulQeec6svEQZ2ls05CmtQT6p8MDbbJ9HjYtHFWCV00i8%252Fp875WnfSDXY4dJ1OyC92xpIkhSKedp4KpwblEA5xIcjoJcaXMu5DJZEUbs33kcrcqrl7Jftvm%252FbDO6JW78t2YdoqlyQiMunPjvoXeZCNCPL0Kmo0JXtOVxcJVSPWrCOjRLL%252F5r61iyKaEVPLgvoTD9rrrBNVuN4XjfhZGhDtb3NyOK%252Fz3GsB%252FmxQw0eU%252FkVwXE3aFAqcxuK6A%252BFl009iIC2s8dzQVLfZ67GjzJOWZa%252BM6odPdDCXsPASH8L5Iy1NcaI8qltTdvxGLGmlMzIP768U0pklPAbgel8zXO22g49d7c2zj8j5qiDpczeHWKLNtS%252Biw7ttJwtto49bmR%252FTTcOnuEFAm9brf61e8Zgk4ZYWz26qsnPz3vbp42Vq64j6Kuj7OMnV9hUHyLzw1l441QfNdUlUuzKQpqhcO%252BknEI%252Fi%252BxNnpOyYGoP27G6uJeMxhd8b%252BUJTUwTPI%7Campid%3APL_CLK%7Cclp%3A2047675" TargetMode="External"/><Relationship Id="rId5" Type="http://schemas.openxmlformats.org/officeDocument/2006/relationships/hyperlink" Target="https://www.amazon.com/Arducam-Camera-Raspberry-Infrared-Sensitive/dp/B07SPRQMCW/ref=dp_fod_1?pd_rd_i=B07SPRQMCW&amp;psc=1" TargetMode="External"/><Relationship Id="rId4" Type="http://schemas.openxmlformats.org/officeDocument/2006/relationships/hyperlink" Target="https://www.amazon.com/Gigabit-Ethernet-Converter-1000Base-T-1000Mbps/dp/B06XKNNB48/ref=dp_fod_1?pd_rd_i=B06XKNNB48&amp;psc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Protective-Goggles-190-540nm-800-2000nm-Multi-wavelength/dp/B00L2T3R08/ref=sr_1_32?s=hi&amp;ie=UTF8&amp;qid=1508259763&amp;sr=1-32&amp;refinements=p_n_feature_keywords_browse-bin%3A7108470011" TargetMode="External"/><Relationship Id="rId2" Type="http://schemas.openxmlformats.org/officeDocument/2006/relationships/hyperlink" Target="http://www.certified-laser-eyewear.com/lg-008l-fiber-optic-laser-safety-goggles-universal-fit-800nm-1700nm-od-5/?gclid=EAIaIQobChMItKa3uJD41gIVBbXACh3GKAUPEAYYAiABEgLGVvD_BwE" TargetMode="External"/><Relationship Id="rId1" Type="http://schemas.openxmlformats.org/officeDocument/2006/relationships/hyperlink" Target="https://www.thorlabs.com/drawings/64f946f6e1405ffd-DEDA3F6D-DCAE-EAE0-51FD024ADE8A1870/LG2-SpecSheet.pdf" TargetMode="External"/><Relationship Id="rId4" Type="http://schemas.openxmlformats.org/officeDocument/2006/relationships/hyperlink" Target="https://www.amazon.com/IPL-Safety-Glasses-200-1400nm-Protection/dp/B00UJ7R6GK/ref=pd_sbs_469_2?_encoding=UTF8&amp;psc=1&amp;refRID=STV22WFA65TPM2H0PDB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rlabs.com/newgrouppage9.cfm?objectgroup_ID=296" TargetMode="External"/><Relationship Id="rId2" Type="http://schemas.openxmlformats.org/officeDocument/2006/relationships/hyperlink" Target="https://www.thorlabs.com/newgrouppage9.cfm?objectgroup_ID=296" TargetMode="External"/><Relationship Id="rId1" Type="http://schemas.openxmlformats.org/officeDocument/2006/relationships/hyperlink" Target="https://www.newport.com/p/F-IRC2-F" TargetMode="External"/><Relationship Id="rId4" Type="http://schemas.openxmlformats.org/officeDocument/2006/relationships/hyperlink" Target="https://www.edmundoptics.com/lasers/laser-measurement/infrared-ir-ultraviolet-uv-viewers/laser-detection-card-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tabSelected="1" workbookViewId="0">
      <selection activeCell="A4" sqref="A4:XFD11"/>
    </sheetView>
  </sheetViews>
  <sheetFormatPr defaultColWidth="11" defaultRowHeight="15.95"/>
  <cols>
    <col min="1" max="1" width="34.625" customWidth="1"/>
    <col min="2" max="2" width="25" customWidth="1"/>
    <col min="3" max="4" width="19.625" customWidth="1"/>
    <col min="5" max="5" width="19.625" style="21" customWidth="1"/>
    <col min="7" max="7" width="15.125" customWidth="1"/>
    <col min="8" max="8" width="19.5" customWidth="1"/>
    <col min="9" max="9" width="19.125" customWidth="1"/>
    <col min="10" max="10" width="13.5" customWidth="1"/>
    <col min="11" max="11" width="17.125" customWidth="1"/>
  </cols>
  <sheetData>
    <row r="1" spans="1:29" s="3" customFormat="1" ht="18.95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4" customFormat="1" ht="6.95" customHeight="1">
      <c r="E2" s="8"/>
      <c r="G2" s="8"/>
      <c r="H2" s="8"/>
      <c r="I2" s="8"/>
      <c r="J2" s="8"/>
      <c r="K2" s="8"/>
    </row>
    <row r="3" spans="1:29" s="6" customFormat="1" ht="18.95">
      <c r="A3" s="5" t="s">
        <v>12</v>
      </c>
      <c r="B3" s="11">
        <v>2</v>
      </c>
      <c r="C3" s="23">
        <v>0</v>
      </c>
      <c r="D3" s="23">
        <v>0</v>
      </c>
      <c r="E3" s="9"/>
      <c r="F3" s="9" t="s">
        <v>13</v>
      </c>
      <c r="G3" s="9" t="s">
        <v>14</v>
      </c>
      <c r="H3" s="9" t="s">
        <v>15</v>
      </c>
      <c r="I3" s="9"/>
      <c r="J3" s="9"/>
      <c r="K3" s="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s="31" customFormat="1" ht="18.95">
      <c r="A4" s="24" t="s">
        <v>16</v>
      </c>
      <c r="B4" s="24">
        <v>2</v>
      </c>
      <c r="C4" s="25">
        <v>12</v>
      </c>
      <c r="D4" s="26">
        <v>26.009999999999998</v>
      </c>
      <c r="E4" s="27"/>
      <c r="F4" s="27" t="s">
        <v>17</v>
      </c>
      <c r="G4" s="27" t="s">
        <v>18</v>
      </c>
      <c r="H4" s="27" t="s">
        <v>19</v>
      </c>
      <c r="I4" s="27" t="s">
        <v>20</v>
      </c>
      <c r="J4" s="27" t="s">
        <v>21</v>
      </c>
      <c r="K4" s="27"/>
      <c r="L4" s="28" t="s">
        <v>22</v>
      </c>
      <c r="M4" s="29"/>
      <c r="N4" s="29"/>
      <c r="O4" s="29"/>
      <c r="P4" s="29"/>
      <c r="Q4" s="29"/>
      <c r="R4" s="29"/>
      <c r="S4" s="29"/>
      <c r="T4" s="30"/>
    </row>
    <row r="5" spans="1:29" s="31" customFormat="1" ht="18.95">
      <c r="A5" s="24" t="s">
        <v>23</v>
      </c>
      <c r="B5" s="24">
        <v>2</v>
      </c>
      <c r="C5" s="25">
        <v>13.59</v>
      </c>
      <c r="D5" s="26">
        <v>29.46</v>
      </c>
      <c r="E5" s="27"/>
      <c r="F5" s="27" t="s">
        <v>17</v>
      </c>
      <c r="G5" s="27" t="s">
        <v>18</v>
      </c>
      <c r="H5" s="27" t="s">
        <v>19</v>
      </c>
      <c r="I5" s="27" t="s">
        <v>20</v>
      </c>
      <c r="J5" s="27"/>
      <c r="K5" s="27"/>
      <c r="L5" s="28" t="s">
        <v>24</v>
      </c>
      <c r="M5" s="32"/>
      <c r="N5" s="32"/>
      <c r="O5" s="32"/>
      <c r="P5" s="32"/>
      <c r="Q5" s="32"/>
      <c r="R5" s="32"/>
      <c r="S5" s="32"/>
      <c r="T5" s="33"/>
      <c r="U5" s="34"/>
      <c r="V5" s="34"/>
      <c r="W5" s="34"/>
      <c r="X5" s="34"/>
      <c r="Y5" s="34"/>
      <c r="Z5" s="34"/>
      <c r="AA5" s="34"/>
      <c r="AB5" s="34"/>
      <c r="AC5" s="34"/>
    </row>
    <row r="6" spans="1:29" s="31" customFormat="1" ht="18.95">
      <c r="A6" s="24" t="s">
        <v>25</v>
      </c>
      <c r="B6" s="24">
        <v>2</v>
      </c>
      <c r="C6" s="25">
        <v>2.99</v>
      </c>
      <c r="D6" s="26">
        <v>6.48</v>
      </c>
      <c r="E6" s="27"/>
      <c r="F6" s="27" t="s">
        <v>17</v>
      </c>
      <c r="G6" s="27" t="s">
        <v>18</v>
      </c>
      <c r="H6" s="27" t="s">
        <v>19</v>
      </c>
      <c r="I6" s="27" t="s">
        <v>20</v>
      </c>
      <c r="J6" s="27" t="s">
        <v>26</v>
      </c>
      <c r="K6" s="27"/>
      <c r="L6" s="28" t="s">
        <v>27</v>
      </c>
      <c r="M6" s="32"/>
      <c r="N6" s="32"/>
      <c r="O6" s="32"/>
      <c r="P6" s="32"/>
      <c r="Q6" s="32"/>
      <c r="R6" s="32"/>
      <c r="S6" s="32"/>
      <c r="T6" s="33"/>
      <c r="U6" s="34"/>
      <c r="V6" s="34"/>
      <c r="W6" s="34"/>
      <c r="X6" s="34"/>
      <c r="Y6" s="34"/>
      <c r="Z6" s="34"/>
      <c r="AA6" s="34"/>
      <c r="AB6" s="34"/>
      <c r="AC6" s="34"/>
    </row>
    <row r="7" spans="1:29" s="31" customFormat="1" ht="18.95">
      <c r="A7" s="24" t="s">
        <v>28</v>
      </c>
      <c r="B7" s="24">
        <v>2</v>
      </c>
      <c r="C7" s="25">
        <v>8.09</v>
      </c>
      <c r="D7" s="26">
        <v>17.54</v>
      </c>
      <c r="E7" s="27"/>
      <c r="F7" s="35" t="s">
        <v>17</v>
      </c>
      <c r="G7" s="27" t="s">
        <v>18</v>
      </c>
      <c r="H7" s="27" t="s">
        <v>19</v>
      </c>
      <c r="I7" s="35" t="s">
        <v>20</v>
      </c>
      <c r="J7" s="35"/>
      <c r="K7" s="35"/>
      <c r="L7" s="28" t="s">
        <v>29</v>
      </c>
      <c r="M7" s="29"/>
      <c r="N7" s="29"/>
      <c r="O7" s="29"/>
      <c r="P7" s="29"/>
      <c r="Q7" s="29"/>
      <c r="R7" s="29"/>
      <c r="S7" s="29"/>
      <c r="T7" s="30"/>
    </row>
    <row r="8" spans="1:29" s="31" customFormat="1" ht="18.75">
      <c r="A8" s="24" t="s">
        <v>30</v>
      </c>
      <c r="B8" s="24">
        <v>2</v>
      </c>
      <c r="C8" s="25">
        <v>85.03</v>
      </c>
      <c r="D8" s="26">
        <v>186.22</v>
      </c>
      <c r="E8" s="27"/>
      <c r="F8" s="27" t="s">
        <v>17</v>
      </c>
      <c r="G8" s="27" t="s">
        <v>18</v>
      </c>
      <c r="H8" s="27" t="s">
        <v>31</v>
      </c>
      <c r="I8" s="27" t="s">
        <v>20</v>
      </c>
      <c r="J8" s="27"/>
      <c r="K8" s="35"/>
      <c r="L8" s="28" t="s">
        <v>32</v>
      </c>
      <c r="M8" s="29"/>
      <c r="N8" s="29"/>
      <c r="O8" s="29"/>
      <c r="P8" s="29"/>
      <c r="Q8" s="29"/>
      <c r="R8" s="29"/>
      <c r="S8" s="29"/>
      <c r="T8" s="30"/>
    </row>
    <row r="9" spans="1:29" s="31" customFormat="1" ht="18.95">
      <c r="A9" s="24" t="s">
        <v>33</v>
      </c>
      <c r="B9" s="24">
        <v>2</v>
      </c>
      <c r="C9" s="25">
        <v>19.88</v>
      </c>
      <c r="D9" s="26">
        <v>42.54</v>
      </c>
      <c r="E9" s="27"/>
      <c r="F9" s="27" t="s">
        <v>17</v>
      </c>
      <c r="G9" s="27" t="s">
        <v>18</v>
      </c>
      <c r="H9" s="27" t="s">
        <v>19</v>
      </c>
      <c r="I9" s="27" t="s">
        <v>20</v>
      </c>
      <c r="J9" s="27"/>
      <c r="K9" s="35"/>
      <c r="L9" s="28" t="s">
        <v>34</v>
      </c>
      <c r="M9" s="29"/>
      <c r="N9" s="29"/>
      <c r="O9" s="29"/>
      <c r="P9" s="29"/>
      <c r="Q9" s="29"/>
      <c r="R9" s="29"/>
      <c r="S9" s="29"/>
      <c r="T9" s="30"/>
    </row>
    <row r="10" spans="1:29" s="31" customFormat="1" ht="18.95">
      <c r="A10" s="24" t="s">
        <v>35</v>
      </c>
      <c r="B10" s="24">
        <v>2</v>
      </c>
      <c r="C10" s="25">
        <v>12.49</v>
      </c>
      <c r="D10" s="26">
        <v>26.72</v>
      </c>
      <c r="E10" s="27"/>
      <c r="F10" s="27" t="s">
        <v>17</v>
      </c>
      <c r="G10" s="27" t="s">
        <v>18</v>
      </c>
      <c r="H10" s="27" t="s">
        <v>19</v>
      </c>
      <c r="I10" s="27" t="s">
        <v>20</v>
      </c>
      <c r="J10" s="35"/>
      <c r="K10" s="35"/>
      <c r="L10" s="28" t="s">
        <v>36</v>
      </c>
      <c r="M10" s="29"/>
      <c r="N10" s="29"/>
      <c r="O10" s="29"/>
      <c r="P10" s="29"/>
      <c r="Q10" s="29"/>
      <c r="R10" s="29"/>
      <c r="S10" s="29"/>
      <c r="T10" s="30"/>
    </row>
    <row r="11" spans="1:29" s="38" customFormat="1" ht="18.95">
      <c r="A11" s="24" t="s">
        <v>37</v>
      </c>
      <c r="B11" s="24">
        <v>2</v>
      </c>
      <c r="C11" s="25">
        <f>35.98/2</f>
        <v>17.989999999999998</v>
      </c>
      <c r="D11" s="26">
        <v>39</v>
      </c>
      <c r="E11" s="36"/>
      <c r="F11" s="27" t="s">
        <v>17</v>
      </c>
      <c r="G11" s="27" t="s">
        <v>18</v>
      </c>
      <c r="H11" s="27" t="s">
        <v>19</v>
      </c>
      <c r="I11" s="27" t="s">
        <v>20</v>
      </c>
      <c r="J11" s="35"/>
      <c r="K11" s="35"/>
      <c r="L11" s="28" t="s">
        <v>38</v>
      </c>
      <c r="M11" s="29"/>
      <c r="N11" s="29"/>
      <c r="O11" s="29"/>
      <c r="P11" s="29"/>
      <c r="Q11" s="29"/>
      <c r="R11" s="29"/>
      <c r="S11" s="29"/>
      <c r="T11" s="37"/>
    </row>
    <row r="12" spans="1:29" ht="26.1">
      <c r="A12" s="39" t="s">
        <v>39</v>
      </c>
      <c r="B12" s="39"/>
      <c r="C12" s="20">
        <f>SUM(D3:D11)</f>
        <v>373.97</v>
      </c>
    </row>
    <row r="13" spans="1:29" ht="26.1">
      <c r="A13" s="39" t="s">
        <v>40</v>
      </c>
      <c r="B13" s="39"/>
      <c r="C13" s="20">
        <f>SUM(D4:D11)</f>
        <v>373.97</v>
      </c>
    </row>
    <row r="14" spans="1:29" ht="15.75"/>
  </sheetData>
  <mergeCells count="2">
    <mergeCell ref="A12:B12"/>
    <mergeCell ref="A13:B13"/>
  </mergeCells>
  <hyperlinks>
    <hyperlink ref="L4" r:id="rId1" xr:uid="{EEF225AB-3783-42A8-A380-4FD25A3A5733}"/>
    <hyperlink ref="L5" r:id="rId2" display="https://www.amazon.com/Ethernet-Adapter-atolla-Thunderbolt-Compatible/dp/B09893WP6F/ref=sr_1_1_sspa?crid=2SRNZGRLFBFHW&amp;dchild=1&amp;keywords=ethernet+to+usb+c&amp;qid=1633817668&amp;refinements=p_36%3A-2000&amp;rnid=386442011&amp;sprefix=ethernet+to+usb%2Caps%2C237&amp;sr=8-1-spons&amp;psc=1&amp;spLa=ZW5jcnlwdGVkUXVhbGlmaWVyPUEzTVQ5STlRWVVYQkhGJmVuY3J5cHRlZElkPUEwMzI0MjIzMktYNFJGNjUwQU1HTiZlbmNyeXB0ZWRBZElkPUEwODQ0NDM1RDZWQUtROUNTVUJSJndpZGdldE5hbWU9c3BfYXRmJmFjdGlvbj1jbGlja1JlZGlyZWN0JmRvTm90TG9nQ2xpY2s9dHJ1ZQ==" xr:uid="{14B233A5-422D-485B-813F-7AB551D97BCC}"/>
    <hyperlink ref="L6" r:id="rId3" xr:uid="{9FF96A86-07BB-4AE3-99C4-268683C01806}"/>
    <hyperlink ref="L9" r:id="rId4" xr:uid="{59416BAF-AEFC-45FD-86D3-9A229FD297C4}"/>
    <hyperlink ref="L10" r:id="rId5" xr:uid="{EE68C9CA-2F03-634B-8383-56637D428328}"/>
    <hyperlink ref="L8" r:id="rId6" display="https://www.ebay.com/itm/224345859812?_trkparms=amclksrc%3DITM%26aid%3D1110006%26algo%3DHOMESPLICE.SIM%26ao%3D1%26asc%3D20201210111452%26meid%3D3d0a67d8ce5e4524abb7358d03df2920%26pid%3D101196%26rk%3D1%26rkt%3D3%26sd%3D201997704968%26itm%3D224345859812%26pmt%3D1%26noa%3D0%26pg%3D2047675%26algv%3DSimplAMLv5PairwiseWebWithBBEV2bAndUBSourceDemotionWithUltimatelyBoughtOfCoviewV1&amp;_trksid=p2047675.c101196.m2219&amp;amdata=cksum%3A2243458598123d0a67d8ce5e4524abb7358d03df2920%7Cenc%3AAQAGAAACMLAKOcgikT4bLij%252FxRK%252FtSkTYe4YbCw5%252FPV7Z8Mmdg9sEd47P99%252FeNtclTc8TlLlRQpg%252Fz5m3WZPlqn7qGYCNTgBkJVpnZ5LB76U2zg8tKnTx1i3%252FTr%252FUsvSOEJv67VdWim8io%252BT%252B1e1amr2kZhd0va4DGSvz7Nec9m6l%252BVvJdOgAiuV91HMHOFCnePD9jNvGFjrNCv4ipxM2vKY4sHPbUszl59vbm7tUahn7SB8gK0ER7NrsDulQeec6svEQZ2ls05CmtQT6p8MDbbJ9HjYtHFWCV00i8%252Fp875WnfSDXY4dJ1OyC92xpIkhSKedp4KpwblEA5xIcjoJcaXMu5DJZEUbs33kcrcqrl7Jftvm%252FbDO6JW78t2YdoqlyQiMunPjvoXeZCNCPL0Kmo0JXtOVxcJVSPWrCOjRLL%252F5r61iyKaEVPLgvoTD9rrrBNVuN4XjfhZGhDtb3NyOK%252Fz3GsB%252FmxQw0eU%252FkVwXE3aFAqcxuK6A%252BFl009iIC2s8dzQVLfZ67GjzJOWZa%252BM6odPdDCXsPASH8L5Iy1NcaI8qltTdvxGLGmlMzIP768U0pklPAbgel8zXO22g49d7c2zj8j5qiDpczeHWKLNtS%252Biw7ttJwtto49bmR%252FTTcOnuEFAm9brf61e8Zgk4ZYWz26qsnPz3vbp42Vq64j6Kuj7OMnV9hUHyLzw1l441QfNdUlUuzKQpqhcO%252BknEI%252Fi%252BxNnpOyYGoP27G6uJeMxhd8b%252BUJTUwTPI%7Campid%3APL_CLK%7Cclp%3A2047675" xr:uid="{8EE55421-E52A-4608-9A64-BC3E04A846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B28" sqref="B28"/>
    </sheetView>
  </sheetViews>
  <sheetFormatPr defaultColWidth="11" defaultRowHeight="15.95"/>
  <cols>
    <col min="1" max="1" width="21.125" customWidth="1"/>
    <col min="2" max="2" width="46.875" customWidth="1"/>
    <col min="3" max="3" width="33.125" customWidth="1"/>
    <col min="4" max="4" width="37.625" customWidth="1"/>
    <col min="5" max="5" width="33.5" customWidth="1"/>
  </cols>
  <sheetData>
    <row r="1" spans="1:6" ht="18.95">
      <c r="A1" s="12" t="s">
        <v>41</v>
      </c>
      <c r="B1" s="22"/>
      <c r="C1" s="22"/>
      <c r="D1" s="22"/>
    </row>
    <row r="2" spans="1:6" ht="18.95">
      <c r="A2" s="12"/>
      <c r="B2" s="12"/>
      <c r="C2" s="12"/>
      <c r="D2" s="12"/>
      <c r="E2" s="12"/>
      <c r="F2" s="12"/>
    </row>
    <row r="3" spans="1:6" ht="18.95">
      <c r="A3" s="3"/>
      <c r="B3" s="13" t="s">
        <v>42</v>
      </c>
      <c r="C3" s="13" t="s">
        <v>43</v>
      </c>
      <c r="D3" s="13" t="s">
        <v>44</v>
      </c>
      <c r="E3" s="13" t="s">
        <v>45</v>
      </c>
      <c r="F3" s="12"/>
    </row>
    <row r="4" spans="1:6" ht="18.95">
      <c r="A4" s="3" t="s">
        <v>5</v>
      </c>
      <c r="B4" s="14" t="s">
        <v>46</v>
      </c>
      <c r="C4" s="10" t="s">
        <v>47</v>
      </c>
      <c r="D4" s="14" t="s">
        <v>19</v>
      </c>
      <c r="E4" s="14" t="s">
        <v>19</v>
      </c>
      <c r="F4" s="12"/>
    </row>
    <row r="5" spans="1:6" ht="18.95">
      <c r="A5" s="3" t="s">
        <v>48</v>
      </c>
      <c r="B5" s="14" t="s">
        <v>49</v>
      </c>
      <c r="C5" s="10" t="s">
        <v>50</v>
      </c>
      <c r="D5" s="14" t="s">
        <v>51</v>
      </c>
      <c r="E5" s="14" t="s">
        <v>52</v>
      </c>
      <c r="F5" s="12"/>
    </row>
    <row r="6" spans="1:6" ht="18.95">
      <c r="A6" s="3" t="s">
        <v>53</v>
      </c>
      <c r="B6" s="14" t="s">
        <v>54</v>
      </c>
      <c r="C6" s="10" t="s">
        <v>55</v>
      </c>
      <c r="D6" s="14" t="s">
        <v>56</v>
      </c>
      <c r="E6" s="14" t="s">
        <v>57</v>
      </c>
      <c r="F6" s="12"/>
    </row>
    <row r="7" spans="1:6" ht="18.95">
      <c r="A7" s="3" t="s">
        <v>58</v>
      </c>
      <c r="B7" s="14">
        <v>189</v>
      </c>
      <c r="C7" s="10">
        <v>69.95</v>
      </c>
      <c r="D7" s="14">
        <v>68.81</v>
      </c>
      <c r="E7" s="14">
        <v>42.99</v>
      </c>
      <c r="F7" s="12"/>
    </row>
    <row r="8" spans="1:6" ht="18.95">
      <c r="A8" s="3" t="s">
        <v>59</v>
      </c>
      <c r="B8" s="14" t="s">
        <v>60</v>
      </c>
      <c r="C8" s="10" t="s">
        <v>61</v>
      </c>
      <c r="D8" s="14" t="s">
        <v>62</v>
      </c>
      <c r="E8" s="14" t="s">
        <v>63</v>
      </c>
      <c r="F8" s="12"/>
    </row>
    <row r="9" spans="1:6" ht="18.95">
      <c r="A9" s="3" t="s">
        <v>64</v>
      </c>
      <c r="B9" s="14">
        <v>2</v>
      </c>
      <c r="C9" s="10">
        <v>1</v>
      </c>
      <c r="D9" s="14">
        <v>3</v>
      </c>
      <c r="E9" s="14">
        <v>5</v>
      </c>
      <c r="F9" s="12"/>
    </row>
    <row r="10" spans="1:6">
      <c r="A10" s="22"/>
      <c r="B10" s="22"/>
      <c r="C10" s="22"/>
      <c r="D10" s="22"/>
      <c r="E10" s="22"/>
    </row>
    <row r="11" spans="1:6">
      <c r="A11" s="22"/>
      <c r="B11" s="22"/>
      <c r="C11" s="22"/>
      <c r="D11" s="22"/>
      <c r="E11" s="22"/>
    </row>
    <row r="12" spans="1:6">
      <c r="A12" s="22"/>
      <c r="B12" s="22"/>
      <c r="C12" s="22"/>
      <c r="D12" s="22"/>
      <c r="E12" s="22"/>
    </row>
    <row r="13" spans="1:6" ht="18.95">
      <c r="A13" s="12" t="s">
        <v>65</v>
      </c>
      <c r="B13" s="12" t="s">
        <v>42</v>
      </c>
      <c r="C13" s="1" t="s">
        <v>66</v>
      </c>
      <c r="D13" s="22"/>
      <c r="E13" s="22"/>
    </row>
    <row r="14" spans="1:6" ht="18.95">
      <c r="A14" s="12"/>
      <c r="B14" s="12" t="s">
        <v>43</v>
      </c>
      <c r="C14" s="1" t="s">
        <v>67</v>
      </c>
      <c r="D14" s="22"/>
      <c r="E14" s="22"/>
    </row>
    <row r="15" spans="1:6" ht="18.95">
      <c r="A15" s="12"/>
      <c r="B15" s="12" t="s">
        <v>44</v>
      </c>
      <c r="C15" s="1" t="s">
        <v>68</v>
      </c>
      <c r="D15" s="22"/>
      <c r="E15" s="22"/>
    </row>
    <row r="16" spans="1:6" ht="18.95">
      <c r="A16" s="12"/>
      <c r="B16" s="12" t="s">
        <v>69</v>
      </c>
      <c r="C16" s="1" t="s">
        <v>70</v>
      </c>
      <c r="D16" s="22"/>
      <c r="E16" s="22"/>
    </row>
  </sheetData>
  <hyperlinks>
    <hyperlink ref="C13" r:id="rId1" xr:uid="{00000000-0004-0000-0100-000000000000}"/>
    <hyperlink ref="C14" r:id="rId2" xr:uid="{00000000-0004-0000-0100-000001000000}"/>
    <hyperlink ref="C15" r:id="rId3" xr:uid="{00000000-0004-0000-0100-000002000000}"/>
    <hyperlink ref="C16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B25" sqref="B25"/>
    </sheetView>
  </sheetViews>
  <sheetFormatPr defaultColWidth="11" defaultRowHeight="15.95"/>
  <cols>
    <col min="1" max="1" width="32.125" customWidth="1"/>
    <col min="2" max="2" width="23" customWidth="1"/>
    <col min="3" max="3" width="33.625" customWidth="1"/>
    <col min="4" max="4" width="56.875" customWidth="1"/>
    <col min="5" max="5" width="36.5" customWidth="1"/>
  </cols>
  <sheetData>
    <row r="1" spans="1:5" ht="18.95">
      <c r="A1" s="12" t="s">
        <v>71</v>
      </c>
      <c r="B1" s="12"/>
      <c r="C1" s="12"/>
      <c r="D1" s="12"/>
      <c r="E1" s="12"/>
    </row>
    <row r="2" spans="1:5" ht="18.95">
      <c r="A2" s="12"/>
      <c r="B2" s="12"/>
      <c r="C2" s="12"/>
      <c r="D2" s="12"/>
      <c r="E2" s="12"/>
    </row>
    <row r="3" spans="1:5" ht="18.95">
      <c r="A3" s="3"/>
      <c r="B3" s="18" t="s">
        <v>42</v>
      </c>
      <c r="C3" s="18" t="s">
        <v>43</v>
      </c>
      <c r="D3" s="18" t="s">
        <v>44</v>
      </c>
      <c r="E3" s="18" t="s">
        <v>69</v>
      </c>
    </row>
    <row r="4" spans="1:5" ht="18.95">
      <c r="A4" s="3" t="s">
        <v>48</v>
      </c>
      <c r="B4" s="14" t="s">
        <v>72</v>
      </c>
      <c r="C4" s="10" t="s">
        <v>73</v>
      </c>
      <c r="D4" s="14" t="s">
        <v>74</v>
      </c>
      <c r="E4" s="14" t="s">
        <v>75</v>
      </c>
    </row>
    <row r="5" spans="1:5" ht="18.95">
      <c r="A5" s="3" t="s">
        <v>76</v>
      </c>
      <c r="B5" s="14" t="s">
        <v>77</v>
      </c>
      <c r="C5" s="10" t="s">
        <v>78</v>
      </c>
      <c r="D5" s="14" t="s">
        <v>79</v>
      </c>
      <c r="E5" s="14" t="s">
        <v>80</v>
      </c>
    </row>
    <row r="6" spans="1:5" ht="18.95">
      <c r="A6" s="3" t="s">
        <v>81</v>
      </c>
      <c r="B6" s="16">
        <v>157</v>
      </c>
      <c r="C6" s="19">
        <v>80.75</v>
      </c>
      <c r="D6" s="17">
        <v>80.75</v>
      </c>
      <c r="E6" s="17">
        <v>79</v>
      </c>
    </row>
    <row r="7" spans="1:5" ht="18.95">
      <c r="A7" s="3" t="s">
        <v>82</v>
      </c>
      <c r="B7" s="14" t="s">
        <v>83</v>
      </c>
      <c r="C7" s="10" t="s">
        <v>84</v>
      </c>
      <c r="D7" s="14" t="s">
        <v>85</v>
      </c>
      <c r="E7" s="14" t="s">
        <v>86</v>
      </c>
    </row>
    <row r="8" spans="1:5" ht="18.95">
      <c r="A8" s="3" t="s">
        <v>87</v>
      </c>
      <c r="B8" s="14" t="s">
        <v>88</v>
      </c>
      <c r="C8" s="10" t="s">
        <v>89</v>
      </c>
      <c r="D8" s="14" t="s">
        <v>90</v>
      </c>
      <c r="E8" s="14" t="s">
        <v>91</v>
      </c>
    </row>
    <row r="9" spans="1:5" ht="18.95">
      <c r="A9" s="3" t="s">
        <v>92</v>
      </c>
      <c r="B9" s="14" t="s">
        <v>93</v>
      </c>
      <c r="C9" s="10" t="s">
        <v>94</v>
      </c>
      <c r="D9" s="14" t="s">
        <v>95</v>
      </c>
      <c r="E9" s="14" t="s">
        <v>96</v>
      </c>
    </row>
    <row r="10" spans="1:5" ht="18.95">
      <c r="A10" s="3" t="s">
        <v>97</v>
      </c>
      <c r="B10" s="14" t="s">
        <v>98</v>
      </c>
      <c r="C10" s="10" t="s">
        <v>99</v>
      </c>
      <c r="D10" s="14" t="s">
        <v>100</v>
      </c>
      <c r="E10" s="14" t="s">
        <v>101</v>
      </c>
    </row>
    <row r="11" spans="1:5" ht="18.95">
      <c r="A11" s="3" t="s">
        <v>102</v>
      </c>
      <c r="B11" s="14" t="s">
        <v>103</v>
      </c>
      <c r="C11" s="10" t="s">
        <v>104</v>
      </c>
      <c r="D11" s="14" t="s">
        <v>104</v>
      </c>
      <c r="E11" s="14" t="s">
        <v>105</v>
      </c>
    </row>
    <row r="12" spans="1:5" ht="18.95">
      <c r="A12" s="3" t="s">
        <v>106</v>
      </c>
      <c r="B12" s="14" t="s">
        <v>107</v>
      </c>
      <c r="C12" s="10" t="s">
        <v>46</v>
      </c>
      <c r="D12" s="14" t="s">
        <v>108</v>
      </c>
      <c r="E12" s="14" t="s">
        <v>109</v>
      </c>
    </row>
    <row r="13" spans="1:5" ht="18.95">
      <c r="A13" s="3" t="s">
        <v>59</v>
      </c>
      <c r="B13" s="14"/>
      <c r="C13" s="10" t="s">
        <v>110</v>
      </c>
      <c r="D13" s="14" t="s">
        <v>111</v>
      </c>
      <c r="E13" s="14" t="s">
        <v>112</v>
      </c>
    </row>
    <row r="14" spans="1:5" ht="18.95">
      <c r="A14" s="3" t="s">
        <v>64</v>
      </c>
      <c r="B14" s="14">
        <v>4</v>
      </c>
      <c r="C14" s="10">
        <v>1</v>
      </c>
      <c r="D14" s="14">
        <v>3</v>
      </c>
      <c r="E14" s="14">
        <v>2</v>
      </c>
    </row>
    <row r="15" spans="1:5" ht="18.95">
      <c r="A15" s="12"/>
      <c r="B15" s="12"/>
      <c r="C15" s="12"/>
      <c r="D15" s="12"/>
      <c r="E15" s="12"/>
    </row>
    <row r="16" spans="1:5" ht="18.95">
      <c r="A16" s="12"/>
      <c r="B16" s="12"/>
      <c r="C16" s="12"/>
      <c r="D16" s="12"/>
      <c r="E16" s="12"/>
    </row>
    <row r="17" spans="1:5" ht="18.95">
      <c r="A17" s="12" t="s">
        <v>11</v>
      </c>
      <c r="B17" s="12" t="s">
        <v>42</v>
      </c>
      <c r="C17" s="15" t="s">
        <v>113</v>
      </c>
      <c r="D17" s="12"/>
      <c r="E17" s="12"/>
    </row>
    <row r="18" spans="1:5" ht="18.95">
      <c r="A18" s="12"/>
      <c r="B18" s="12" t="s">
        <v>43</v>
      </c>
      <c r="C18" s="15" t="s">
        <v>114</v>
      </c>
      <c r="D18" s="12"/>
      <c r="E18" s="12"/>
    </row>
    <row r="19" spans="1:5" ht="18.95">
      <c r="A19" s="12"/>
      <c r="B19" s="12" t="s">
        <v>44</v>
      </c>
      <c r="C19" s="15" t="s">
        <v>114</v>
      </c>
      <c r="D19" s="12"/>
      <c r="E19" s="12"/>
    </row>
    <row r="20" spans="1:5" ht="18.95">
      <c r="A20" s="12"/>
      <c r="B20" s="12" t="s">
        <v>69</v>
      </c>
      <c r="C20" s="15" t="s">
        <v>115</v>
      </c>
      <c r="D20" s="12"/>
      <c r="E20" s="12"/>
    </row>
  </sheetData>
  <hyperlinks>
    <hyperlink ref="C17" r:id="rId1" xr:uid="{00000000-0004-0000-0200-000000000000}"/>
    <hyperlink ref="C18" r:id="rId2" xr:uid="{00000000-0004-0000-0200-000001000000}"/>
    <hyperlink ref="C19" r:id="rId3" xr:uid="{00000000-0004-0000-0200-000002000000}"/>
    <hyperlink ref="C20" r:id="rId4" xr:uid="{00000000-0004-0000-0200-000003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7D18B92A20A642B27B21B108BF8167" ma:contentTypeVersion="4" ma:contentTypeDescription="Create a new document." ma:contentTypeScope="" ma:versionID="30ce9724e487a4712a00f5a8ba14ad04">
  <xsd:schema xmlns:xsd="http://www.w3.org/2001/XMLSchema" xmlns:xs="http://www.w3.org/2001/XMLSchema" xmlns:p="http://schemas.microsoft.com/office/2006/metadata/properties" xmlns:ns2="678b4d60-dbe6-4a49-acdd-8df3ea0acab8" targetNamespace="http://schemas.microsoft.com/office/2006/metadata/properties" ma:root="true" ma:fieldsID="6624e6c5fb6d63cb734ebdaf10b2fbc4" ns2:_="">
    <xsd:import namespace="678b4d60-dbe6-4a49-acdd-8df3ea0ac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4d60-dbe6-4a49-acdd-8df3ea0ac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B5830-44A5-4A11-AE23-4F11B681D675}"/>
</file>

<file path=customXml/itemProps2.xml><?xml version="1.0" encoding="utf-8"?>
<ds:datastoreItem xmlns:ds="http://schemas.openxmlformats.org/officeDocument/2006/customXml" ds:itemID="{548D3F6F-51C8-43BC-A9DF-C374631E7193}"/>
</file>

<file path=customXml/itemProps3.xml><?xml version="1.0" encoding="utf-8"?>
<ds:datastoreItem xmlns:ds="http://schemas.openxmlformats.org/officeDocument/2006/customXml" ds:itemID="{4A4E14A5-08B9-4C43-9A67-C490D23358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2017-10-17T21:03:09Z</dcterms:created>
  <dcterms:modified xsi:type="dcterms:W3CDTF">2021-12-22T20:30:55Z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0x0101004B7D18B92A20A642B27B21B108BF8167</vt:lpwstr>
  </property>
</Properties>
</file>