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229" documentId="11_E60897F41BE170836B02CE998F75CCDC64E183C8" xr6:coauthVersionLast="47" xr6:coauthVersionMax="47" xr10:uidLastSave="{76F97472-0833-4A7B-B3E7-335778B52680}"/>
  <bookViews>
    <workbookView xWindow="240" yWindow="105" windowWidth="14805" windowHeight="8010" firstSheet="3" activeTab="3" xr2:uid="{00000000-000D-0000-FFFF-FFFF00000000}"/>
  </bookViews>
  <sheets>
    <sheet name="aiming" sheetId="1" r:id="rId1"/>
    <sheet name="Transceiver" sheetId="4" r:id="rId2"/>
    <sheet name="wavelength" sheetId="2" r:id="rId3"/>
    <sheet name="connection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F3" i="3"/>
  <c r="F3" i="2"/>
  <c r="F5" i="2"/>
  <c r="G4" i="1"/>
  <c r="E5" i="4"/>
  <c r="E4" i="4"/>
  <c r="B5" i="3"/>
</calcChain>
</file>

<file path=xl/sharedStrings.xml><?xml version="1.0" encoding="utf-8"?>
<sst xmlns="http://schemas.openxmlformats.org/spreadsheetml/2006/main" count="65" uniqueCount="31">
  <si>
    <t>Solutions \ Criterion</t>
  </si>
  <si>
    <t>Speed</t>
  </si>
  <si>
    <t>Accuracy</t>
  </si>
  <si>
    <t>Weight</t>
  </si>
  <si>
    <t>Implementation</t>
  </si>
  <si>
    <t>Cost</t>
  </si>
  <si>
    <t>Totla</t>
  </si>
  <si>
    <t>Scanner</t>
  </si>
  <si>
    <t>-</t>
  </si>
  <si>
    <t>YES</t>
  </si>
  <si>
    <t>Motor</t>
  </si>
  <si>
    <t>NO</t>
  </si>
  <si>
    <t>0 to 1 scale (1 HIGH, 0 LOW)</t>
  </si>
  <si>
    <t>Solutions\Criterion</t>
  </si>
  <si>
    <t>Distance</t>
  </si>
  <si>
    <t>Safety</t>
  </si>
  <si>
    <t>Total</t>
  </si>
  <si>
    <t>Multimode SFP</t>
  </si>
  <si>
    <t>Singlemode SFP</t>
  </si>
  <si>
    <t>Waveshare Receiver/Transmitter</t>
  </si>
  <si>
    <t>Solution \ Criterion</t>
  </si>
  <si>
    <t>Weather Resilience</t>
  </si>
  <si>
    <t>SFP Availability</t>
  </si>
  <si>
    <t xml:space="preserve">visible </t>
  </si>
  <si>
    <t>near ir</t>
  </si>
  <si>
    <t>far ir</t>
  </si>
  <si>
    <t>PC Connection</t>
  </si>
  <si>
    <t>Power Provided</t>
  </si>
  <si>
    <t>SATA</t>
  </si>
  <si>
    <t>RJ45</t>
  </si>
  <si>
    <t>Thunderbolt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</si>
</sst>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H4" sqref="A1:H4"/>
    </sheetView>
  </sheetViews>
  <sheetFormatPr defaultRowHeight="15"/>
  <cols>
    <col min="1" max="1" width="18.140625" customWidth="1"/>
    <col min="5" max="5" width="14.7109375" customWidth="1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3"/>
      <c r="B2" s="1">
        <v>3</v>
      </c>
      <c r="C2" s="1">
        <v>3</v>
      </c>
      <c r="D2" s="1">
        <v>1</v>
      </c>
      <c r="E2" s="1">
        <v>1</v>
      </c>
      <c r="F2" s="1">
        <v>4</v>
      </c>
      <c r="G2" s="1"/>
      <c r="H2" s="1"/>
    </row>
    <row r="3" spans="1:8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>
        <v>0</v>
      </c>
      <c r="G3" s="2">
        <v>0</v>
      </c>
      <c r="H3" s="1" t="s">
        <v>9</v>
      </c>
    </row>
    <row r="4" spans="1:8">
      <c r="A4" s="1" t="s">
        <v>10</v>
      </c>
      <c r="B4" s="1">
        <v>-1</v>
      </c>
      <c r="C4" s="1">
        <v>-1</v>
      </c>
      <c r="D4" s="1">
        <v>-1</v>
      </c>
      <c r="E4" s="1">
        <v>1</v>
      </c>
      <c r="F4" s="1">
        <v>1</v>
      </c>
      <c r="G4" s="1">
        <f>F2*F4+E2*E4+D2*D4+C2*C4+B2*B4</f>
        <v>-2</v>
      </c>
      <c r="H4" s="1" t="s">
        <v>11</v>
      </c>
    </row>
    <row r="5" spans="1:8">
      <c r="A5" s="1"/>
      <c r="B5" s="1"/>
      <c r="C5" s="1"/>
      <c r="D5" s="1"/>
      <c r="E5" s="1"/>
      <c r="F5" s="1"/>
      <c r="G5" s="1"/>
      <c r="H5" s="1"/>
    </row>
    <row r="9" spans="1:8">
      <c r="A9" t="s">
        <v>12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0EB5-F377-4CBC-A594-0F6BA65352A8}">
  <dimension ref="A1:F8"/>
  <sheetViews>
    <sheetView workbookViewId="0">
      <selection activeCell="F5" sqref="A1:F5"/>
    </sheetView>
  </sheetViews>
  <sheetFormatPr defaultRowHeight="15"/>
  <cols>
    <col min="1" max="1" width="28.28515625" customWidth="1"/>
  </cols>
  <sheetData>
    <row r="1" spans="1:6">
      <c r="A1" s="3" t="s">
        <v>13</v>
      </c>
      <c r="B1" s="1" t="s">
        <v>14</v>
      </c>
      <c r="C1" s="1" t="s">
        <v>15</v>
      </c>
      <c r="D1" s="1" t="s">
        <v>5</v>
      </c>
      <c r="E1" s="1" t="s">
        <v>16</v>
      </c>
      <c r="F1" s="1"/>
    </row>
    <row r="2" spans="1:6">
      <c r="A2" s="3"/>
      <c r="B2" s="1">
        <v>1</v>
      </c>
      <c r="C2" s="1">
        <v>2</v>
      </c>
      <c r="D2" s="1">
        <v>3</v>
      </c>
      <c r="E2" s="1"/>
      <c r="F2" s="1"/>
    </row>
    <row r="3" spans="1:6">
      <c r="A3" s="2" t="s">
        <v>17</v>
      </c>
      <c r="B3" s="2" t="s">
        <v>8</v>
      </c>
      <c r="C3" s="2" t="s">
        <v>8</v>
      </c>
      <c r="D3" s="2" t="s">
        <v>8</v>
      </c>
      <c r="E3" s="2">
        <v>0</v>
      </c>
      <c r="F3" s="1" t="s">
        <v>9</v>
      </c>
    </row>
    <row r="4" spans="1:6">
      <c r="A4" s="1" t="s">
        <v>18</v>
      </c>
      <c r="B4" s="1">
        <v>0</v>
      </c>
      <c r="C4" s="1">
        <v>0</v>
      </c>
      <c r="D4" s="1">
        <v>-1</v>
      </c>
      <c r="E4" s="1">
        <f>B4*$B$2+C4*$C$2+D4*$D$2</f>
        <v>-3</v>
      </c>
      <c r="F4" s="1" t="s">
        <v>11</v>
      </c>
    </row>
    <row r="5" spans="1:6">
      <c r="A5" s="1" t="s">
        <v>19</v>
      </c>
      <c r="B5" s="1">
        <v>1</v>
      </c>
      <c r="C5" s="1">
        <v>-1</v>
      </c>
      <c r="D5" s="1">
        <v>-1</v>
      </c>
      <c r="E5" s="1">
        <f>B5*$B$2+C5*$C$2+D5*$D$2</f>
        <v>-4</v>
      </c>
      <c r="F5" s="1" t="s">
        <v>11</v>
      </c>
    </row>
    <row r="8" spans="1:6">
      <c r="A8" t="s">
        <v>12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8466-F449-47E4-B2A6-DCF686042E34}">
  <dimension ref="A1:G8"/>
  <sheetViews>
    <sheetView workbookViewId="0">
      <selection activeCell="G5" sqref="A1:G5"/>
    </sheetView>
  </sheetViews>
  <sheetFormatPr defaultRowHeight="15"/>
  <cols>
    <col min="1" max="1" width="26.28515625" bestFit="1" customWidth="1"/>
    <col min="3" max="3" width="17.42578125" bestFit="1" customWidth="1"/>
    <col min="4" max="4" width="13.7109375" bestFit="1" customWidth="1"/>
    <col min="8" max="8" width="17.42578125" bestFit="1" customWidth="1"/>
  </cols>
  <sheetData>
    <row r="1" spans="1:7">
      <c r="A1" s="3" t="s">
        <v>20</v>
      </c>
      <c r="B1" s="1" t="s">
        <v>15</v>
      </c>
      <c r="C1" s="1" t="s">
        <v>21</v>
      </c>
      <c r="D1" s="1" t="s">
        <v>22</v>
      </c>
      <c r="E1" s="1" t="s">
        <v>5</v>
      </c>
      <c r="F1" s="1" t="s">
        <v>16</v>
      </c>
      <c r="G1" s="1"/>
    </row>
    <row r="2" spans="1:7">
      <c r="A2" s="3"/>
      <c r="B2" s="1">
        <v>1</v>
      </c>
      <c r="C2" s="1">
        <v>2</v>
      </c>
      <c r="D2" s="1">
        <v>3</v>
      </c>
      <c r="E2" s="1">
        <v>4</v>
      </c>
      <c r="F2" s="1"/>
      <c r="G2" s="1"/>
    </row>
    <row r="3" spans="1:7">
      <c r="A3" s="1" t="s">
        <v>23</v>
      </c>
      <c r="B3" s="1">
        <v>-1</v>
      </c>
      <c r="C3" s="1">
        <v>-1</v>
      </c>
      <c r="D3" s="1">
        <v>-1</v>
      </c>
      <c r="E3" s="1">
        <v>1</v>
      </c>
      <c r="F3" s="1">
        <f>$B$2*B3+$C$2*C3+$D$2*D3+$E$2*E3</f>
        <v>-2</v>
      </c>
      <c r="G3" s="1" t="s">
        <v>11</v>
      </c>
    </row>
    <row r="4" spans="1:7">
      <c r="A4" s="2" t="s">
        <v>24</v>
      </c>
      <c r="B4" s="2" t="s">
        <v>8</v>
      </c>
      <c r="C4" s="2" t="s">
        <v>8</v>
      </c>
      <c r="D4" s="2" t="s">
        <v>8</v>
      </c>
      <c r="E4" s="2" t="s">
        <v>8</v>
      </c>
      <c r="F4" s="2">
        <v>0</v>
      </c>
      <c r="G4" s="1" t="s">
        <v>9</v>
      </c>
    </row>
    <row r="5" spans="1:7">
      <c r="A5" s="1" t="s">
        <v>25</v>
      </c>
      <c r="B5" s="1">
        <v>1</v>
      </c>
      <c r="C5" s="1">
        <v>1</v>
      </c>
      <c r="D5" s="1">
        <v>0</v>
      </c>
      <c r="E5" s="1">
        <v>-1</v>
      </c>
      <c r="F5" s="1">
        <f>$B$2*B5+$C$2*C5+$D$2*D5+$E$2*E5</f>
        <v>-1</v>
      </c>
      <c r="G5" s="1" t="s">
        <v>11</v>
      </c>
    </row>
    <row r="8" spans="1:7">
      <c r="A8" t="s">
        <v>12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FB5F-9CF9-4167-AD57-3E7EBBCCEC44}">
  <dimension ref="A1:G8"/>
  <sheetViews>
    <sheetView tabSelected="1" workbookViewId="0">
      <selection activeCell="A6" sqref="A6"/>
    </sheetView>
  </sheetViews>
  <sheetFormatPr defaultRowHeight="15"/>
  <cols>
    <col min="1" max="1" width="16.7109375" customWidth="1"/>
    <col min="3" max="3" width="13.140625" customWidth="1"/>
    <col min="4" max="4" width="14.140625" customWidth="1"/>
  </cols>
  <sheetData>
    <row r="1" spans="1:7">
      <c r="A1" s="3" t="s">
        <v>13</v>
      </c>
      <c r="B1" s="1" t="s">
        <v>1</v>
      </c>
      <c r="C1" s="1" t="s">
        <v>26</v>
      </c>
      <c r="D1" s="1" t="s">
        <v>27</v>
      </c>
      <c r="E1" s="1" t="s">
        <v>5</v>
      </c>
      <c r="F1" s="1" t="s">
        <v>16</v>
      </c>
      <c r="G1" s="1"/>
    </row>
    <row r="2" spans="1:7">
      <c r="A2" s="3"/>
      <c r="B2" s="1">
        <v>1</v>
      </c>
      <c r="C2" s="1">
        <v>1</v>
      </c>
      <c r="D2" s="1">
        <v>1</v>
      </c>
      <c r="E2" s="1">
        <v>5</v>
      </c>
      <c r="F2" s="1"/>
      <c r="G2" s="1"/>
    </row>
    <row r="3" spans="1:7">
      <c r="A3" s="1" t="s">
        <v>28</v>
      </c>
      <c r="B3" s="1">
        <v>-1</v>
      </c>
      <c r="C3" s="1">
        <v>0</v>
      </c>
      <c r="D3" s="1">
        <v>-1</v>
      </c>
      <c r="E3" s="1">
        <v>-1</v>
      </c>
      <c r="F3" s="1">
        <f>$B$2*B3+$C$2*C3+$D$2*D3+$E$2*E3</f>
        <v>-7</v>
      </c>
      <c r="G3" s="1" t="s">
        <v>11</v>
      </c>
    </row>
    <row r="4" spans="1:7">
      <c r="A4" s="2" t="s">
        <v>29</v>
      </c>
      <c r="B4" s="2" t="s">
        <v>8</v>
      </c>
      <c r="C4" s="2" t="s">
        <v>8</v>
      </c>
      <c r="D4" s="2" t="s">
        <v>8</v>
      </c>
      <c r="E4" s="2" t="s">
        <v>8</v>
      </c>
      <c r="F4" s="2">
        <v>0</v>
      </c>
      <c r="G4" s="1" t="s">
        <v>9</v>
      </c>
    </row>
    <row r="5" spans="1:7">
      <c r="A5" s="1" t="s">
        <v>30</v>
      </c>
      <c r="B5" s="1">
        <f>40/40</f>
        <v>1</v>
      </c>
      <c r="C5" s="1">
        <v>0</v>
      </c>
      <c r="D5" s="1">
        <v>1</v>
      </c>
      <c r="E5" s="1">
        <v>-1</v>
      </c>
      <c r="F5" s="1">
        <f>$B$2*B5+$C$2*C5+$D$2*D5+$E$2*E5</f>
        <v>-3</v>
      </c>
      <c r="G5" s="1" t="s">
        <v>11</v>
      </c>
    </row>
    <row r="8" spans="1:7">
      <c r="A8" t="s">
        <v>12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Green, Ian</cp:lastModifiedBy>
  <cp:revision/>
  <dcterms:created xsi:type="dcterms:W3CDTF">2021-10-14T04:38:29Z</dcterms:created>
  <dcterms:modified xsi:type="dcterms:W3CDTF">2021-10-19T14:58:35Z</dcterms:modified>
  <cp:category/>
  <cp:contentStatus/>
</cp:coreProperties>
</file>