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\Documents\l4_project\"/>
    </mc:Choice>
  </mc:AlternateContent>
  <xr:revisionPtr revIDLastSave="0" documentId="13_ncr:1_{E03E2BD6-E661-4ABC-8186-0233733F256B}" xr6:coauthVersionLast="41" xr6:coauthVersionMax="41" xr10:uidLastSave="{00000000-0000-0000-0000-000000000000}"/>
  <bookViews>
    <workbookView xWindow="-120" yWindow="-120" windowWidth="29040" windowHeight="15840" xr2:uid="{A868C5EB-0D96-457A-AD6F-D65393949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4" i="1"/>
  <c r="AT5" i="1"/>
  <c r="AT6" i="1"/>
  <c r="AT7" i="1"/>
  <c r="AT8" i="1"/>
  <c r="AT9" i="1"/>
  <c r="AT10" i="1"/>
  <c r="AT4" i="1"/>
  <c r="O11" i="1" l="1"/>
  <c r="P11" i="1"/>
  <c r="Q11" i="1"/>
  <c r="N11" i="1"/>
  <c r="G11" i="1"/>
  <c r="E11" i="1"/>
  <c r="C11" i="1"/>
</calcChain>
</file>

<file path=xl/sharedStrings.xml><?xml version="1.0" encoding="utf-8"?>
<sst xmlns="http://schemas.openxmlformats.org/spreadsheetml/2006/main" count="198" uniqueCount="136">
  <si>
    <t>Task 1</t>
  </si>
  <si>
    <t>Task 2</t>
  </si>
  <si>
    <t>Task 3</t>
  </si>
  <si>
    <t>Time</t>
  </si>
  <si>
    <t>Non-critical</t>
  </si>
  <si>
    <t>Graph Gen Qualitative</t>
  </si>
  <si>
    <t>Likes?</t>
  </si>
  <si>
    <t>Dislikes?</t>
  </si>
  <si>
    <t>Recommendations?</t>
  </si>
  <si>
    <t>What edges in min-cut?</t>
  </si>
  <si>
    <t>Maximum flow?</t>
  </si>
  <si>
    <t>How could you tell?</t>
  </si>
  <si>
    <t>Statements from 1-5 (1=no, 5=yes)</t>
  </si>
  <si>
    <t>res graph built</t>
  </si>
  <si>
    <t>aug path</t>
  </si>
  <si>
    <t>aug/dec edge</t>
  </si>
  <si>
    <t>res update</t>
  </si>
  <si>
    <t>Last augmenting path</t>
  </si>
  <si>
    <t>(correct/partially/incorrect)</t>
  </si>
  <si>
    <t>Rate understanding (1)</t>
  </si>
  <si>
    <t>Animation Qualitative</t>
  </si>
  <si>
    <t>Unclear</t>
  </si>
  <si>
    <t>Likes</t>
  </si>
  <si>
    <t>Dislikes</t>
  </si>
  <si>
    <t>Recommendations</t>
  </si>
  <si>
    <t>Rate Understanding (2)</t>
  </si>
  <si>
    <t>Additional comments</t>
  </si>
  <si>
    <t>-</t>
  </si>
  <si>
    <t>Intuitive - not point where I didn't know what to do</t>
  </si>
  <si>
    <t>Place more than one node without pressing button again</t>
  </si>
  <si>
    <t>Instructions for upload/download - format is not proper json</t>
  </si>
  <si>
    <t>correct</t>
  </si>
  <si>
    <t>(correct/incorrect)</t>
  </si>
  <si>
    <t>Flow counter</t>
  </si>
  <si>
    <t>partially/incorrect</t>
  </si>
  <si>
    <t>traceback</t>
  </si>
  <si>
    <t>stepping forwards</t>
  </si>
  <si>
    <t>rewind confusing - unclear that it is rewinding</t>
  </si>
  <si>
    <t>print when button is clicked; buttons need more feedback</t>
  </si>
  <si>
    <t>duplicate edge</t>
  </si>
  <si>
    <t>accidentally cleared progess; enter clears canvas when nothing selected</t>
  </si>
  <si>
    <t>Wiggly lines; Straightforward, tasks grouped together so easy to find</t>
  </si>
  <si>
    <t>Bug where enter clears canvas</t>
  </si>
  <si>
    <t>pop-up rather than alert box to enter edge capacity</t>
  </si>
  <si>
    <t>Sum of min-cut</t>
  </si>
  <si>
    <t>pseudo-code not clear enough to show what part is executing</t>
  </si>
  <si>
    <t>visualisation was clear; which edges were changing</t>
  </si>
  <si>
    <t>wasn't clear at start</t>
  </si>
  <si>
    <t>select a traceback line to go back in animation; happen on one graph</t>
  </si>
  <si>
    <t>well designed; with more time to use would have better understanding</t>
  </si>
  <si>
    <t>Trailing comma; added edge to non-existent node</t>
  </si>
  <si>
    <t>Tried to edit edge capacity, not possible</t>
  </si>
  <si>
    <t>Being able to change edge/node; Dragging nodes; Intuitive; Downloading</t>
  </si>
  <si>
    <t>Not being able to edit capacity</t>
  </si>
  <si>
    <t>Extra steps in drawing graph</t>
  </si>
  <si>
    <t>Sometimes didn't notice dashed lines</t>
  </si>
  <si>
    <t>Move nodes to be more clear</t>
  </si>
  <si>
    <t>Add and remove edges (rather than replace)</t>
  </si>
  <si>
    <t>Change label text style to draw more attention to change of flow</t>
  </si>
  <si>
    <t>Liked UI; wiggly lines; speed control bar</t>
  </si>
  <si>
    <t>Trailing comma</t>
  </si>
  <si>
    <t>Node dragging</t>
  </si>
  <si>
    <t>Select add edge and add node repetitively</t>
  </si>
  <si>
    <t>Editing edge capacity</t>
  </si>
  <si>
    <t>no</t>
  </si>
  <si>
    <t>Each edge was distinct; styles drew the eye; liked pseudocode; both graphs at same time</t>
  </si>
  <si>
    <t>log is difficult to read/find</t>
  </si>
  <si>
    <t>would like to jump to very start</t>
  </si>
  <si>
    <t>Did not notice button to generate random graph</t>
  </si>
  <si>
    <t>Not clear on "capacity" meaning;changed node positions</t>
  </si>
  <si>
    <t>I like the colours; User friendly</t>
  </si>
  <si>
    <t>The graph changed after saving</t>
  </si>
  <si>
    <t>Legends: which is the capacity, what do S and T do</t>
  </si>
  <si>
    <t>partially correct</t>
  </si>
  <si>
    <t>In the beginning I was confused as I don't recall the algorithm</t>
  </si>
  <si>
    <t>I liked that you can step forward/backward, wish it was clearer in beginning</t>
  </si>
  <si>
    <t>rewind doesn't have forward equivalent</t>
  </si>
  <si>
    <t>no feedback for every action in UI</t>
  </si>
  <si>
    <t>what are the aims and objective</t>
  </si>
  <si>
    <t>wiggly lines; easy to use, did not have to read a lot</t>
  </si>
  <si>
    <t>building residual graph didn't start at S; replacing edges disappeared</t>
  </si>
  <si>
    <t>colour highlights and dashes</t>
  </si>
  <si>
    <t>execution trace isn't obvous</t>
  </si>
  <si>
    <t>nice UI</t>
  </si>
  <si>
    <t>could not find "draw graph" right away</t>
  </si>
  <si>
    <t>colours; no extra distractions</t>
  </si>
  <si>
    <t>adding node must be pressed repeatedly</t>
  </si>
  <si>
    <t>augmenting path searching</t>
  </si>
  <si>
    <t>colours and styling draws attention; speed bar</t>
  </si>
  <si>
    <t>execution trace more obvious</t>
  </si>
  <si>
    <t>did not understand rewind purpose</t>
  </si>
  <si>
    <t>intuitive and animated nicely</t>
  </si>
  <si>
    <t>not particularly; adding node multiple times must reclick add node</t>
  </si>
  <si>
    <t>does the job</t>
  </si>
  <si>
    <t>building residual graph (grey edges top graph)</t>
  </si>
  <si>
    <t>wiggly lines updating res graph</t>
  </si>
  <si>
    <t>step forward doesn't change clearly</t>
  </si>
  <si>
    <t>brighter colour on top when building res graph</t>
  </si>
  <si>
    <t>S and T could be distinct</t>
  </si>
  <si>
    <t>Task</t>
  </si>
  <si>
    <t>Control Time</t>
  </si>
  <si>
    <t>Mean Time</t>
  </si>
  <si>
    <t>Generate Random</t>
  </si>
  <si>
    <t>Upload/Download</t>
  </si>
  <si>
    <t>Draw</t>
  </si>
  <si>
    <t>Intuitive/Easy to use</t>
  </si>
  <si>
    <t>Node dragging/graph animation</t>
  </si>
  <si>
    <t>Colours</t>
  </si>
  <si>
    <t>Downloading</t>
  </si>
  <si>
    <t>Select "add node/edge" repeatedly</t>
  </si>
  <si>
    <t>Can't edit capacity</t>
  </si>
  <si>
    <t>Cleared canvas with "enter" key</t>
  </si>
  <si>
    <t>incorrect</t>
  </si>
  <si>
    <t>I could tell when the augmenting path was found, and where it was.</t>
  </si>
  <si>
    <t>I was able to tell when the residual graph was being built.</t>
  </si>
  <si>
    <t>It was clear to me which edge of the residual graph was being updated.</t>
  </si>
  <si>
    <t>It was clear to me when each edge of the augmenting path was augmented/decremented.</t>
  </si>
  <si>
    <t>Mean</t>
  </si>
  <si>
    <t>Mode</t>
  </si>
  <si>
    <t>Statement</t>
  </si>
  <si>
    <t>Step forwards/backwards</t>
  </si>
  <si>
    <t>Speed bar</t>
  </si>
  <si>
    <t>Colour and style of edges drew the eye</t>
  </si>
  <si>
    <t>Pseudocode</t>
  </si>
  <si>
    <t>Playback buttons don't clearly execute</t>
  </si>
  <si>
    <t>Edges are removed and added to replace them</t>
  </si>
  <si>
    <t>Execution trace difficult to read/find</t>
  </si>
  <si>
    <t>Building residual graph</t>
  </si>
  <si>
    <t>Well designed/nice UI</t>
  </si>
  <si>
    <t>Before bug fix</t>
  </si>
  <si>
    <t>N</t>
  </si>
  <si>
    <t>% failed</t>
  </si>
  <si>
    <t>mean</t>
  </si>
  <si>
    <t>After bug fix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</si>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</sst>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0" fontId="0" fillId="3" borderId="2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0" fontId="0" fillId="3" borderId="8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Was there anything you</a:t>
            </a:r>
            <a:r>
              <a:rPr lang="en-GB" baseline="0"/>
              <a:t> liked about generating a new graph?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Intuitive/Easy to use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7-48D0-9D11-9112023A9D2A}"/>
            </c:ext>
          </c:extLst>
        </c:ser>
        <c:ser>
          <c:idx val="1"/>
          <c:order val="1"/>
          <c:tx>
            <c:strRef>
              <c:f>Sheet1!$H$18</c:f>
              <c:strCache>
                <c:ptCount val="1"/>
                <c:pt idx="0">
                  <c:v>Node dragging/graph animation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7-48D0-9D11-9112023A9D2A}"/>
            </c:ext>
          </c:extLst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Colours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7-48D0-9D11-9112023A9D2A}"/>
            </c:ext>
          </c:extLst>
        </c:ser>
        <c:ser>
          <c:idx val="3"/>
          <c:order val="3"/>
          <c:tx>
            <c:strRef>
              <c:f>Sheet1!$H$20</c:f>
              <c:strCache>
                <c:ptCount val="1"/>
                <c:pt idx="0">
                  <c:v>Downloading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7-48D0-9D11-9112023A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8891328"/>
        <c:axId val="608892312"/>
      </c:barChart>
      <c:catAx>
        <c:axId val="60889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92312"/>
        <c:crosses val="autoZero"/>
        <c:auto val="1"/>
        <c:lblAlgn val="ctr"/>
        <c:lblOffset val="100"/>
        <c:noMultiLvlLbl val="0"/>
      </c:catAx>
      <c:valAx>
        <c:axId val="60889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4268008165646"/>
          <c:y val="0.88848207814860769"/>
          <c:w val="0.54351302241066024"/>
          <c:h val="0.111517760666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Sheet1!$AG$4:$AG$10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Sheet1!$AH$4:$AH$10</c:f>
              <c:numCache>
                <c:formatCode>General</c:formatCode>
                <c:ptCount val="7"/>
                <c:pt idx="0">
                  <c:v>0</c:v>
                </c:pt>
                <c:pt idx="1">
                  <c:v>0.08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9-47FD-A268-81BCE26577D8}"/>
            </c:ext>
          </c:extLst>
        </c:ser>
        <c:ser>
          <c:idx val="1"/>
          <c:order val="1"/>
          <c:tx>
            <c:strRef>
              <c:f>Sheet1!$AI$3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Sheet1!$AG$4:$AG$10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Sheet1!$AI$4:$AI$10</c:f>
              <c:numCache>
                <c:formatCode>General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9-47FD-A268-81BCE26577D8}"/>
            </c:ext>
          </c:extLst>
        </c:ser>
        <c:ser>
          <c:idx val="2"/>
          <c:order val="2"/>
          <c:tx>
            <c:strRef>
              <c:f>Sheet1!$AJ$3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Sheet1!$AG$4:$AG$10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Sheet1!$AJ$4:$AJ$10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9-47FD-A268-81BCE26577D8}"/>
            </c:ext>
          </c:extLst>
        </c:ser>
        <c:ser>
          <c:idx val="3"/>
          <c:order val="3"/>
          <c:tx>
            <c:strRef>
              <c:f>Sheet1!$AK$3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Sheet1!$AG$4:$AG$10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Sheet1!$AK$4:$AK$10</c:f>
              <c:numCache>
                <c:formatCode>General</c:formatCode>
                <c:ptCount val="7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0.06</c:v>
                </c:pt>
                <c:pt idx="5">
                  <c:v>0.08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9-47FD-A268-81BCE26577D8}"/>
            </c:ext>
          </c:extLst>
        </c:ser>
        <c:ser>
          <c:idx val="4"/>
          <c:order val="4"/>
          <c:tx>
            <c:strRef>
              <c:f>Sheet1!$AL$3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Sheet1!$AG$4:$AG$10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Sheet1!$AL$4:$AL$10</c:f>
              <c:numCache>
                <c:formatCode>General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0.06</c:v>
                </c:pt>
                <c:pt idx="3">
                  <c:v>0.12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9-47FD-A268-81BCE2657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39232"/>
        <c:axId val="621737920"/>
      </c:barChart>
      <c:lineChart>
        <c:grouping val="standard"/>
        <c:varyColors val="0"/>
        <c:ser>
          <c:idx val="5"/>
          <c:order val="5"/>
          <c:tx>
            <c:strRef>
              <c:f>Sheet1!$AM$3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Sheet1!$AG$4:$AG$10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Sheet1!$AM$4:$AM$10</c:f>
              <c:numCache>
                <c:formatCode>General</c:formatCode>
                <c:ptCount val="7"/>
                <c:pt idx="0">
                  <c:v>0</c:v>
                </c:pt>
                <c:pt idx="1">
                  <c:v>5.2000000000000005E-2</c:v>
                </c:pt>
                <c:pt idx="2">
                  <c:v>7.2000000000000008E-2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7.400000000000001E-2</c:v>
                </c:pt>
                <c:pt idx="6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09-47FD-A268-81BCE2657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739232"/>
        <c:axId val="621737920"/>
      </c:lineChart>
      <c:catAx>
        <c:axId val="6217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7920"/>
        <c:crosses val="autoZero"/>
        <c:auto val="1"/>
        <c:lblAlgn val="ctr"/>
        <c:lblOffset val="100"/>
        <c:noMultiLvlLbl val="0"/>
      </c:catAx>
      <c:valAx>
        <c:axId val="6217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failed tests(y)</a:t>
            </a:r>
            <a:r>
              <a:rPr lang="en-GB" baseline="0"/>
              <a:t> for different values of nodes N (x).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Sheet1!$AI$13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Sheet1!$AH$14:$AH$20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Sheet1!$AI$14:$AI$20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A-47BD-A310-C72ECBB58925}"/>
            </c:ext>
          </c:extLst>
        </c:ser>
        <c:ser>
          <c:idx val="1"/>
          <c:order val="1"/>
          <c:tx>
            <c:strRef>
              <c:f>Sheet1!$AJ$13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Sheet1!$AH$14:$AH$20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Sheet1!$AJ$14:$AJ$20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4.0000000000000001E-3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0.04</c:v>
                </c:pt>
                <c:pt idx="6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A-47BD-A310-C72ECBB58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36280"/>
        <c:axId val="621733656"/>
      </c:scatterChart>
      <c:valAx>
        <c:axId val="621736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3656"/>
        <c:crosses val="autoZero"/>
        <c:crossBetween val="midCat"/>
      </c:valAx>
      <c:valAx>
        <c:axId val="62173365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Did</a:t>
            </a:r>
            <a:r>
              <a:rPr lang="en-GB" baseline="0"/>
              <a:t> you have any dislikes about generating a new graph?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Sheet1!$I$22</c:f>
              <c:strCache>
                <c:ptCount val="1"/>
                <c:pt idx="0">
                  <c:v>Select "add node/edge" repeatedly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2-4AFB-AA2C-8EC936C0AE8A}"/>
            </c:ext>
          </c:extLst>
        </c:ser>
        <c:ser>
          <c:idx val="1"/>
          <c:order val="1"/>
          <c:tx>
            <c:strRef>
              <c:f>Sheet1!$I$23</c:f>
              <c:strCache>
                <c:ptCount val="1"/>
                <c:pt idx="0">
                  <c:v>Can't edit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Sheet1!$J$23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2-4AFB-AA2C-8EC936C0AE8A}"/>
            </c:ext>
          </c:extLst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Cleared canvas with "enter" key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2-4AFB-AA2C-8EC936C0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642920"/>
        <c:axId val="528282904"/>
      </c:barChart>
      <c:catAx>
        <c:axId val="52564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2904"/>
        <c:crosses val="autoZero"/>
        <c:auto val="1"/>
        <c:lblAlgn val="ctr"/>
        <c:lblOffset val="100"/>
        <c:noMultiLvlLbl val="0"/>
      </c:catAx>
      <c:valAx>
        <c:axId val="52828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2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</a:t>
            </a:r>
            <a:r>
              <a:rPr lang="en-GB" baseline="0"/>
              <a:t> there any features of playback/animation that you liked?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Sheet1!$T$17</c:f>
              <c:strCache>
                <c:ptCount val="1"/>
                <c:pt idx="0">
                  <c:v>Step forwards/backwards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8-42F1-8B08-DEB26732479D}"/>
            </c:ext>
          </c:extLst>
        </c:ser>
        <c:ser>
          <c:idx val="1"/>
          <c:order val="1"/>
          <c:tx>
            <c:strRef>
              <c:f>Sheet1!$T$18</c:f>
              <c:strCache>
                <c:ptCount val="1"/>
                <c:pt idx="0">
                  <c:v>Colour and style of edges drew the eye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8-42F1-8B08-DEB26732479D}"/>
            </c:ext>
          </c:extLst>
        </c:ser>
        <c:ser>
          <c:idx val="2"/>
          <c:order val="2"/>
          <c:tx>
            <c:strRef>
              <c:f>Sheet1!$T$19</c:f>
              <c:strCache>
                <c:ptCount val="1"/>
                <c:pt idx="0">
                  <c:v>Speed bar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8-42F1-8B08-DEB26732479D}"/>
            </c:ext>
          </c:extLst>
        </c:ser>
        <c:ser>
          <c:idx val="3"/>
          <c:order val="3"/>
          <c:tx>
            <c:strRef>
              <c:f>Sheet1!$T$20</c:f>
              <c:strCache>
                <c:ptCount val="1"/>
                <c:pt idx="0">
                  <c:v>Pseudocode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8-42F1-8B08-DEB26732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031536"/>
        <c:axId val="524036784"/>
      </c:barChart>
      <c:catAx>
        <c:axId val="52403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6784"/>
        <c:crosses val="autoZero"/>
        <c:auto val="1"/>
        <c:lblAlgn val="ctr"/>
        <c:lblOffset val="100"/>
        <c:noMultiLvlLbl val="0"/>
      </c:catAx>
      <c:valAx>
        <c:axId val="5240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1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Were there any features of the playback/animation</a:t>
            </a:r>
            <a:r>
              <a:rPr lang="en-GB" baseline="0"/>
              <a:t> that you disliked, or were unclear?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Sheet1!$S$23</c:f>
              <c:strCache>
                <c:ptCount val="1"/>
                <c:pt idx="0">
                  <c:v>Playback buttons don't clearly execute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5-44EA-A95A-B877D909C628}"/>
            </c:ext>
          </c:extLst>
        </c:ser>
        <c:ser>
          <c:idx val="1"/>
          <c:order val="1"/>
          <c:tx>
            <c:strRef>
              <c:f>Sheet1!$S$24</c:f>
              <c:strCache>
                <c:ptCount val="1"/>
                <c:pt idx="0">
                  <c:v>Edges are removed and added to replace them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Sheet1!$T$24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5-44EA-A95A-B877D909C628}"/>
            </c:ext>
          </c:extLst>
        </c:ser>
        <c:ser>
          <c:idx val="2"/>
          <c:order val="2"/>
          <c:tx>
            <c:strRef>
              <c:f>Sheet1!$S$25</c:f>
              <c:strCache>
                <c:ptCount val="1"/>
                <c:pt idx="0">
                  <c:v>Execution trace difficult to read/find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Sheet1!$T$25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5-44EA-A95A-B877D909C628}"/>
            </c:ext>
          </c:extLst>
        </c:ser>
        <c:ser>
          <c:idx val="3"/>
          <c:order val="3"/>
          <c:tx>
            <c:strRef>
              <c:f>Sheet1!$S$26</c:f>
              <c:strCache>
                <c:ptCount val="1"/>
                <c:pt idx="0">
                  <c:v>Building residual graph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5-44EA-A95A-B877D909C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005448"/>
        <c:axId val="611007088"/>
      </c:barChart>
      <c:catAx>
        <c:axId val="61100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7088"/>
        <c:crosses val="autoZero"/>
        <c:auto val="1"/>
        <c:lblAlgn val="ctr"/>
        <c:lblOffset val="100"/>
        <c:noMultiLvlLbl val="0"/>
      </c:catAx>
      <c:valAx>
        <c:axId val="61100708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5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Rate understanding (1)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Sheet1!$W$2:$W$9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A-4087-9305-E927E1D16A47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Rate Understanding (2)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Sheet1!$X$2:$X$9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A-4087-9305-E927E1D1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86872"/>
        <c:axId val="659239624"/>
      </c:barChart>
      <c:catAx>
        <c:axId val="52548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39624"/>
        <c:crosses val="autoZero"/>
        <c:auto val="1"/>
        <c:lblAlgn val="ctr"/>
        <c:lblOffset val="100"/>
        <c:noMultiLvlLbl val="0"/>
      </c:catAx>
      <c:valAx>
        <c:axId val="6592396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was the last augmenting</a:t>
            </a:r>
            <a:r>
              <a:rPr lang="en-GB" baseline="0"/>
              <a:t> path found in the animation?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C-43F5-8171-0AA4F350FCC3}"/>
            </c:ext>
          </c:extLst>
        </c:ser>
        <c:ser>
          <c:idx val="1"/>
          <c:order val="1"/>
          <c:tx>
            <c:strRef>
              <c:f>Sheet1!$K$18</c:f>
              <c:strCache>
                <c:ptCount val="1"/>
                <c:pt idx="0">
                  <c:v>partially 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C-43F5-8171-0AA4F350FCC3}"/>
            </c:ext>
          </c:extLst>
        </c:ser>
        <c:ser>
          <c:idx val="2"/>
          <c:order val="2"/>
          <c:tx>
            <c:strRef>
              <c:f>Sheet1!$K$19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C-43F5-8171-0AA4F350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180256"/>
        <c:axId val="677178616"/>
      </c:barChart>
      <c:catAx>
        <c:axId val="67718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78616"/>
        <c:crosses val="autoZero"/>
        <c:auto val="1"/>
        <c:lblAlgn val="ctr"/>
        <c:lblOffset val="100"/>
        <c:noMultiLvlLbl val="0"/>
      </c:catAx>
      <c:valAx>
        <c:axId val="67717861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edges are included in the minimum cut?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1-4665-909F-724CB8EBCCF8}"/>
            </c:ext>
          </c:extLst>
        </c:ser>
        <c:ser>
          <c:idx val="1"/>
          <c:order val="1"/>
          <c:tx>
            <c:strRef>
              <c:f>Sheet1!$K$22</c:f>
              <c:strCache>
                <c:ptCount val="1"/>
                <c:pt idx="0">
                  <c:v>partially 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1-4665-909F-724CB8EBCCF8}"/>
            </c:ext>
          </c:extLst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1-4665-909F-724CB8EB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670256"/>
        <c:axId val="523671896"/>
      </c:barChart>
      <c:catAx>
        <c:axId val="52367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1896"/>
        <c:crosses val="autoZero"/>
        <c:auto val="1"/>
        <c:lblAlgn val="ctr"/>
        <c:lblOffset val="100"/>
        <c:noMultiLvlLbl val="0"/>
      </c:catAx>
      <c:valAx>
        <c:axId val="52367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did you determine the maximum</a:t>
            </a:r>
            <a:r>
              <a:rPr lang="en-GB" baseline="0"/>
              <a:t> flow?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Flow counter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A10-92EB-F7923175D17B}"/>
            </c:ext>
          </c:extLst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Sum of min-cut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9-4A10-92EB-F7923175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671992"/>
        <c:axId val="662675272"/>
      </c:barChart>
      <c:catAx>
        <c:axId val="66267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75272"/>
        <c:crosses val="autoZero"/>
        <c:auto val="1"/>
        <c:lblAlgn val="ctr"/>
        <c:lblOffset val="100"/>
        <c:noMultiLvlLbl val="0"/>
      </c:catAx>
      <c:valAx>
        <c:axId val="6626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7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Sheet1!$AN$4:$AN$10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Sheet1!$AO$4:$AO$10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1-4C55-A2DA-0CEC887AA5D4}"/>
            </c:ext>
          </c:extLst>
        </c:ser>
        <c:ser>
          <c:idx val="1"/>
          <c:order val="1"/>
          <c:tx>
            <c:strRef>
              <c:f>Sheet1!$AP$3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Sheet1!$AN$4:$AN$10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Sheet1!$AP$4:$AP$10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1-4C55-A2DA-0CEC887AA5D4}"/>
            </c:ext>
          </c:extLst>
        </c:ser>
        <c:ser>
          <c:idx val="2"/>
          <c:order val="2"/>
          <c:tx>
            <c:strRef>
              <c:f>Sheet1!$AQ$3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Sheet1!$AN$4:$AN$10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Sheet1!$AQ$4:$AQ$10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0.05</c:v>
                </c:pt>
                <c:pt idx="5">
                  <c:v>0.04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1-4C55-A2DA-0CEC887AA5D4}"/>
            </c:ext>
          </c:extLst>
        </c:ser>
        <c:ser>
          <c:idx val="3"/>
          <c:order val="3"/>
          <c:tx>
            <c:strRef>
              <c:f>Sheet1!$AR$3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Sheet1!$AN$4:$AN$10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Sheet1!$AR$4:$AR$10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1-4C55-A2DA-0CEC887AA5D4}"/>
            </c:ext>
          </c:extLst>
        </c:ser>
        <c:ser>
          <c:idx val="4"/>
          <c:order val="4"/>
          <c:tx>
            <c:strRef>
              <c:f>Sheet1!$AS$3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Sheet1!$AN$4:$AN$10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Sheet1!$AS$4:$AS$10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1-4C55-A2DA-0CEC887A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66648"/>
        <c:axId val="523662056"/>
      </c:barChart>
      <c:lineChart>
        <c:grouping val="standard"/>
        <c:varyColors val="0"/>
        <c:ser>
          <c:idx val="5"/>
          <c:order val="5"/>
          <c:tx>
            <c:strRef>
              <c:f>Sheet1!$AT$3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Sheet1!$AN$4:$AN$10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Sheet1!$AT$4:$AT$10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4.0000000000000001E-3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5.7999999999999996E-2</c:v>
                </c:pt>
                <c:pt idx="5">
                  <c:v>0.04</c:v>
                </c:pt>
                <c:pt idx="6">
                  <c:v>1.8000000000000002E-2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91-4C55-A2DA-0CEC887A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66648"/>
        <c:axId val="523662056"/>
      </c:lineChart>
      <c:catAx>
        <c:axId val="5236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2056"/>
        <c:crosses val="autoZero"/>
        <c:auto val="1"/>
        <c:lblAlgn val="ctr"/>
        <c:lblOffset val="100"/>
        <c:noMultiLvlLbl val="0"/>
      </c:catAx>
      <c:valAx>
        <c:axId val="523662056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138112</xdr:rowOff>
    </xdr:from>
    <xdr:to>
      <xdr:col>3</xdr:col>
      <xdr:colOff>57150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B43DB-7E55-4CCE-9E7E-85BDCB670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4762</xdr:rowOff>
    </xdr:from>
    <xdr:to>
      <xdr:col>3</xdr:col>
      <xdr:colOff>123825</xdr:colOff>
      <xdr:row>47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3EB0A-1A27-4C00-B774-DB4ADB3A4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671512</xdr:colOff>
      <xdr:row>22</xdr:row>
      <xdr:rowOff>90487</xdr:rowOff>
    </xdr:from>
    <xdr:to>
      <xdr:col>11</xdr:col>
      <xdr:colOff>828675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C0A7DB-2D3D-4A4D-8EAD-45CD51CC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671511</xdr:colOff>
      <xdr:row>32</xdr:row>
      <xdr:rowOff>33337</xdr:rowOff>
    </xdr:from>
    <xdr:to>
      <xdr:col>11</xdr:col>
      <xdr:colOff>838200</xdr:colOff>
      <xdr:row>45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5A3BD-4ED1-4409-851F-AB213877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842961</xdr:colOff>
      <xdr:row>33</xdr:row>
      <xdr:rowOff>61912</xdr:rowOff>
    </xdr:from>
    <xdr:to>
      <xdr:col>21</xdr:col>
      <xdr:colOff>895350</xdr:colOff>
      <xdr:row>45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7FF7AA-AEA1-4352-9DC0-1A9F7C06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100012</xdr:rowOff>
    </xdr:from>
    <xdr:to>
      <xdr:col>6</xdr:col>
      <xdr:colOff>395289</xdr:colOff>
      <xdr:row>50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62D033-368A-45B3-BA6C-8FB0DC87D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33337</xdr:rowOff>
    </xdr:from>
    <xdr:to>
      <xdr:col>6</xdr:col>
      <xdr:colOff>395288</xdr:colOff>
      <xdr:row>38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BD4138-BF68-43E6-B7F1-ED8224A8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32</xdr:row>
      <xdr:rowOff>61912</xdr:rowOff>
    </xdr:from>
    <xdr:to>
      <xdr:col>6</xdr:col>
      <xdr:colOff>395288</xdr:colOff>
      <xdr:row>41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EAA16E-CC33-43BE-A4ED-32550EE5D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452437</xdr:colOff>
      <xdr:row>23</xdr:row>
      <xdr:rowOff>23812</xdr:rowOff>
    </xdr:from>
    <xdr:to>
      <xdr:col>39</xdr:col>
      <xdr:colOff>147637</xdr:colOff>
      <xdr:row>36</xdr:row>
      <xdr:rowOff>100012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BDA0AF-A610-4C58-BA6C-307C8972A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576262</xdr:colOff>
      <xdr:row>17</xdr:row>
      <xdr:rowOff>166687</xdr:rowOff>
    </xdr:from>
    <xdr:to>
      <xdr:col>31</xdr:col>
      <xdr:colOff>204787</xdr:colOff>
      <xdr:row>28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F7A6C1-041E-4814-BBB6-A5432634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71435</xdr:colOff>
      <xdr:row>10</xdr:row>
      <xdr:rowOff>138112</xdr:rowOff>
    </xdr:from>
    <xdr:to>
      <xdr:col>43</xdr:col>
      <xdr:colOff>9524</xdr:colOff>
      <xdr:row>21</xdr:row>
      <xdr:rowOff>200025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DE7031E-17E7-4A74-847D-8884865BB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CF97-82CE-4686-B4DB-3E1E59601979}">
  <dimension ref="B1:AT28"/>
  <sheetViews>
    <sheetView tabSelected="1" topLeftCell="Y4" workbookViewId="0">
      <selection activeCell="AS17" sqref="AS17"/>
    </sheetView>
  </sheetViews>
  <sheetFormatPr defaultRowHeight="15" x14ac:dyDescent="0.25"/>
  <cols>
    <col min="2" max="2" width="19.140625" customWidth="1"/>
    <col min="3" max="3" width="15.42578125" customWidth="1"/>
    <col min="4" max="4" width="17.7109375" customWidth="1"/>
    <col min="5" max="5" width="14" customWidth="1"/>
    <col min="6" max="6" width="17.28515625" customWidth="1"/>
    <col min="7" max="7" width="12" customWidth="1"/>
    <col min="8" max="8" width="13.42578125" customWidth="1"/>
    <col min="9" max="9" width="17.28515625" customWidth="1"/>
    <col min="10" max="10" width="48.42578125" customWidth="1"/>
    <col min="11" max="11" width="17.85546875" customWidth="1"/>
    <col min="12" max="12" width="21.85546875" customWidth="1"/>
    <col min="13" max="13" width="20.28515625" customWidth="1"/>
    <col min="14" max="14" width="10.42578125" customWidth="1"/>
    <col min="15" max="15" width="13.5703125" customWidth="1"/>
    <col min="17" max="17" width="12.7109375" customWidth="1"/>
    <col min="18" max="18" width="18" customWidth="1"/>
    <col min="19" max="19" width="27" customWidth="1"/>
    <col min="20" max="20" width="7.7109375" customWidth="1"/>
    <col min="21" max="21" width="9.28515625" customWidth="1"/>
    <col min="22" max="22" width="27.7109375" customWidth="1"/>
    <col min="23" max="23" width="20.140625" customWidth="1"/>
    <col min="24" max="24" width="19.5703125" customWidth="1"/>
    <col min="25" max="25" width="19.28515625" customWidth="1"/>
  </cols>
  <sheetData>
    <row r="1" spans="2:46" x14ac:dyDescent="0.25"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5</v>
      </c>
      <c r="I1" s="3"/>
      <c r="J1" s="3"/>
      <c r="K1" t="s">
        <v>9</v>
      </c>
      <c r="L1" t="s">
        <v>10</v>
      </c>
      <c r="M1" t="s">
        <v>11</v>
      </c>
      <c r="N1" s="3" t="s">
        <v>12</v>
      </c>
      <c r="O1" s="3"/>
      <c r="P1" s="3"/>
      <c r="Q1" s="3"/>
      <c r="R1" t="s">
        <v>17</v>
      </c>
      <c r="S1" s="3" t="s">
        <v>20</v>
      </c>
      <c r="T1" s="3"/>
      <c r="U1" s="3"/>
      <c r="V1" s="3"/>
      <c r="W1" t="s">
        <v>19</v>
      </c>
      <c r="X1" t="s">
        <v>25</v>
      </c>
      <c r="Y1" t="s">
        <v>26</v>
      </c>
      <c r="AG1" s="3" t="s">
        <v>129</v>
      </c>
      <c r="AH1" s="3"/>
      <c r="AI1" s="3"/>
      <c r="AJ1" s="3"/>
      <c r="AK1" s="3"/>
      <c r="AL1" s="3"/>
      <c r="AM1" s="3"/>
      <c r="AN1" s="1"/>
      <c r="AO1" s="3" t="s">
        <v>133</v>
      </c>
      <c r="AP1" s="3"/>
      <c r="AQ1" s="3"/>
      <c r="AR1" s="3"/>
      <c r="AS1" s="3"/>
      <c r="AT1" s="3"/>
    </row>
    <row r="2" spans="2:46" x14ac:dyDescent="0.25">
      <c r="B2" t="s">
        <v>4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6</v>
      </c>
      <c r="I2" t="s">
        <v>7</v>
      </c>
      <c r="J2" t="s">
        <v>8</v>
      </c>
      <c r="K2" t="s">
        <v>18</v>
      </c>
      <c r="L2" t="s">
        <v>32</v>
      </c>
      <c r="N2" t="s">
        <v>13</v>
      </c>
      <c r="O2" t="s">
        <v>14</v>
      </c>
      <c r="P2" t="s">
        <v>15</v>
      </c>
      <c r="Q2" t="s">
        <v>16</v>
      </c>
      <c r="R2" t="s">
        <v>18</v>
      </c>
      <c r="S2" t="s">
        <v>21</v>
      </c>
      <c r="T2" t="s">
        <v>22</v>
      </c>
      <c r="U2" t="s">
        <v>23</v>
      </c>
      <c r="V2" t="s">
        <v>24</v>
      </c>
      <c r="W2">
        <v>6</v>
      </c>
      <c r="X2">
        <v>7</v>
      </c>
      <c r="AH2" s="3" t="s">
        <v>131</v>
      </c>
      <c r="AI2" s="3"/>
      <c r="AJ2" s="3"/>
      <c r="AK2" s="3"/>
      <c r="AL2" s="3"/>
      <c r="AM2" s="3"/>
      <c r="AN2" s="1"/>
      <c r="AO2" s="3" t="s">
        <v>131</v>
      </c>
      <c r="AP2" s="3"/>
      <c r="AQ2" s="3"/>
      <c r="AR2" s="3"/>
      <c r="AS2" s="3"/>
      <c r="AT2" s="3"/>
    </row>
    <row r="3" spans="2:46" x14ac:dyDescent="0.25">
      <c r="B3" t="s">
        <v>27</v>
      </c>
      <c r="C3" s="2">
        <v>5.5555555555555558E-3</v>
      </c>
      <c r="D3" t="s">
        <v>27</v>
      </c>
      <c r="E3" s="2">
        <v>6.1805555555555558E-2</v>
      </c>
      <c r="F3" t="s">
        <v>27</v>
      </c>
      <c r="G3" s="2">
        <v>6.7361111111111108E-2</v>
      </c>
      <c r="H3" t="s">
        <v>28</v>
      </c>
      <c r="I3" s="2" t="s">
        <v>29</v>
      </c>
      <c r="J3" t="s">
        <v>30</v>
      </c>
      <c r="K3" s="2" t="s">
        <v>31</v>
      </c>
      <c r="L3" t="s">
        <v>31</v>
      </c>
      <c r="M3" t="s">
        <v>33</v>
      </c>
      <c r="N3">
        <v>5</v>
      </c>
      <c r="O3">
        <v>4</v>
      </c>
      <c r="P3">
        <v>4</v>
      </c>
      <c r="Q3">
        <v>4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>
        <v>6</v>
      </c>
      <c r="X3">
        <v>7</v>
      </c>
      <c r="AH3">
        <v>1</v>
      </c>
      <c r="AI3">
        <v>2</v>
      </c>
      <c r="AJ3">
        <v>3</v>
      </c>
      <c r="AK3">
        <v>4</v>
      </c>
      <c r="AL3">
        <v>5</v>
      </c>
      <c r="AM3" t="s">
        <v>132</v>
      </c>
      <c r="AO3">
        <v>1</v>
      </c>
      <c r="AP3">
        <v>2</v>
      </c>
      <c r="AQ3">
        <v>3</v>
      </c>
      <c r="AR3">
        <v>4</v>
      </c>
      <c r="AS3">
        <v>5</v>
      </c>
      <c r="AT3" t="s">
        <v>132</v>
      </c>
    </row>
    <row r="4" spans="2:46" x14ac:dyDescent="0.25">
      <c r="B4" t="s">
        <v>27</v>
      </c>
      <c r="C4" s="2">
        <v>6.9444444444444441E-3</v>
      </c>
      <c r="D4" t="s">
        <v>39</v>
      </c>
      <c r="E4" s="2">
        <v>8.4027777777777771E-2</v>
      </c>
      <c r="F4" t="s">
        <v>40</v>
      </c>
      <c r="G4" s="2">
        <v>0.10833333333333334</v>
      </c>
      <c r="H4" t="s">
        <v>41</v>
      </c>
      <c r="I4" s="2" t="s">
        <v>42</v>
      </c>
      <c r="J4" t="s">
        <v>43</v>
      </c>
      <c r="K4" s="2" t="s">
        <v>34</v>
      </c>
      <c r="L4" t="s">
        <v>31</v>
      </c>
      <c r="M4" s="2" t="s">
        <v>44</v>
      </c>
      <c r="N4">
        <v>2</v>
      </c>
      <c r="O4">
        <v>5</v>
      </c>
      <c r="P4">
        <v>5</v>
      </c>
      <c r="Q4">
        <v>4</v>
      </c>
      <c r="R4" t="s">
        <v>31</v>
      </c>
      <c r="S4" t="s">
        <v>45</v>
      </c>
      <c r="T4" t="s">
        <v>46</v>
      </c>
      <c r="U4" t="s">
        <v>47</v>
      </c>
      <c r="V4" t="s">
        <v>48</v>
      </c>
      <c r="W4">
        <v>1</v>
      </c>
      <c r="X4">
        <v>7</v>
      </c>
      <c r="Y4" t="s">
        <v>49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>
        <f>AVERAGE(AH4:AL4)</f>
        <v>0</v>
      </c>
      <c r="AN4">
        <v>5</v>
      </c>
      <c r="AO4">
        <v>0</v>
      </c>
      <c r="AP4">
        <v>0</v>
      </c>
      <c r="AQ4">
        <v>0</v>
      </c>
      <c r="AR4">
        <v>0</v>
      </c>
      <c r="AS4">
        <v>0</v>
      </c>
      <c r="AT4">
        <f>AVERAGE(AO4:AS4)</f>
        <v>0</v>
      </c>
    </row>
    <row r="5" spans="2:46" x14ac:dyDescent="0.25">
      <c r="B5" t="s">
        <v>27</v>
      </c>
      <c r="C5" s="2">
        <v>5.5555555555555558E-3</v>
      </c>
      <c r="D5" t="s">
        <v>50</v>
      </c>
      <c r="E5" s="2">
        <v>5.2777777777777778E-2</v>
      </c>
      <c r="F5" t="s">
        <v>51</v>
      </c>
      <c r="G5" s="2">
        <v>7.6388888888888895E-2</v>
      </c>
      <c r="H5" t="s">
        <v>52</v>
      </c>
      <c r="I5" s="2" t="s">
        <v>53</v>
      </c>
      <c r="J5" t="s">
        <v>54</v>
      </c>
      <c r="K5" s="2" t="s">
        <v>31</v>
      </c>
      <c r="L5" t="s">
        <v>31</v>
      </c>
      <c r="M5" s="2" t="s">
        <v>33</v>
      </c>
      <c r="N5">
        <v>5</v>
      </c>
      <c r="O5">
        <v>4</v>
      </c>
      <c r="P5">
        <v>4</v>
      </c>
      <c r="Q5">
        <v>4</v>
      </c>
      <c r="R5" t="s">
        <v>31</v>
      </c>
      <c r="S5" t="s">
        <v>55</v>
      </c>
      <c r="T5" t="s">
        <v>56</v>
      </c>
      <c r="U5" t="s">
        <v>57</v>
      </c>
      <c r="V5" t="s">
        <v>58</v>
      </c>
      <c r="W5">
        <v>3</v>
      </c>
      <c r="X5">
        <v>7</v>
      </c>
      <c r="Y5" t="s">
        <v>59</v>
      </c>
      <c r="AG5">
        <v>10</v>
      </c>
      <c r="AH5">
        <v>0.08</v>
      </c>
      <c r="AI5">
        <v>0.04</v>
      </c>
      <c r="AJ5">
        <v>7.0000000000000007E-2</v>
      </c>
      <c r="AK5">
        <v>0.03</v>
      </c>
      <c r="AL5">
        <v>0.04</v>
      </c>
      <c r="AM5">
        <f t="shared" ref="AM5:AM10" si="0">AVERAGE(AH5:AL5)</f>
        <v>5.2000000000000005E-2</v>
      </c>
      <c r="AN5">
        <v>10</v>
      </c>
      <c r="AO5">
        <v>0.01</v>
      </c>
      <c r="AP5">
        <v>0</v>
      </c>
      <c r="AQ5">
        <v>0</v>
      </c>
      <c r="AR5">
        <v>0.01</v>
      </c>
      <c r="AS5">
        <v>0</v>
      </c>
      <c r="AT5">
        <f t="shared" ref="AT5:AT10" si="1">AVERAGE(AO5:AS5)</f>
        <v>4.0000000000000001E-3</v>
      </c>
    </row>
    <row r="6" spans="2:46" x14ac:dyDescent="0.25">
      <c r="B6" t="s">
        <v>27</v>
      </c>
      <c r="C6" s="2">
        <v>5.5555555555555558E-3</v>
      </c>
      <c r="D6" t="s">
        <v>60</v>
      </c>
      <c r="E6" s="2">
        <v>5.5555555555555552E-2</v>
      </c>
      <c r="F6" t="s">
        <v>27</v>
      </c>
      <c r="G6" s="2">
        <v>5.9027777777777783E-2</v>
      </c>
      <c r="H6" t="s">
        <v>61</v>
      </c>
      <c r="I6" s="2" t="s">
        <v>62</v>
      </c>
      <c r="J6" t="s">
        <v>63</v>
      </c>
      <c r="K6" s="2" t="s">
        <v>31</v>
      </c>
      <c r="L6" t="s">
        <v>31</v>
      </c>
      <c r="M6" s="2" t="s">
        <v>33</v>
      </c>
      <c r="N6">
        <v>4</v>
      </c>
      <c r="O6">
        <v>4</v>
      </c>
      <c r="P6">
        <v>4</v>
      </c>
      <c r="Q6">
        <v>5</v>
      </c>
      <c r="R6" t="s">
        <v>31</v>
      </c>
      <c r="S6" t="s">
        <v>64</v>
      </c>
      <c r="T6" t="s">
        <v>65</v>
      </c>
      <c r="U6" t="s">
        <v>66</v>
      </c>
      <c r="V6" t="s">
        <v>67</v>
      </c>
      <c r="W6">
        <v>2</v>
      </c>
      <c r="X6">
        <v>5</v>
      </c>
      <c r="AG6">
        <v>20</v>
      </c>
      <c r="AH6">
        <v>0.06</v>
      </c>
      <c r="AI6">
        <v>0.08</v>
      </c>
      <c r="AJ6">
        <v>0.09</v>
      </c>
      <c r="AK6">
        <v>7.0000000000000007E-2</v>
      </c>
      <c r="AL6">
        <v>0.06</v>
      </c>
      <c r="AM6">
        <f t="shared" si="0"/>
        <v>7.2000000000000008E-2</v>
      </c>
      <c r="AN6">
        <v>20</v>
      </c>
      <c r="AO6">
        <v>0.05</v>
      </c>
      <c r="AP6">
        <v>0.06</v>
      </c>
      <c r="AQ6">
        <v>7.0000000000000007E-2</v>
      </c>
      <c r="AR6">
        <v>7.0000000000000007E-2</v>
      </c>
      <c r="AS6">
        <v>0.02</v>
      </c>
      <c r="AT6">
        <f t="shared" si="1"/>
        <v>5.4000000000000006E-2</v>
      </c>
    </row>
    <row r="7" spans="2:46" x14ac:dyDescent="0.25">
      <c r="B7" t="s">
        <v>68</v>
      </c>
      <c r="C7" s="2">
        <v>1.6666666666666666E-2</v>
      </c>
      <c r="D7" t="s">
        <v>27</v>
      </c>
      <c r="E7" s="2">
        <v>4.8611111111111112E-2</v>
      </c>
      <c r="F7" t="s">
        <v>69</v>
      </c>
      <c r="G7" s="2">
        <v>7.4999999999999997E-2</v>
      </c>
      <c r="H7" t="s">
        <v>70</v>
      </c>
      <c r="I7" s="2" t="s">
        <v>71</v>
      </c>
      <c r="J7" t="s">
        <v>72</v>
      </c>
      <c r="K7" s="2" t="s">
        <v>31</v>
      </c>
      <c r="L7" t="s">
        <v>31</v>
      </c>
      <c r="M7" s="2" t="s">
        <v>33</v>
      </c>
      <c r="N7">
        <v>1</v>
      </c>
      <c r="O7">
        <v>1</v>
      </c>
      <c r="P7">
        <v>3</v>
      </c>
      <c r="Q7">
        <v>3</v>
      </c>
      <c r="R7" t="s">
        <v>73</v>
      </c>
      <c r="S7" t="s">
        <v>74</v>
      </c>
      <c r="T7" t="s">
        <v>75</v>
      </c>
      <c r="U7" t="s">
        <v>76</v>
      </c>
      <c r="V7" t="s">
        <v>77</v>
      </c>
      <c r="W7">
        <v>7</v>
      </c>
      <c r="X7">
        <v>8</v>
      </c>
      <c r="Y7" t="s">
        <v>78</v>
      </c>
      <c r="AG7">
        <v>30</v>
      </c>
      <c r="AH7">
        <v>0.08</v>
      </c>
      <c r="AI7">
        <v>0.06</v>
      </c>
      <c r="AJ7">
        <v>0.05</v>
      </c>
      <c r="AK7">
        <v>0.09</v>
      </c>
      <c r="AL7">
        <v>0.12</v>
      </c>
      <c r="AM7">
        <f t="shared" si="0"/>
        <v>0.08</v>
      </c>
      <c r="AN7">
        <v>30</v>
      </c>
      <c r="AO7">
        <v>0.05</v>
      </c>
      <c r="AP7">
        <v>0.05</v>
      </c>
      <c r="AQ7">
        <v>0.05</v>
      </c>
      <c r="AR7">
        <v>0.05</v>
      </c>
      <c r="AS7">
        <v>7.0000000000000007E-2</v>
      </c>
      <c r="AT7">
        <f t="shared" si="1"/>
        <v>5.4000000000000006E-2</v>
      </c>
    </row>
    <row r="8" spans="2:46" x14ac:dyDescent="0.25">
      <c r="B8" t="s">
        <v>27</v>
      </c>
      <c r="C8" s="2">
        <v>6.9444444444444441E-3</v>
      </c>
      <c r="D8" t="s">
        <v>27</v>
      </c>
      <c r="E8" s="2">
        <v>3.5416666666666666E-2</v>
      </c>
      <c r="F8" t="s">
        <v>27</v>
      </c>
      <c r="G8" s="2">
        <v>6.25E-2</v>
      </c>
      <c r="H8" t="s">
        <v>79</v>
      </c>
      <c r="I8" s="2" t="s">
        <v>64</v>
      </c>
      <c r="J8" t="s">
        <v>64</v>
      </c>
      <c r="K8" s="2" t="s">
        <v>31</v>
      </c>
      <c r="L8" t="s">
        <v>31</v>
      </c>
      <c r="M8" s="2" t="s">
        <v>33</v>
      </c>
      <c r="N8">
        <v>5</v>
      </c>
      <c r="O8">
        <v>4</v>
      </c>
      <c r="P8">
        <v>5</v>
      </c>
      <c r="Q8">
        <v>5</v>
      </c>
      <c r="R8" t="s">
        <v>73</v>
      </c>
      <c r="S8" t="s">
        <v>80</v>
      </c>
      <c r="T8" t="s">
        <v>81</v>
      </c>
      <c r="U8" t="s">
        <v>64</v>
      </c>
      <c r="V8" t="s">
        <v>82</v>
      </c>
      <c r="W8">
        <v>1</v>
      </c>
      <c r="X8">
        <v>7</v>
      </c>
      <c r="Y8" t="s">
        <v>83</v>
      </c>
      <c r="AG8">
        <v>40</v>
      </c>
      <c r="AH8">
        <v>0.08</v>
      </c>
      <c r="AI8">
        <v>0.06</v>
      </c>
      <c r="AJ8">
        <v>7.0000000000000007E-2</v>
      </c>
      <c r="AK8">
        <v>0.06</v>
      </c>
      <c r="AL8">
        <v>0.08</v>
      </c>
      <c r="AM8">
        <f t="shared" si="0"/>
        <v>7.0000000000000007E-2</v>
      </c>
      <c r="AN8">
        <v>40</v>
      </c>
      <c r="AO8">
        <v>7.0000000000000007E-2</v>
      </c>
      <c r="AP8">
        <v>7.0000000000000007E-2</v>
      </c>
      <c r="AQ8">
        <v>0.05</v>
      </c>
      <c r="AR8">
        <v>0.05</v>
      </c>
      <c r="AS8">
        <v>0.05</v>
      </c>
      <c r="AT8">
        <f t="shared" si="1"/>
        <v>5.7999999999999996E-2</v>
      </c>
    </row>
    <row r="9" spans="2:46" x14ac:dyDescent="0.25">
      <c r="B9" t="s">
        <v>27</v>
      </c>
      <c r="C9" s="2">
        <v>5.5555555555555558E-3</v>
      </c>
      <c r="D9" t="s">
        <v>27</v>
      </c>
      <c r="E9" s="2">
        <v>4.2361111111111106E-2</v>
      </c>
      <c r="F9" t="s">
        <v>84</v>
      </c>
      <c r="G9" s="2">
        <v>8.3333333333333329E-2</v>
      </c>
      <c r="H9" t="s">
        <v>85</v>
      </c>
      <c r="I9" s="2" t="s">
        <v>86</v>
      </c>
      <c r="J9" t="s">
        <v>64</v>
      </c>
      <c r="K9" s="2" t="s">
        <v>31</v>
      </c>
      <c r="L9" t="s">
        <v>31</v>
      </c>
      <c r="M9" s="2" t="s">
        <v>33</v>
      </c>
      <c r="N9">
        <v>5</v>
      </c>
      <c r="O9">
        <v>1</v>
      </c>
      <c r="P9">
        <v>3</v>
      </c>
      <c r="Q9">
        <v>5</v>
      </c>
      <c r="R9" t="s">
        <v>31</v>
      </c>
      <c r="S9" t="s">
        <v>87</v>
      </c>
      <c r="T9" t="s">
        <v>88</v>
      </c>
      <c r="U9" t="s">
        <v>64</v>
      </c>
      <c r="V9" t="s">
        <v>89</v>
      </c>
      <c r="W9">
        <v>6</v>
      </c>
      <c r="X9">
        <v>8</v>
      </c>
      <c r="Y9" t="s">
        <v>90</v>
      </c>
      <c r="AG9">
        <v>50</v>
      </c>
      <c r="AH9">
        <v>7.0000000000000007E-2</v>
      </c>
      <c r="AI9">
        <v>0.08</v>
      </c>
      <c r="AJ9">
        <v>7.0000000000000007E-2</v>
      </c>
      <c r="AK9">
        <v>0.08</v>
      </c>
      <c r="AL9">
        <v>7.0000000000000007E-2</v>
      </c>
      <c r="AM9">
        <f t="shared" si="0"/>
        <v>7.400000000000001E-2</v>
      </c>
      <c r="AN9">
        <v>50</v>
      </c>
      <c r="AO9">
        <v>0.03</v>
      </c>
      <c r="AP9">
        <v>0.02</v>
      </c>
      <c r="AQ9">
        <v>0.04</v>
      </c>
      <c r="AR9">
        <v>0.06</v>
      </c>
      <c r="AS9">
        <v>0.05</v>
      </c>
      <c r="AT9">
        <f t="shared" si="1"/>
        <v>0.04</v>
      </c>
    </row>
    <row r="10" spans="2:46" x14ac:dyDescent="0.25">
      <c r="B10" t="s">
        <v>27</v>
      </c>
      <c r="C10" s="2">
        <v>5.5555555555555558E-3</v>
      </c>
      <c r="D10" s="2" t="s">
        <v>27</v>
      </c>
      <c r="E10" s="2">
        <v>6.3888888888888884E-2</v>
      </c>
      <c r="F10" t="s">
        <v>27</v>
      </c>
      <c r="G10" s="2">
        <v>7.0833333333333331E-2</v>
      </c>
      <c r="H10" t="s">
        <v>91</v>
      </c>
      <c r="I10" s="2" t="s">
        <v>92</v>
      </c>
      <c r="J10" t="s">
        <v>93</v>
      </c>
      <c r="K10" s="2" t="s">
        <v>31</v>
      </c>
      <c r="L10" t="s">
        <v>31</v>
      </c>
      <c r="M10" s="2" t="s">
        <v>33</v>
      </c>
      <c r="N10">
        <v>5</v>
      </c>
      <c r="O10">
        <v>5</v>
      </c>
      <c r="P10">
        <v>5</v>
      </c>
      <c r="Q10">
        <v>5</v>
      </c>
      <c r="R10" t="s">
        <v>31</v>
      </c>
      <c r="S10" t="s">
        <v>94</v>
      </c>
      <c r="T10" t="s">
        <v>95</v>
      </c>
      <c r="U10" t="s">
        <v>96</v>
      </c>
      <c r="V10" t="s">
        <v>97</v>
      </c>
      <c r="Y10" t="s">
        <v>98</v>
      </c>
      <c r="AG10">
        <v>100</v>
      </c>
      <c r="AH10">
        <v>0.04</v>
      </c>
      <c r="AI10">
        <v>0.03</v>
      </c>
      <c r="AJ10">
        <v>0.05</v>
      </c>
      <c r="AK10">
        <v>0.04</v>
      </c>
      <c r="AL10">
        <v>0.02</v>
      </c>
      <c r="AM10">
        <f t="shared" si="0"/>
        <v>3.5999999999999997E-2</v>
      </c>
      <c r="AN10">
        <v>100</v>
      </c>
      <c r="AO10">
        <v>0.02</v>
      </c>
      <c r="AP10">
        <v>0.03</v>
      </c>
      <c r="AQ10">
        <v>0.02</v>
      </c>
      <c r="AR10">
        <v>0.02</v>
      </c>
      <c r="AS10">
        <v>0</v>
      </c>
      <c r="AT10">
        <f t="shared" si="1"/>
        <v>1.8000000000000002E-2</v>
      </c>
    </row>
    <row r="11" spans="2:46" x14ac:dyDescent="0.25">
      <c r="C11" s="2">
        <f>AVERAGE(C3:C10)</f>
        <v>7.2916666666666668E-3</v>
      </c>
      <c r="E11" s="2">
        <f>AVERAGE(E3:E10)</f>
        <v>5.5555555555555552E-2</v>
      </c>
      <c r="G11" s="2">
        <f>AVERAGE(G3:G10)</f>
        <v>7.5347222222222218E-2</v>
      </c>
      <c r="N11">
        <f>AVERAGE(N3:N10)</f>
        <v>4</v>
      </c>
      <c r="O11">
        <f t="shared" ref="O11:Q11" si="2">AVERAGE(O3:O10)</f>
        <v>3.5</v>
      </c>
      <c r="P11">
        <f t="shared" si="2"/>
        <v>4.125</v>
      </c>
      <c r="Q11">
        <f t="shared" si="2"/>
        <v>4.375</v>
      </c>
    </row>
    <row r="13" spans="2:46" x14ac:dyDescent="0.25">
      <c r="AH13" t="s">
        <v>130</v>
      </c>
      <c r="AI13" t="s">
        <v>134</v>
      </c>
      <c r="AJ13" t="s">
        <v>135</v>
      </c>
    </row>
    <row r="14" spans="2:46" x14ac:dyDescent="0.25">
      <c r="AH14">
        <v>5</v>
      </c>
      <c r="AI14">
        <v>0</v>
      </c>
      <c r="AJ14">
        <v>0</v>
      </c>
    </row>
    <row r="15" spans="2:46" x14ac:dyDescent="0.25">
      <c r="V15" t="s">
        <v>128</v>
      </c>
      <c r="AH15">
        <v>10</v>
      </c>
      <c r="AI15">
        <v>0.05</v>
      </c>
      <c r="AJ15">
        <v>4.0000000000000001E-3</v>
      </c>
    </row>
    <row r="16" spans="2:46" ht="23.25" customHeight="1" x14ac:dyDescent="0.25">
      <c r="B16" s="7" t="s">
        <v>99</v>
      </c>
      <c r="C16" s="8" t="s">
        <v>100</v>
      </c>
      <c r="D16" s="9" t="s">
        <v>101</v>
      </c>
      <c r="N16" s="15"/>
      <c r="AH16">
        <v>20</v>
      </c>
      <c r="AI16">
        <v>7.0000000000000007E-2</v>
      </c>
      <c r="AJ16">
        <v>0.05</v>
      </c>
    </row>
    <row r="17" spans="2:36" ht="22.5" customHeight="1" x14ac:dyDescent="0.25">
      <c r="B17" s="10" t="s">
        <v>102</v>
      </c>
      <c r="C17" s="5">
        <v>2.7777777777777779E-3</v>
      </c>
      <c r="D17" s="11">
        <v>6.9444444444444441E-3</v>
      </c>
      <c r="H17" t="s">
        <v>105</v>
      </c>
      <c r="I17">
        <v>7</v>
      </c>
      <c r="K17" t="s">
        <v>31</v>
      </c>
      <c r="L17">
        <v>5</v>
      </c>
      <c r="T17" t="s">
        <v>120</v>
      </c>
      <c r="U17">
        <v>2</v>
      </c>
      <c r="AH17">
        <v>30</v>
      </c>
      <c r="AI17">
        <v>0.08</v>
      </c>
      <c r="AJ17">
        <v>0.05</v>
      </c>
    </row>
    <row r="18" spans="2:36" ht="22.5" customHeight="1" x14ac:dyDescent="0.25">
      <c r="B18" s="10" t="s">
        <v>103</v>
      </c>
      <c r="C18" s="5">
        <v>4.4444444444444446E-2</v>
      </c>
      <c r="D18" s="11">
        <v>5.5555555555555552E-2</v>
      </c>
      <c r="H18" t="s">
        <v>106</v>
      </c>
      <c r="I18">
        <v>4</v>
      </c>
      <c r="K18" t="s">
        <v>73</v>
      </c>
      <c r="L18">
        <v>2</v>
      </c>
      <c r="T18" t="s">
        <v>122</v>
      </c>
      <c r="U18">
        <v>4</v>
      </c>
      <c r="AH18">
        <v>40</v>
      </c>
      <c r="AI18">
        <v>7.0000000000000007E-2</v>
      </c>
      <c r="AJ18">
        <v>0.06</v>
      </c>
    </row>
    <row r="19" spans="2:36" ht="22.5" customHeight="1" x14ac:dyDescent="0.25">
      <c r="B19" s="12" t="s">
        <v>104</v>
      </c>
      <c r="C19" s="6">
        <v>6.0416666666666667E-2</v>
      </c>
      <c r="D19" s="13">
        <v>7.4999999999999997E-2</v>
      </c>
      <c r="H19" t="s">
        <v>107</v>
      </c>
      <c r="I19">
        <v>2</v>
      </c>
      <c r="K19" t="s">
        <v>112</v>
      </c>
      <c r="L19">
        <v>1</v>
      </c>
      <c r="T19" t="s">
        <v>121</v>
      </c>
      <c r="U19">
        <v>1</v>
      </c>
      <c r="AH19">
        <v>50</v>
      </c>
      <c r="AI19">
        <v>7.0000000000000007E-2</v>
      </c>
      <c r="AJ19">
        <v>0.04</v>
      </c>
    </row>
    <row r="20" spans="2:36" x14ac:dyDescent="0.25">
      <c r="H20" t="s">
        <v>108</v>
      </c>
      <c r="I20">
        <v>1</v>
      </c>
      <c r="T20" t="s">
        <v>123</v>
      </c>
      <c r="U20">
        <v>1</v>
      </c>
      <c r="AH20">
        <v>100</v>
      </c>
      <c r="AI20">
        <v>0.04</v>
      </c>
      <c r="AJ20">
        <v>0.02</v>
      </c>
    </row>
    <row r="21" spans="2:36" ht="22.5" customHeight="1" x14ac:dyDescent="0.25">
      <c r="K21" t="s">
        <v>31</v>
      </c>
      <c r="L21">
        <v>7</v>
      </c>
      <c r="N21" s="14" t="s">
        <v>119</v>
      </c>
      <c r="O21" s="14" t="s">
        <v>117</v>
      </c>
      <c r="P21" s="14" t="s">
        <v>118</v>
      </c>
      <c r="S21" s="14" t="s">
        <v>124</v>
      </c>
    </row>
    <row r="22" spans="2:36" ht="22.5" customHeight="1" x14ac:dyDescent="0.25">
      <c r="I22" t="s">
        <v>109</v>
      </c>
      <c r="J22">
        <v>4</v>
      </c>
      <c r="K22" t="s">
        <v>73</v>
      </c>
      <c r="L22">
        <v>1</v>
      </c>
      <c r="N22" s="4" t="s">
        <v>114</v>
      </c>
      <c r="O22" s="4">
        <v>4</v>
      </c>
      <c r="P22" s="4">
        <v>5</v>
      </c>
    </row>
    <row r="23" spans="2:36" ht="22.5" customHeight="1" x14ac:dyDescent="0.25">
      <c r="I23" t="s">
        <v>110</v>
      </c>
      <c r="J23">
        <v>1</v>
      </c>
      <c r="K23" t="s">
        <v>112</v>
      </c>
      <c r="L23">
        <v>0</v>
      </c>
      <c r="N23" s="4" t="s">
        <v>113</v>
      </c>
      <c r="O23" s="4">
        <v>3.5</v>
      </c>
      <c r="P23" s="4">
        <v>4</v>
      </c>
      <c r="S23" t="s">
        <v>124</v>
      </c>
      <c r="T23">
        <v>3</v>
      </c>
    </row>
    <row r="24" spans="2:36" ht="22.5" customHeight="1" x14ac:dyDescent="0.25">
      <c r="I24" t="s">
        <v>111</v>
      </c>
      <c r="J24">
        <v>1</v>
      </c>
      <c r="N24" s="4" t="s">
        <v>116</v>
      </c>
      <c r="O24" s="4">
        <v>4.0999999999999996</v>
      </c>
      <c r="P24" s="4">
        <v>4.5</v>
      </c>
      <c r="S24" t="s">
        <v>125</v>
      </c>
      <c r="T24">
        <v>2</v>
      </c>
    </row>
    <row r="25" spans="2:36" ht="22.5" customHeight="1" x14ac:dyDescent="0.25">
      <c r="N25" s="4" t="s">
        <v>115</v>
      </c>
      <c r="O25" s="4">
        <v>4.4000000000000004</v>
      </c>
      <c r="P25" s="4">
        <v>5</v>
      </c>
      <c r="S25" t="s">
        <v>126</v>
      </c>
      <c r="T25">
        <v>2</v>
      </c>
    </row>
    <row r="26" spans="2:36" x14ac:dyDescent="0.25">
      <c r="S26" t="s">
        <v>127</v>
      </c>
      <c r="T26">
        <v>3</v>
      </c>
    </row>
    <row r="27" spans="2:36" x14ac:dyDescent="0.25">
      <c r="K27" t="s">
        <v>33</v>
      </c>
      <c r="L27">
        <v>7</v>
      </c>
    </row>
    <row r="28" spans="2:36" x14ac:dyDescent="0.25">
      <c r="K28" t="s">
        <v>44</v>
      </c>
      <c r="L28">
        <v>1</v>
      </c>
    </row>
  </sheetData>
  <mergeCells count="10">
    <mergeCell ref="AO1:AT1"/>
    <mergeCell ref="AO2:AT2"/>
    <mergeCell ref="S1:V1"/>
    <mergeCell ref="AH2:AM2"/>
    <mergeCell ref="AG1:AM1"/>
    <mergeCell ref="B1:C1"/>
    <mergeCell ref="D1:E1"/>
    <mergeCell ref="F1:G1"/>
    <mergeCell ref="H1:J1"/>
    <mergeCell ref="N1:Q1"/>
  </mergeCells>
  <pageMargins left="0.7" right="0.7" top="0.75" bottom="0.75" header="0.3" footer="0.3"/>
  <pageSetup paperSize="9" orientation="portrait" r:id="rId1"/>
  <ignoredErrors>
    <ignoredError sqref="AT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2019-03-13T14:33:21Z</dcterms:created>
  <dcterms:modified xsi:type="dcterms:W3CDTF">2019-03-17T22:05:23Z</dcterms:modified>
</cp:coreProperties>
</file>