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2.xml" ContentType="application/vnd.openxmlformats-officedocument.spreadsheetml.worksheet+xml"/>
  <Override PartName="/xl/externalLinks/externalLink2.xml" ContentType="application/vnd.openxmlformats-officedocument.spreadsheetml.externalLink+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Mobility Warm Up and Cool Down" sheetId="1" state="visible" r:id="rId4"/>
    <sheet name="Training Plan" sheetId="2" state="visible" r:id="rId5"/>
    <sheet name="How To Guide" sheetId="3" state="visible" r:id="rId6"/>
  </sheets>
  <externalReferences>
    <externalReference r:id="rId1"/>
    <externalReference r:id="rId2"/>
    <externalReference r:id="rId3"/>
  </externalReferences>
  <definedNames>
    <definedName name="Age">#NAME?</definedName>
    <definedName name="Analytics">#REF!</definedName>
    <definedName name="Analytics_By_Week">#REF!</definedName>
    <definedName name="benchvol">#NAME?</definedName>
    <definedName name="Date">#NAME?</definedName>
    <definedName name="deadliftvol">#NAME?</definedName>
    <definedName name="Gender">#NAME?</definedName>
    <definedName name="Height">#NAME?</definedName>
    <definedName name="microcycle_analytics">#REF!</definedName>
    <definedName name="S2_analytics">#REF!</definedName>
    <definedName name="S2W1">#REF!</definedName>
    <definedName name="S2W2">#REF!</definedName>
    <definedName name="S2W3">#REF!</definedName>
    <definedName name="S2W4">#REF!</definedName>
    <definedName name="S3_analytics">#REF!</definedName>
    <definedName name="S3W1">#REF!</definedName>
    <definedName name="S3W2">#REF!</definedName>
    <definedName name="S3W3">#REF!</definedName>
    <definedName name="S3W4">#REF!</definedName>
    <definedName name="S4_analytics">#REF!</definedName>
    <definedName name="S4W1">#REF!</definedName>
    <definedName name="S4W2">#REF!</definedName>
    <definedName name="S4W3">#REF!</definedName>
    <definedName name="S4W4">#REF!</definedName>
    <definedName name="S5_analytics">#REF!</definedName>
    <definedName name="S5W1">#REF!</definedName>
    <definedName name="S5W2">#REF!</definedName>
    <definedName name="S5W3">#REF!</definedName>
    <definedName name="S5W4">#REF!</definedName>
    <definedName name="squatvol">#NAME?</definedName>
    <definedName name="Week_1">#REF!</definedName>
    <definedName name="week_2">#REF!</definedName>
    <definedName name="week_2_real">#REF!</definedName>
    <definedName name="Week_3">#REF!</definedName>
    <definedName name="Week_4">#REF!</definedName>
    <definedName name="Weight">#NAME?</definedName>
  </definedNames>
  <calcPr/>
</workbook>
</file>

<file path=xl/sharedStrings.xml><?xml version="1.0" encoding="utf-8"?>
<sst xmlns="http://schemas.openxmlformats.org/spreadsheetml/2006/main" count="126" uniqueCount="126">
  <si>
    <t xml:space="preserve">Mobility Warm-Up and Cool Down</t>
  </si>
  <si>
    <t>Important</t>
  </si>
  <si>
    <t xml:space="preserve">This is your warm up and injury prevention. It is just as important as the main work out. Don't skip it or water it down! Do each movement as perscribed and execute with intention!</t>
  </si>
  <si>
    <t xml:space="preserve">Pre Workout</t>
  </si>
  <si>
    <t xml:space="preserve">Warm up/Injury Prevention</t>
  </si>
  <si>
    <t xml:space="preserve">Dynamic Warm Up </t>
  </si>
  <si>
    <t xml:space="preserve">Knees to Chest x10 Each Leg</t>
  </si>
  <si>
    <t xml:space="preserve">Open the Gate x10 Each Leg</t>
  </si>
  <si>
    <t xml:space="preserve">Close the Gate x10 Each Leg</t>
  </si>
  <si>
    <t xml:space="preserve">Hip Airplane x10 Each Leg</t>
  </si>
  <si>
    <t xml:space="preserve">Gorilla Squat and Reach x10</t>
  </si>
  <si>
    <t xml:space="preserve">Cat Camel x10</t>
  </si>
  <si>
    <t xml:space="preserve">T-Spine Rotation x10 Each Side</t>
  </si>
  <si>
    <t xml:space="preserve">T-Spine Downward Dog x10 </t>
  </si>
  <si>
    <t xml:space="preserve">High Plank Spiderman x10 Each Leg</t>
  </si>
  <si>
    <t xml:space="preserve">Hip Opener x10</t>
  </si>
  <si>
    <t xml:space="preserve">Hip Hinge Adductor x10 Each Leg</t>
  </si>
  <si>
    <t xml:space="preserve">Monster Walks 10 steps forward 10 steps back</t>
  </si>
  <si>
    <t xml:space="preserve">Post Workout</t>
  </si>
  <si>
    <t xml:space="preserve">Cool down and Stretch </t>
  </si>
  <si>
    <t xml:space="preserve">Neck and Trapezius</t>
  </si>
  <si>
    <t xml:space="preserve">Basic Couch Stretch or Advanced Coutch Stretch with Dowel</t>
  </si>
  <si>
    <t xml:space="preserve">Spiderman Stretch</t>
  </si>
  <si>
    <t xml:space="preserve">Adductor Stretch</t>
  </si>
  <si>
    <t xml:space="preserve">Child's Pose</t>
  </si>
  <si>
    <t xml:space="preserve">Single Arm Childs Pose</t>
  </si>
  <si>
    <t xml:space="preserve">Deltoids and T-Spine Stretch</t>
  </si>
  <si>
    <t xml:space="preserve">Hips and Forearm</t>
  </si>
  <si>
    <t xml:space="preserve">Wrists - Forearms and Extensors</t>
  </si>
  <si>
    <t xml:space="preserve">90 - 90 Hips and Glutes</t>
  </si>
  <si>
    <t xml:space="preserve">Modified J Curl</t>
  </si>
  <si>
    <t xml:space="preserve">Chest, Bicep and Shoulder Stretch</t>
  </si>
  <si>
    <t xml:space="preserve">Session 1 Monday</t>
  </si>
  <si>
    <t xml:space="preserve">(A) Box Squat</t>
  </si>
  <si>
    <t xml:space="preserve">Set 1</t>
  </si>
  <si>
    <t xml:space="preserve">Set 2</t>
  </si>
  <si>
    <t xml:space="preserve">Set 3</t>
  </si>
  <si>
    <t xml:space="preserve">Set 4</t>
  </si>
  <si>
    <t xml:space="preserve">Set 5</t>
  </si>
  <si>
    <t xml:space="preserve">Set 6</t>
  </si>
  <si>
    <t>Week</t>
  </si>
  <si>
    <t>Sets</t>
  </si>
  <si>
    <t>Reps</t>
  </si>
  <si>
    <t>Load</t>
  </si>
  <si>
    <t>Rest</t>
  </si>
  <si>
    <t>Tempo</t>
  </si>
  <si>
    <t>RIR</t>
  </si>
  <si>
    <t>W</t>
  </si>
  <si>
    <t>R</t>
  </si>
  <si>
    <t xml:space="preserve">Week 1</t>
  </si>
  <si>
    <t xml:space="preserve">2 Miin</t>
  </si>
  <si>
    <t xml:space="preserve">Week 2</t>
  </si>
  <si>
    <t xml:space="preserve">Week 3</t>
  </si>
  <si>
    <t xml:space="preserve">Week 4</t>
  </si>
  <si>
    <t xml:space="preserve">Week 5</t>
  </si>
  <si>
    <t xml:space="preserve">Week 6</t>
  </si>
  <si>
    <t xml:space="preserve">(B) Bench</t>
  </si>
  <si>
    <t xml:space="preserve">Volume Load</t>
  </si>
  <si>
    <t xml:space="preserve">Average RIR</t>
  </si>
  <si>
    <t xml:space="preserve">(C) Deadlift</t>
  </si>
  <si>
    <t xml:space="preserve">(B1) Horizontal Pull (TRX or Barbell)</t>
  </si>
  <si>
    <t xml:space="preserve">Hold a Solid Plank - Tuck the hips (Hold a Grape in the belly button)</t>
  </si>
  <si>
    <t xml:space="preserve">15 Sec</t>
  </si>
  <si>
    <t>3-1-1-1</t>
  </si>
  <si>
    <t xml:space="preserve">(B2) Push Up (Front Elevated)</t>
  </si>
  <si>
    <t xml:space="preserve">60 Sec</t>
  </si>
  <si>
    <t>2-1-1-1</t>
  </si>
  <si>
    <t xml:space="preserve">(C1) High Plank Hold</t>
  </si>
  <si>
    <t>TUT</t>
  </si>
  <si>
    <t xml:space="preserve">20 Sec</t>
  </si>
  <si>
    <t>N/A</t>
  </si>
  <si>
    <t xml:space="preserve">30 Sec</t>
  </si>
  <si>
    <t xml:space="preserve">40 Sec</t>
  </si>
  <si>
    <t xml:space="preserve">(C2) ISO Lunge Hold</t>
  </si>
  <si>
    <t xml:space="preserve">Tuck the hips (Hold a Grape in the belly button)</t>
  </si>
  <si>
    <t>Exercise</t>
  </si>
  <si>
    <t xml:space="preserve">Session 2 Wednesday</t>
  </si>
  <si>
    <t xml:space="preserve">(A) Squat</t>
  </si>
  <si>
    <t xml:space="preserve">90 Sec</t>
  </si>
  <si>
    <t xml:space="preserve">(C) Lat Pulldown</t>
  </si>
  <si>
    <t xml:space="preserve">(D) Overhead Dumbbell Tricep Extension</t>
  </si>
  <si>
    <t xml:space="preserve">(B2) Incline Dumbbbell Press</t>
  </si>
  <si>
    <t xml:space="preserve">(C1) Side Plank Hold</t>
  </si>
  <si>
    <t xml:space="preserve">(C2) Elevated Half Plank Up Downs</t>
  </si>
  <si>
    <t xml:space="preserve">(B2) Push Up (Front Elevated if Necessarry)</t>
  </si>
  <si>
    <t xml:space="preserve">Session 3 Friday </t>
  </si>
  <si>
    <t xml:space="preserve">2 Min</t>
  </si>
  <si>
    <t xml:space="preserve">( C ) Deadlift</t>
  </si>
  <si>
    <t xml:space="preserve">(D1) Single Leg - Leg Press</t>
  </si>
  <si>
    <t xml:space="preserve">60-90 Sec</t>
  </si>
  <si>
    <t xml:space="preserve">(D2) Banded TKE</t>
  </si>
  <si>
    <t xml:space="preserve">( D2 ) Palloff Press Anti Rotation</t>
  </si>
  <si>
    <t xml:space="preserve">Hold the extension for a full 2 second count</t>
  </si>
  <si>
    <t>2-1-X-2</t>
  </si>
  <si>
    <t xml:space="preserve">( D2 ) Tricep</t>
  </si>
  <si>
    <t xml:space="preserve">Session 4 Saturday</t>
  </si>
  <si>
    <t xml:space="preserve">(A) Single Arm Dumbbell Bench Press (McGill Press)</t>
  </si>
  <si>
    <t xml:space="preserve">(B1) Skull Crushers</t>
  </si>
  <si>
    <t xml:space="preserve">(B2) Pull Up Assisted Machine</t>
  </si>
  <si>
    <t xml:space="preserve">( C ) Single Arm Standing Shoulder Press</t>
  </si>
  <si>
    <t xml:space="preserve">( D1 ) Cable  Tricep Pushdown</t>
  </si>
  <si>
    <t xml:space="preserve">(D2) Single Arm Ext Rota Vertical</t>
  </si>
  <si>
    <t xml:space="preserve">Week 1 Total Volume</t>
  </si>
  <si>
    <t xml:space="preserve">Week 2 Total Volume</t>
  </si>
  <si>
    <t xml:space="preserve">Total Block Volume</t>
  </si>
  <si>
    <t xml:space="preserve">Week 3 Total Volume</t>
  </si>
  <si>
    <t xml:space="preserve">Week 4 Total Volume</t>
  </si>
  <si>
    <t xml:space="preserve">Week 5 Total Volumne</t>
  </si>
  <si>
    <t xml:space="preserve">Week 6 Total Volume</t>
  </si>
  <si>
    <t xml:space="preserve">Understanding the Training Plan</t>
  </si>
  <si>
    <t xml:space="preserve">Filling in your numbers for your sets, reps and load is critical for you and your coach to measure the effectiveness of the program. It is also a great motivation for you to see on paper that you are getting stronger and performing better week on week. Your coach needs this data so he or she can calculate whether or not you are ready for the next step. Putting you into a phase that your body is not yet ready for can result in over- reaching and/or injury. Either way the result is no results.
Below is a guide to explain how to fill in your numbers.</t>
  </si>
  <si>
    <t xml:space="preserve">Working the Progrm</t>
  </si>
  <si>
    <t xml:space="preserve">Mobility Warm up and Cool Down</t>
  </si>
  <si>
    <t xml:space="preserve">There is a separate tab for your warm up and cool down. The warm up raises your heart rate by getting you to move the way you were designed to. This method prepares the joints ligaments and tendons for the workout ahead. It should only take about 10 minutes but it will leave you breathless. The cool down element is done at the end of the workout and is designed to stretch the muscles you have been working to minimise soreness and increase flexibility. PLEASE DO NOT SKIP EITHER OF THESE.</t>
  </si>
  <si>
    <t xml:space="preserve">This is the Week number of the program</t>
  </si>
  <si>
    <t xml:space="preserve">No. of Sets</t>
  </si>
  <si>
    <t xml:space="preserve">No of Reps</t>
  </si>
  <si>
    <t xml:space="preserve">Time under tension. This is normally used for core stability and is measured in seconds</t>
  </si>
  <si>
    <t xml:space="preserve">Rest periods are from 60-90 Seconds. Rest at least 60 seconds but if you are ready to go before the 90 seconds are up then push on. Don't rest longer than 90 seconds.</t>
  </si>
  <si>
    <t xml:space="preserve">This is the speed of the Rep. 3-1-1-1 which means lower the weight in 3 seconds, hold for 1 second at the bottom, Raise for 1 second, hold at the top for 1 second.</t>
  </si>
  <si>
    <t xml:space="preserve">This is reps in reserve. What this means is, how many more reps you could have got in good form if you didn't end the set. So, if the program calls for 10 reps with RIR of 2  you need to choose a weight that will allow you to do a maximum of 12 reps but only do 10. The last set of the final week you will do an all out set on certain movements. Hence RIR 1-0</t>
  </si>
  <si>
    <t>Weight</t>
  </si>
  <si>
    <t xml:space="preserve">(A1) (A2) (B)… What does it all mean?</t>
  </si>
  <si>
    <t xml:space="preserve">This simply means, follow the A1 movement, rest for the required period of time, then go on to the A2 movement. You then rest again and repeat the A1 movement etc. If the gym is too busy and you can't perform the moves in this fashion then just finish all the sets for A1 and then move on.</t>
  </si>
  <si>
    <t>Key</t>
  </si>
  <si>
    <t xml:space="preserve">TF=Technical Failure
INC=Increase Weight Next Time
DEC=Decrease Weight Next Time
REP= Repeat Weight Next Time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</si>
</sst>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0.0"/>
  </numFmts>
  <fonts count="13">
    <font>
      <name val="Calibri"/>
      <color theme="1"/>
      <sz val="11.000000"/>
      <scheme val="minor"/>
    </font>
    <font>
      <name val="Calibri"/>
      <color theme="1"/>
      <sz val="12.000000"/>
      <scheme val="minor"/>
    </font>
    <font>
      <name val="Calibri"/>
      <b/>
      <color theme="0"/>
      <sz val="20.000000"/>
      <scheme val="minor"/>
    </font>
    <font>
      <name val="Calibri"/>
      <b/>
      <color theme="0"/>
      <sz val="14.000000"/>
      <scheme val="minor"/>
    </font>
    <font>
      <name val="Calibri"/>
      <b/>
      <color theme="1"/>
      <sz val="11.000000"/>
      <scheme val="minor"/>
    </font>
    <font>
      <name val="Calibri"/>
      <b/>
      <color theme="0"/>
      <sz val="11.000000"/>
      <scheme val="minor"/>
    </font>
    <font>
      <name val="Calibri"/>
      <b/>
      <color rgb="FFFFB81C"/>
      <sz val="11.000000"/>
      <scheme val="minor"/>
    </font>
    <font>
      <name val="Fira Sans"/>
      <color theme="1"/>
      <sz val="7.000000"/>
    </font>
    <font>
      <name val="Fira Sans"/>
      <color theme="1"/>
      <sz val="10.000000"/>
    </font>
    <font>
      <name val="Calibri"/>
      <color theme="1"/>
      <sz val="10.000000"/>
      <scheme val="minor"/>
    </font>
    <font>
      <name val="Fira Sans"/>
      <b/>
      <color rgb="FFCC0000"/>
      <sz val="10.000000"/>
    </font>
    <font>
      <name val="Fira Sans"/>
      <color theme="0"/>
      <sz val="7.000000"/>
    </font>
    <font>
      <name val="Fira Sans"/>
      <b/>
      <color theme="0"/>
      <sz val="7.000000"/>
    </font>
  </fonts>
  <fills count="7">
    <fill>
      <patternFill patternType="none"/>
    </fill>
    <fill>
      <patternFill patternType="gray125"/>
    </fill>
    <fill>
      <patternFill patternType="solid">
        <fgColor rgb="FFCC0000"/>
        <bgColor rgb="FFCC0000"/>
      </patternFill>
    </fill>
    <fill>
      <patternFill patternType="solid">
        <fgColor theme="0"/>
        <bgColor theme="0"/>
      </patternFill>
    </fill>
    <fill>
      <patternFill patternType="solid">
        <fgColor rgb="FFCFCFCF"/>
        <bgColor rgb="FFCFCFCF"/>
      </patternFill>
    </fill>
    <fill>
      <patternFill patternType="solid">
        <fgColor rgb="FF183028"/>
        <bgColor rgb="FF183028"/>
      </patternFill>
    </fill>
    <fill>
      <patternFill patternType="solid">
        <fgColor theme="0" tint="-0.14999847407452621"/>
        <bgColor theme="0" tint="-0.14999847407452621"/>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FFB81C"/>
      </left>
      <right style="thin">
        <color auto="1"/>
      </right>
      <top style="thin">
        <color rgb="FFFFB81C"/>
      </top>
      <bottom style="thin">
        <color auto="1"/>
      </bottom>
      <diagonal/>
    </border>
    <border>
      <left style="thin">
        <color auto="1"/>
      </left>
      <right style="thin">
        <color auto="1"/>
      </right>
      <top style="thin">
        <color rgb="FFFFB81C"/>
      </top>
      <bottom style="thin">
        <color auto="1"/>
      </bottom>
      <diagonal/>
    </border>
    <border>
      <left style="thin">
        <color auto="1"/>
      </left>
      <right style="thin">
        <color rgb="FFFFB81C"/>
      </right>
      <top style="thin">
        <color rgb="FFFFB81C"/>
      </top>
      <bottom style="thin">
        <color auto="1"/>
      </bottom>
      <diagonal/>
    </border>
    <border>
      <left style="thin">
        <color rgb="FFFFB81C"/>
      </left>
      <right style="thin">
        <color auto="1"/>
      </right>
      <top style="thin">
        <color auto="1"/>
      </top>
      <bottom/>
      <diagonal/>
    </border>
    <border>
      <left style="thin">
        <color auto="1"/>
      </left>
      <right style="thin">
        <color auto="1"/>
      </right>
      <top style="thin">
        <color auto="1"/>
      </top>
      <bottom style="thin">
        <color rgb="FFFFB81C"/>
      </bottom>
      <diagonal/>
    </border>
    <border>
      <left style="thin">
        <color auto="1"/>
      </left>
      <right style="thin">
        <color rgb="FFFFB81C"/>
      </right>
      <top style="thin">
        <color auto="1"/>
      </top>
      <bottom style="thin">
        <color rgb="FFFFB81C"/>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diagonal/>
    </border>
    <border>
      <left style="thin">
        <color auto="1"/>
      </left>
      <right style="thin">
        <color theme="0"/>
      </right>
      <top style="thin">
        <color auto="1"/>
      </top>
      <bottom/>
      <diagonal/>
    </border>
    <border>
      <left style="thin">
        <color theme="0"/>
      </left>
      <right style="thin">
        <color auto="1"/>
      </right>
      <top/>
      <bottom style="thin">
        <color theme="0"/>
      </bottom>
      <diagonal/>
    </border>
    <border>
      <left style="thin">
        <color auto="1"/>
      </left>
      <right style="thin">
        <color theme="0"/>
      </right>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auto="1"/>
      </top>
      <bottom/>
      <diagonal/>
    </border>
    <border>
      <left/>
      <right/>
      <top style="thin">
        <color auto="1"/>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bottom style="thin">
        <color auto="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2">
    <xf fontId="0" fillId="0" borderId="0" numFmtId="0" applyNumberFormat="1" applyFont="1" applyFill="1" applyBorder="1"/>
    <xf fontId="1" fillId="0" borderId="0" numFmtId="0" applyNumberFormat="1" applyFont="1" applyFill="1" applyBorder="1"/>
  </cellStyleXfs>
  <cellXfs count="98">
    <xf fontId="0" fillId="0" borderId="0" numFmtId="0" xfId="0"/>
    <xf fontId="2" fillId="2" borderId="0" numFmtId="0" xfId="0" applyFont="1" applyFill="1" applyAlignment="1">
      <alignment horizontal="center" vertical="center"/>
    </xf>
    <xf fontId="3" fillId="2" borderId="1" numFmtId="0" xfId="0" applyFont="1" applyFill="1" applyBorder="1" applyAlignment="1">
      <alignment horizontal="center" vertical="center"/>
    </xf>
    <xf fontId="4" fillId="0" borderId="1" numFmtId="0" xfId="0" applyFont="1" applyBorder="1" applyAlignment="1">
      <alignment horizontal="left" vertical="top" wrapText="1"/>
    </xf>
    <xf fontId="0" fillId="0" borderId="1" numFmtId="0" xfId="0" applyBorder="1" applyAlignment="1">
      <alignment horizontal="left" vertical="top" wrapText="1"/>
    </xf>
    <xf fontId="0" fillId="0" borderId="0" numFmtId="0" xfId="0" applyAlignment="1">
      <alignment horizontal="left" vertical="top" wrapText="1"/>
    </xf>
    <xf fontId="5" fillId="2" borderId="1" numFmtId="0" xfId="0" applyFont="1" applyFill="1" applyBorder="1" applyAlignment="1">
      <alignment horizontal="center" vertical="center"/>
    </xf>
    <xf fontId="5" fillId="2" borderId="2" numFmtId="0" xfId="0" applyFont="1" applyFill="1" applyBorder="1" applyAlignment="1">
      <alignment horizontal="center" vertical="center" wrapText="1"/>
    </xf>
    <xf fontId="5" fillId="2" borderId="3" numFmtId="0" xfId="0" applyFont="1" applyFill="1" applyBorder="1" applyAlignment="1">
      <alignment horizontal="center" vertical="center" wrapText="1"/>
    </xf>
    <xf fontId="0" fillId="0" borderId="4" numFmtId="0" xfId="0" applyBorder="1" applyAlignment="1">
      <alignment horizontal="left" vertical="top" wrapText="1"/>
    </xf>
    <xf fontId="0" fillId="0" borderId="5" numFmtId="0" xfId="0" applyBorder="1" applyAlignment="1">
      <alignment horizontal="left" vertical="top" wrapText="1"/>
    </xf>
    <xf fontId="0" fillId="0" borderId="6" numFmtId="0" xfId="0" applyBorder="1" applyAlignment="1">
      <alignment horizontal="left" vertical="top" wrapText="1"/>
    </xf>
    <xf fontId="5" fillId="2" borderId="7" numFmtId="0" xfId="0" applyFont="1" applyFill="1" applyBorder="1" applyAlignment="1">
      <alignment horizontal="center" vertical="center" wrapText="1"/>
    </xf>
    <xf fontId="5" fillId="2" borderId="8" numFmtId="0" xfId="0" applyFont="1" applyFill="1" applyBorder="1" applyAlignment="1">
      <alignment horizontal="center" vertical="center" wrapText="1"/>
    </xf>
    <xf fontId="6" fillId="0" borderId="1" numFmtId="0" xfId="0" applyFont="1" applyBorder="1" applyAlignment="1">
      <alignment horizontal="center" vertical="center"/>
    </xf>
    <xf fontId="6" fillId="0" borderId="9" numFmtId="0" xfId="0" applyFont="1" applyBorder="1" applyAlignment="1">
      <alignment horizontal="center" vertical="center"/>
    </xf>
    <xf fontId="6" fillId="0" borderId="10" numFmtId="0" xfId="0" applyFont="1" applyBorder="1" applyAlignment="1">
      <alignment horizontal="center" vertical="center"/>
    </xf>
    <xf fontId="6" fillId="0" borderId="11" numFmtId="0" xfId="0" applyFont="1" applyBorder="1" applyAlignment="1">
      <alignment horizontal="center" vertical="center"/>
    </xf>
    <xf fontId="7" fillId="0" borderId="0" numFmtId="0" xfId="1" applyFont="1" applyAlignment="1">
      <alignment horizontal="center" vertical="center"/>
    </xf>
    <xf fontId="8" fillId="3" borderId="0" numFmtId="0" xfId="1" applyFont="1" applyFill="1" applyAlignment="1">
      <alignment vertical="center" wrapText="1"/>
    </xf>
    <xf fontId="9" fillId="0" borderId="0" numFmtId="0" xfId="0" applyFont="1" applyAlignment="1">
      <alignment vertical="center"/>
    </xf>
    <xf fontId="10" fillId="0" borderId="0" numFmtId="160" xfId="1" applyNumberFormat="1" applyFont="1" applyAlignment="1">
      <alignment horizontal="center" vertical="center"/>
    </xf>
    <xf fontId="7" fillId="0" borderId="0" numFmtId="160" xfId="1" applyNumberFormat="1" applyFont="1" applyAlignment="1">
      <alignment horizontal="center" vertical="center"/>
    </xf>
    <xf fontId="7" fillId="0" borderId="0" numFmtId="1" xfId="1" applyNumberFormat="1" applyFont="1" applyAlignment="1">
      <alignment horizontal="center" vertical="center"/>
    </xf>
    <xf fontId="11" fillId="2" borderId="0" numFmtId="0" xfId="1" applyFont="1" applyFill="1" applyAlignment="1">
      <alignment horizontal="center" vertical="center"/>
    </xf>
    <xf fontId="7" fillId="0" borderId="12" numFmtId="0" xfId="1" applyFont="1" applyBorder="1" applyAlignment="1">
      <alignment horizontal="center" vertical="center"/>
    </xf>
    <xf fontId="7" fillId="0" borderId="9" numFmtId="0" xfId="1" applyFont="1" applyBorder="1" applyAlignment="1">
      <alignment horizontal="center" vertical="center"/>
    </xf>
    <xf fontId="7" fillId="0" borderId="13" numFmtId="0" xfId="1" applyFont="1" applyBorder="1" applyAlignment="1">
      <alignment horizontal="center" vertical="center"/>
    </xf>
    <xf fontId="7" fillId="0" borderId="7" numFmtId="0" xfId="1" applyFont="1" applyBorder="1" applyAlignment="1">
      <alignment horizontal="center" vertical="center"/>
    </xf>
    <xf fontId="7" fillId="0" borderId="1" numFmtId="0" xfId="1" applyFont="1" applyBorder="1" applyAlignment="1">
      <alignment horizontal="center" vertical="center"/>
    </xf>
    <xf fontId="7" fillId="4" borderId="1" numFmtId="160" xfId="1" applyNumberFormat="1" applyFont="1" applyFill="1" applyBorder="1" applyAlignment="1">
      <alignment horizontal="center" vertical="center"/>
    </xf>
    <xf fontId="7" fillId="4" borderId="1" numFmtId="1" xfId="1" applyNumberFormat="1" applyFont="1" applyFill="1" applyBorder="1" applyAlignment="1">
      <alignment horizontal="center" vertical="center"/>
    </xf>
    <xf fontId="7" fillId="0" borderId="1" numFmtId="160" xfId="1" applyNumberFormat="1" applyFont="1" applyBorder="1" applyAlignment="1">
      <alignment horizontal="center" vertical="center"/>
    </xf>
    <xf fontId="7" fillId="0" borderId="1" numFmtId="1" xfId="1" applyNumberFormat="1" applyFont="1" applyBorder="1" applyAlignment="1">
      <alignment horizontal="center" vertical="center"/>
    </xf>
    <xf fontId="7" fillId="0" borderId="14" numFmtId="0" xfId="1" applyFont="1" applyBorder="1" applyAlignment="1">
      <alignment horizontal="center" vertical="center"/>
    </xf>
    <xf fontId="7" fillId="4" borderId="14" numFmtId="160" xfId="1" applyNumberFormat="1" applyFont="1" applyFill="1" applyBorder="1" applyAlignment="1">
      <alignment horizontal="center" vertical="center"/>
    </xf>
    <xf fontId="7" fillId="4" borderId="14" numFmtId="1" xfId="1" applyNumberFormat="1" applyFont="1" applyFill="1" applyBorder="1" applyAlignment="1">
      <alignment horizontal="center" vertical="center"/>
    </xf>
    <xf fontId="7" fillId="0" borderId="14" numFmtId="160" xfId="1" applyNumberFormat="1" applyFont="1" applyBorder="1" applyAlignment="1">
      <alignment horizontal="center" vertical="center"/>
    </xf>
    <xf fontId="7" fillId="0" borderId="14" numFmtId="1" xfId="1" applyNumberFormat="1" applyFont="1" applyBorder="1" applyAlignment="1">
      <alignment horizontal="center" vertical="center"/>
    </xf>
    <xf fontId="7" fillId="2" borderId="0" numFmtId="0" xfId="1" applyFont="1" applyFill="1" applyAlignment="1">
      <alignment horizontal="center" vertical="center"/>
    </xf>
    <xf fontId="7" fillId="4" borderId="12" numFmtId="0" xfId="1" applyFont="1" applyFill="1" applyBorder="1" applyAlignment="1">
      <alignment horizontal="center" vertical="center"/>
    </xf>
    <xf fontId="7" fillId="0" borderId="12" numFmtId="1" xfId="1" applyNumberFormat="1" applyFont="1" applyBorder="1" applyAlignment="1">
      <alignment horizontal="center" vertical="center"/>
    </xf>
    <xf fontId="7" fillId="4" borderId="1" numFmtId="0" xfId="1" applyFont="1" applyFill="1" applyBorder="1" applyAlignment="1">
      <alignment horizontal="center" vertical="center"/>
    </xf>
    <xf fontId="11" fillId="5" borderId="0" numFmtId="0" xfId="1" applyFont="1" applyFill="1" applyAlignment="1">
      <alignment horizontal="center" vertical="center"/>
    </xf>
    <xf fontId="9" fillId="0" borderId="0" numFmtId="0" xfId="0" applyFont="1" applyAlignment="1">
      <alignment horizontal="center" vertical="center"/>
    </xf>
    <xf fontId="7" fillId="5" borderId="0" numFmtId="0" xfId="1" applyFont="1" applyFill="1" applyAlignment="1">
      <alignment horizontal="center" vertical="center"/>
    </xf>
    <xf fontId="7" fillId="2" borderId="12" numFmtId="0" xfId="1" applyFont="1" applyFill="1" applyBorder="1" applyAlignment="1">
      <alignment horizontal="center" vertical="center"/>
    </xf>
    <xf fontId="7" fillId="2" borderId="12" numFmtId="1" xfId="1" applyNumberFormat="1" applyFont="1" applyFill="1" applyBorder="1" applyAlignment="1">
      <alignment horizontal="center" vertical="center"/>
    </xf>
    <xf fontId="12" fillId="2" borderId="0" numFmtId="0" xfId="1" applyFont="1" applyFill="1" applyAlignment="1">
      <alignment horizontal="center" vertical="center"/>
    </xf>
    <xf fontId="7" fillId="2" borderId="0" numFmtId="1" xfId="1" applyNumberFormat="1" applyFont="1" applyFill="1" applyAlignment="1">
      <alignment horizontal="center" vertical="center"/>
    </xf>
    <xf fontId="7" fillId="6" borderId="0" numFmtId="0" xfId="1" applyFont="1" applyFill="1" applyAlignment="1">
      <alignment horizontal="center" vertical="center"/>
    </xf>
    <xf fontId="7" fillId="6" borderId="0" numFmtId="1" xfId="1" applyNumberFormat="1" applyFont="1" applyFill="1" applyAlignment="1">
      <alignment horizontal="center" vertical="center"/>
    </xf>
    <xf fontId="7" fillId="3" borderId="0" numFmtId="0" xfId="1" applyFont="1" applyFill="1" applyAlignment="1">
      <alignment horizontal="center" vertical="center"/>
    </xf>
    <xf fontId="2" fillId="5" borderId="0" numFmtId="0" xfId="0" applyFont="1" applyFill="1" applyAlignment="1">
      <alignment horizontal="center" vertical="center"/>
    </xf>
    <xf fontId="3" fillId="5" borderId="1" numFmtId="0" xfId="0" applyFont="1" applyFill="1" applyBorder="1" applyAlignment="1">
      <alignment horizontal="center" vertical="center"/>
    </xf>
    <xf fontId="5" fillId="2" borderId="15" numFmtId="0" xfId="0" applyFont="1" applyFill="1" applyBorder="1" applyAlignment="1">
      <alignment horizontal="center" vertical="center"/>
    </xf>
    <xf fontId="5" fillId="5" borderId="16" numFmtId="0" xfId="0" applyFont="1" applyFill="1" applyBorder="1" applyAlignment="1">
      <alignment horizontal="center" vertical="center"/>
    </xf>
    <xf fontId="5" fillId="5" borderId="17" numFmtId="0" xfId="0" applyFont="1" applyFill="1" applyBorder="1" applyAlignment="1">
      <alignment horizontal="center" vertical="center"/>
    </xf>
    <xf fontId="5" fillId="5" borderId="18" numFmtId="0" xfId="0" applyFont="1" applyFill="1" applyBorder="1" applyAlignment="1">
      <alignment horizontal="center" vertical="center"/>
    </xf>
    <xf fontId="5" fillId="5" borderId="14" numFmtId="0" xfId="0" applyFont="1" applyFill="1" applyBorder="1" applyAlignment="1">
      <alignment horizontal="center" vertical="center"/>
    </xf>
    <xf fontId="5" fillId="5" borderId="19" numFmtId="0" xfId="0" applyFont="1" applyFill="1" applyBorder="1" applyAlignment="1">
      <alignment horizontal="center" vertical="center"/>
    </xf>
    <xf fontId="5" fillId="5" borderId="20" numFmtId="0" xfId="0" applyFont="1" applyFill="1" applyBorder="1" applyAlignment="1">
      <alignment horizontal="center" vertical="center"/>
    </xf>
    <xf fontId="5" fillId="2" borderId="21" numFmtId="0" xfId="0" applyFont="1" applyFill="1" applyBorder="1" applyAlignment="1">
      <alignment horizontal="center" vertical="center" wrapText="1"/>
    </xf>
    <xf fontId="5" fillId="5" borderId="22" numFmtId="0" xfId="0" applyFont="1" applyFill="1" applyBorder="1" applyAlignment="1">
      <alignment horizontal="center" vertical="center" wrapText="1"/>
    </xf>
    <xf fontId="0" fillId="0" borderId="11" numFmtId="0" xfId="0" applyBorder="1" applyAlignment="1">
      <alignment horizontal="left" vertical="top" wrapText="1"/>
    </xf>
    <xf fontId="0" fillId="0" borderId="12" numFmtId="0" xfId="0" applyBorder="1" applyAlignment="1">
      <alignment horizontal="left" vertical="top"/>
    </xf>
    <xf fontId="5" fillId="5" borderId="23" numFmtId="0" xfId="0" applyFont="1" applyFill="1" applyBorder="1" applyAlignment="1">
      <alignment horizontal="center" vertical="center" wrapText="1"/>
    </xf>
    <xf fontId="5" fillId="5" borderId="24" numFmtId="0" xfId="0" applyFont="1" applyFill="1" applyBorder="1" applyAlignment="1">
      <alignment horizontal="center" vertical="center" wrapText="1"/>
    </xf>
    <xf fontId="0" fillId="0" borderId="1" numFmtId="0" xfId="0" applyBorder="1" applyAlignment="1">
      <alignment horizontal="left" vertical="top"/>
    </xf>
    <xf fontId="5" fillId="5" borderId="25" numFmtId="0" xfId="0" applyFont="1" applyFill="1" applyBorder="1" applyAlignment="1">
      <alignment horizontal="center" vertical="center" wrapText="1"/>
    </xf>
    <xf fontId="5" fillId="5" borderId="26" numFmtId="0" xfId="0" applyFont="1" applyFill="1" applyBorder="1" applyAlignment="1">
      <alignment horizontal="center" vertical="center" wrapText="1"/>
    </xf>
    <xf fontId="5" fillId="2" borderId="27" numFmtId="0" xfId="0" applyFont="1" applyFill="1" applyBorder="1" applyAlignment="1">
      <alignment horizontal="center" vertical="center" wrapText="1"/>
    </xf>
    <xf fontId="5" fillId="5" borderId="28" numFmtId="0" xfId="0" applyFont="1" applyFill="1" applyBorder="1" applyAlignment="1">
      <alignment horizontal="center" vertical="center" wrapText="1"/>
    </xf>
    <xf fontId="0" fillId="0" borderId="5" numFmtId="0" xfId="0" applyBorder="1" applyAlignment="1">
      <alignment horizontal="center" vertical="top" wrapText="1"/>
    </xf>
    <xf fontId="0" fillId="0" borderId="6" numFmtId="0" xfId="0" applyBorder="1" applyAlignment="1">
      <alignment horizontal="center" vertical="top" wrapText="1"/>
    </xf>
    <xf fontId="5" fillId="2" borderId="29" numFmtId="0" xfId="0" applyFont="1" applyFill="1" applyBorder="1" applyAlignment="1">
      <alignment horizontal="center" vertical="center" wrapText="1"/>
    </xf>
    <xf fontId="5" fillId="5" borderId="30" numFmtId="0" xfId="0" applyFont="1" applyFill="1" applyBorder="1" applyAlignment="1">
      <alignment horizontal="center" vertical="center" wrapText="1"/>
    </xf>
    <xf fontId="5" fillId="2" borderId="31" numFmtId="0" xfId="0" applyFont="1" applyFill="1" applyBorder="1" applyAlignment="1">
      <alignment horizontal="center" vertical="center" wrapText="1"/>
    </xf>
    <xf fontId="5" fillId="2" borderId="32" numFmtId="0" xfId="0" applyFont="1" applyFill="1" applyBorder="1" applyAlignment="1">
      <alignment horizontal="center" vertical="center" wrapText="1"/>
    </xf>
    <xf fontId="0" fillId="0" borderId="33" numFmtId="0" xfId="0" applyBorder="1" applyAlignment="1">
      <alignment horizontal="center" vertical="top" wrapText="1"/>
    </xf>
    <xf fontId="0" fillId="0" borderId="34" numFmtId="0" xfId="0" applyBorder="1" applyAlignment="1">
      <alignment horizontal="center" vertical="top" wrapText="1"/>
    </xf>
    <xf fontId="0" fillId="0" borderId="3" numFmtId="0" xfId="0" applyBorder="1" applyAlignment="1">
      <alignment horizontal="center" vertical="top" wrapText="1"/>
    </xf>
    <xf fontId="5" fillId="2" borderId="35" numFmtId="0" xfId="0" applyFont="1" applyFill="1" applyBorder="1" applyAlignment="1">
      <alignment horizontal="center" vertical="center" wrapText="1"/>
    </xf>
    <xf fontId="5" fillId="2" borderId="36" numFmtId="0" xfId="0" applyFont="1" applyFill="1" applyBorder="1" applyAlignment="1">
      <alignment horizontal="center" vertical="center" wrapText="1"/>
    </xf>
    <xf fontId="0" fillId="0" borderId="37" numFmtId="0" xfId="0" applyBorder="1" applyAlignment="1">
      <alignment horizontal="center" vertical="top" wrapText="1"/>
    </xf>
    <xf fontId="0" fillId="0" borderId="10" numFmtId="0" xfId="0" applyBorder="1" applyAlignment="1">
      <alignment horizontal="center" vertical="top" wrapText="1"/>
    </xf>
    <xf fontId="0" fillId="0" borderId="11" numFmtId="0" xfId="0" applyBorder="1" applyAlignment="1">
      <alignment horizontal="center" vertical="top" wrapText="1"/>
    </xf>
    <xf fontId="0" fillId="0" borderId="34" numFmtId="0" xfId="0" applyBorder="1" applyAlignment="1">
      <alignment horizontal="left" vertical="top" wrapText="1"/>
    </xf>
    <xf fontId="0" fillId="0" borderId="3" numFmtId="0" xfId="0" applyBorder="1" applyAlignment="1">
      <alignment horizontal="left" vertical="top" wrapText="1"/>
    </xf>
    <xf fontId="5" fillId="5" borderId="29" numFmtId="0" xfId="0" applyFont="1" applyFill="1" applyBorder="1" applyAlignment="1">
      <alignment horizontal="center" vertical="center" wrapText="1"/>
    </xf>
    <xf fontId="0" fillId="0" borderId="8" numFmtId="0" xfId="0" applyBorder="1" applyAlignment="1">
      <alignment horizontal="left" vertical="top" wrapText="1"/>
    </xf>
    <xf fontId="0" fillId="0" borderId="10" numFmtId="0" xfId="0" applyBorder="1" applyAlignment="1">
      <alignment horizontal="left" vertical="top" wrapText="1"/>
    </xf>
    <xf fontId="0" fillId="0" borderId="0" numFmtId="0" xfId="0" applyAlignment="1">
      <alignment horizontal="center" vertical="top" wrapText="1"/>
    </xf>
    <xf fontId="0" fillId="0" borderId="8" numFmtId="0" xfId="0" applyBorder="1" applyAlignment="1">
      <alignment horizontal="center" vertical="top" wrapText="1"/>
    </xf>
    <xf fontId="5" fillId="2" borderId="38" numFmtId="0" xfId="0" applyFont="1" applyFill="1" applyBorder="1" applyAlignment="1">
      <alignment horizontal="center" vertical="center"/>
    </xf>
    <xf fontId="5" fillId="5" borderId="39" numFmtId="0" xfId="0" applyFont="1" applyFill="1" applyBorder="1" applyAlignment="1">
      <alignment horizontal="center" vertical="center"/>
    </xf>
    <xf fontId="5" fillId="5" borderId="38" numFmtId="0" xfId="0" applyFont="1" applyFill="1" applyBorder="1" applyAlignment="1">
      <alignment horizontal="center" vertical="center"/>
    </xf>
    <xf fontId="6" fillId="0" borderId="12" numFmtId="0" xfId="0" applyFont="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externalLink" Target="externalLinks/externalLink3.xml"/><Relationship  Id="rId2" Type="http://schemas.openxmlformats.org/officeDocument/2006/relationships/externalLink" Target="externalLinks/externalLink2.xml"/><Relationship  Id="rId1" Type="http://schemas.openxmlformats.org/officeDocument/2006/relationships/externalLink" Target="externalLinks/externalLink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13</xdr:col>
      <xdr:colOff>476250</xdr:colOff>
      <xdr:row>6</xdr:row>
      <xdr:rowOff>98424</xdr:rowOff>
    </xdr:from>
    <xdr:to>
      <xdr:col>18</xdr:col>
      <xdr:colOff>283005</xdr:colOff>
      <xdr:row>20</xdr:row>
      <xdr:rowOff>2705</xdr:rowOff>
    </xdr:to>
    <xdr:pic>
      <xdr:nvPicPr>
        <xdr:cNvPr id="4" name="Picture 3" hidden="0"/>
        <xdr:cNvPicPr>
          <a:picLocks noChangeAspect="1"/>
        </xdr:cNvPicPr>
      </xdr:nvPicPr>
      <xdr:blipFill>
        <a:blip r:embed="rId1"/>
        <a:stretch/>
      </xdr:blipFill>
      <xdr:spPr bwMode="auto">
        <a:xfrm>
          <a:off x="8153401" y="1241425"/>
          <a:ext cx="2753155" cy="2552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14</xdr:col>
      <xdr:colOff>196849</xdr:colOff>
      <xdr:row>5</xdr:row>
      <xdr:rowOff>165100</xdr:rowOff>
    </xdr:from>
    <xdr:to>
      <xdr:col>18</xdr:col>
      <xdr:colOff>427972</xdr:colOff>
      <xdr:row>19</xdr:row>
      <xdr:rowOff>19144</xdr:rowOff>
    </xdr:to>
    <xdr:pic>
      <xdr:nvPicPr>
        <xdr:cNvPr id="2" name="Picture 1" hidden="0"/>
        <xdr:cNvPicPr>
          <a:picLocks noChangeAspect="1"/>
        </xdr:cNvPicPr>
      </xdr:nvPicPr>
      <xdr:blipFill>
        <a:blip r:embed="rId1"/>
        <a:stretch/>
      </xdr:blipFill>
      <xdr:spPr bwMode="auto">
        <a:xfrm>
          <a:off x="8731250" y="1085850"/>
          <a:ext cx="2669522" cy="2432145"/>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denzi/Desktop/Bear/Powerlifting/2018/20180526%20All%20England/20180324%20new%20program.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Users/lawrencefarncombe/Documents/C:/Users/lawrencefarncombe/Downloads/C:/Users/Lizzyx/AppData/Roaming/Microsoft/Excel/RPE-Template-wData-Tracking-7-1-14%20(version%201).xlsb"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Users/lawrencefarncombe/Documents/C:/Users/lawrencefarncombe/Downloads/C:/Users/Lizzyx/Google%20Drive/EFM%20&amp;%20SBS/SBS%20Application%20Data/Phase%202/Evan%20Chaffey%20SBS%20ClientProgramme.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view"/>
      <sheetName val="Formulas"/>
      <sheetName val="4 Week Meso 1"/>
      <sheetName val="4 Week 6 day per week training"/>
      <sheetName val="531 Template"/>
      <sheetName val="Training Plan"/>
      <sheetName val="RM Calculator"/>
      <sheetName val="PG Mobility"/>
      <sheetName val="Macrocycle Analytics"/>
      <sheetName val="Attempt Selection Calculator"/>
    </sheetNames>
    <sheetDataSet>
      <sheetData sheetId="0"/>
      <sheetData sheetId="1">
        <row r="2">
          <cell r="F2">
            <v>16</v>
          </cell>
          <cell r="H2" t="str">
            <v>Male</v>
          </cell>
          <cell r="I2" t="str">
            <v>4'5"</v>
          </cell>
        </row>
        <row r="3">
          <cell r="F3">
            <v>17</v>
          </cell>
          <cell r="H3" t="str">
            <v>Female</v>
          </cell>
          <cell r="I3" t="str">
            <v>4'6"</v>
          </cell>
        </row>
        <row r="4">
          <cell r="F4">
            <v>18</v>
          </cell>
          <cell r="I4" t="str">
            <v>4'7"</v>
          </cell>
        </row>
        <row r="5">
          <cell r="F5">
            <v>19</v>
          </cell>
          <cell r="I5" t="str">
            <v>4'8"</v>
          </cell>
        </row>
        <row r="6">
          <cell r="F6">
            <v>20</v>
          </cell>
          <cell r="I6" t="str">
            <v>4'9"</v>
          </cell>
        </row>
        <row r="7">
          <cell r="F7">
            <v>21</v>
          </cell>
          <cell r="I7" t="str">
            <v>4'10"</v>
          </cell>
        </row>
        <row r="8">
          <cell r="F8">
            <v>22</v>
          </cell>
          <cell r="I8" t="str">
            <v>4'11"</v>
          </cell>
        </row>
        <row r="9">
          <cell r="F9">
            <v>23</v>
          </cell>
          <cell r="I9" t="str">
            <v>5'0"</v>
          </cell>
        </row>
        <row r="10">
          <cell r="F10">
            <v>24</v>
          </cell>
          <cell r="I10" t="str">
            <v>5'1"</v>
          </cell>
        </row>
        <row r="11">
          <cell r="F11">
            <v>25</v>
          </cell>
          <cell r="I11" t="str">
            <v>5'2"</v>
          </cell>
        </row>
        <row r="12">
          <cell r="F12">
            <v>26</v>
          </cell>
          <cell r="I12" t="str">
            <v>5'3"</v>
          </cell>
        </row>
        <row r="13">
          <cell r="F13">
            <v>27</v>
          </cell>
          <cell r="I13" t="str">
            <v>5'4"</v>
          </cell>
        </row>
        <row r="14">
          <cell r="F14">
            <v>28</v>
          </cell>
          <cell r="I14" t="str">
            <v>5'5"</v>
          </cell>
        </row>
        <row r="15">
          <cell r="F15">
            <v>29</v>
          </cell>
          <cell r="I15" t="str">
            <v>5'6"</v>
          </cell>
        </row>
        <row r="16">
          <cell r="F16">
            <v>30</v>
          </cell>
          <cell r="I16" t="str">
            <v>5'7"</v>
          </cell>
        </row>
        <row r="17">
          <cell r="F17">
            <v>31</v>
          </cell>
          <cell r="I17" t="str">
            <v>5'8"</v>
          </cell>
        </row>
        <row r="18">
          <cell r="F18">
            <v>32</v>
          </cell>
          <cell r="I18" t="str">
            <v>5'9"</v>
          </cell>
        </row>
        <row r="19">
          <cell r="F19">
            <v>33</v>
          </cell>
          <cell r="I19" t="str">
            <v>5'10"</v>
          </cell>
        </row>
        <row r="20">
          <cell r="F20">
            <v>34</v>
          </cell>
          <cell r="I20" t="str">
            <v>5'11"</v>
          </cell>
        </row>
        <row r="21">
          <cell r="F21">
            <v>35</v>
          </cell>
          <cell r="I21" t="str">
            <v>6'0"</v>
          </cell>
        </row>
        <row r="22">
          <cell r="F22">
            <v>36</v>
          </cell>
          <cell r="I22" t="str">
            <v>6'1"</v>
          </cell>
        </row>
        <row r="23">
          <cell r="F23">
            <v>37</v>
          </cell>
          <cell r="I23" t="str">
            <v>6'2"</v>
          </cell>
        </row>
        <row r="24">
          <cell r="F24">
            <v>38</v>
          </cell>
          <cell r="I24" t="str">
            <v>6'3"</v>
          </cell>
        </row>
        <row r="25">
          <cell r="F25">
            <v>39</v>
          </cell>
          <cell r="I25" t="str">
            <v>6'4"</v>
          </cell>
        </row>
        <row r="26">
          <cell r="F26">
            <v>40</v>
          </cell>
          <cell r="I26" t="str">
            <v>6'5"</v>
          </cell>
        </row>
        <row r="27">
          <cell r="I27" t="str">
            <v>6'6"</v>
          </cell>
        </row>
        <row r="28">
          <cell r="I28" t="str">
            <v>6'7"</v>
          </cell>
        </row>
        <row r="29">
          <cell r="I29" t="str">
            <v>6'8"</v>
          </cell>
        </row>
        <row r="30">
          <cell r="I30" t="str">
            <v>6'9"</v>
          </cell>
        </row>
        <row r="31">
          <cell r="I31" t="str">
            <v>6'10"</v>
          </cell>
        </row>
        <row r="32">
          <cell r="I32" t="str">
            <v>6'11"</v>
          </cell>
        </row>
      </sheetData>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AINING"/>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Nutrition"/>
    </sheetNames>
    <sheetDataSet>
      <sheetData sheetId="0" refreshError="1"/>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C0000"/>
    <outlinePr applyStyles="0" summaryBelow="1" summaryRight="1" showOutlineSymbols="1"/>
    <pageSetUpPr autoPageBreaks="1" fitToPage="0"/>
  </sheetPr>
  <sheetViews>
    <sheetView showGridLines="0" topLeftCell="A22" zoomScale="100" workbookViewId="0">
      <selection activeCell="K40" activeCellId="0" sqref="K40"/>
    </sheetView>
  </sheetViews>
  <sheetFormatPr defaultColWidth="8.7109375" defaultRowHeight="14.25"/>
  <sheetData>
    <row r="1">
      <c r="A1" s="1" t="s">
        <v>0</v>
      </c>
      <c r="B1" s="1"/>
      <c r="C1" s="1"/>
      <c r="D1" s="1"/>
      <c r="E1" s="1"/>
      <c r="F1" s="1"/>
      <c r="G1" s="1"/>
      <c r="H1" s="1"/>
      <c r="I1" s="1"/>
      <c r="J1" s="1"/>
      <c r="K1" s="1"/>
      <c r="L1" s="1"/>
    </row>
    <row r="2">
      <c r="A2" s="1"/>
      <c r="B2" s="1"/>
      <c r="C2" s="1"/>
      <c r="D2" s="1"/>
      <c r="E2" s="1"/>
      <c r="F2" s="1"/>
      <c r="G2" s="1"/>
      <c r="H2" s="1"/>
      <c r="I2" s="1"/>
      <c r="J2" s="1"/>
      <c r="K2" s="1"/>
      <c r="L2" s="1"/>
    </row>
    <row r="3">
      <c r="A3" s="1"/>
      <c r="B3" s="1"/>
      <c r="C3" s="1"/>
      <c r="D3" s="1"/>
      <c r="E3" s="1"/>
      <c r="F3" s="1"/>
      <c r="G3" s="1"/>
      <c r="H3" s="1"/>
      <c r="I3" s="1"/>
      <c r="J3" s="1"/>
      <c r="K3" s="1"/>
      <c r="L3" s="1"/>
    </row>
    <row r="6">
      <c r="A6" s="2" t="s">
        <v>1</v>
      </c>
      <c r="B6" s="2"/>
      <c r="C6" s="2"/>
      <c r="D6" s="2"/>
      <c r="E6" s="2"/>
      <c r="F6" s="2"/>
      <c r="G6" s="2"/>
      <c r="H6" s="2"/>
      <c r="I6" s="2"/>
      <c r="J6" s="2"/>
      <c r="K6" s="2"/>
      <c r="L6" s="2"/>
    </row>
    <row r="7">
      <c r="A7" s="2"/>
      <c r="B7" s="2"/>
      <c r="C7" s="2"/>
      <c r="D7" s="2"/>
      <c r="E7" s="2"/>
      <c r="F7" s="2"/>
      <c r="G7" s="2"/>
      <c r="H7" s="2"/>
      <c r="I7" s="2"/>
      <c r="J7" s="2"/>
      <c r="K7" s="2"/>
      <c r="L7" s="2"/>
    </row>
    <row r="8">
      <c r="A8" s="3" t="s">
        <v>2</v>
      </c>
      <c r="B8" s="4"/>
      <c r="C8" s="4"/>
      <c r="D8" s="4"/>
      <c r="E8" s="4"/>
      <c r="F8" s="4"/>
      <c r="G8" s="4"/>
      <c r="H8" s="4"/>
      <c r="I8" s="4"/>
      <c r="J8" s="4"/>
      <c r="K8" s="4"/>
      <c r="L8" s="4"/>
    </row>
    <row r="9">
      <c r="A9" s="4"/>
      <c r="B9" s="4"/>
      <c r="C9" s="4"/>
      <c r="D9" s="4"/>
      <c r="E9" s="4"/>
      <c r="F9" s="4"/>
      <c r="G9" s="4"/>
      <c r="H9" s="4"/>
      <c r="I9" s="4"/>
      <c r="J9" s="4"/>
      <c r="K9" s="4"/>
      <c r="L9" s="4"/>
    </row>
    <row r="10">
      <c r="A10" s="4"/>
      <c r="B10" s="4"/>
      <c r="C10" s="4"/>
      <c r="D10" s="4"/>
      <c r="E10" s="4"/>
      <c r="F10" s="4"/>
      <c r="G10" s="4"/>
      <c r="H10" s="4"/>
      <c r="I10" s="4"/>
      <c r="J10" s="4"/>
      <c r="K10" s="4"/>
      <c r="L10" s="4"/>
    </row>
    <row r="11">
      <c r="A11" s="4"/>
      <c r="B11" s="4"/>
      <c r="C11" s="4"/>
      <c r="D11" s="4"/>
      <c r="E11" s="4"/>
      <c r="F11" s="4"/>
      <c r="G11" s="4"/>
      <c r="H11" s="4"/>
      <c r="I11" s="4"/>
      <c r="J11" s="4"/>
      <c r="K11" s="4"/>
      <c r="L11" s="4"/>
    </row>
    <row r="12">
      <c r="A12" s="4"/>
      <c r="B12" s="4"/>
      <c r="C12" s="4"/>
      <c r="D12" s="4"/>
      <c r="E12" s="4"/>
      <c r="F12" s="4"/>
      <c r="G12" s="4"/>
      <c r="H12" s="4"/>
      <c r="I12" s="4"/>
      <c r="J12" s="4"/>
      <c r="K12" s="4"/>
      <c r="L12" s="4"/>
    </row>
    <row r="13">
      <c r="A13" s="5"/>
      <c r="B13" s="5"/>
      <c r="C13" s="5"/>
      <c r="D13" s="5"/>
      <c r="E13" s="5"/>
      <c r="F13" s="5"/>
      <c r="G13" s="5"/>
      <c r="H13" s="5"/>
      <c r="I13" s="5"/>
      <c r="J13" s="5"/>
      <c r="K13" s="5"/>
      <c r="L13" s="5"/>
    </row>
    <row r="14">
      <c r="A14" s="6" t="s">
        <v>3</v>
      </c>
      <c r="B14" s="6"/>
      <c r="C14" s="6"/>
      <c r="D14" s="6"/>
      <c r="E14" s="6"/>
      <c r="F14" s="6"/>
      <c r="G14" s="6"/>
      <c r="H14" s="6"/>
    </row>
    <row r="15">
      <c r="A15" s="6"/>
      <c r="B15" s="6"/>
      <c r="C15" s="6"/>
      <c r="D15" s="6"/>
      <c r="E15" s="6"/>
      <c r="F15" s="6"/>
      <c r="G15" s="6"/>
      <c r="H15" s="6"/>
    </row>
    <row r="16">
      <c r="A16" s="6" t="s">
        <v>4</v>
      </c>
      <c r="B16" s="6"/>
      <c r="C16" s="6"/>
      <c r="D16" s="6"/>
      <c r="E16" s="6"/>
      <c r="F16" s="6"/>
      <c r="G16" s="6"/>
      <c r="H16" s="6"/>
    </row>
    <row r="17">
      <c r="A17" s="6"/>
      <c r="B17" s="6"/>
      <c r="C17" s="6"/>
      <c r="D17" s="6"/>
      <c r="E17" s="6"/>
      <c r="F17" s="6"/>
      <c r="G17" s="6"/>
      <c r="H17" s="6"/>
    </row>
    <row r="18" ht="14.65" customHeight="1">
      <c r="A18" s="7" t="s">
        <v>5</v>
      </c>
      <c r="B18" s="8"/>
      <c r="C18" s="9" t="s">
        <v>6</v>
      </c>
      <c r="D18" s="10"/>
      <c r="E18" s="10"/>
      <c r="F18" s="10"/>
      <c r="G18" s="10"/>
      <c r="H18" s="11"/>
    </row>
    <row r="19" ht="14.65" customHeight="1">
      <c r="A19" s="12"/>
      <c r="B19" s="13"/>
      <c r="C19" s="9" t="s">
        <v>7</v>
      </c>
      <c r="D19" s="10"/>
      <c r="E19" s="10"/>
      <c r="F19" s="10"/>
      <c r="G19" s="10"/>
      <c r="H19" s="11"/>
    </row>
    <row r="20" ht="14.65" customHeight="1">
      <c r="A20" s="12"/>
      <c r="B20" s="13"/>
      <c r="C20" s="9" t="s">
        <v>8</v>
      </c>
      <c r="D20" s="10"/>
      <c r="E20" s="10"/>
      <c r="F20" s="10"/>
      <c r="G20" s="10"/>
      <c r="H20" s="11"/>
    </row>
    <row r="21" ht="14.65" customHeight="1">
      <c r="A21" s="12"/>
      <c r="B21" s="13"/>
      <c r="C21" s="9" t="s">
        <v>9</v>
      </c>
      <c r="D21" s="10"/>
      <c r="E21" s="10"/>
      <c r="F21" s="10"/>
      <c r="G21" s="10"/>
      <c r="H21" s="11"/>
    </row>
    <row r="22" ht="14.65" customHeight="1">
      <c r="A22" s="12"/>
      <c r="B22" s="13"/>
      <c r="C22" s="9" t="s">
        <v>10</v>
      </c>
      <c r="D22" s="10"/>
      <c r="E22" s="10"/>
      <c r="F22" s="10"/>
      <c r="G22" s="10"/>
      <c r="H22" s="11"/>
    </row>
    <row r="23" ht="14.65" customHeight="1">
      <c r="A23" s="12"/>
      <c r="B23" s="13"/>
      <c r="C23" s="9" t="s">
        <v>11</v>
      </c>
      <c r="D23" s="10"/>
      <c r="E23" s="10"/>
      <c r="F23" s="10"/>
      <c r="G23" s="10"/>
      <c r="H23" s="11"/>
    </row>
    <row r="24" ht="14.65" customHeight="1">
      <c r="A24" s="12"/>
      <c r="B24" s="13"/>
      <c r="C24" s="9" t="s">
        <v>12</v>
      </c>
      <c r="D24" s="10"/>
      <c r="E24" s="10"/>
      <c r="F24" s="10"/>
      <c r="G24" s="10"/>
      <c r="H24" s="11"/>
    </row>
    <row r="25" ht="14.65" customHeight="1">
      <c r="A25" s="12"/>
      <c r="B25" s="13"/>
      <c r="C25" s="9" t="s">
        <v>13</v>
      </c>
      <c r="D25" s="10"/>
      <c r="E25" s="10"/>
      <c r="F25" s="10"/>
      <c r="G25" s="10"/>
      <c r="H25" s="11"/>
    </row>
    <row r="26" ht="14.65" customHeight="1">
      <c r="A26" s="12"/>
      <c r="B26" s="13"/>
      <c r="C26" s="9" t="s">
        <v>14</v>
      </c>
      <c r="D26" s="10"/>
      <c r="E26" s="10"/>
      <c r="F26" s="10"/>
      <c r="G26" s="10"/>
      <c r="H26" s="11"/>
    </row>
    <row r="27" ht="14.65" customHeight="1">
      <c r="A27" s="12"/>
      <c r="B27" s="13"/>
      <c r="C27" s="9" t="s">
        <v>15</v>
      </c>
      <c r="D27" s="10"/>
      <c r="E27" s="10"/>
      <c r="F27" s="10"/>
      <c r="G27" s="10"/>
      <c r="H27" s="11"/>
    </row>
    <row r="28" ht="14.65" customHeight="1">
      <c r="A28" s="12"/>
      <c r="B28" s="13"/>
      <c r="C28" s="9" t="s">
        <v>16</v>
      </c>
      <c r="D28" s="10"/>
      <c r="E28" s="10"/>
      <c r="F28" s="10"/>
      <c r="G28" s="10"/>
      <c r="H28" s="11"/>
    </row>
    <row r="29" ht="14.65" customHeight="1">
      <c r="A29" s="12"/>
      <c r="B29" s="13"/>
      <c r="C29" s="9" t="s">
        <v>17</v>
      </c>
      <c r="D29" s="10"/>
      <c r="E29" s="10"/>
      <c r="F29" s="10"/>
      <c r="G29" s="10"/>
      <c r="H29" s="11"/>
    </row>
    <row r="30" ht="3.6000000000000001" customHeight="1">
      <c r="A30" s="14"/>
      <c r="B30" s="14"/>
      <c r="C30" s="14"/>
      <c r="D30" s="14"/>
      <c r="E30" s="14"/>
      <c r="F30" s="14"/>
      <c r="G30" s="14"/>
      <c r="H30" s="14"/>
    </row>
    <row r="31" ht="3.6000000000000001" customHeight="1">
      <c r="A31" s="15"/>
      <c r="B31" s="16"/>
      <c r="C31" s="16"/>
      <c r="D31" s="16"/>
      <c r="E31" s="16"/>
      <c r="F31" s="16"/>
      <c r="G31" s="16"/>
      <c r="H31" s="17"/>
    </row>
    <row r="32">
      <c r="A32" s="6" t="s">
        <v>18</v>
      </c>
      <c r="B32" s="6"/>
      <c r="C32" s="6"/>
      <c r="D32" s="6"/>
      <c r="E32" s="6"/>
      <c r="F32" s="6"/>
      <c r="G32" s="6"/>
      <c r="H32" s="6"/>
    </row>
    <row r="33">
      <c r="A33" s="6"/>
      <c r="B33" s="6"/>
      <c r="C33" s="6"/>
      <c r="D33" s="6"/>
      <c r="E33" s="6"/>
      <c r="F33" s="6"/>
      <c r="G33" s="6"/>
      <c r="H33" s="6"/>
    </row>
    <row r="34" ht="14.65" customHeight="1">
      <c r="A34" s="7" t="s">
        <v>19</v>
      </c>
      <c r="B34" s="8"/>
      <c r="C34" s="9" t="s">
        <v>20</v>
      </c>
      <c r="D34" s="10"/>
      <c r="E34" s="10"/>
      <c r="F34" s="10"/>
      <c r="G34" s="10"/>
      <c r="H34" s="11"/>
    </row>
    <row r="35" ht="14.65" customHeight="1">
      <c r="A35" s="12"/>
      <c r="B35" s="13"/>
      <c r="C35" s="9" t="s">
        <v>21</v>
      </c>
      <c r="D35" s="10"/>
      <c r="E35" s="10"/>
      <c r="F35" s="10"/>
      <c r="G35" s="10"/>
      <c r="H35" s="11"/>
    </row>
    <row r="36" ht="14.65" customHeight="1">
      <c r="A36" s="12"/>
      <c r="B36" s="13"/>
      <c r="C36" s="9" t="s">
        <v>22</v>
      </c>
      <c r="D36" s="10"/>
      <c r="E36" s="10"/>
      <c r="F36" s="10"/>
      <c r="G36" s="10"/>
      <c r="H36" s="11"/>
    </row>
    <row r="37" ht="14.65" customHeight="1">
      <c r="A37" s="12"/>
      <c r="B37" s="13"/>
      <c r="C37" s="9" t="s">
        <v>23</v>
      </c>
      <c r="D37" s="10"/>
      <c r="E37" s="10"/>
      <c r="F37" s="10"/>
      <c r="G37" s="10"/>
      <c r="H37" s="11"/>
    </row>
    <row r="38" ht="14.65" customHeight="1">
      <c r="A38" s="12"/>
      <c r="B38" s="13"/>
      <c r="C38" s="9" t="s">
        <v>24</v>
      </c>
      <c r="D38" s="10"/>
      <c r="E38" s="10"/>
      <c r="F38" s="10"/>
      <c r="G38" s="10"/>
      <c r="H38" s="11"/>
    </row>
    <row r="39" ht="14.65" customHeight="1">
      <c r="A39" s="12"/>
      <c r="B39" s="13"/>
      <c r="C39" s="9" t="s">
        <v>25</v>
      </c>
      <c r="D39" s="10"/>
      <c r="E39" s="10"/>
      <c r="F39" s="10"/>
      <c r="G39" s="10"/>
      <c r="H39" s="11"/>
    </row>
    <row r="40" ht="14.65" customHeight="1">
      <c r="A40" s="12"/>
      <c r="B40" s="13"/>
      <c r="C40" s="9" t="s">
        <v>26</v>
      </c>
      <c r="D40" s="10"/>
      <c r="E40" s="10"/>
      <c r="F40" s="10"/>
      <c r="G40" s="10"/>
      <c r="H40" s="11"/>
    </row>
    <row r="41" ht="14.65" customHeight="1">
      <c r="A41" s="12"/>
      <c r="B41" s="13"/>
      <c r="C41" s="9" t="s">
        <v>27</v>
      </c>
      <c r="D41" s="10"/>
      <c r="E41" s="10"/>
      <c r="F41" s="10"/>
      <c r="G41" s="10"/>
      <c r="H41" s="11"/>
    </row>
    <row r="42" ht="14.65" customHeight="1">
      <c r="A42" s="12"/>
      <c r="B42" s="13"/>
      <c r="C42" s="9" t="s">
        <v>28</v>
      </c>
      <c r="D42" s="10"/>
      <c r="E42" s="10"/>
      <c r="F42" s="10"/>
      <c r="G42" s="10"/>
      <c r="H42" s="11"/>
    </row>
    <row r="43" ht="14.65" customHeight="1">
      <c r="A43" s="12"/>
      <c r="B43" s="13"/>
      <c r="C43" s="9" t="s">
        <v>29</v>
      </c>
      <c r="D43" s="10"/>
      <c r="E43" s="10"/>
      <c r="F43" s="10"/>
      <c r="G43" s="10"/>
      <c r="H43" s="11"/>
    </row>
    <row r="44" ht="14.65" customHeight="1">
      <c r="A44" s="12"/>
      <c r="B44" s="13"/>
      <c r="C44" s="9" t="s">
        <v>30</v>
      </c>
      <c r="D44" s="10"/>
      <c r="E44" s="10"/>
      <c r="F44" s="10"/>
      <c r="G44" s="10"/>
      <c r="H44" s="11"/>
    </row>
    <row r="45" ht="14.65" customHeight="1">
      <c r="A45" s="12"/>
      <c r="B45" s="13"/>
      <c r="C45" s="9" t="s">
        <v>31</v>
      </c>
      <c r="D45" s="10"/>
      <c r="E45" s="10"/>
      <c r="F45" s="10"/>
      <c r="G45" s="10"/>
      <c r="H45" s="11"/>
    </row>
  </sheetData>
  <mergeCells count="34">
    <mergeCell ref="A1:L3"/>
    <mergeCell ref="A6:L7"/>
    <mergeCell ref="A8:L12"/>
    <mergeCell ref="A14:H15"/>
    <mergeCell ref="A16:H17"/>
    <mergeCell ref="A18:B29"/>
    <mergeCell ref="C18:H18"/>
    <mergeCell ref="C19:H19"/>
    <mergeCell ref="C20:H20"/>
    <mergeCell ref="C21:H21"/>
    <mergeCell ref="C22:H22"/>
    <mergeCell ref="C23:H23"/>
    <mergeCell ref="C24:H24"/>
    <mergeCell ref="C25:H25"/>
    <mergeCell ref="C26:H26"/>
    <mergeCell ref="C27:H27"/>
    <mergeCell ref="C28:H28"/>
    <mergeCell ref="C29:H29"/>
    <mergeCell ref="A30:H30"/>
    <mergeCell ref="A31:H31"/>
    <mergeCell ref="A32:H33"/>
    <mergeCell ref="A34:B45"/>
    <mergeCell ref="C34:H34"/>
    <mergeCell ref="C35:H35"/>
    <mergeCell ref="C36:H36"/>
    <mergeCell ref="C37:H37"/>
    <mergeCell ref="C38:H38"/>
    <mergeCell ref="C39:H39"/>
    <mergeCell ref="C40:H40"/>
    <mergeCell ref="C41:H41"/>
    <mergeCell ref="C42:H42"/>
    <mergeCell ref="C43:H43"/>
    <mergeCell ref="C44:H44"/>
    <mergeCell ref="C45:H45"/>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C0000"/>
    <outlinePr applyStyles="0" summaryBelow="1" summaryRight="1" showOutlineSymbols="1"/>
    <pageSetUpPr autoPageBreaks="1" fitToPage="1"/>
  </sheetPr>
  <sheetViews>
    <sheetView showGridLines="0" topLeftCell="C99" zoomScale="140" workbookViewId="0">
      <selection activeCell="S170" activeCellId="0" sqref="S170"/>
    </sheetView>
  </sheetViews>
  <sheetFormatPr defaultColWidth="12.5703125" defaultRowHeight="14.25"/>
  <cols>
    <col bestFit="1" customWidth="1" min="1" max="1" style="18" width="12.5703125"/>
    <col bestFit="1" customWidth="1" min="2" max="2" style="18" width="8"/>
    <col bestFit="1" customWidth="1" min="3" max="3" style="18" width="17.28515625"/>
    <col bestFit="1" customWidth="1" min="4" max="4" style="18" width="10"/>
    <col bestFit="1" customWidth="1" min="5" max="5" style="18" width="9.7109375"/>
    <col bestFit="1" customWidth="1" min="6" max="6" style="18" width="12.28515625"/>
    <col bestFit="1" customWidth="1" min="7" max="7" style="18" width="7.7109375"/>
    <col bestFit="1" customWidth="1" min="8" max="8" style="18" width="4.42578125"/>
    <col bestFit="1" customWidth="1" min="9" max="9" style="18" width="3.42578125"/>
    <col bestFit="1" customWidth="1" min="10" max="10" style="18" width="6.7109375"/>
    <col bestFit="1" customWidth="1" min="11" max="11" style="18" width="4.42578125"/>
    <col bestFit="1" customWidth="1" min="12" max="12" style="18" width="3.42578125"/>
    <col bestFit="1" customWidth="1" min="13" max="13" style="18" width="6.7109375"/>
    <col bestFit="1" customWidth="1" min="14" max="14" style="18" width="4.42578125"/>
    <col bestFit="1" customWidth="1" min="15" max="15" style="18" width="3.42578125"/>
    <col bestFit="1" customWidth="1" min="16" max="16" style="18" width="6.7109375"/>
    <col bestFit="1" customWidth="1" min="17" max="17" style="18" width="4.42578125"/>
    <col bestFit="1" customWidth="1" min="18" max="18" style="18" width="3.42578125"/>
    <col bestFit="1" customWidth="1" min="19" max="19" style="18" width="6.7109375"/>
    <col bestFit="1" customWidth="1" min="20" max="20" style="18" width="4.42578125"/>
    <col bestFit="1" customWidth="1" min="21" max="21" style="18" width="3.42578125"/>
    <col bestFit="1" customWidth="1" min="22" max="22" style="18" width="6.7109375"/>
    <col bestFit="1" customWidth="1" min="23" max="23" style="18" width="4.42578125"/>
    <col bestFit="1" customWidth="1" min="24" max="24" style="18" width="3.42578125"/>
    <col bestFit="1" customWidth="1" min="25" max="25" style="18" width="6.7109375"/>
    <col bestFit="1" customWidth="1" min="26" max="26" style="18" width="20.42578125"/>
    <col bestFit="1" customWidth="1" min="27" max="27" style="18" width="19.7109375"/>
    <col bestFit="1" customWidth="1" min="28" max="28" style="18" width="1.42578125"/>
    <col min="29" max="16384" style="18" width="12.5703125"/>
  </cols>
  <sheetData>
    <row r="1" ht="10.15" customHeight="1">
      <c r="A1" s="19"/>
      <c r="B1" s="20"/>
      <c r="C1" s="20"/>
      <c r="D1" s="20"/>
      <c r="E1" s="20"/>
      <c r="F1" s="20"/>
      <c r="G1" s="20"/>
      <c r="H1" s="20"/>
      <c r="I1" s="20"/>
      <c r="J1" s="20"/>
      <c r="K1" s="20"/>
      <c r="L1" s="20"/>
      <c r="M1" s="20"/>
      <c r="N1" s="20"/>
      <c r="O1" s="20"/>
      <c r="P1" s="20"/>
      <c r="Q1" s="20"/>
      <c r="R1" s="20"/>
      <c r="S1" s="20"/>
      <c r="T1" s="20"/>
      <c r="U1" s="20"/>
      <c r="V1" s="20"/>
      <c r="W1" s="20"/>
      <c r="X1" s="20"/>
      <c r="Y1" s="20"/>
      <c r="Z1" s="20"/>
      <c r="AA1" s="20"/>
    </row>
    <row r="2" ht="10.15" customHeight="1">
      <c r="A2" s="18"/>
      <c r="B2" s="18"/>
      <c r="C2" s="18"/>
      <c r="D2" s="18"/>
      <c r="E2" s="18"/>
      <c r="F2" s="18"/>
      <c r="G2" s="18"/>
      <c r="H2" s="21" t="s">
        <v>32</v>
      </c>
      <c r="I2" s="21"/>
      <c r="J2" s="21"/>
      <c r="K2" s="21"/>
      <c r="L2" s="21"/>
      <c r="M2" s="21"/>
      <c r="N2" s="21"/>
      <c r="O2" s="21"/>
      <c r="P2" s="21"/>
      <c r="Q2" s="21"/>
      <c r="R2" s="21"/>
      <c r="S2" s="22"/>
      <c r="T2" s="22"/>
      <c r="U2" s="22"/>
      <c r="V2" s="22"/>
      <c r="W2" s="22"/>
      <c r="X2" s="18"/>
      <c r="Y2" s="18"/>
      <c r="Z2" s="20"/>
      <c r="AA2" s="20"/>
    </row>
    <row r="3" ht="10.15" customHeight="1">
      <c r="A3" s="18"/>
      <c r="B3" s="18"/>
      <c r="C3" s="18"/>
      <c r="D3" s="18"/>
      <c r="E3" s="18"/>
      <c r="F3" s="18"/>
      <c r="G3" s="18"/>
      <c r="H3" s="22"/>
      <c r="I3" s="23"/>
      <c r="J3" s="22"/>
      <c r="K3" s="22"/>
      <c r="L3" s="23"/>
      <c r="M3" s="22"/>
      <c r="N3" s="22"/>
      <c r="O3" s="23"/>
      <c r="P3" s="22"/>
      <c r="Q3" s="22"/>
      <c r="R3" s="23"/>
      <c r="S3" s="22"/>
      <c r="T3" s="22"/>
      <c r="U3" s="22"/>
      <c r="V3" s="22"/>
      <c r="W3" s="22"/>
      <c r="X3" s="18"/>
      <c r="Y3" s="18"/>
      <c r="Z3" s="20"/>
      <c r="AA3" s="20"/>
    </row>
    <row r="4" ht="10.15" customHeight="1">
      <c r="A4" s="24" t="s">
        <v>33</v>
      </c>
      <c r="B4" s="24"/>
      <c r="C4" s="24"/>
      <c r="D4" s="24"/>
      <c r="E4" s="24"/>
      <c r="F4" s="24"/>
      <c r="G4" s="24"/>
      <c r="H4" s="24" t="s">
        <v>34</v>
      </c>
      <c r="I4" s="24"/>
      <c r="J4" s="24"/>
      <c r="K4" s="24" t="s">
        <v>35</v>
      </c>
      <c r="L4" s="24"/>
      <c r="M4" s="24"/>
      <c r="N4" s="24" t="s">
        <v>36</v>
      </c>
      <c r="O4" s="24"/>
      <c r="P4" s="24"/>
      <c r="Q4" s="24" t="s">
        <v>37</v>
      </c>
      <c r="R4" s="24"/>
      <c r="S4" s="24"/>
      <c r="T4" s="24" t="s">
        <v>38</v>
      </c>
      <c r="U4" s="24"/>
      <c r="V4" s="24"/>
      <c r="W4" s="24" t="s">
        <v>39</v>
      </c>
      <c r="X4" s="24"/>
      <c r="Y4" s="24"/>
      <c r="Z4" s="20"/>
      <c r="AA4" s="20"/>
    </row>
    <row r="5" ht="10.15" customHeight="1">
      <c r="A5" s="24"/>
      <c r="B5" s="24"/>
      <c r="C5" s="24"/>
      <c r="D5" s="24"/>
      <c r="E5" s="24"/>
      <c r="F5" s="24"/>
      <c r="G5" s="24"/>
      <c r="H5" s="24"/>
      <c r="I5" s="24"/>
      <c r="J5" s="24"/>
      <c r="K5" s="24"/>
      <c r="L5" s="24"/>
      <c r="M5" s="24"/>
      <c r="N5" s="24"/>
      <c r="O5" s="24"/>
      <c r="P5" s="24"/>
      <c r="Q5" s="24"/>
      <c r="R5" s="24"/>
      <c r="S5" s="24"/>
      <c r="T5" s="24"/>
      <c r="U5" s="24"/>
      <c r="V5" s="24"/>
      <c r="W5" s="24"/>
      <c r="X5" s="24"/>
      <c r="Y5" s="24"/>
      <c r="Z5" s="20"/>
      <c r="AA5" s="20"/>
    </row>
    <row r="6" ht="10.15" customHeight="1">
      <c r="A6" s="25" t="s">
        <v>40</v>
      </c>
      <c r="B6" s="25" t="s">
        <v>41</v>
      </c>
      <c r="C6" s="25" t="s">
        <v>42</v>
      </c>
      <c r="D6" s="25" t="s">
        <v>43</v>
      </c>
      <c r="E6" s="25" t="s">
        <v>44</v>
      </c>
      <c r="F6" s="26" t="s">
        <v>45</v>
      </c>
      <c r="G6" s="26" t="s">
        <v>46</v>
      </c>
      <c r="H6" s="27" t="s">
        <v>47</v>
      </c>
      <c r="I6" s="27" t="s">
        <v>48</v>
      </c>
      <c r="J6" s="27" t="s">
        <v>46</v>
      </c>
      <c r="K6" s="27" t="s">
        <v>47</v>
      </c>
      <c r="L6" s="27" t="s">
        <v>48</v>
      </c>
      <c r="M6" s="27" t="s">
        <v>46</v>
      </c>
      <c r="N6" s="27" t="s">
        <v>47</v>
      </c>
      <c r="O6" s="27" t="s">
        <v>48</v>
      </c>
      <c r="P6" s="27" t="s">
        <v>46</v>
      </c>
      <c r="Q6" s="27" t="s">
        <v>47</v>
      </c>
      <c r="R6" s="27" t="s">
        <v>48</v>
      </c>
      <c r="S6" s="27" t="s">
        <v>46</v>
      </c>
      <c r="T6" s="27" t="s">
        <v>47</v>
      </c>
      <c r="U6" s="27" t="s">
        <v>48</v>
      </c>
      <c r="V6" s="27" t="s">
        <v>46</v>
      </c>
      <c r="W6" s="27" t="s">
        <v>47</v>
      </c>
      <c r="X6" s="27" t="s">
        <v>48</v>
      </c>
      <c r="Y6" s="28" t="s">
        <v>46</v>
      </c>
      <c r="Z6" s="20"/>
      <c r="AA6" s="20"/>
    </row>
    <row r="7" ht="10.15" customHeight="1">
      <c r="A7" s="29" t="s">
        <v>49</v>
      </c>
      <c r="B7" s="29">
        <v>5</v>
      </c>
      <c r="C7" s="29">
        <v>3</v>
      </c>
      <c r="D7" s="29"/>
      <c r="E7" s="29" t="s">
        <v>50</v>
      </c>
      <c r="F7" s="29"/>
      <c r="G7" s="29">
        <v>2</v>
      </c>
      <c r="H7" s="30">
        <v>87.5</v>
      </c>
      <c r="I7" s="31">
        <v>3</v>
      </c>
      <c r="J7" s="30"/>
      <c r="K7" s="32">
        <v>87.5</v>
      </c>
      <c r="L7" s="33">
        <v>3</v>
      </c>
      <c r="M7" s="32"/>
      <c r="N7" s="30">
        <v>87.5</v>
      </c>
      <c r="O7" s="31">
        <v>3</v>
      </c>
      <c r="P7" s="30"/>
      <c r="Q7" s="32">
        <v>87.5</v>
      </c>
      <c r="R7" s="33">
        <v>3</v>
      </c>
      <c r="S7" s="32"/>
      <c r="T7" s="30">
        <v>87.5</v>
      </c>
      <c r="U7" s="31">
        <v>3</v>
      </c>
      <c r="V7" s="30"/>
      <c r="W7" s="32"/>
      <c r="X7" s="29"/>
      <c r="Y7" s="29"/>
      <c r="Z7" s="20"/>
      <c r="AA7" s="20"/>
    </row>
    <row r="8" ht="10.15" customHeight="1">
      <c r="A8" s="29" t="s">
        <v>51</v>
      </c>
      <c r="B8" s="29">
        <v>5</v>
      </c>
      <c r="C8" s="29">
        <v>3</v>
      </c>
      <c r="D8" s="29"/>
      <c r="E8" s="29" t="s">
        <v>50</v>
      </c>
      <c r="F8" s="29"/>
      <c r="G8" s="29">
        <v>2</v>
      </c>
      <c r="H8" s="30">
        <v>90</v>
      </c>
      <c r="I8" s="31">
        <v>3</v>
      </c>
      <c r="J8" s="30"/>
      <c r="K8" s="32">
        <v>90</v>
      </c>
      <c r="L8" s="33">
        <v>3</v>
      </c>
      <c r="M8" s="32"/>
      <c r="N8" s="30">
        <v>90</v>
      </c>
      <c r="O8" s="31">
        <v>3</v>
      </c>
      <c r="P8" s="30"/>
      <c r="Q8" s="32">
        <v>90</v>
      </c>
      <c r="R8" s="33">
        <v>3</v>
      </c>
      <c r="S8" s="32"/>
      <c r="T8" s="30">
        <v>90</v>
      </c>
      <c r="U8" s="30">
        <v>3</v>
      </c>
      <c r="V8" s="30"/>
      <c r="W8" s="32"/>
      <c r="X8" s="29"/>
      <c r="Y8" s="29"/>
      <c r="Z8" s="20"/>
      <c r="AA8" s="20"/>
    </row>
    <row r="9" ht="10.15" customHeight="1">
      <c r="A9" s="29" t="s">
        <v>52</v>
      </c>
      <c r="B9" s="29">
        <v>5</v>
      </c>
      <c r="C9" s="29">
        <v>3</v>
      </c>
      <c r="D9" s="29"/>
      <c r="E9" s="29" t="s">
        <v>50</v>
      </c>
      <c r="F9" s="29"/>
      <c r="G9" s="29">
        <v>2</v>
      </c>
      <c r="H9" s="30">
        <v>92.5</v>
      </c>
      <c r="I9" s="31">
        <v>3</v>
      </c>
      <c r="J9" s="30"/>
      <c r="K9" s="32">
        <v>92.5</v>
      </c>
      <c r="L9" s="33">
        <v>3</v>
      </c>
      <c r="M9" s="32"/>
      <c r="N9" s="30">
        <v>92.5</v>
      </c>
      <c r="O9" s="31">
        <v>3</v>
      </c>
      <c r="P9" s="30"/>
      <c r="Q9" s="32">
        <v>92.5</v>
      </c>
      <c r="R9" s="33">
        <v>3</v>
      </c>
      <c r="S9" s="32"/>
      <c r="T9" s="30">
        <v>92.5</v>
      </c>
      <c r="U9" s="31">
        <v>3</v>
      </c>
      <c r="V9" s="30"/>
      <c r="W9" s="32"/>
      <c r="X9" s="29"/>
      <c r="Y9" s="29"/>
      <c r="Z9" s="20"/>
      <c r="AA9" s="20"/>
    </row>
    <row r="10" ht="10.15" customHeight="1">
      <c r="A10" s="29" t="s">
        <v>53</v>
      </c>
      <c r="B10" s="34">
        <v>5</v>
      </c>
      <c r="C10" s="34">
        <v>2</v>
      </c>
      <c r="D10" s="34"/>
      <c r="E10" s="29" t="s">
        <v>50</v>
      </c>
      <c r="F10" s="29"/>
      <c r="G10" s="34">
        <v>2</v>
      </c>
      <c r="H10" s="35"/>
      <c r="I10" s="36"/>
      <c r="J10" s="35"/>
      <c r="K10" s="37"/>
      <c r="L10" s="38"/>
      <c r="M10" s="37"/>
      <c r="N10" s="35"/>
      <c r="O10" s="36"/>
      <c r="P10" s="35"/>
      <c r="Q10" s="37"/>
      <c r="R10" s="38"/>
      <c r="S10" s="37"/>
      <c r="T10" s="35"/>
      <c r="U10" s="35"/>
      <c r="V10" s="35"/>
      <c r="W10" s="37"/>
      <c r="X10" s="34"/>
      <c r="Y10" s="34"/>
      <c r="Z10" s="20"/>
      <c r="AA10" s="20"/>
    </row>
    <row r="11" ht="10.15" customHeight="1">
      <c r="A11" s="29" t="s">
        <v>54</v>
      </c>
      <c r="B11" s="29">
        <v>5</v>
      </c>
      <c r="C11" s="29">
        <v>2</v>
      </c>
      <c r="D11" s="29"/>
      <c r="E11" s="29" t="s">
        <v>50</v>
      </c>
      <c r="F11" s="29"/>
      <c r="G11" s="29">
        <v>2</v>
      </c>
      <c r="H11" s="30"/>
      <c r="I11" s="31"/>
      <c r="J11" s="30"/>
      <c r="K11" s="32"/>
      <c r="L11" s="33"/>
      <c r="M11" s="32"/>
      <c r="N11" s="30"/>
      <c r="O11" s="31"/>
      <c r="P11" s="30"/>
      <c r="Q11" s="32"/>
      <c r="R11" s="33"/>
      <c r="S11" s="32"/>
      <c r="T11" s="30"/>
      <c r="U11" s="30"/>
      <c r="V11" s="30"/>
      <c r="W11" s="32"/>
      <c r="X11" s="29"/>
      <c r="Y11" s="29"/>
      <c r="Z11" s="20"/>
      <c r="AA11" s="20"/>
    </row>
    <row r="12" ht="10.15" customHeight="1">
      <c r="A12" s="29" t="s">
        <v>55</v>
      </c>
      <c r="B12" s="34">
        <v>5</v>
      </c>
      <c r="C12" s="34">
        <v>2</v>
      </c>
      <c r="D12" s="34"/>
      <c r="E12" s="29" t="s">
        <v>50</v>
      </c>
      <c r="F12" s="29"/>
      <c r="G12" s="34">
        <v>2</v>
      </c>
      <c r="H12" s="35"/>
      <c r="I12" s="36"/>
      <c r="J12" s="35"/>
      <c r="K12" s="37"/>
      <c r="L12" s="38"/>
      <c r="M12" s="37"/>
      <c r="N12" s="35"/>
      <c r="O12" s="36"/>
      <c r="P12" s="35"/>
      <c r="Q12" s="37"/>
      <c r="R12" s="38"/>
      <c r="S12" s="37"/>
      <c r="T12" s="35"/>
      <c r="U12" s="35"/>
      <c r="V12" s="35"/>
      <c r="W12" s="37"/>
      <c r="X12" s="34"/>
      <c r="Y12" s="34"/>
      <c r="Z12" s="20"/>
      <c r="AA12" s="20"/>
    </row>
    <row r="13" ht="10.15" customHeight="1">
      <c r="A13" s="24" t="s">
        <v>56</v>
      </c>
      <c r="B13" s="24"/>
      <c r="C13" s="24"/>
      <c r="D13" s="24"/>
      <c r="E13" s="24"/>
      <c r="F13" s="24"/>
      <c r="G13" s="24"/>
      <c r="H13" s="24" t="s">
        <v>34</v>
      </c>
      <c r="I13" s="24"/>
      <c r="J13" s="24"/>
      <c r="K13" s="24" t="s">
        <v>35</v>
      </c>
      <c r="L13" s="24"/>
      <c r="M13" s="24"/>
      <c r="N13" s="24" t="s">
        <v>36</v>
      </c>
      <c r="O13" s="24"/>
      <c r="P13" s="24"/>
      <c r="Q13" s="24" t="s">
        <v>37</v>
      </c>
      <c r="R13" s="24"/>
      <c r="S13" s="24"/>
      <c r="T13" s="24" t="s">
        <v>38</v>
      </c>
      <c r="U13" s="24"/>
      <c r="V13" s="24"/>
      <c r="W13" s="24" t="s">
        <v>39</v>
      </c>
      <c r="X13" s="24"/>
      <c r="Y13" s="24"/>
      <c r="Z13" s="20"/>
      <c r="AA13" s="20"/>
    </row>
    <row r="14" ht="10.1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0"/>
      <c r="AA14" s="20"/>
    </row>
    <row r="15" ht="10.15" customHeight="1">
      <c r="A15" s="25" t="s">
        <v>40</v>
      </c>
      <c r="B15" s="25" t="s">
        <v>41</v>
      </c>
      <c r="C15" s="25" t="s">
        <v>42</v>
      </c>
      <c r="D15" s="25" t="s">
        <v>43</v>
      </c>
      <c r="E15" s="25" t="s">
        <v>44</v>
      </c>
      <c r="F15" s="26" t="s">
        <v>45</v>
      </c>
      <c r="G15" s="26" t="s">
        <v>46</v>
      </c>
      <c r="H15" s="27" t="s">
        <v>47</v>
      </c>
      <c r="I15" s="27" t="s">
        <v>48</v>
      </c>
      <c r="J15" s="27" t="s">
        <v>46</v>
      </c>
      <c r="K15" s="27" t="s">
        <v>47</v>
      </c>
      <c r="L15" s="27" t="s">
        <v>48</v>
      </c>
      <c r="M15" s="27" t="s">
        <v>46</v>
      </c>
      <c r="N15" s="27" t="s">
        <v>47</v>
      </c>
      <c r="O15" s="27" t="s">
        <v>48</v>
      </c>
      <c r="P15" s="27" t="s">
        <v>46</v>
      </c>
      <c r="Q15" s="27" t="s">
        <v>47</v>
      </c>
      <c r="R15" s="27" t="s">
        <v>48</v>
      </c>
      <c r="S15" s="27" t="s">
        <v>46</v>
      </c>
      <c r="T15" s="27" t="s">
        <v>47</v>
      </c>
      <c r="U15" s="27" t="s">
        <v>48</v>
      </c>
      <c r="V15" s="27" t="s">
        <v>46</v>
      </c>
      <c r="W15" s="27" t="s">
        <v>47</v>
      </c>
      <c r="X15" s="27" t="s">
        <v>48</v>
      </c>
      <c r="Y15" s="28" t="s">
        <v>46</v>
      </c>
      <c r="Z15" s="20"/>
      <c r="AA15" s="20"/>
    </row>
    <row r="16" ht="10.15" customHeight="1">
      <c r="A16" s="29" t="s">
        <v>49</v>
      </c>
      <c r="B16" s="29">
        <v>5</v>
      </c>
      <c r="C16" s="29">
        <v>3</v>
      </c>
      <c r="D16" s="29"/>
      <c r="E16" s="29" t="s">
        <v>50</v>
      </c>
      <c r="F16" s="29"/>
      <c r="G16" s="29">
        <v>2</v>
      </c>
      <c r="H16" s="30">
        <v>72.5</v>
      </c>
      <c r="I16" s="31">
        <v>3</v>
      </c>
      <c r="J16" s="30"/>
      <c r="K16" s="32">
        <v>72.5</v>
      </c>
      <c r="L16" s="33">
        <v>3</v>
      </c>
      <c r="M16" s="32"/>
      <c r="N16" s="30">
        <v>72.5</v>
      </c>
      <c r="O16" s="31">
        <v>3</v>
      </c>
      <c r="P16" s="30"/>
      <c r="Q16" s="32">
        <v>72.5</v>
      </c>
      <c r="R16" s="33">
        <v>3</v>
      </c>
      <c r="S16" s="32"/>
      <c r="T16" s="30">
        <v>72.5</v>
      </c>
      <c r="U16" s="31">
        <v>3</v>
      </c>
      <c r="V16" s="30"/>
      <c r="W16" s="32"/>
      <c r="X16" s="29"/>
      <c r="Y16" s="29"/>
      <c r="Z16" s="20"/>
      <c r="AA16" s="20"/>
    </row>
    <row r="17" ht="10.15" customHeight="1">
      <c r="A17" s="29" t="s">
        <v>51</v>
      </c>
      <c r="B17" s="29">
        <v>5</v>
      </c>
      <c r="C17" s="29">
        <v>3</v>
      </c>
      <c r="D17" s="29"/>
      <c r="E17" s="29" t="s">
        <v>50</v>
      </c>
      <c r="F17" s="29"/>
      <c r="G17" s="29">
        <v>2</v>
      </c>
      <c r="H17" s="30">
        <v>75</v>
      </c>
      <c r="I17" s="31">
        <v>3</v>
      </c>
      <c r="J17" s="30"/>
      <c r="K17" s="32">
        <v>75</v>
      </c>
      <c r="L17" s="33">
        <v>3</v>
      </c>
      <c r="M17" s="32"/>
      <c r="N17" s="30">
        <v>75</v>
      </c>
      <c r="O17" s="31">
        <v>3</v>
      </c>
      <c r="P17" s="30"/>
      <c r="Q17" s="32">
        <v>75</v>
      </c>
      <c r="R17" s="33">
        <v>3</v>
      </c>
      <c r="S17" s="32"/>
      <c r="T17" s="30">
        <v>75</v>
      </c>
      <c r="U17" s="30">
        <v>3</v>
      </c>
      <c r="V17" s="30"/>
      <c r="W17" s="32"/>
      <c r="X17" s="29"/>
      <c r="Y17" s="29"/>
      <c r="Z17" s="20"/>
      <c r="AA17" s="20"/>
    </row>
    <row r="18" ht="10.15" customHeight="1">
      <c r="A18" s="29" t="s">
        <v>52</v>
      </c>
      <c r="B18" s="29">
        <v>5</v>
      </c>
      <c r="C18" s="29">
        <v>3</v>
      </c>
      <c r="D18" s="29"/>
      <c r="E18" s="29" t="s">
        <v>50</v>
      </c>
      <c r="F18" s="29"/>
      <c r="G18" s="29">
        <v>2</v>
      </c>
      <c r="H18" s="30">
        <v>77.5</v>
      </c>
      <c r="I18" s="31">
        <v>3</v>
      </c>
      <c r="J18" s="30"/>
      <c r="K18" s="32">
        <v>77.5</v>
      </c>
      <c r="L18" s="33">
        <v>3</v>
      </c>
      <c r="M18" s="32"/>
      <c r="N18" s="30">
        <v>77.5</v>
      </c>
      <c r="O18" s="31">
        <v>3</v>
      </c>
      <c r="P18" s="30"/>
      <c r="Q18" s="32">
        <v>77.5</v>
      </c>
      <c r="R18" s="33">
        <v>3</v>
      </c>
      <c r="S18" s="32"/>
      <c r="T18" s="30">
        <v>77.5</v>
      </c>
      <c r="U18" s="31">
        <v>3</v>
      </c>
      <c r="V18" s="30"/>
      <c r="W18" s="32"/>
      <c r="X18" s="29"/>
      <c r="Y18" s="29"/>
      <c r="AA18" s="23"/>
    </row>
    <row r="19">
      <c r="A19" s="29" t="s">
        <v>53</v>
      </c>
      <c r="B19" s="34">
        <v>5</v>
      </c>
      <c r="C19" s="34">
        <v>2</v>
      </c>
      <c r="D19" s="34"/>
      <c r="E19" s="29" t="s">
        <v>50</v>
      </c>
      <c r="F19" s="29"/>
      <c r="G19" s="34">
        <v>2</v>
      </c>
      <c r="H19" s="35"/>
      <c r="I19" s="36"/>
      <c r="J19" s="35"/>
      <c r="K19" s="37"/>
      <c r="L19" s="38"/>
      <c r="M19" s="37"/>
      <c r="N19" s="35"/>
      <c r="O19" s="36"/>
      <c r="P19" s="35"/>
      <c r="Q19" s="37"/>
      <c r="R19" s="38"/>
      <c r="S19" s="37"/>
      <c r="T19" s="35"/>
      <c r="U19" s="35"/>
      <c r="V19" s="35"/>
      <c r="W19" s="37"/>
      <c r="X19" s="34"/>
      <c r="Y19" s="34"/>
      <c r="Z19" s="18">
        <f>SUM(H3*I3)+(K3*L3)+(N3*O3)+(Q3*R3)+(T3*U3)+(W3*X3)</f>
        <v>0</v>
      </c>
      <c r="AA19" s="23"/>
    </row>
    <row r="20">
      <c r="A20" s="29" t="s">
        <v>54</v>
      </c>
      <c r="B20" s="29">
        <v>5</v>
      </c>
      <c r="C20" s="29">
        <v>2</v>
      </c>
      <c r="D20" s="29"/>
      <c r="E20" s="29" t="s">
        <v>50</v>
      </c>
      <c r="F20" s="29"/>
      <c r="G20" s="29">
        <v>2</v>
      </c>
      <c r="H20" s="30"/>
      <c r="I20" s="31"/>
      <c r="J20" s="30"/>
      <c r="K20" s="32"/>
      <c r="L20" s="33"/>
      <c r="M20" s="32"/>
      <c r="N20" s="30"/>
      <c r="O20" s="31"/>
      <c r="P20" s="30"/>
      <c r="Q20" s="32"/>
      <c r="R20" s="33"/>
      <c r="S20" s="32"/>
      <c r="T20" s="30"/>
      <c r="U20" s="30"/>
      <c r="V20" s="30"/>
      <c r="W20" s="32"/>
      <c r="X20" s="29"/>
      <c r="Y20" s="29"/>
      <c r="Z20" s="39"/>
      <c r="AA20" s="39"/>
    </row>
    <row r="21" ht="9" customHeight="1">
      <c r="A21" s="29" t="s">
        <v>55</v>
      </c>
      <c r="B21" s="34">
        <v>5</v>
      </c>
      <c r="C21" s="34">
        <v>2</v>
      </c>
      <c r="D21" s="34"/>
      <c r="E21" s="29" t="s">
        <v>50</v>
      </c>
      <c r="F21" s="29"/>
      <c r="G21" s="34">
        <v>2</v>
      </c>
      <c r="H21" s="35"/>
      <c r="I21" s="36"/>
      <c r="J21" s="35"/>
      <c r="K21" s="37"/>
      <c r="L21" s="38"/>
      <c r="M21" s="37"/>
      <c r="N21" s="35"/>
      <c r="O21" s="36"/>
      <c r="P21" s="35"/>
      <c r="Q21" s="37"/>
      <c r="R21" s="38"/>
      <c r="S21" s="37"/>
      <c r="T21" s="35"/>
      <c r="U21" s="35"/>
      <c r="V21" s="35"/>
      <c r="W21" s="37"/>
      <c r="X21" s="34"/>
      <c r="Y21" s="34"/>
      <c r="Z21" s="24" t="s">
        <v>57</v>
      </c>
      <c r="AA21" s="24" t="s">
        <v>58</v>
      </c>
    </row>
    <row r="22">
      <c r="A22" s="24" t="s">
        <v>59</v>
      </c>
      <c r="B22" s="24"/>
      <c r="C22" s="24"/>
      <c r="D22" s="24"/>
      <c r="E22" s="24"/>
      <c r="F22" s="24"/>
      <c r="G22" s="24"/>
      <c r="H22" s="24" t="s">
        <v>34</v>
      </c>
      <c r="I22" s="24"/>
      <c r="J22" s="24"/>
      <c r="K22" s="24" t="s">
        <v>35</v>
      </c>
      <c r="L22" s="24"/>
      <c r="M22" s="24"/>
      <c r="N22" s="24" t="s">
        <v>36</v>
      </c>
      <c r="O22" s="24"/>
      <c r="P22" s="24"/>
      <c r="Q22" s="24" t="s">
        <v>37</v>
      </c>
      <c r="R22" s="24"/>
      <c r="S22" s="24"/>
      <c r="T22" s="24" t="s">
        <v>38</v>
      </c>
      <c r="U22" s="24"/>
      <c r="V22" s="24"/>
      <c r="W22" s="24" t="s">
        <v>39</v>
      </c>
      <c r="X22" s="24"/>
      <c r="Y22" s="24"/>
      <c r="Z22" s="24"/>
      <c r="AA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40">
        <f>SUM(H7*I7)+(K7*L7)+(N7*O7)+(Q7*R7)+(T7*U7)+(W7*X7)</f>
        <v>1312.5</v>
      </c>
      <c r="AA23" s="41">
        <f>IFERROR(AVERAGE(J7,M7,P7,S7,V7,Y7),0)</f>
        <v>0</v>
      </c>
    </row>
    <row r="24">
      <c r="A24" s="25" t="s">
        <v>40</v>
      </c>
      <c r="B24" s="25" t="s">
        <v>41</v>
      </c>
      <c r="C24" s="25" t="s">
        <v>42</v>
      </c>
      <c r="D24" s="25" t="s">
        <v>43</v>
      </c>
      <c r="E24" s="25" t="s">
        <v>44</v>
      </c>
      <c r="F24" s="26" t="s">
        <v>45</v>
      </c>
      <c r="G24" s="26" t="s">
        <v>46</v>
      </c>
      <c r="H24" s="27" t="s">
        <v>47</v>
      </c>
      <c r="I24" s="27" t="s">
        <v>48</v>
      </c>
      <c r="J24" s="27" t="s">
        <v>46</v>
      </c>
      <c r="K24" s="27" t="s">
        <v>47</v>
      </c>
      <c r="L24" s="27" t="s">
        <v>48</v>
      </c>
      <c r="M24" s="27" t="s">
        <v>46</v>
      </c>
      <c r="N24" s="27" t="s">
        <v>47</v>
      </c>
      <c r="O24" s="27" t="s">
        <v>48</v>
      </c>
      <c r="P24" s="27" t="s">
        <v>46</v>
      </c>
      <c r="Q24" s="27" t="s">
        <v>47</v>
      </c>
      <c r="R24" s="27" t="s">
        <v>48</v>
      </c>
      <c r="S24" s="27" t="s">
        <v>46</v>
      </c>
      <c r="T24" s="27" t="s">
        <v>47</v>
      </c>
      <c r="U24" s="27" t="s">
        <v>48</v>
      </c>
      <c r="V24" s="27" t="s">
        <v>46</v>
      </c>
      <c r="W24" s="27" t="s">
        <v>47</v>
      </c>
      <c r="X24" s="27" t="s">
        <v>48</v>
      </c>
      <c r="Y24" s="28" t="s">
        <v>46</v>
      </c>
      <c r="Z24" s="42">
        <f>SUM(H8*I8)+(K8*L8)+(N8*O8)+(Q8*R8)+(T8*U8)+(W8*X8)</f>
        <v>1350</v>
      </c>
      <c r="AA24" s="41">
        <f>IFERROR(AVERAGE(J8,M8,P8,S8,V8,Y8),0)</f>
        <v>0</v>
      </c>
    </row>
    <row r="25">
      <c r="A25" s="29" t="s">
        <v>49</v>
      </c>
      <c r="B25" s="29">
        <v>5</v>
      </c>
      <c r="C25" s="29">
        <v>3</v>
      </c>
      <c r="D25" s="29"/>
      <c r="E25" s="29" t="s">
        <v>50</v>
      </c>
      <c r="F25" s="29"/>
      <c r="G25" s="29">
        <v>2</v>
      </c>
      <c r="H25" s="30">
        <v>95</v>
      </c>
      <c r="I25" s="31">
        <v>3</v>
      </c>
      <c r="J25" s="30"/>
      <c r="K25" s="32">
        <v>95</v>
      </c>
      <c r="L25" s="33">
        <v>3</v>
      </c>
      <c r="M25" s="32"/>
      <c r="N25" s="30">
        <v>95</v>
      </c>
      <c r="O25" s="31">
        <v>3</v>
      </c>
      <c r="P25" s="30"/>
      <c r="Q25" s="32">
        <v>95</v>
      </c>
      <c r="R25" s="33">
        <v>3</v>
      </c>
      <c r="S25" s="32"/>
      <c r="T25" s="30">
        <v>95</v>
      </c>
      <c r="U25" s="31">
        <v>3</v>
      </c>
      <c r="V25" s="30"/>
      <c r="W25" s="32"/>
      <c r="X25" s="29"/>
      <c r="Y25" s="29"/>
      <c r="Z25" s="42">
        <f>SUM(H9*I9)+(K9*L9)+(N9*O9)+(Q9*R9)+(T9*U9)+(W9*X9)</f>
        <v>1387.5</v>
      </c>
      <c r="AA25" s="41">
        <f>IFERROR(AVERAGE(J9,M9,P9,S9,V9,Y9),0)</f>
        <v>0</v>
      </c>
    </row>
    <row r="26">
      <c r="A26" s="29" t="s">
        <v>51</v>
      </c>
      <c r="B26" s="29">
        <v>5</v>
      </c>
      <c r="C26" s="29">
        <v>3</v>
      </c>
      <c r="D26" s="29"/>
      <c r="E26" s="29" t="s">
        <v>50</v>
      </c>
      <c r="F26" s="29"/>
      <c r="G26" s="29">
        <v>2</v>
      </c>
      <c r="H26" s="30">
        <v>100</v>
      </c>
      <c r="I26" s="31">
        <v>3</v>
      </c>
      <c r="J26" s="30"/>
      <c r="K26" s="32">
        <v>100</v>
      </c>
      <c r="L26" s="33">
        <v>3</v>
      </c>
      <c r="M26" s="32"/>
      <c r="N26" s="30">
        <v>100</v>
      </c>
      <c r="O26" s="31">
        <v>3</v>
      </c>
      <c r="P26" s="30"/>
      <c r="Q26" s="32">
        <v>100</v>
      </c>
      <c r="R26" s="33">
        <v>3</v>
      </c>
      <c r="S26" s="32"/>
      <c r="T26" s="30">
        <v>100</v>
      </c>
      <c r="U26" s="30">
        <v>3</v>
      </c>
      <c r="V26" s="30"/>
      <c r="W26" s="32"/>
      <c r="X26" s="29"/>
      <c r="Y26" s="29"/>
      <c r="Z26" s="42">
        <f>SUM(H10*I10)+(K10*L10)+(N10*O10)+(Q10*R10)+(T10*U10)+(W10*X10)</f>
        <v>0</v>
      </c>
      <c r="AA26" s="41">
        <f>IFERROR(AVERAGE(J10,M10,P10,S10,V10,Y10),0)</f>
        <v>0</v>
      </c>
    </row>
    <row r="27">
      <c r="A27" s="29" t="s">
        <v>52</v>
      </c>
      <c r="B27" s="29">
        <v>5</v>
      </c>
      <c r="C27" s="29">
        <v>3</v>
      </c>
      <c r="D27" s="29"/>
      <c r="E27" s="29" t="s">
        <v>50</v>
      </c>
      <c r="F27" s="29"/>
      <c r="G27" s="29">
        <v>2</v>
      </c>
      <c r="H27" s="30">
        <v>105</v>
      </c>
      <c r="I27" s="31">
        <v>3</v>
      </c>
      <c r="J27" s="30"/>
      <c r="K27" s="32">
        <v>105</v>
      </c>
      <c r="L27" s="33">
        <v>3</v>
      </c>
      <c r="M27" s="32"/>
      <c r="N27" s="30">
        <v>105</v>
      </c>
      <c r="O27" s="31">
        <v>3</v>
      </c>
      <c r="P27" s="30"/>
      <c r="Q27" s="32">
        <v>105</v>
      </c>
      <c r="R27" s="33">
        <v>3</v>
      </c>
      <c r="S27" s="32"/>
      <c r="T27" s="30">
        <v>105</v>
      </c>
      <c r="U27" s="30">
        <v>3</v>
      </c>
      <c r="V27" s="30"/>
      <c r="W27" s="32"/>
      <c r="X27" s="29"/>
      <c r="Y27" s="29"/>
      <c r="Z27" s="42">
        <f>SUM(H11*I11)+(K11*L11)+(N11*O11)+(Q11*R11)+(T11*U11)+(W11*X11)</f>
        <v>0</v>
      </c>
      <c r="AA27" s="41">
        <f>IFERROR(AVERAGE(J11,M11,P11,S11,V11,Y11),0)</f>
        <v>0</v>
      </c>
    </row>
    <row r="28">
      <c r="A28" s="29" t="s">
        <v>53</v>
      </c>
      <c r="B28" s="34">
        <v>5</v>
      </c>
      <c r="C28" s="34">
        <v>2</v>
      </c>
      <c r="D28" s="34"/>
      <c r="E28" s="29" t="s">
        <v>50</v>
      </c>
      <c r="F28" s="29"/>
      <c r="G28" s="34">
        <v>2</v>
      </c>
      <c r="H28" s="35"/>
      <c r="I28" s="36"/>
      <c r="J28" s="35"/>
      <c r="K28" s="37"/>
      <c r="L28" s="38"/>
      <c r="M28" s="37"/>
      <c r="N28" s="35"/>
      <c r="O28" s="36"/>
      <c r="P28" s="35"/>
      <c r="Q28" s="37"/>
      <c r="R28" s="38"/>
      <c r="S28" s="37"/>
      <c r="T28" s="35"/>
      <c r="U28" s="35"/>
      <c r="V28" s="35"/>
      <c r="W28" s="37"/>
      <c r="X28" s="34"/>
      <c r="Y28" s="34"/>
      <c r="Z28" s="42">
        <f>SUM(H12*I12)+(K12*L12)+(N12*O12)+(Q12*R12)+(T12*U12)+(W12*X12)</f>
        <v>0</v>
      </c>
      <c r="AA28" s="41">
        <f>IFERROR(AVERAGE(J12,M12,P12,S12,V12,Y12),0)</f>
        <v>0</v>
      </c>
    </row>
    <row r="29">
      <c r="A29" s="29" t="s">
        <v>54</v>
      </c>
      <c r="B29" s="29">
        <v>5</v>
      </c>
      <c r="C29" s="29">
        <v>2</v>
      </c>
      <c r="D29" s="29"/>
      <c r="E29" s="29" t="s">
        <v>50</v>
      </c>
      <c r="F29" s="29"/>
      <c r="G29" s="29">
        <v>2</v>
      </c>
      <c r="H29" s="30"/>
      <c r="I29" s="31"/>
      <c r="J29" s="30"/>
      <c r="K29" s="32"/>
      <c r="L29" s="33"/>
      <c r="M29" s="32"/>
      <c r="N29" s="30"/>
      <c r="O29" s="31"/>
      <c r="P29" s="30"/>
      <c r="Q29" s="32"/>
      <c r="R29" s="33"/>
      <c r="S29" s="32"/>
      <c r="T29" s="30"/>
      <c r="U29" s="30"/>
      <c r="V29" s="30"/>
      <c r="W29" s="32"/>
      <c r="X29" s="29"/>
      <c r="Y29" s="29"/>
      <c r="Z29" s="39"/>
      <c r="AA29" s="39"/>
    </row>
    <row r="30" ht="9" customHeight="1">
      <c r="A30" s="29" t="s">
        <v>55</v>
      </c>
      <c r="B30" s="34">
        <v>5</v>
      </c>
      <c r="C30" s="34">
        <v>2</v>
      </c>
      <c r="D30" s="34"/>
      <c r="E30" s="29" t="s">
        <v>50</v>
      </c>
      <c r="F30" s="29"/>
      <c r="G30" s="34">
        <v>2</v>
      </c>
      <c r="H30" s="35"/>
      <c r="I30" s="36"/>
      <c r="J30" s="35"/>
      <c r="K30" s="37"/>
      <c r="L30" s="38"/>
      <c r="M30" s="37"/>
      <c r="N30" s="35"/>
      <c r="O30" s="36"/>
      <c r="P30" s="35"/>
      <c r="Q30" s="37"/>
      <c r="R30" s="38"/>
      <c r="S30" s="37"/>
      <c r="T30" s="35"/>
      <c r="U30" s="35"/>
      <c r="V30" s="35"/>
      <c r="W30" s="37"/>
      <c r="X30" s="34"/>
      <c r="Y30" s="34"/>
      <c r="Z30" s="24" t="s">
        <v>57</v>
      </c>
      <c r="AA30" s="24" t="s">
        <v>58</v>
      </c>
    </row>
    <row r="31">
      <c r="A31" s="24" t="s">
        <v>60</v>
      </c>
      <c r="B31" s="24"/>
      <c r="C31" s="24"/>
      <c r="D31" s="24"/>
      <c r="E31" s="24"/>
      <c r="F31" s="24"/>
      <c r="G31" s="24"/>
      <c r="H31" s="24" t="s">
        <v>34</v>
      </c>
      <c r="I31" s="24"/>
      <c r="J31" s="24"/>
      <c r="K31" s="24" t="s">
        <v>35</v>
      </c>
      <c r="L31" s="24"/>
      <c r="M31" s="24"/>
      <c r="N31" s="24" t="s">
        <v>36</v>
      </c>
      <c r="O31" s="24"/>
      <c r="P31" s="24"/>
      <c r="Q31" s="24" t="s">
        <v>37</v>
      </c>
      <c r="R31" s="24"/>
      <c r="S31" s="24"/>
      <c r="T31" s="24" t="s">
        <v>38</v>
      </c>
      <c r="U31" s="24"/>
      <c r="V31" s="24"/>
      <c r="W31" s="24" t="s">
        <v>39</v>
      </c>
      <c r="X31" s="24"/>
      <c r="Y31" s="24"/>
      <c r="Z31" s="24"/>
      <c r="AA31" s="24"/>
    </row>
    <row r="32">
      <c r="A32" s="24" t="s">
        <v>61</v>
      </c>
      <c r="B32" s="24"/>
      <c r="C32" s="24"/>
      <c r="D32" s="24"/>
      <c r="E32" s="24"/>
      <c r="F32" s="24"/>
      <c r="G32" s="24"/>
      <c r="H32" s="24"/>
      <c r="I32" s="24"/>
      <c r="J32" s="24"/>
      <c r="K32" s="24"/>
      <c r="L32" s="24"/>
      <c r="M32" s="24"/>
      <c r="N32" s="24"/>
      <c r="O32" s="24"/>
      <c r="P32" s="24"/>
      <c r="Q32" s="24"/>
      <c r="R32" s="24"/>
      <c r="S32" s="24"/>
      <c r="T32" s="24"/>
      <c r="U32" s="24"/>
      <c r="V32" s="24"/>
      <c r="W32" s="24"/>
      <c r="X32" s="24"/>
      <c r="Y32" s="24"/>
      <c r="Z32" s="40">
        <f>SUM(H16*I16)+(K16*L16)+(N16*O16)+(Q16*R16)+(T16*U16)+(W16*X16)</f>
        <v>1087.5</v>
      </c>
      <c r="AA32" s="41">
        <f>IFERROR(AVERAGE(J16,M16,P16,S16,V16,Y16),0)</f>
        <v>0</v>
      </c>
    </row>
    <row r="33">
      <c r="A33" s="25" t="s">
        <v>40</v>
      </c>
      <c r="B33" s="25" t="s">
        <v>41</v>
      </c>
      <c r="C33" s="25" t="s">
        <v>42</v>
      </c>
      <c r="D33" s="25" t="s">
        <v>43</v>
      </c>
      <c r="E33" s="25" t="s">
        <v>44</v>
      </c>
      <c r="F33" s="26" t="s">
        <v>45</v>
      </c>
      <c r="G33" s="26" t="s">
        <v>46</v>
      </c>
      <c r="H33" s="27" t="s">
        <v>47</v>
      </c>
      <c r="I33" s="27" t="s">
        <v>48</v>
      </c>
      <c r="J33" s="27" t="s">
        <v>46</v>
      </c>
      <c r="K33" s="27" t="s">
        <v>47</v>
      </c>
      <c r="L33" s="27" t="s">
        <v>48</v>
      </c>
      <c r="M33" s="27" t="s">
        <v>46</v>
      </c>
      <c r="N33" s="27" t="s">
        <v>47</v>
      </c>
      <c r="O33" s="27" t="s">
        <v>48</v>
      </c>
      <c r="P33" s="27" t="s">
        <v>46</v>
      </c>
      <c r="Q33" s="27" t="s">
        <v>47</v>
      </c>
      <c r="R33" s="27" t="s">
        <v>48</v>
      </c>
      <c r="S33" s="27" t="s">
        <v>46</v>
      </c>
      <c r="T33" s="27" t="s">
        <v>47</v>
      </c>
      <c r="U33" s="27" t="s">
        <v>48</v>
      </c>
      <c r="V33" s="27" t="s">
        <v>46</v>
      </c>
      <c r="W33" s="27" t="s">
        <v>47</v>
      </c>
      <c r="X33" s="27" t="s">
        <v>48</v>
      </c>
      <c r="Y33" s="28" t="s">
        <v>46</v>
      </c>
      <c r="Z33" s="42">
        <f>SUM(H17*I17)+(K17*L17)+(N17*O17)+(Q17*R17)+(T17*U17)+(W17*X17)</f>
        <v>1125</v>
      </c>
      <c r="AA33" s="41">
        <f>IFERROR(AVERAGE(J17,M17,P17,S17,V17,Y17),0)</f>
        <v>0</v>
      </c>
    </row>
    <row r="34">
      <c r="A34" s="29" t="s">
        <v>49</v>
      </c>
      <c r="B34" s="29">
        <v>2</v>
      </c>
      <c r="C34" s="29">
        <v>8</v>
      </c>
      <c r="D34" s="29"/>
      <c r="E34" s="29" t="s">
        <v>62</v>
      </c>
      <c r="F34" s="29" t="s">
        <v>63</v>
      </c>
      <c r="G34" s="29">
        <v>2</v>
      </c>
      <c r="H34" s="30"/>
      <c r="I34" s="31"/>
      <c r="J34" s="30"/>
      <c r="K34" s="32"/>
      <c r="L34" s="33"/>
      <c r="M34" s="32"/>
      <c r="N34" s="30"/>
      <c r="O34" s="31"/>
      <c r="P34" s="30"/>
      <c r="Q34" s="32"/>
      <c r="R34" s="33"/>
      <c r="S34" s="32"/>
      <c r="T34" s="30"/>
      <c r="U34" s="31"/>
      <c r="V34" s="30"/>
      <c r="W34" s="32"/>
      <c r="X34" s="29"/>
      <c r="Y34" s="29"/>
      <c r="Z34" s="42">
        <f>SUM(H18*I18)+(K18*L18)+(N18*O18)+(Q18*R18)+(T18*U18)+(W18*X18)</f>
        <v>1162.5</v>
      </c>
      <c r="AA34" s="41">
        <f>IFERROR(AVERAGE(J18,M18,P18,S18,V18,Y18),0)</f>
        <v>0</v>
      </c>
    </row>
    <row r="35">
      <c r="A35" s="29" t="s">
        <v>51</v>
      </c>
      <c r="B35" s="29">
        <v>3</v>
      </c>
      <c r="C35" s="29">
        <v>8</v>
      </c>
      <c r="D35" s="29"/>
      <c r="E35" s="29" t="s">
        <v>62</v>
      </c>
      <c r="F35" s="29" t="s">
        <v>63</v>
      </c>
      <c r="G35" s="29">
        <v>1</v>
      </c>
      <c r="H35" s="30"/>
      <c r="I35" s="31"/>
      <c r="J35" s="30"/>
      <c r="K35" s="32"/>
      <c r="L35" s="33"/>
      <c r="M35" s="32"/>
      <c r="N35" s="30"/>
      <c r="O35" s="31"/>
      <c r="P35" s="30"/>
      <c r="Q35" s="32"/>
      <c r="R35" s="33"/>
      <c r="S35" s="32"/>
      <c r="T35" s="30"/>
      <c r="U35" s="30"/>
      <c r="V35" s="30"/>
      <c r="W35" s="32"/>
      <c r="X35" s="29"/>
      <c r="Y35" s="29"/>
      <c r="Z35" s="42">
        <f>SUM(H19*I19)+(K19*L19)+(N19*O19)+(Q19*R19)+(T19*U19)+(W19*X19)</f>
        <v>0</v>
      </c>
      <c r="AA35" s="41">
        <f>IFERROR(AVERAGE(J19,M19,P19,S19,V19,Y19),0)</f>
        <v>0</v>
      </c>
    </row>
    <row r="36">
      <c r="A36" s="29" t="s">
        <v>52</v>
      </c>
      <c r="B36" s="29">
        <v>4</v>
      </c>
      <c r="C36" s="29">
        <v>10</v>
      </c>
      <c r="D36" s="29"/>
      <c r="E36" s="29" t="s">
        <v>62</v>
      </c>
      <c r="F36" s="29" t="s">
        <v>63</v>
      </c>
      <c r="G36" s="29">
        <v>2</v>
      </c>
      <c r="H36" s="30"/>
      <c r="I36" s="31"/>
      <c r="J36" s="30"/>
      <c r="K36" s="32"/>
      <c r="L36" s="33"/>
      <c r="M36" s="32"/>
      <c r="N36" s="30"/>
      <c r="O36" s="31"/>
      <c r="P36" s="30"/>
      <c r="Q36" s="32"/>
      <c r="R36" s="33"/>
      <c r="S36" s="32"/>
      <c r="T36" s="30"/>
      <c r="U36" s="30"/>
      <c r="V36" s="30"/>
      <c r="W36" s="32"/>
      <c r="X36" s="29"/>
      <c r="Y36" s="29"/>
      <c r="Z36" s="42">
        <f>SUM(H20*I20)+(K20*L20)+(N20*O20)+(Q20*R20)+(T20*U20)+(W20*X20)</f>
        <v>0</v>
      </c>
      <c r="AA36" s="41">
        <f>IFERROR(AVERAGE(J20,M20,P20,S20,V20,Y20),0)</f>
        <v>0</v>
      </c>
    </row>
    <row r="37">
      <c r="A37" s="29" t="s">
        <v>53</v>
      </c>
      <c r="B37" s="34">
        <v>3</v>
      </c>
      <c r="C37" s="34">
        <v>10</v>
      </c>
      <c r="D37" s="34"/>
      <c r="E37" s="29" t="s">
        <v>62</v>
      </c>
      <c r="F37" s="29" t="s">
        <v>63</v>
      </c>
      <c r="G37" s="34">
        <v>1</v>
      </c>
      <c r="H37" s="35"/>
      <c r="I37" s="36"/>
      <c r="J37" s="35"/>
      <c r="K37" s="37"/>
      <c r="L37" s="38"/>
      <c r="M37" s="37"/>
      <c r="N37" s="35"/>
      <c r="O37" s="36"/>
      <c r="P37" s="35"/>
      <c r="Q37" s="37"/>
      <c r="R37" s="38"/>
      <c r="S37" s="37"/>
      <c r="T37" s="35"/>
      <c r="U37" s="35"/>
      <c r="V37" s="35"/>
      <c r="W37" s="37"/>
      <c r="X37" s="34"/>
      <c r="Y37" s="34"/>
      <c r="Z37" s="42">
        <f>SUM(H21*I21)+(K21*L21)+(N21*O21)+(Q21*R21)+(T21*U21)+(W21*X21)</f>
        <v>0</v>
      </c>
      <c r="AA37" s="41">
        <f>IFERROR(AVERAGE(J21,M21,P21,S21,V21,Y21),0)</f>
        <v>0</v>
      </c>
    </row>
    <row r="38">
      <c r="A38" s="29" t="s">
        <v>54</v>
      </c>
      <c r="B38" s="29">
        <v>4</v>
      </c>
      <c r="C38" s="29">
        <v>12</v>
      </c>
      <c r="D38" s="29"/>
      <c r="E38" s="29" t="s">
        <v>62</v>
      </c>
      <c r="F38" s="29" t="s">
        <v>63</v>
      </c>
      <c r="G38" s="29">
        <v>2</v>
      </c>
      <c r="H38" s="30"/>
      <c r="I38" s="31"/>
      <c r="J38" s="30"/>
      <c r="K38" s="32"/>
      <c r="L38" s="33"/>
      <c r="M38" s="32"/>
      <c r="N38" s="30"/>
      <c r="O38" s="31"/>
      <c r="P38" s="30"/>
      <c r="Q38" s="32"/>
      <c r="R38" s="33"/>
      <c r="S38" s="32"/>
      <c r="T38" s="30"/>
      <c r="U38" s="30"/>
      <c r="V38" s="30"/>
      <c r="W38" s="32"/>
      <c r="X38" s="29"/>
      <c r="Y38" s="29"/>
      <c r="Z38" s="39"/>
      <c r="AA38" s="39"/>
    </row>
    <row r="39" ht="9" customHeight="1">
      <c r="A39" s="29" t="s">
        <v>55</v>
      </c>
      <c r="B39" s="34">
        <v>5</v>
      </c>
      <c r="C39" s="34">
        <v>12</v>
      </c>
      <c r="D39" s="34"/>
      <c r="E39" s="29" t="s">
        <v>62</v>
      </c>
      <c r="F39" s="29" t="s">
        <v>63</v>
      </c>
      <c r="G39" s="34">
        <v>1</v>
      </c>
      <c r="H39" s="35"/>
      <c r="I39" s="36"/>
      <c r="J39" s="35"/>
      <c r="K39" s="37"/>
      <c r="L39" s="38"/>
      <c r="M39" s="37"/>
      <c r="N39" s="35"/>
      <c r="O39" s="36"/>
      <c r="P39" s="35"/>
      <c r="Q39" s="37"/>
      <c r="R39" s="38"/>
      <c r="S39" s="37"/>
      <c r="T39" s="35"/>
      <c r="U39" s="35"/>
      <c r="V39" s="35"/>
      <c r="W39" s="37"/>
      <c r="X39" s="34"/>
      <c r="Y39" s="34"/>
      <c r="Z39" s="24" t="s">
        <v>57</v>
      </c>
      <c r="AA39" s="24" t="s">
        <v>58</v>
      </c>
    </row>
    <row r="40">
      <c r="A40" s="24" t="s">
        <v>64</v>
      </c>
      <c r="B40" s="24"/>
      <c r="C40" s="24"/>
      <c r="D40" s="24"/>
      <c r="E40" s="24"/>
      <c r="F40" s="24"/>
      <c r="G40" s="24"/>
      <c r="H40" s="24" t="s">
        <v>34</v>
      </c>
      <c r="I40" s="24"/>
      <c r="J40" s="24"/>
      <c r="K40" s="24" t="s">
        <v>35</v>
      </c>
      <c r="L40" s="24"/>
      <c r="M40" s="24"/>
      <c r="N40" s="24" t="s">
        <v>36</v>
      </c>
      <c r="O40" s="24"/>
      <c r="P40" s="24"/>
      <c r="Q40" s="24" t="s">
        <v>37</v>
      </c>
      <c r="R40" s="24"/>
      <c r="S40" s="24"/>
      <c r="T40" s="24" t="s">
        <v>38</v>
      </c>
      <c r="U40" s="24"/>
      <c r="V40" s="24"/>
      <c r="W40" s="24" t="s">
        <v>39</v>
      </c>
      <c r="X40" s="24"/>
      <c r="Y40" s="24"/>
      <c r="Z40" s="24"/>
      <c r="AA40" s="24"/>
    </row>
    <row r="41">
      <c r="A41" s="24" t="s">
        <v>61</v>
      </c>
      <c r="B41" s="24"/>
      <c r="C41" s="24"/>
      <c r="D41" s="24"/>
      <c r="E41" s="24"/>
      <c r="F41" s="24"/>
      <c r="G41" s="24"/>
      <c r="H41" s="24"/>
      <c r="I41" s="24"/>
      <c r="J41" s="24"/>
      <c r="K41" s="24"/>
      <c r="L41" s="24"/>
      <c r="M41" s="24"/>
      <c r="N41" s="24"/>
      <c r="O41" s="24"/>
      <c r="P41" s="24"/>
      <c r="Q41" s="24"/>
      <c r="R41" s="24"/>
      <c r="S41" s="24"/>
      <c r="T41" s="24"/>
      <c r="U41" s="24"/>
      <c r="V41" s="24"/>
      <c r="W41" s="24"/>
      <c r="X41" s="24"/>
      <c r="Y41" s="24"/>
      <c r="Z41" s="40">
        <f>SUM(H25*I25)+(K25*L25)+(N25*O25)+(Q25*R25)+(T25*U25)+(W25*X25)</f>
        <v>1425</v>
      </c>
      <c r="AA41" s="41">
        <f>IFERROR(AVERAGE(J25,M25,P25,S25,V25,Y25),0)</f>
        <v>0</v>
      </c>
    </row>
    <row r="42">
      <c r="A42" s="25" t="s">
        <v>40</v>
      </c>
      <c r="B42" s="25" t="s">
        <v>41</v>
      </c>
      <c r="C42" s="25" t="s">
        <v>42</v>
      </c>
      <c r="D42" s="25" t="s">
        <v>43</v>
      </c>
      <c r="E42" s="25" t="s">
        <v>44</v>
      </c>
      <c r="F42" s="26" t="s">
        <v>45</v>
      </c>
      <c r="G42" s="26" t="s">
        <v>46</v>
      </c>
      <c r="H42" s="27" t="s">
        <v>47</v>
      </c>
      <c r="I42" s="27" t="s">
        <v>48</v>
      </c>
      <c r="J42" s="27" t="s">
        <v>46</v>
      </c>
      <c r="K42" s="27" t="s">
        <v>47</v>
      </c>
      <c r="L42" s="27" t="s">
        <v>48</v>
      </c>
      <c r="M42" s="27" t="s">
        <v>46</v>
      </c>
      <c r="N42" s="27" t="s">
        <v>47</v>
      </c>
      <c r="O42" s="27" t="s">
        <v>48</v>
      </c>
      <c r="P42" s="27" t="s">
        <v>46</v>
      </c>
      <c r="Q42" s="27" t="s">
        <v>47</v>
      </c>
      <c r="R42" s="27" t="s">
        <v>48</v>
      </c>
      <c r="S42" s="27" t="s">
        <v>46</v>
      </c>
      <c r="T42" s="27" t="s">
        <v>47</v>
      </c>
      <c r="U42" s="27" t="s">
        <v>48</v>
      </c>
      <c r="V42" s="27" t="s">
        <v>46</v>
      </c>
      <c r="W42" s="27" t="s">
        <v>47</v>
      </c>
      <c r="X42" s="27" t="s">
        <v>48</v>
      </c>
      <c r="Y42" s="28" t="s">
        <v>46</v>
      </c>
      <c r="Z42" s="42">
        <f>SUM(H26*I26)+(K26*L26)+(N26*O26)+(Q26*R26)+(T26*U26)+(W26*X26)</f>
        <v>1500</v>
      </c>
      <c r="AA42" s="41">
        <f>IFERROR(AVERAGE(J26,M26,P26,S26,V26,Y26),0)</f>
        <v>0</v>
      </c>
    </row>
    <row r="43">
      <c r="A43" s="29" t="s">
        <v>49</v>
      </c>
      <c r="B43" s="29">
        <v>2</v>
      </c>
      <c r="C43" s="29">
        <v>4</v>
      </c>
      <c r="D43" s="29"/>
      <c r="E43" s="29" t="s">
        <v>65</v>
      </c>
      <c r="F43" s="29" t="s">
        <v>66</v>
      </c>
      <c r="G43" s="29">
        <v>2</v>
      </c>
      <c r="H43" s="30"/>
      <c r="I43" s="31"/>
      <c r="J43" s="30"/>
      <c r="K43" s="32"/>
      <c r="L43" s="33"/>
      <c r="M43" s="32"/>
      <c r="N43" s="30"/>
      <c r="O43" s="31"/>
      <c r="P43" s="30"/>
      <c r="Q43" s="32"/>
      <c r="R43" s="33"/>
      <c r="S43" s="32"/>
      <c r="T43" s="30"/>
      <c r="U43" s="31"/>
      <c r="V43" s="30"/>
      <c r="W43" s="32"/>
      <c r="X43" s="29"/>
      <c r="Y43" s="29"/>
      <c r="Z43" s="42">
        <f>SUM(H27*I27)+(K27*L27)+(N27*O27)+(Q27*R27)+(T27*U27)+(W27*X27)</f>
        <v>1575</v>
      </c>
      <c r="AA43" s="41">
        <f>IFERROR(AVERAGE(J27,M27,P27,S27,V27,Y27),0)</f>
        <v>0</v>
      </c>
    </row>
    <row r="44">
      <c r="A44" s="29" t="s">
        <v>51</v>
      </c>
      <c r="B44" s="29">
        <v>3</v>
      </c>
      <c r="C44" s="29">
        <v>4</v>
      </c>
      <c r="D44" s="29"/>
      <c r="E44" s="29" t="s">
        <v>65</v>
      </c>
      <c r="F44" s="29" t="s">
        <v>66</v>
      </c>
      <c r="G44" s="29">
        <v>1</v>
      </c>
      <c r="H44" s="30"/>
      <c r="I44" s="31"/>
      <c r="J44" s="30"/>
      <c r="K44" s="32"/>
      <c r="L44" s="33"/>
      <c r="M44" s="32"/>
      <c r="N44" s="30"/>
      <c r="O44" s="31"/>
      <c r="P44" s="30"/>
      <c r="Q44" s="32"/>
      <c r="R44" s="33"/>
      <c r="S44" s="32"/>
      <c r="T44" s="30"/>
      <c r="U44" s="30"/>
      <c r="V44" s="30"/>
      <c r="W44" s="32"/>
      <c r="X44" s="29"/>
      <c r="Y44" s="29"/>
      <c r="Z44" s="42">
        <f>SUM(H28*I28)+(K28*L28)+(N28*O28)+(Q28*R28)+(T28*U28)+(W28*X28)</f>
        <v>0</v>
      </c>
      <c r="AA44" s="41">
        <f>IFERROR(AVERAGE(J28,M28,P28,S28,V28,Y28),0)</f>
        <v>0</v>
      </c>
    </row>
    <row r="45">
      <c r="A45" s="29" t="s">
        <v>52</v>
      </c>
      <c r="B45" s="29">
        <v>4</v>
      </c>
      <c r="C45" s="29">
        <v>6</v>
      </c>
      <c r="D45" s="29"/>
      <c r="E45" s="29" t="s">
        <v>65</v>
      </c>
      <c r="F45" s="29" t="s">
        <v>66</v>
      </c>
      <c r="G45" s="29">
        <v>2</v>
      </c>
      <c r="H45" s="30"/>
      <c r="I45" s="31"/>
      <c r="J45" s="30"/>
      <c r="K45" s="32"/>
      <c r="L45" s="33"/>
      <c r="M45" s="32"/>
      <c r="N45" s="30"/>
      <c r="O45" s="31"/>
      <c r="P45" s="30"/>
      <c r="Q45" s="32"/>
      <c r="R45" s="33"/>
      <c r="S45" s="32"/>
      <c r="T45" s="30"/>
      <c r="U45" s="30"/>
      <c r="V45" s="30"/>
      <c r="W45" s="32"/>
      <c r="X45" s="29"/>
      <c r="Y45" s="29"/>
      <c r="Z45" s="42">
        <f>SUM(H29*I29)+(K29*L29)+(N29*O29)+(Q29*R29)+(T29*U29)+(W29*X29)</f>
        <v>0</v>
      </c>
      <c r="AA45" s="41">
        <f>IFERROR(AVERAGE(J29,M29,P29,S29,V29,Y29),0)</f>
        <v>0</v>
      </c>
    </row>
    <row r="46">
      <c r="A46" s="29" t="s">
        <v>53</v>
      </c>
      <c r="B46" s="34">
        <v>3</v>
      </c>
      <c r="C46" s="34">
        <v>6</v>
      </c>
      <c r="D46" s="34"/>
      <c r="E46" s="29" t="s">
        <v>65</v>
      </c>
      <c r="F46" s="29" t="s">
        <v>66</v>
      </c>
      <c r="G46" s="34">
        <v>1</v>
      </c>
      <c r="H46" s="35"/>
      <c r="I46" s="36"/>
      <c r="J46" s="35"/>
      <c r="K46" s="37"/>
      <c r="L46" s="38"/>
      <c r="M46" s="37"/>
      <c r="N46" s="35"/>
      <c r="O46" s="36"/>
      <c r="P46" s="35"/>
      <c r="Q46" s="37"/>
      <c r="R46" s="38"/>
      <c r="S46" s="37"/>
      <c r="T46" s="35"/>
      <c r="U46" s="35"/>
      <c r="V46" s="35"/>
      <c r="W46" s="37"/>
      <c r="X46" s="34"/>
      <c r="Y46" s="34"/>
      <c r="Z46" s="42">
        <f>SUM(H30*I30)+(K30*L30)+(N30*O30)+(Q30*R30)+(T30*U30)+(W30*X30)</f>
        <v>0</v>
      </c>
      <c r="AA46" s="41">
        <f>IFERROR(AVERAGE(J30,M30,P30,S30,V30,Y30),0)</f>
        <v>0</v>
      </c>
    </row>
    <row r="47" hidden="1">
      <c r="A47" s="29" t="s">
        <v>54</v>
      </c>
      <c r="B47" s="29">
        <v>4</v>
      </c>
      <c r="C47" s="29">
        <v>8</v>
      </c>
      <c r="D47" s="29"/>
      <c r="E47" s="29" t="s">
        <v>65</v>
      </c>
      <c r="F47" s="29" t="s">
        <v>66</v>
      </c>
      <c r="G47" s="29">
        <v>2</v>
      </c>
      <c r="H47" s="30"/>
      <c r="I47" s="31"/>
      <c r="J47" s="30"/>
      <c r="K47" s="32"/>
      <c r="L47" s="33"/>
      <c r="M47" s="32"/>
      <c r="N47" s="30"/>
      <c r="O47" s="31"/>
      <c r="P47" s="30"/>
      <c r="Q47" s="32"/>
      <c r="R47" s="33"/>
      <c r="S47" s="32"/>
      <c r="T47" s="30"/>
      <c r="U47" s="30"/>
      <c r="V47" s="30"/>
      <c r="W47" s="32"/>
      <c r="X47" s="29"/>
      <c r="Y47" s="29"/>
      <c r="Z47" s="39"/>
      <c r="AA47" s="39"/>
    </row>
    <row r="48" ht="9" hidden="1" customHeight="1">
      <c r="A48" s="29" t="s">
        <v>55</v>
      </c>
      <c r="B48" s="34">
        <v>5</v>
      </c>
      <c r="C48" s="34">
        <v>8</v>
      </c>
      <c r="D48" s="34"/>
      <c r="E48" s="29" t="s">
        <v>65</v>
      </c>
      <c r="F48" s="29" t="s">
        <v>66</v>
      </c>
      <c r="G48" s="34">
        <v>1</v>
      </c>
      <c r="H48" s="35"/>
      <c r="I48" s="36"/>
      <c r="J48" s="35"/>
      <c r="K48" s="37"/>
      <c r="L48" s="38"/>
      <c r="M48" s="37"/>
      <c r="N48" s="35"/>
      <c r="O48" s="36"/>
      <c r="P48" s="35"/>
      <c r="Q48" s="37"/>
      <c r="R48" s="38"/>
      <c r="S48" s="37"/>
      <c r="T48" s="35"/>
      <c r="U48" s="35"/>
      <c r="V48" s="35"/>
      <c r="W48" s="37"/>
      <c r="X48" s="34"/>
      <c r="Y48" s="34"/>
      <c r="Z48" s="24" t="s">
        <v>57</v>
      </c>
      <c r="AA48" s="24" t="s">
        <v>58</v>
      </c>
    </row>
    <row r="49" hidden="1">
      <c r="A49" s="24" t="s">
        <v>67</v>
      </c>
      <c r="B49" s="24"/>
      <c r="C49" s="24"/>
      <c r="D49" s="24"/>
      <c r="E49" s="24"/>
      <c r="F49" s="24"/>
      <c r="G49" s="24"/>
      <c r="H49" s="24" t="s">
        <v>34</v>
      </c>
      <c r="I49" s="24"/>
      <c r="J49" s="24"/>
      <c r="K49" s="24" t="s">
        <v>35</v>
      </c>
      <c r="L49" s="24"/>
      <c r="M49" s="24"/>
      <c r="N49" s="24" t="s">
        <v>36</v>
      </c>
      <c r="O49" s="24"/>
      <c r="P49" s="24"/>
      <c r="Q49" s="24" t="s">
        <v>37</v>
      </c>
      <c r="R49" s="24"/>
      <c r="S49" s="24"/>
      <c r="T49" s="24" t="s">
        <v>38</v>
      </c>
      <c r="U49" s="24"/>
      <c r="V49" s="24"/>
      <c r="W49" s="24" t="s">
        <v>39</v>
      </c>
      <c r="X49" s="24"/>
      <c r="Y49" s="24"/>
      <c r="Z49" s="24"/>
      <c r="AA49" s="24"/>
    </row>
    <row r="50" hidden="1">
      <c r="A50" s="24" t="s">
        <v>61</v>
      </c>
      <c r="B50" s="24"/>
      <c r="C50" s="24"/>
      <c r="D50" s="24"/>
      <c r="E50" s="24"/>
      <c r="F50" s="24"/>
      <c r="G50" s="24"/>
      <c r="H50" s="24"/>
      <c r="I50" s="24"/>
      <c r="J50" s="24"/>
      <c r="K50" s="24"/>
      <c r="L50" s="24"/>
      <c r="M50" s="24"/>
      <c r="N50" s="24"/>
      <c r="O50" s="24"/>
      <c r="P50" s="24"/>
      <c r="Q50" s="24"/>
      <c r="R50" s="24"/>
      <c r="S50" s="24"/>
      <c r="T50" s="24"/>
      <c r="U50" s="24"/>
      <c r="V50" s="24"/>
      <c r="W50" s="24"/>
      <c r="X50" s="24"/>
      <c r="Y50" s="24"/>
      <c r="Z50" s="40">
        <f>SUM(H34*I34)+(K34*L34)+(N34*O34)+(Q34*R34)+(T34*U34)+(W34*X34)</f>
        <v>0</v>
      </c>
      <c r="AA50" s="41">
        <f>IFERROR(AVERAGE(J34,M34,P34,S34,V34,Y34),0)</f>
        <v>0</v>
      </c>
    </row>
    <row r="51" hidden="1">
      <c r="A51" s="25" t="s">
        <v>40</v>
      </c>
      <c r="B51" s="25" t="s">
        <v>41</v>
      </c>
      <c r="C51" s="25" t="s">
        <v>68</v>
      </c>
      <c r="D51" s="25" t="s">
        <v>43</v>
      </c>
      <c r="E51" s="25" t="s">
        <v>44</v>
      </c>
      <c r="F51" s="26" t="s">
        <v>45</v>
      </c>
      <c r="G51" s="26" t="s">
        <v>46</v>
      </c>
      <c r="H51" s="27" t="s">
        <v>47</v>
      </c>
      <c r="I51" s="27" t="s">
        <v>48</v>
      </c>
      <c r="J51" s="27" t="s">
        <v>46</v>
      </c>
      <c r="K51" s="27" t="s">
        <v>47</v>
      </c>
      <c r="L51" s="27" t="s">
        <v>48</v>
      </c>
      <c r="M51" s="27" t="s">
        <v>46</v>
      </c>
      <c r="N51" s="27" t="s">
        <v>47</v>
      </c>
      <c r="O51" s="27" t="s">
        <v>48</v>
      </c>
      <c r="P51" s="27" t="s">
        <v>46</v>
      </c>
      <c r="Q51" s="27" t="s">
        <v>47</v>
      </c>
      <c r="R51" s="27" t="s">
        <v>48</v>
      </c>
      <c r="S51" s="27" t="s">
        <v>46</v>
      </c>
      <c r="T51" s="27" t="s">
        <v>47</v>
      </c>
      <c r="U51" s="27" t="s">
        <v>48</v>
      </c>
      <c r="V51" s="27" t="s">
        <v>46</v>
      </c>
      <c r="W51" s="27" t="s">
        <v>47</v>
      </c>
      <c r="X51" s="27" t="s">
        <v>48</v>
      </c>
      <c r="Y51" s="28" t="s">
        <v>46</v>
      </c>
      <c r="Z51" s="42">
        <f>SUM(H35*I35)+(K35*L35)+(N35*O35)+(Q35*R35)+(T35*U35)+(W35*X35)</f>
        <v>0</v>
      </c>
      <c r="AA51" s="41">
        <f>IFERROR(AVERAGE(J35,M35,P35,S35,V35,Y35),0)</f>
        <v>0</v>
      </c>
    </row>
    <row r="52" hidden="1">
      <c r="A52" s="29" t="s">
        <v>49</v>
      </c>
      <c r="B52" s="29">
        <v>2</v>
      </c>
      <c r="C52" s="29" t="s">
        <v>69</v>
      </c>
      <c r="D52" s="29"/>
      <c r="E52" s="29" t="s">
        <v>62</v>
      </c>
      <c r="F52" s="29" t="s">
        <v>70</v>
      </c>
      <c r="G52" s="29" t="s">
        <v>70</v>
      </c>
      <c r="H52" s="30"/>
      <c r="I52" s="31"/>
      <c r="J52" s="30"/>
      <c r="K52" s="32"/>
      <c r="L52" s="33"/>
      <c r="M52" s="32"/>
      <c r="N52" s="30"/>
      <c r="O52" s="31"/>
      <c r="P52" s="30"/>
      <c r="Q52" s="32"/>
      <c r="R52" s="33"/>
      <c r="S52" s="32"/>
      <c r="T52" s="30"/>
      <c r="U52" s="31"/>
      <c r="V52" s="30"/>
      <c r="W52" s="32"/>
      <c r="X52" s="29"/>
      <c r="Y52" s="29"/>
      <c r="Z52" s="42">
        <f>SUM(H36*I36)+(K36*L36)+(N36*O36)+(Q36*R36)+(T36*U36)+(W36*X36)</f>
        <v>0</v>
      </c>
      <c r="AA52" s="41">
        <f>IFERROR(AVERAGE(J36,M36,P36,S36,V36,Y36),0)</f>
        <v>0</v>
      </c>
    </row>
    <row r="53" hidden="1">
      <c r="A53" s="29" t="s">
        <v>51</v>
      </c>
      <c r="B53" s="29">
        <v>3</v>
      </c>
      <c r="C53" s="29" t="s">
        <v>69</v>
      </c>
      <c r="D53" s="29"/>
      <c r="E53" s="29" t="s">
        <v>62</v>
      </c>
      <c r="F53" s="29" t="s">
        <v>70</v>
      </c>
      <c r="G53" s="29" t="s">
        <v>70</v>
      </c>
      <c r="H53" s="30"/>
      <c r="I53" s="31"/>
      <c r="J53" s="30"/>
      <c r="K53" s="32"/>
      <c r="L53" s="33"/>
      <c r="M53" s="32"/>
      <c r="N53" s="30"/>
      <c r="O53" s="31"/>
      <c r="P53" s="30"/>
      <c r="Q53" s="32"/>
      <c r="R53" s="33"/>
      <c r="S53" s="32"/>
      <c r="T53" s="30"/>
      <c r="U53" s="30"/>
      <c r="V53" s="30"/>
      <c r="W53" s="32"/>
      <c r="X53" s="29"/>
      <c r="Y53" s="29"/>
      <c r="Z53" s="42">
        <f>SUM(H37*I37)+(K37*L37)+(N37*O37)+(Q37*R37)+(T37*U37)+(W37*X37)</f>
        <v>0</v>
      </c>
      <c r="AA53" s="41">
        <f>IFERROR(AVERAGE(J37,M37,P37,S37,V37,Y37),0)</f>
        <v>0</v>
      </c>
    </row>
    <row r="54" hidden="1">
      <c r="A54" s="29" t="s">
        <v>52</v>
      </c>
      <c r="B54" s="29">
        <v>4</v>
      </c>
      <c r="C54" s="29" t="s">
        <v>71</v>
      </c>
      <c r="D54" s="29"/>
      <c r="E54" s="29" t="s">
        <v>62</v>
      </c>
      <c r="F54" s="29" t="s">
        <v>70</v>
      </c>
      <c r="G54" s="29" t="s">
        <v>70</v>
      </c>
      <c r="H54" s="30"/>
      <c r="I54" s="31"/>
      <c r="J54" s="30"/>
      <c r="K54" s="32"/>
      <c r="L54" s="33"/>
      <c r="M54" s="32"/>
      <c r="N54" s="30"/>
      <c r="O54" s="31"/>
      <c r="P54" s="30"/>
      <c r="Q54" s="32"/>
      <c r="R54" s="33"/>
      <c r="S54" s="32"/>
      <c r="T54" s="30"/>
      <c r="U54" s="30"/>
      <c r="V54" s="30"/>
      <c r="W54" s="32"/>
      <c r="X54" s="29"/>
      <c r="Y54" s="29"/>
      <c r="Z54" s="42">
        <f>SUM(H38*I38)+(K38*L38)+(N38*O38)+(Q38*R38)+(T38*U38)+(W38*X38)</f>
        <v>0</v>
      </c>
      <c r="AA54" s="41">
        <f>IFERROR(AVERAGE(J38,M38,P38,S38,V38,Y38),0)</f>
        <v>0</v>
      </c>
    </row>
    <row r="55" hidden="1">
      <c r="A55" s="29" t="s">
        <v>53</v>
      </c>
      <c r="B55" s="34">
        <v>3</v>
      </c>
      <c r="C55" s="34" t="s">
        <v>71</v>
      </c>
      <c r="D55" s="34"/>
      <c r="E55" s="29" t="s">
        <v>62</v>
      </c>
      <c r="F55" s="29" t="s">
        <v>70</v>
      </c>
      <c r="G55" s="29" t="s">
        <v>70</v>
      </c>
      <c r="H55" s="35"/>
      <c r="I55" s="36"/>
      <c r="J55" s="35"/>
      <c r="K55" s="37"/>
      <c r="L55" s="38"/>
      <c r="M55" s="37"/>
      <c r="N55" s="35"/>
      <c r="O55" s="36"/>
      <c r="P55" s="35"/>
      <c r="Q55" s="37"/>
      <c r="R55" s="38"/>
      <c r="S55" s="37"/>
      <c r="T55" s="35"/>
      <c r="U55" s="35"/>
      <c r="V55" s="35"/>
      <c r="W55" s="37"/>
      <c r="X55" s="34"/>
      <c r="Y55" s="34"/>
      <c r="Z55" s="42">
        <f>SUM(H39*I39)+(K39*L39)+(N39*O39)+(Q39*R39)+(T39*U39)+(W39*X39)</f>
        <v>0</v>
      </c>
      <c r="AA55" s="41">
        <f>IFERROR(AVERAGE(J39,M39,P39,S39,V39,Y39),0)</f>
        <v>0</v>
      </c>
    </row>
    <row r="56" hidden="1">
      <c r="A56" s="29" t="s">
        <v>54</v>
      </c>
      <c r="B56" s="29">
        <v>4</v>
      </c>
      <c r="C56" s="29" t="s">
        <v>72</v>
      </c>
      <c r="D56" s="29"/>
      <c r="E56" s="29" t="s">
        <v>62</v>
      </c>
      <c r="F56" s="29" t="s">
        <v>70</v>
      </c>
      <c r="G56" s="29" t="s">
        <v>70</v>
      </c>
      <c r="H56" s="30"/>
      <c r="I56" s="31"/>
      <c r="J56" s="30"/>
      <c r="K56" s="32"/>
      <c r="L56" s="33"/>
      <c r="M56" s="32"/>
      <c r="N56" s="30"/>
      <c r="O56" s="31"/>
      <c r="P56" s="30"/>
      <c r="Q56" s="32"/>
      <c r="R56" s="33"/>
      <c r="S56" s="32"/>
      <c r="T56" s="30"/>
      <c r="U56" s="30"/>
      <c r="V56" s="30"/>
      <c r="W56" s="32"/>
      <c r="X56" s="29"/>
      <c r="Y56" s="29"/>
      <c r="Z56" s="39"/>
      <c r="AA56" s="39"/>
    </row>
    <row r="57" ht="9" hidden="1" customHeight="1">
      <c r="A57" s="29" t="s">
        <v>55</v>
      </c>
      <c r="B57" s="34">
        <v>5</v>
      </c>
      <c r="C57" s="34" t="s">
        <v>72</v>
      </c>
      <c r="D57" s="34"/>
      <c r="E57" s="29" t="s">
        <v>62</v>
      </c>
      <c r="F57" s="29" t="s">
        <v>70</v>
      </c>
      <c r="G57" s="29" t="s">
        <v>70</v>
      </c>
      <c r="H57" s="35"/>
      <c r="I57" s="36"/>
      <c r="J57" s="35"/>
      <c r="K57" s="37"/>
      <c r="L57" s="38"/>
      <c r="M57" s="37"/>
      <c r="N57" s="35"/>
      <c r="O57" s="36"/>
      <c r="P57" s="35"/>
      <c r="Q57" s="37"/>
      <c r="R57" s="38"/>
      <c r="S57" s="37"/>
      <c r="T57" s="35"/>
      <c r="U57" s="35"/>
      <c r="V57" s="35"/>
      <c r="W57" s="37"/>
      <c r="X57" s="34"/>
      <c r="Y57" s="34"/>
      <c r="Z57" s="24" t="s">
        <v>57</v>
      </c>
      <c r="AA57" s="24" t="s">
        <v>58</v>
      </c>
    </row>
    <row r="58" hidden="1">
      <c r="A58" s="24" t="s">
        <v>73</v>
      </c>
      <c r="B58" s="24"/>
      <c r="C58" s="24"/>
      <c r="D58" s="24"/>
      <c r="E58" s="24"/>
      <c r="F58" s="24"/>
      <c r="G58" s="24"/>
      <c r="H58" s="24" t="s">
        <v>34</v>
      </c>
      <c r="I58" s="24"/>
      <c r="J58" s="24"/>
      <c r="K58" s="24" t="s">
        <v>35</v>
      </c>
      <c r="L58" s="24"/>
      <c r="M58" s="24"/>
      <c r="N58" s="24" t="s">
        <v>36</v>
      </c>
      <c r="O58" s="24"/>
      <c r="P58" s="24"/>
      <c r="Q58" s="24" t="s">
        <v>37</v>
      </c>
      <c r="R58" s="24"/>
      <c r="S58" s="24"/>
      <c r="T58" s="24" t="s">
        <v>38</v>
      </c>
      <c r="U58" s="24"/>
      <c r="V58" s="24"/>
      <c r="W58" s="24" t="s">
        <v>39</v>
      </c>
      <c r="X58" s="24"/>
      <c r="Y58" s="24"/>
      <c r="Z58" s="24"/>
      <c r="AA58" s="24"/>
    </row>
    <row r="59" hidden="1">
      <c r="A59" s="24" t="s">
        <v>74</v>
      </c>
      <c r="B59" s="24"/>
      <c r="C59" s="24"/>
      <c r="D59" s="24"/>
      <c r="E59" s="24"/>
      <c r="F59" s="24"/>
      <c r="G59" s="24"/>
      <c r="H59" s="24"/>
      <c r="I59" s="24"/>
      <c r="J59" s="24"/>
      <c r="K59" s="24"/>
      <c r="L59" s="24"/>
      <c r="M59" s="24"/>
      <c r="N59" s="24"/>
      <c r="O59" s="24"/>
      <c r="P59" s="24"/>
      <c r="Q59" s="24"/>
      <c r="R59" s="24"/>
      <c r="S59" s="24"/>
      <c r="T59" s="24"/>
      <c r="U59" s="24"/>
      <c r="V59" s="24"/>
      <c r="W59" s="24"/>
      <c r="X59" s="24"/>
      <c r="Y59" s="24"/>
      <c r="Z59" s="40">
        <f>SUM(H43*I43)+(K43*L43)+(N43*O43)+(Q43*R43)+(T43*U43)+(W43*X43)</f>
        <v>0</v>
      </c>
      <c r="AA59" s="41">
        <f>IFERROR(AVERAGE(J43,M43,P43,S43,V43,Y43),0)</f>
        <v>0</v>
      </c>
    </row>
    <row r="60" hidden="1">
      <c r="A60" s="25" t="s">
        <v>40</v>
      </c>
      <c r="B60" s="25" t="s">
        <v>41</v>
      </c>
      <c r="C60" s="25" t="s">
        <v>68</v>
      </c>
      <c r="D60" s="25" t="s">
        <v>43</v>
      </c>
      <c r="E60" s="25" t="s">
        <v>44</v>
      </c>
      <c r="F60" s="26" t="s">
        <v>45</v>
      </c>
      <c r="G60" s="26" t="s">
        <v>46</v>
      </c>
      <c r="H60" s="27" t="s">
        <v>47</v>
      </c>
      <c r="I60" s="27" t="s">
        <v>48</v>
      </c>
      <c r="J60" s="27" t="s">
        <v>46</v>
      </c>
      <c r="K60" s="27" t="s">
        <v>47</v>
      </c>
      <c r="L60" s="27" t="s">
        <v>48</v>
      </c>
      <c r="M60" s="27" t="s">
        <v>46</v>
      </c>
      <c r="N60" s="27" t="s">
        <v>47</v>
      </c>
      <c r="O60" s="27" t="s">
        <v>48</v>
      </c>
      <c r="P60" s="27" t="s">
        <v>46</v>
      </c>
      <c r="Q60" s="27" t="s">
        <v>47</v>
      </c>
      <c r="R60" s="27" t="s">
        <v>48</v>
      </c>
      <c r="S60" s="27" t="s">
        <v>46</v>
      </c>
      <c r="T60" s="27" t="s">
        <v>47</v>
      </c>
      <c r="U60" s="27" t="s">
        <v>48</v>
      </c>
      <c r="V60" s="27" t="s">
        <v>46</v>
      </c>
      <c r="W60" s="27" t="s">
        <v>47</v>
      </c>
      <c r="X60" s="27" t="s">
        <v>48</v>
      </c>
      <c r="Y60" s="28" t="s">
        <v>46</v>
      </c>
      <c r="Z60" s="42">
        <f>SUM(H44*I44)+(K44*L44)+(N44*O44)+(Q44*R44)+(T44*U44)+(W44*X44)</f>
        <v>0</v>
      </c>
      <c r="AA60" s="41">
        <f>IFERROR(AVERAGE(J44,M44,P44,S44,V44,Y44),0)</f>
        <v>0</v>
      </c>
    </row>
    <row r="61" hidden="1">
      <c r="A61" s="29" t="s">
        <v>49</v>
      </c>
      <c r="B61" s="29">
        <v>2</v>
      </c>
      <c r="C61" s="29" t="s">
        <v>62</v>
      </c>
      <c r="D61" s="29"/>
      <c r="E61" s="29" t="s">
        <v>65</v>
      </c>
      <c r="F61" s="29" t="s">
        <v>70</v>
      </c>
      <c r="G61" s="29" t="s">
        <v>70</v>
      </c>
      <c r="H61" s="30"/>
      <c r="I61" s="31"/>
      <c r="J61" s="30"/>
      <c r="K61" s="32"/>
      <c r="L61" s="33"/>
      <c r="M61" s="32"/>
      <c r="N61" s="30"/>
      <c r="O61" s="31"/>
      <c r="P61" s="30"/>
      <c r="Q61" s="32"/>
      <c r="R61" s="33"/>
      <c r="S61" s="32"/>
      <c r="T61" s="30"/>
      <c r="U61" s="31"/>
      <c r="V61" s="30"/>
      <c r="W61" s="32"/>
      <c r="X61" s="29"/>
      <c r="Y61" s="29"/>
      <c r="Z61" s="42">
        <f>SUM(H45*I45)+(K45*L45)+(N45*O45)+(Q45*R45)+(T45*U45)+(W45*X45)</f>
        <v>0</v>
      </c>
      <c r="AA61" s="41">
        <f>IFERROR(AVERAGE(J45,M45,P45,S45,V45,Y45),0)</f>
        <v>0</v>
      </c>
    </row>
    <row r="62" hidden="1">
      <c r="A62" s="29" t="s">
        <v>51</v>
      </c>
      <c r="B62" s="29">
        <v>3</v>
      </c>
      <c r="C62" s="29" t="s">
        <v>62</v>
      </c>
      <c r="D62" s="29"/>
      <c r="E62" s="29" t="s">
        <v>65</v>
      </c>
      <c r="F62" s="29" t="s">
        <v>70</v>
      </c>
      <c r="G62" s="29" t="s">
        <v>70</v>
      </c>
      <c r="H62" s="30"/>
      <c r="I62" s="31"/>
      <c r="J62" s="30"/>
      <c r="K62" s="32"/>
      <c r="L62" s="33"/>
      <c r="M62" s="32"/>
      <c r="N62" s="30"/>
      <c r="O62" s="31"/>
      <c r="P62" s="30"/>
      <c r="Q62" s="32"/>
      <c r="R62" s="33"/>
      <c r="S62" s="32"/>
      <c r="T62" s="30"/>
      <c r="U62" s="30"/>
      <c r="V62" s="30"/>
      <c r="W62" s="32"/>
      <c r="X62" s="29"/>
      <c r="Y62" s="29"/>
      <c r="Z62" s="42">
        <f>SUM(H46*I46)+(K46*L46)+(N46*O46)+(Q46*R46)+(T46*U46)+(W46*X46)</f>
        <v>0</v>
      </c>
      <c r="AA62" s="41">
        <f>IFERROR(AVERAGE(J46,M46,P46,S46,V46,Y46),0)</f>
        <v>0</v>
      </c>
    </row>
    <row r="63" hidden="1">
      <c r="A63" s="29" t="s">
        <v>52</v>
      </c>
      <c r="B63" s="29">
        <v>4</v>
      </c>
      <c r="C63" s="29" t="s">
        <v>69</v>
      </c>
      <c r="D63" s="29"/>
      <c r="E63" s="29" t="s">
        <v>65</v>
      </c>
      <c r="F63" s="29" t="s">
        <v>70</v>
      </c>
      <c r="G63" s="29" t="s">
        <v>70</v>
      </c>
      <c r="H63" s="30"/>
      <c r="I63" s="31"/>
      <c r="J63" s="30"/>
      <c r="K63" s="32"/>
      <c r="L63" s="33"/>
      <c r="M63" s="32"/>
      <c r="N63" s="30"/>
      <c r="O63" s="31"/>
      <c r="P63" s="30"/>
      <c r="Q63" s="32"/>
      <c r="R63" s="33"/>
      <c r="S63" s="32"/>
      <c r="T63" s="30"/>
      <c r="U63" s="30"/>
      <c r="V63" s="30"/>
      <c r="W63" s="32"/>
      <c r="X63" s="29"/>
      <c r="Y63" s="29"/>
      <c r="Z63" s="42">
        <f>SUM(H47*I47)+(K47*L47)+(N47*O47)+(Q47*R47)+(T47*U47)+(W47*X47)</f>
        <v>0</v>
      </c>
      <c r="AA63" s="41">
        <f>IFERROR(AVERAGE(J47,M47,P47,S47,V47,Y47),0)</f>
        <v>0</v>
      </c>
    </row>
    <row r="64" hidden="1">
      <c r="A64" s="29" t="s">
        <v>53</v>
      </c>
      <c r="B64" s="34">
        <v>3</v>
      </c>
      <c r="C64" s="34" t="s">
        <v>69</v>
      </c>
      <c r="D64" s="34"/>
      <c r="E64" s="29" t="s">
        <v>65</v>
      </c>
      <c r="F64" s="29" t="s">
        <v>70</v>
      </c>
      <c r="G64" s="29" t="s">
        <v>70</v>
      </c>
      <c r="H64" s="35"/>
      <c r="I64" s="36"/>
      <c r="J64" s="35"/>
      <c r="K64" s="37"/>
      <c r="L64" s="38"/>
      <c r="M64" s="37"/>
      <c r="N64" s="35"/>
      <c r="O64" s="36"/>
      <c r="P64" s="35"/>
      <c r="Q64" s="37"/>
      <c r="R64" s="38"/>
      <c r="S64" s="37"/>
      <c r="T64" s="35"/>
      <c r="U64" s="35"/>
      <c r="V64" s="35"/>
      <c r="W64" s="37"/>
      <c r="X64" s="34"/>
      <c r="Y64" s="34"/>
      <c r="Z64" s="42">
        <f>SUM(H48*I48)+(K48*L48)+(N48*O48)+(Q48*R48)+(T48*U48)+(W48*X48)</f>
        <v>0</v>
      </c>
      <c r="AA64" s="41">
        <f>IFERROR(AVERAGE(J48,M48,P48,S48,V48,Y48),0)</f>
        <v>0</v>
      </c>
    </row>
    <row r="65" hidden="1">
      <c r="A65" s="29" t="s">
        <v>54</v>
      </c>
      <c r="B65" s="29">
        <v>4</v>
      </c>
      <c r="C65" s="29" t="s">
        <v>71</v>
      </c>
      <c r="D65" s="29"/>
      <c r="E65" s="29" t="s">
        <v>65</v>
      </c>
      <c r="F65" s="29" t="s">
        <v>70</v>
      </c>
      <c r="G65" s="29" t="s">
        <v>70</v>
      </c>
      <c r="H65" s="30"/>
      <c r="I65" s="31"/>
      <c r="J65" s="30"/>
      <c r="K65" s="32"/>
      <c r="L65" s="33"/>
      <c r="M65" s="32"/>
      <c r="N65" s="30"/>
      <c r="O65" s="31"/>
      <c r="P65" s="30"/>
      <c r="Q65" s="32"/>
      <c r="R65" s="33"/>
      <c r="S65" s="32"/>
      <c r="T65" s="30"/>
      <c r="U65" s="30"/>
      <c r="V65" s="30"/>
      <c r="W65" s="32"/>
      <c r="X65" s="29"/>
      <c r="Y65" s="29"/>
      <c r="Z65" s="39"/>
      <c r="AA65" s="39"/>
    </row>
    <row r="66" ht="9" hidden="1" customHeight="1">
      <c r="A66" s="29" t="s">
        <v>55</v>
      </c>
      <c r="B66" s="34">
        <v>5</v>
      </c>
      <c r="C66" s="34" t="s">
        <v>71</v>
      </c>
      <c r="D66" s="34"/>
      <c r="E66" s="29" t="s">
        <v>65</v>
      </c>
      <c r="F66" s="29" t="s">
        <v>70</v>
      </c>
      <c r="G66" s="29" t="s">
        <v>70</v>
      </c>
      <c r="H66" s="35"/>
      <c r="I66" s="36"/>
      <c r="J66" s="35"/>
      <c r="K66" s="37"/>
      <c r="L66" s="38"/>
      <c r="M66" s="37"/>
      <c r="N66" s="35"/>
      <c r="O66" s="36"/>
      <c r="P66" s="35"/>
      <c r="Q66" s="37"/>
      <c r="R66" s="38"/>
      <c r="S66" s="37"/>
      <c r="T66" s="35"/>
      <c r="U66" s="35"/>
      <c r="V66" s="35"/>
      <c r="W66" s="37"/>
      <c r="X66" s="34"/>
      <c r="Y66" s="34"/>
      <c r="Z66" s="24" t="s">
        <v>57</v>
      </c>
      <c r="AA66" s="24" t="s">
        <v>58</v>
      </c>
    </row>
    <row r="67" hidden="1">
      <c r="A67" s="43" t="s">
        <v>75</v>
      </c>
      <c r="B67" s="43"/>
      <c r="C67" s="43"/>
      <c r="D67" s="43"/>
      <c r="E67" s="43"/>
      <c r="F67" s="43"/>
      <c r="G67" s="43"/>
      <c r="H67" s="43" t="s">
        <v>34</v>
      </c>
      <c r="I67" s="43"/>
      <c r="J67" s="43"/>
      <c r="K67" s="43" t="s">
        <v>35</v>
      </c>
      <c r="L67" s="43"/>
      <c r="M67" s="43"/>
      <c r="N67" s="43" t="s">
        <v>36</v>
      </c>
      <c r="O67" s="43"/>
      <c r="P67" s="43"/>
      <c r="Q67" s="43" t="s">
        <v>37</v>
      </c>
      <c r="R67" s="43"/>
      <c r="S67" s="43"/>
      <c r="T67" s="43" t="s">
        <v>38</v>
      </c>
      <c r="U67" s="43"/>
      <c r="V67" s="43"/>
      <c r="W67" s="43" t="s">
        <v>39</v>
      </c>
      <c r="X67" s="43"/>
      <c r="Y67" s="43"/>
      <c r="Z67" s="24"/>
      <c r="AA67" s="24"/>
    </row>
    <row r="68" hidden="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0">
        <f>SUM(H52*I52)+(K52*L52)+(N52*O52)+(Q52*R52)+(T52*U52)+(W52*X52)</f>
        <v>0</v>
      </c>
      <c r="AA68" s="41">
        <f>IFERROR(AVERAGE(J52,M52,P52,S52,V52,Y52),0)</f>
        <v>0</v>
      </c>
    </row>
    <row r="69" hidden="1">
      <c r="A69" s="27" t="s">
        <v>40</v>
      </c>
      <c r="B69" s="27" t="s">
        <v>41</v>
      </c>
      <c r="C69" s="27" t="s">
        <v>42</v>
      </c>
      <c r="D69" s="27" t="s">
        <v>43</v>
      </c>
      <c r="E69" s="27" t="s">
        <v>44</v>
      </c>
      <c r="F69" s="28" t="s">
        <v>45</v>
      </c>
      <c r="G69" s="28" t="s">
        <v>46</v>
      </c>
      <c r="H69" s="27" t="s">
        <v>47</v>
      </c>
      <c r="I69" s="27" t="s">
        <v>48</v>
      </c>
      <c r="J69" s="27" t="s">
        <v>46</v>
      </c>
      <c r="K69" s="27" t="s">
        <v>47</v>
      </c>
      <c r="L69" s="27" t="s">
        <v>48</v>
      </c>
      <c r="M69" s="27" t="s">
        <v>46</v>
      </c>
      <c r="N69" s="27" t="s">
        <v>47</v>
      </c>
      <c r="O69" s="27" t="s">
        <v>48</v>
      </c>
      <c r="P69" s="27" t="s">
        <v>46</v>
      </c>
      <c r="Q69" s="27" t="s">
        <v>47</v>
      </c>
      <c r="R69" s="27" t="s">
        <v>48</v>
      </c>
      <c r="S69" s="27" t="s">
        <v>46</v>
      </c>
      <c r="T69" s="27" t="s">
        <v>47</v>
      </c>
      <c r="U69" s="27" t="s">
        <v>48</v>
      </c>
      <c r="V69" s="27" t="s">
        <v>46</v>
      </c>
      <c r="W69" s="27" t="s">
        <v>47</v>
      </c>
      <c r="X69" s="27" t="s">
        <v>48</v>
      </c>
      <c r="Y69" s="28" t="s">
        <v>46</v>
      </c>
      <c r="Z69" s="42">
        <f>SUM(H53*I53)+(K53*L53)+(N53*O53)+(Q53*R53)+(T53*U53)+(W53*X53)</f>
        <v>0</v>
      </c>
      <c r="AA69" s="41">
        <f>IFERROR(AVERAGE(J53,M53,P53,S53,V53,Y53),0)</f>
        <v>0</v>
      </c>
    </row>
    <row r="70" hidden="1">
      <c r="A70" s="29" t="s">
        <v>49</v>
      </c>
      <c r="B70" s="29"/>
      <c r="C70" s="29"/>
      <c r="D70" s="29"/>
      <c r="E70" s="29"/>
      <c r="F70" s="29"/>
      <c r="G70" s="29"/>
      <c r="H70" s="30"/>
      <c r="I70" s="31"/>
      <c r="J70" s="30"/>
      <c r="K70" s="32"/>
      <c r="L70" s="33"/>
      <c r="M70" s="32"/>
      <c r="N70" s="30"/>
      <c r="O70" s="31"/>
      <c r="P70" s="30"/>
      <c r="Q70" s="32"/>
      <c r="R70" s="33"/>
      <c r="S70" s="32"/>
      <c r="T70" s="30"/>
      <c r="U70" s="31"/>
      <c r="V70" s="30"/>
      <c r="W70" s="32"/>
      <c r="X70" s="29"/>
      <c r="Y70" s="29"/>
      <c r="Z70" s="42">
        <f>SUM(H54*I54)+(K54*L54)+(N54*O54)+(Q54*R54)+(T54*U54)+(W54*X54)</f>
        <v>0</v>
      </c>
      <c r="AA70" s="41">
        <f>IFERROR(AVERAGE(J54,M54,P54,S54,V54,Y54),0)</f>
        <v>0</v>
      </c>
    </row>
    <row r="71" hidden="1">
      <c r="A71" s="29" t="s">
        <v>51</v>
      </c>
      <c r="B71" s="29"/>
      <c r="C71" s="29"/>
      <c r="D71" s="29"/>
      <c r="E71" s="29"/>
      <c r="F71" s="29"/>
      <c r="G71" s="29"/>
      <c r="H71" s="30"/>
      <c r="I71" s="31"/>
      <c r="J71" s="30"/>
      <c r="K71" s="32"/>
      <c r="L71" s="33"/>
      <c r="M71" s="32"/>
      <c r="N71" s="30"/>
      <c r="O71" s="31"/>
      <c r="P71" s="30"/>
      <c r="Q71" s="32"/>
      <c r="R71" s="33"/>
      <c r="S71" s="32"/>
      <c r="T71" s="30"/>
      <c r="U71" s="30"/>
      <c r="V71" s="30"/>
      <c r="W71" s="32"/>
      <c r="X71" s="29"/>
      <c r="Y71" s="29"/>
      <c r="Z71" s="42">
        <f>SUM(H55*I55)+(K55*L55)+(N55*O55)+(Q55*R55)+(T55*U55)+(W55*X55)</f>
        <v>0</v>
      </c>
      <c r="AA71" s="41">
        <f>IFERROR(AVERAGE(J55,M55,P55,S55,V55,Y55),0)</f>
        <v>0</v>
      </c>
    </row>
    <row r="72" hidden="1">
      <c r="A72" s="29" t="s">
        <v>52</v>
      </c>
      <c r="B72" s="29"/>
      <c r="C72" s="29"/>
      <c r="D72" s="29"/>
      <c r="E72" s="29"/>
      <c r="F72" s="29"/>
      <c r="G72" s="29"/>
      <c r="H72" s="30"/>
      <c r="I72" s="31"/>
      <c r="J72" s="30"/>
      <c r="K72" s="32"/>
      <c r="L72" s="33"/>
      <c r="M72" s="32"/>
      <c r="N72" s="30"/>
      <c r="O72" s="31"/>
      <c r="P72" s="30"/>
      <c r="Q72" s="32"/>
      <c r="R72" s="33"/>
      <c r="S72" s="32"/>
      <c r="T72" s="30"/>
      <c r="U72" s="30"/>
      <c r="V72" s="30"/>
      <c r="W72" s="32"/>
      <c r="X72" s="29"/>
      <c r="Y72" s="29"/>
      <c r="Z72" s="42">
        <f>SUM(H56*I56)+(K56*L56)+(N56*O56)+(Q56*R56)+(T56*U56)+(W56*X56)</f>
        <v>0</v>
      </c>
      <c r="AA72" s="41">
        <f>IFERROR(AVERAGE(J56,M56,P56,S56,V56,Y56),0)</f>
        <v>0</v>
      </c>
    </row>
    <row r="73" hidden="1">
      <c r="A73" s="29" t="s">
        <v>53</v>
      </c>
      <c r="B73" s="29"/>
      <c r="C73" s="29"/>
      <c r="D73" s="29"/>
      <c r="E73" s="29"/>
      <c r="F73" s="29"/>
      <c r="G73" s="29"/>
      <c r="H73" s="30"/>
      <c r="I73" s="31"/>
      <c r="J73" s="30"/>
      <c r="K73" s="32"/>
      <c r="L73" s="33"/>
      <c r="M73" s="32"/>
      <c r="N73" s="30"/>
      <c r="O73" s="31"/>
      <c r="P73" s="30"/>
      <c r="Q73" s="32"/>
      <c r="R73" s="33"/>
      <c r="S73" s="32"/>
      <c r="T73" s="30"/>
      <c r="U73" s="30"/>
      <c r="V73" s="30"/>
      <c r="W73" s="32"/>
      <c r="X73" s="29"/>
      <c r="Y73" s="29"/>
      <c r="Z73" s="42">
        <f>SUM(H57*I57)+(K57*L57)+(N57*O57)+(Q57*R57)+(T57*U57)+(W57*X57)</f>
        <v>0</v>
      </c>
      <c r="AA73" s="41">
        <f>IFERROR(AVERAGE(J57,M57,P57,S57,V57,Y57),0)</f>
        <v>0</v>
      </c>
    </row>
    <row r="74" hidden="1">
      <c r="A74" s="29" t="s">
        <v>54</v>
      </c>
      <c r="B74" s="29"/>
      <c r="C74" s="29"/>
      <c r="D74" s="29"/>
      <c r="E74" s="29"/>
      <c r="F74" s="29"/>
      <c r="G74" s="29"/>
      <c r="H74" s="30"/>
      <c r="I74" s="31"/>
      <c r="J74" s="30"/>
      <c r="K74" s="32"/>
      <c r="L74" s="33"/>
      <c r="M74" s="32"/>
      <c r="N74" s="30"/>
      <c r="O74" s="31"/>
      <c r="P74" s="30"/>
      <c r="Q74" s="32"/>
      <c r="R74" s="33"/>
      <c r="S74" s="32"/>
      <c r="T74" s="30"/>
      <c r="U74" s="30"/>
      <c r="V74" s="30"/>
      <c r="W74" s="32"/>
      <c r="X74" s="29"/>
      <c r="Y74" s="29"/>
      <c r="Z74" s="39"/>
      <c r="AA74" s="39"/>
    </row>
    <row r="75" hidden="1">
      <c r="A75" s="29" t="s">
        <v>55</v>
      </c>
      <c r="B75" s="29"/>
      <c r="C75" s="29"/>
      <c r="D75" s="29"/>
      <c r="E75" s="29"/>
      <c r="F75" s="29"/>
      <c r="G75" s="29"/>
      <c r="H75" s="30"/>
      <c r="I75" s="31"/>
      <c r="J75" s="30"/>
      <c r="K75" s="32"/>
      <c r="L75" s="33"/>
      <c r="M75" s="32"/>
      <c r="N75" s="30"/>
      <c r="O75" s="31"/>
      <c r="P75" s="30"/>
      <c r="Q75" s="32"/>
      <c r="R75" s="33"/>
      <c r="S75" s="32"/>
      <c r="T75" s="30"/>
      <c r="U75" s="30"/>
      <c r="V75" s="30"/>
      <c r="W75" s="32"/>
      <c r="X75" s="29"/>
      <c r="Y75" s="29"/>
      <c r="Z75" s="24" t="s">
        <v>57</v>
      </c>
      <c r="AA75" s="24" t="s">
        <v>58</v>
      </c>
    </row>
    <row r="76" hidden="1">
      <c r="H76" s="22"/>
      <c r="I76" s="23"/>
      <c r="J76" s="22"/>
      <c r="K76" s="22"/>
      <c r="L76" s="23"/>
      <c r="M76" s="22"/>
      <c r="N76" s="22"/>
      <c r="O76" s="23"/>
      <c r="P76" s="30"/>
      <c r="Q76" s="22"/>
      <c r="R76" s="23"/>
      <c r="S76" s="22"/>
      <c r="T76" s="22"/>
      <c r="U76" s="22"/>
      <c r="V76" s="22"/>
      <c r="W76" s="22"/>
      <c r="Z76" s="24"/>
      <c r="AA76" s="24"/>
    </row>
    <row r="77" hidden="1">
      <c r="A77" s="19"/>
      <c r="B77" s="20"/>
      <c r="C77" s="20"/>
      <c r="D77" s="20"/>
      <c r="E77" s="20"/>
      <c r="F77" s="20"/>
      <c r="G77" s="20"/>
      <c r="H77" s="44"/>
      <c r="I77" s="44"/>
      <c r="J77" s="44"/>
      <c r="K77" s="44"/>
      <c r="L77" s="44"/>
      <c r="M77" s="44"/>
      <c r="N77" s="44"/>
      <c r="O77" s="44"/>
      <c r="P77" s="44"/>
      <c r="Q77" s="44"/>
      <c r="R77" s="44"/>
      <c r="S77" s="20"/>
      <c r="T77" s="20"/>
      <c r="U77" s="20"/>
      <c r="V77" s="20"/>
      <c r="W77" s="20"/>
      <c r="X77" s="20"/>
      <c r="Y77" s="20"/>
      <c r="Z77" s="40">
        <f>SUM(H61*I61)+(K61*L61)+(N61*O61)+(Q61*R61)+(T61*U61)+(W61*X61)</f>
        <v>0</v>
      </c>
      <c r="AA77" s="41">
        <f>IFERROR(AVERAGE(J61,M61,P61,S61,V61,Y61),0)</f>
        <v>0</v>
      </c>
    </row>
    <row r="78" hidden="1">
      <c r="A78" s="19"/>
      <c r="B78" s="20"/>
      <c r="C78" s="20"/>
      <c r="D78" s="20"/>
      <c r="E78" s="20"/>
      <c r="F78" s="20"/>
      <c r="G78" s="20"/>
      <c r="H78" s="20"/>
      <c r="I78" s="20"/>
      <c r="J78" s="20"/>
      <c r="K78" s="20"/>
      <c r="L78" s="20"/>
      <c r="M78" s="20"/>
      <c r="N78" s="20"/>
      <c r="O78" s="20"/>
      <c r="P78" s="20"/>
      <c r="Q78" s="20"/>
      <c r="R78" s="20"/>
      <c r="S78" s="20"/>
      <c r="T78" s="20"/>
      <c r="U78" s="20"/>
      <c r="V78" s="20"/>
      <c r="W78" s="20"/>
      <c r="X78" s="20"/>
      <c r="Y78" s="20"/>
      <c r="Z78" s="42">
        <f>SUM(H62*I62)+(K62*L62)+(N62*O62)+(Q62*R62)+(T62*U62)+(W62*X62)</f>
        <v>0</v>
      </c>
      <c r="AA78" s="41">
        <f>IFERROR(AVERAGE(J62,M62,P62,S62,V62,Y62),0)</f>
        <v>0</v>
      </c>
    </row>
    <row r="79" hidden="1">
      <c r="A79" s="19"/>
      <c r="B79" s="20"/>
      <c r="C79" s="20"/>
      <c r="D79" s="20"/>
      <c r="E79" s="20"/>
      <c r="F79" s="20"/>
      <c r="G79" s="20"/>
      <c r="H79" s="21" t="s">
        <v>76</v>
      </c>
      <c r="I79" s="21"/>
      <c r="J79" s="21"/>
      <c r="K79" s="21"/>
      <c r="L79" s="21"/>
      <c r="M79" s="21"/>
      <c r="N79" s="21"/>
      <c r="O79" s="21"/>
      <c r="P79" s="21"/>
      <c r="Q79" s="21"/>
      <c r="R79" s="21"/>
      <c r="S79" s="20"/>
      <c r="T79" s="20"/>
      <c r="U79" s="20"/>
      <c r="V79" s="20"/>
      <c r="W79" s="20"/>
      <c r="X79" s="20"/>
      <c r="Y79" s="20"/>
      <c r="Z79" s="42">
        <f>SUM(H63*I63)+(K63*L63)+(N63*O63)+(Q63*R63)+(T63*U63)+(W63*X63)</f>
        <v>0</v>
      </c>
      <c r="AA79" s="41">
        <f>IFERROR(AVERAGE(J63,M63,P63,S63,V63,Y63),0)</f>
        <v>0</v>
      </c>
    </row>
    <row r="80" hidden="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42">
        <f>SUM(H64*I64)+(K64*L64)+(N64*O64)+(Q64*R64)+(T64*U64)+(W64*X64)</f>
        <v>0</v>
      </c>
      <c r="AA80" s="41">
        <f>IFERROR(AVERAGE(J64,M64,P64,S64,V64,Y64),0)</f>
        <v>0</v>
      </c>
    </row>
    <row r="81" hidden="1">
      <c r="A81" s="24" t="s">
        <v>77</v>
      </c>
      <c r="B81" s="24"/>
      <c r="C81" s="24"/>
      <c r="D81" s="24"/>
      <c r="E81" s="24"/>
      <c r="F81" s="24"/>
      <c r="G81" s="24"/>
      <c r="H81" s="24" t="s">
        <v>34</v>
      </c>
      <c r="I81" s="24"/>
      <c r="J81" s="24"/>
      <c r="K81" s="24" t="s">
        <v>35</v>
      </c>
      <c r="L81" s="24"/>
      <c r="M81" s="24"/>
      <c r="N81" s="24" t="s">
        <v>36</v>
      </c>
      <c r="O81" s="24"/>
      <c r="P81" s="24"/>
      <c r="Q81" s="24" t="s">
        <v>37</v>
      </c>
      <c r="R81" s="24"/>
      <c r="S81" s="24"/>
      <c r="T81" s="24" t="s">
        <v>38</v>
      </c>
      <c r="U81" s="24"/>
      <c r="V81" s="24"/>
      <c r="W81" s="24" t="s">
        <v>39</v>
      </c>
      <c r="X81" s="24"/>
      <c r="Y81" s="24"/>
      <c r="Z81" s="42">
        <f>SUM(H65*I65)+(K65*L65)+(N65*O65)+(Q65*R65)+(T65*U65)+(W65*X65)</f>
        <v>0</v>
      </c>
      <c r="AA81" s="41">
        <f>IFERROR(AVERAGE(J65,M65,P65,S65,V65,Y65),0)</f>
        <v>0</v>
      </c>
    </row>
    <row r="82" hidden="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42">
        <f>SUM(H66*I66)+(K66*L66)+(N66*O66)+(Q66*R66)+(T66*U66)+(W66*X66)</f>
        <v>0</v>
      </c>
      <c r="AA82" s="41">
        <f>IFERROR(AVERAGE(J66,M66,P66,S66,V66,Y66),0)</f>
        <v>0</v>
      </c>
    </row>
    <row r="83" hidden="1">
      <c r="A83" s="25" t="s">
        <v>40</v>
      </c>
      <c r="B83" s="25" t="s">
        <v>41</v>
      </c>
      <c r="C83" s="25" t="s">
        <v>42</v>
      </c>
      <c r="D83" s="25" t="s">
        <v>43</v>
      </c>
      <c r="E83" s="25" t="s">
        <v>44</v>
      </c>
      <c r="F83" s="26" t="s">
        <v>45</v>
      </c>
      <c r="G83" s="26" t="s">
        <v>46</v>
      </c>
      <c r="H83" s="27" t="s">
        <v>47</v>
      </c>
      <c r="I83" s="27" t="s">
        <v>48</v>
      </c>
      <c r="J83" s="27" t="s">
        <v>46</v>
      </c>
      <c r="K83" s="27" t="s">
        <v>47</v>
      </c>
      <c r="L83" s="27" t="s">
        <v>48</v>
      </c>
      <c r="M83" s="27" t="s">
        <v>46</v>
      </c>
      <c r="N83" s="27" t="s">
        <v>47</v>
      </c>
      <c r="O83" s="27" t="s">
        <v>48</v>
      </c>
      <c r="P83" s="27" t="s">
        <v>46</v>
      </c>
      <c r="Q83" s="27" t="s">
        <v>47</v>
      </c>
      <c r="R83" s="27" t="s">
        <v>48</v>
      </c>
      <c r="S83" s="27" t="s">
        <v>46</v>
      </c>
      <c r="T83" s="27" t="s">
        <v>47</v>
      </c>
      <c r="U83" s="27" t="s">
        <v>48</v>
      </c>
      <c r="V83" s="27" t="s">
        <v>46</v>
      </c>
      <c r="W83" s="27" t="s">
        <v>47</v>
      </c>
      <c r="X83" s="27" t="s">
        <v>48</v>
      </c>
      <c r="Y83" s="28" t="s">
        <v>46</v>
      </c>
      <c r="Z83" s="45"/>
      <c r="AA83" s="45"/>
    </row>
    <row r="84" hidden="1">
      <c r="A84" s="29" t="s">
        <v>49</v>
      </c>
      <c r="B84" s="29">
        <v>4</v>
      </c>
      <c r="C84" s="29">
        <v>3</v>
      </c>
      <c r="D84" s="29"/>
      <c r="E84" s="29" t="s">
        <v>78</v>
      </c>
      <c r="F84" s="29"/>
      <c r="G84" s="29">
        <v>3</v>
      </c>
      <c r="H84" s="30">
        <v>87.5</v>
      </c>
      <c r="I84" s="31">
        <v>3</v>
      </c>
      <c r="J84" s="30"/>
      <c r="K84" s="32">
        <v>87.5</v>
      </c>
      <c r="L84" s="33">
        <v>3</v>
      </c>
      <c r="M84" s="32"/>
      <c r="N84" s="30">
        <v>87.5</v>
      </c>
      <c r="O84" s="31">
        <v>3</v>
      </c>
      <c r="P84" s="30"/>
      <c r="Q84" s="32">
        <v>87.5</v>
      </c>
      <c r="R84" s="33">
        <v>3</v>
      </c>
      <c r="S84" s="32"/>
      <c r="T84" s="30"/>
      <c r="U84" s="31"/>
      <c r="V84" s="30"/>
      <c r="W84" s="32"/>
      <c r="X84" s="29"/>
      <c r="Y84" s="29"/>
      <c r="Z84" s="43" t="s">
        <v>57</v>
      </c>
      <c r="AA84" s="43" t="s">
        <v>58</v>
      </c>
    </row>
    <row r="85" hidden="1">
      <c r="A85" s="29" t="s">
        <v>51</v>
      </c>
      <c r="B85" s="29">
        <v>4</v>
      </c>
      <c r="C85" s="29">
        <v>3</v>
      </c>
      <c r="D85" s="29"/>
      <c r="E85" s="29" t="s">
        <v>78</v>
      </c>
      <c r="F85" s="29"/>
      <c r="G85" s="29">
        <v>3</v>
      </c>
      <c r="H85" s="30">
        <v>90</v>
      </c>
      <c r="I85" s="31">
        <v>3</v>
      </c>
      <c r="J85" s="30"/>
      <c r="K85" s="32">
        <v>90</v>
      </c>
      <c r="L85" s="33">
        <v>3</v>
      </c>
      <c r="M85" s="32"/>
      <c r="N85" s="30">
        <v>90</v>
      </c>
      <c r="O85" s="31">
        <v>3</v>
      </c>
      <c r="P85" s="30"/>
      <c r="Q85" s="32">
        <v>90</v>
      </c>
      <c r="R85" s="33">
        <v>3</v>
      </c>
      <c r="S85" s="32"/>
      <c r="T85" s="30"/>
      <c r="U85" s="30"/>
      <c r="V85" s="30"/>
      <c r="W85" s="32"/>
      <c r="X85" s="29"/>
      <c r="Y85" s="29"/>
      <c r="Z85" s="43"/>
      <c r="AA85" s="43"/>
    </row>
    <row r="86" hidden="1">
      <c r="A86" s="29" t="s">
        <v>52</v>
      </c>
      <c r="B86" s="29">
        <v>4</v>
      </c>
      <c r="C86" s="29">
        <v>3</v>
      </c>
      <c r="D86" s="29"/>
      <c r="E86" s="29" t="s">
        <v>78</v>
      </c>
      <c r="F86" s="29"/>
      <c r="G86" s="29">
        <v>3</v>
      </c>
      <c r="H86" s="30">
        <v>92.5</v>
      </c>
      <c r="I86" s="31">
        <v>3</v>
      </c>
      <c r="J86" s="30"/>
      <c r="K86" s="32">
        <v>92.5</v>
      </c>
      <c r="L86" s="33">
        <v>3</v>
      </c>
      <c r="M86" s="32"/>
      <c r="N86" s="30">
        <v>92.5</v>
      </c>
      <c r="O86" s="31">
        <v>3</v>
      </c>
      <c r="P86" s="30"/>
      <c r="Q86" s="32">
        <v>92.5</v>
      </c>
      <c r="R86" s="33">
        <v>3</v>
      </c>
      <c r="S86" s="32"/>
      <c r="T86" s="30"/>
      <c r="U86" s="30"/>
      <c r="V86" s="30"/>
      <c r="W86" s="32"/>
      <c r="X86" s="29"/>
      <c r="Y86" s="29"/>
      <c r="Z86" s="42">
        <f>SUM(H70*I70)+(K70*L70)+(N70*O70)+(Q70*R70)+(T70*U70)+(W70*X70)</f>
        <v>0</v>
      </c>
      <c r="AA86" s="41">
        <f>IFERROR(AVERAGE(J70,M70,P70,S70,V70,Y70),0)</f>
        <v>0</v>
      </c>
    </row>
    <row r="87" hidden="1">
      <c r="A87" s="29" t="s">
        <v>53</v>
      </c>
      <c r="B87" s="29">
        <v>4</v>
      </c>
      <c r="C87" s="29">
        <v>2</v>
      </c>
      <c r="D87" s="29"/>
      <c r="E87" s="29" t="s">
        <v>78</v>
      </c>
      <c r="F87" s="29"/>
      <c r="G87" s="29">
        <v>3</v>
      </c>
      <c r="H87" s="35"/>
      <c r="I87" s="36"/>
      <c r="J87" s="35"/>
      <c r="K87" s="37"/>
      <c r="L87" s="38"/>
      <c r="M87" s="37"/>
      <c r="N87" s="35"/>
      <c r="O87" s="36"/>
      <c r="P87" s="35"/>
      <c r="Q87" s="37"/>
      <c r="R87" s="38"/>
      <c r="S87" s="37"/>
      <c r="T87" s="35"/>
      <c r="U87" s="35"/>
      <c r="V87" s="35"/>
      <c r="W87" s="37"/>
      <c r="X87" s="34"/>
      <c r="Y87" s="34"/>
      <c r="Z87" s="42">
        <f>SUM(H71*I71)+(K71*L71)+(N71*O71)+(Q71*R71)+(T71*U71)+(W71*X71)</f>
        <v>0</v>
      </c>
      <c r="AA87" s="41">
        <f>IFERROR(AVERAGE(J71,M71,P71,S71,V71,Y71),0)</f>
        <v>0</v>
      </c>
    </row>
    <row r="88" hidden="1">
      <c r="A88" s="29" t="s">
        <v>54</v>
      </c>
      <c r="B88" s="29">
        <v>4</v>
      </c>
      <c r="C88" s="29">
        <v>2</v>
      </c>
      <c r="D88" s="29"/>
      <c r="E88" s="29" t="s">
        <v>78</v>
      </c>
      <c r="F88" s="29"/>
      <c r="G88" s="29">
        <v>3</v>
      </c>
      <c r="H88" s="30"/>
      <c r="I88" s="31"/>
      <c r="J88" s="30"/>
      <c r="K88" s="32"/>
      <c r="L88" s="33"/>
      <c r="M88" s="32"/>
      <c r="N88" s="30"/>
      <c r="O88" s="31"/>
      <c r="P88" s="30"/>
      <c r="Q88" s="32"/>
      <c r="R88" s="33"/>
      <c r="S88" s="32"/>
      <c r="T88" s="30"/>
      <c r="U88" s="30"/>
      <c r="V88" s="30"/>
      <c r="W88" s="32"/>
      <c r="X88" s="29"/>
      <c r="Y88" s="29"/>
      <c r="Z88" s="42">
        <f>SUM(H72*I72)+(K72*L72)+(N72*O72)+(Q72*R72)+(T72*U72)+(W72*X72)</f>
        <v>0</v>
      </c>
      <c r="AA88" s="41">
        <f>IFERROR(AVERAGE(J72,M72,P72,S72,V72,Y72),0)</f>
        <v>0</v>
      </c>
    </row>
    <row r="89" hidden="1">
      <c r="A89" s="29" t="s">
        <v>55</v>
      </c>
      <c r="B89" s="29">
        <v>4</v>
      </c>
      <c r="C89" s="29">
        <v>2</v>
      </c>
      <c r="D89" s="29"/>
      <c r="E89" s="29" t="s">
        <v>78</v>
      </c>
      <c r="F89" s="29"/>
      <c r="G89" s="29">
        <v>3</v>
      </c>
      <c r="H89" s="35"/>
      <c r="I89" s="36"/>
      <c r="J89" s="35"/>
      <c r="K89" s="37"/>
      <c r="L89" s="38"/>
      <c r="M89" s="37"/>
      <c r="N89" s="35"/>
      <c r="O89" s="36"/>
      <c r="P89" s="35"/>
      <c r="Q89" s="37"/>
      <c r="R89" s="38"/>
      <c r="S89" s="37"/>
      <c r="T89" s="35"/>
      <c r="U89" s="35"/>
      <c r="V89" s="35"/>
      <c r="W89" s="37"/>
      <c r="X89" s="34"/>
      <c r="Y89" s="34"/>
      <c r="Z89" s="42">
        <f>SUM(H73*I73)+(K73*L73)+(N73*O73)+(Q73*R73)+(T73*U73)+(W73*X73)</f>
        <v>0</v>
      </c>
      <c r="AA89" s="41">
        <f>IFERROR(AVERAGE(J73,M73,P73,S73,V73,Y73),0)</f>
        <v>0</v>
      </c>
    </row>
    <row r="90" hidden="1">
      <c r="A90" s="24" t="s">
        <v>56</v>
      </c>
      <c r="B90" s="24"/>
      <c r="C90" s="24"/>
      <c r="D90" s="24"/>
      <c r="E90" s="24"/>
      <c r="F90" s="24"/>
      <c r="G90" s="24"/>
      <c r="H90" s="24" t="s">
        <v>34</v>
      </c>
      <c r="I90" s="24"/>
      <c r="J90" s="24"/>
      <c r="K90" s="24" t="s">
        <v>35</v>
      </c>
      <c r="L90" s="24"/>
      <c r="M90" s="24"/>
      <c r="N90" s="24" t="s">
        <v>36</v>
      </c>
      <c r="O90" s="24"/>
      <c r="P90" s="24"/>
      <c r="Q90" s="24" t="s">
        <v>37</v>
      </c>
      <c r="R90" s="24"/>
      <c r="S90" s="24"/>
      <c r="T90" s="24" t="s">
        <v>38</v>
      </c>
      <c r="U90" s="24"/>
      <c r="V90" s="24"/>
      <c r="W90" s="24" t="s">
        <v>39</v>
      </c>
      <c r="X90" s="24"/>
      <c r="Y90" s="24"/>
      <c r="Z90" s="42">
        <f>SUM(H74*I74)+(K74*L74)+(N74*O74)+(Q74*R74)+(T74*U74)+(W74*X74)</f>
        <v>0</v>
      </c>
      <c r="AA90" s="41">
        <f>IFERROR(AVERAGE(J74,M74,P74,S74,V74,Y74),0)</f>
        <v>0</v>
      </c>
    </row>
    <row r="91" hidden="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42">
        <f>SUM(H75*I75)+(K75*L75)+(N75*O75)+(Q75*R75)+(T75*U75)+(W75*X75)</f>
        <v>0</v>
      </c>
      <c r="AA91" s="41">
        <f>IFERROR(AVERAGE(J75,M75,P75,S75,V75,Y75),0)</f>
        <v>0</v>
      </c>
    </row>
    <row r="92" ht="10.15" customHeight="1">
      <c r="A92" s="25" t="s">
        <v>40</v>
      </c>
      <c r="B92" s="25" t="s">
        <v>41</v>
      </c>
      <c r="C92" s="25" t="s">
        <v>42</v>
      </c>
      <c r="D92" s="25" t="s">
        <v>43</v>
      </c>
      <c r="E92" s="25" t="s">
        <v>44</v>
      </c>
      <c r="F92" s="26" t="s">
        <v>45</v>
      </c>
      <c r="G92" s="26" t="s">
        <v>46</v>
      </c>
      <c r="H92" s="27" t="s">
        <v>47</v>
      </c>
      <c r="I92" s="27" t="s">
        <v>48</v>
      </c>
      <c r="J92" s="27" t="s">
        <v>46</v>
      </c>
      <c r="K92" s="27" t="s">
        <v>47</v>
      </c>
      <c r="L92" s="27" t="s">
        <v>48</v>
      </c>
      <c r="M92" s="27" t="s">
        <v>46</v>
      </c>
      <c r="N92" s="27" t="s">
        <v>47</v>
      </c>
      <c r="O92" s="27" t="s">
        <v>48</v>
      </c>
      <c r="P92" s="27" t="s">
        <v>46</v>
      </c>
      <c r="Q92" s="27" t="s">
        <v>47</v>
      </c>
      <c r="R92" s="27" t="s">
        <v>48</v>
      </c>
      <c r="S92" s="27" t="s">
        <v>46</v>
      </c>
      <c r="T92" s="27" t="s">
        <v>47</v>
      </c>
      <c r="U92" s="27" t="s">
        <v>48</v>
      </c>
      <c r="V92" s="27" t="s">
        <v>46</v>
      </c>
      <c r="W92" s="27" t="s">
        <v>47</v>
      </c>
      <c r="X92" s="27" t="s">
        <v>48</v>
      </c>
      <c r="Y92" s="28" t="s">
        <v>46</v>
      </c>
      <c r="AA92" s="23"/>
    </row>
    <row r="93" ht="10.15" customHeight="1">
      <c r="A93" s="29" t="s">
        <v>49</v>
      </c>
      <c r="B93" s="29">
        <v>4</v>
      </c>
      <c r="C93" s="29">
        <v>3</v>
      </c>
      <c r="D93" s="29"/>
      <c r="E93" s="29" t="s">
        <v>78</v>
      </c>
      <c r="F93" s="29"/>
      <c r="G93" s="29">
        <v>3</v>
      </c>
      <c r="H93" s="30">
        <v>72.5</v>
      </c>
      <c r="I93" s="31">
        <v>3</v>
      </c>
      <c r="J93" s="30"/>
      <c r="K93" s="32">
        <v>72.5</v>
      </c>
      <c r="L93" s="33">
        <v>3</v>
      </c>
      <c r="M93" s="32"/>
      <c r="N93" s="30">
        <v>72.5</v>
      </c>
      <c r="O93" s="31">
        <v>3</v>
      </c>
      <c r="P93" s="30"/>
      <c r="Q93" s="32">
        <v>72.5</v>
      </c>
      <c r="R93" s="33">
        <v>3</v>
      </c>
      <c r="S93" s="32"/>
      <c r="T93" s="30"/>
      <c r="U93" s="31"/>
      <c r="V93" s="30"/>
      <c r="W93" s="32"/>
      <c r="X93" s="29"/>
      <c r="Y93" s="29"/>
      <c r="Z93" s="20"/>
      <c r="AA93" s="20"/>
    </row>
    <row r="94" ht="10.15" customHeight="1">
      <c r="A94" s="29" t="s">
        <v>51</v>
      </c>
      <c r="B94" s="29">
        <v>4</v>
      </c>
      <c r="C94" s="29">
        <v>3</v>
      </c>
      <c r="D94" s="29"/>
      <c r="E94" s="29" t="s">
        <v>78</v>
      </c>
      <c r="F94" s="29"/>
      <c r="G94" s="29">
        <v>3</v>
      </c>
      <c r="H94" s="30">
        <v>75</v>
      </c>
      <c r="I94" s="31">
        <v>3</v>
      </c>
      <c r="J94" s="30"/>
      <c r="K94" s="32">
        <v>75</v>
      </c>
      <c r="L94" s="33">
        <v>3</v>
      </c>
      <c r="M94" s="32"/>
      <c r="N94" s="30">
        <v>75</v>
      </c>
      <c r="O94" s="31">
        <v>3</v>
      </c>
      <c r="P94" s="30"/>
      <c r="Q94" s="32">
        <v>75</v>
      </c>
      <c r="R94" s="33">
        <v>3</v>
      </c>
      <c r="S94" s="32"/>
      <c r="T94" s="30"/>
      <c r="U94" s="30"/>
      <c r="V94" s="30"/>
      <c r="W94" s="32"/>
      <c r="X94" s="29"/>
      <c r="Y94" s="29"/>
      <c r="Z94" s="20"/>
      <c r="AA94" s="20"/>
    </row>
    <row r="95" ht="10.15" customHeight="1">
      <c r="A95" s="29" t="s">
        <v>52</v>
      </c>
      <c r="B95" s="29">
        <v>4</v>
      </c>
      <c r="C95" s="29">
        <v>3</v>
      </c>
      <c r="D95" s="29"/>
      <c r="E95" s="29" t="s">
        <v>78</v>
      </c>
      <c r="F95" s="29"/>
      <c r="G95" s="29">
        <v>3</v>
      </c>
      <c r="H95" s="30">
        <v>77.5</v>
      </c>
      <c r="I95" s="31">
        <v>3</v>
      </c>
      <c r="J95" s="30"/>
      <c r="K95" s="32">
        <v>77.5</v>
      </c>
      <c r="L95" s="33">
        <v>3</v>
      </c>
      <c r="M95" s="32"/>
      <c r="N95" s="30">
        <v>77.5</v>
      </c>
      <c r="O95" s="31">
        <v>3</v>
      </c>
      <c r="P95" s="30"/>
      <c r="Q95" s="32">
        <v>77.5</v>
      </c>
      <c r="R95" s="33">
        <v>3</v>
      </c>
      <c r="S95" s="32"/>
      <c r="T95" s="30"/>
      <c r="U95" s="30"/>
      <c r="V95" s="30"/>
      <c r="W95" s="32"/>
      <c r="X95" s="29"/>
      <c r="Y95" s="29"/>
      <c r="Z95" s="20"/>
      <c r="AA95" s="20"/>
    </row>
    <row r="96" ht="10.15" customHeight="1">
      <c r="A96" s="29" t="s">
        <v>53</v>
      </c>
      <c r="B96" s="29">
        <v>4</v>
      </c>
      <c r="C96" s="29">
        <v>2</v>
      </c>
      <c r="D96" s="29"/>
      <c r="E96" s="29" t="s">
        <v>78</v>
      </c>
      <c r="F96" s="29"/>
      <c r="G96" s="29">
        <v>3</v>
      </c>
      <c r="H96" s="35"/>
      <c r="I96" s="36"/>
      <c r="J96" s="35"/>
      <c r="K96" s="37"/>
      <c r="L96" s="38"/>
      <c r="M96" s="37"/>
      <c r="N96" s="35"/>
      <c r="O96" s="36"/>
      <c r="P96" s="35"/>
      <c r="Q96" s="37"/>
      <c r="R96" s="38"/>
      <c r="S96" s="37"/>
      <c r="T96" s="35"/>
      <c r="U96" s="35"/>
      <c r="V96" s="35"/>
      <c r="W96" s="37"/>
      <c r="X96" s="34"/>
      <c r="Y96" s="34"/>
      <c r="Z96" s="20"/>
      <c r="AA96" s="20"/>
    </row>
    <row r="97">
      <c r="A97" s="29" t="s">
        <v>54</v>
      </c>
      <c r="B97" s="29">
        <v>4</v>
      </c>
      <c r="C97" s="29">
        <v>2</v>
      </c>
      <c r="D97" s="29"/>
      <c r="E97" s="29" t="s">
        <v>78</v>
      </c>
      <c r="F97" s="29"/>
      <c r="G97" s="29">
        <v>3</v>
      </c>
      <c r="H97" s="30"/>
      <c r="I97" s="31"/>
      <c r="J97" s="30"/>
      <c r="K97" s="32"/>
      <c r="L97" s="33"/>
      <c r="M97" s="32"/>
      <c r="N97" s="30"/>
      <c r="O97" s="31"/>
      <c r="P97" s="30"/>
      <c r="Q97" s="32"/>
      <c r="R97" s="33"/>
      <c r="S97" s="32"/>
      <c r="T97" s="30"/>
      <c r="U97" s="30"/>
      <c r="V97" s="30"/>
      <c r="W97" s="32"/>
      <c r="X97" s="29"/>
      <c r="Y97" s="29"/>
      <c r="Z97" s="24"/>
      <c r="AA97" s="24"/>
    </row>
    <row r="98" ht="9" customHeight="1">
      <c r="A98" s="29" t="s">
        <v>55</v>
      </c>
      <c r="B98" s="29">
        <v>4</v>
      </c>
      <c r="C98" s="29">
        <v>2</v>
      </c>
      <c r="D98" s="29"/>
      <c r="E98" s="29" t="s">
        <v>78</v>
      </c>
      <c r="F98" s="29"/>
      <c r="G98" s="29">
        <v>3</v>
      </c>
      <c r="H98" s="35"/>
      <c r="I98" s="36"/>
      <c r="J98" s="35"/>
      <c r="K98" s="37"/>
      <c r="L98" s="38"/>
      <c r="M98" s="37"/>
      <c r="N98" s="35"/>
      <c r="O98" s="36"/>
      <c r="P98" s="35"/>
      <c r="Q98" s="37"/>
      <c r="R98" s="38"/>
      <c r="S98" s="37"/>
      <c r="T98" s="35"/>
      <c r="U98" s="35"/>
      <c r="V98" s="35"/>
      <c r="W98" s="37"/>
      <c r="X98" s="34"/>
      <c r="Y98" s="34"/>
      <c r="Z98" s="24" t="s">
        <v>57</v>
      </c>
      <c r="AA98" s="24" t="s">
        <v>58</v>
      </c>
    </row>
    <row r="99">
      <c r="A99" s="24" t="s">
        <v>79</v>
      </c>
      <c r="B99" s="24"/>
      <c r="C99" s="24"/>
      <c r="D99" s="24"/>
      <c r="E99" s="24"/>
      <c r="F99" s="24"/>
      <c r="G99" s="24"/>
      <c r="H99" s="24" t="s">
        <v>34</v>
      </c>
      <c r="I99" s="24"/>
      <c r="J99" s="24"/>
      <c r="K99" s="24" t="s">
        <v>35</v>
      </c>
      <c r="L99" s="24"/>
      <c r="M99" s="24"/>
      <c r="N99" s="24" t="s">
        <v>36</v>
      </c>
      <c r="O99" s="24"/>
      <c r="P99" s="24"/>
      <c r="Q99" s="24" t="s">
        <v>37</v>
      </c>
      <c r="R99" s="24"/>
      <c r="S99" s="24"/>
      <c r="T99" s="24" t="s">
        <v>38</v>
      </c>
      <c r="U99" s="24"/>
      <c r="V99" s="24"/>
      <c r="W99" s="24" t="s">
        <v>39</v>
      </c>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40">
        <f>SUM(H84*I84)+(K84*L84)+(N84*O84)+(Q84*R84)+(T84*U84)+(W84*X84)</f>
        <v>1050</v>
      </c>
      <c r="AA100" s="41">
        <f>IFERROR(AVERAGE(J84,M84,P84,S84,V84,Y84),0)</f>
        <v>0</v>
      </c>
    </row>
    <row r="101">
      <c r="A101" s="25" t="s">
        <v>40</v>
      </c>
      <c r="B101" s="25" t="s">
        <v>41</v>
      </c>
      <c r="C101" s="25" t="s">
        <v>42</v>
      </c>
      <c r="D101" s="25" t="s">
        <v>43</v>
      </c>
      <c r="E101" s="25" t="s">
        <v>44</v>
      </c>
      <c r="F101" s="26" t="s">
        <v>45</v>
      </c>
      <c r="G101" s="26" t="s">
        <v>46</v>
      </c>
      <c r="H101" s="27" t="s">
        <v>47</v>
      </c>
      <c r="I101" s="27" t="s">
        <v>48</v>
      </c>
      <c r="J101" s="27" t="s">
        <v>46</v>
      </c>
      <c r="K101" s="27" t="s">
        <v>47</v>
      </c>
      <c r="L101" s="27" t="s">
        <v>48</v>
      </c>
      <c r="M101" s="27" t="s">
        <v>46</v>
      </c>
      <c r="N101" s="27" t="s">
        <v>47</v>
      </c>
      <c r="O101" s="27" t="s">
        <v>48</v>
      </c>
      <c r="P101" s="27" t="s">
        <v>46</v>
      </c>
      <c r="Q101" s="27" t="s">
        <v>47</v>
      </c>
      <c r="R101" s="27" t="s">
        <v>48</v>
      </c>
      <c r="S101" s="27" t="s">
        <v>46</v>
      </c>
      <c r="T101" s="27" t="s">
        <v>47</v>
      </c>
      <c r="U101" s="27" t="s">
        <v>48</v>
      </c>
      <c r="V101" s="27" t="s">
        <v>46</v>
      </c>
      <c r="W101" s="27" t="s">
        <v>47</v>
      </c>
      <c r="X101" s="27" t="s">
        <v>48</v>
      </c>
      <c r="Y101" s="28" t="s">
        <v>46</v>
      </c>
      <c r="Z101" s="42">
        <f>SUM(H85*I85)+(K85*L85)+(N85*O85)+(Q85*R85)+(T85*U85)+(W85*X85)</f>
        <v>1080</v>
      </c>
      <c r="AA101" s="41">
        <f>IFERROR(AVERAGE(J85,M85,P85,S85,V85,Y85),0)</f>
        <v>0</v>
      </c>
    </row>
    <row r="102">
      <c r="A102" s="29" t="s">
        <v>49</v>
      </c>
      <c r="B102" s="29">
        <v>4</v>
      </c>
      <c r="C102" s="29">
        <v>10</v>
      </c>
      <c r="D102" s="29"/>
      <c r="E102" s="29" t="s">
        <v>65</v>
      </c>
      <c r="F102" s="29" t="s">
        <v>63</v>
      </c>
      <c r="G102" s="29">
        <v>1</v>
      </c>
      <c r="H102" s="30">
        <v>95</v>
      </c>
      <c r="I102" s="31">
        <v>3</v>
      </c>
      <c r="J102" s="30"/>
      <c r="K102" s="32">
        <v>95</v>
      </c>
      <c r="L102" s="33">
        <v>3</v>
      </c>
      <c r="M102" s="32"/>
      <c r="N102" s="30">
        <v>95</v>
      </c>
      <c r="O102" s="31">
        <v>3</v>
      </c>
      <c r="P102" s="30"/>
      <c r="Q102" s="32">
        <v>95</v>
      </c>
      <c r="R102" s="33">
        <v>3</v>
      </c>
      <c r="S102" s="32"/>
      <c r="T102" s="30"/>
      <c r="U102" s="31"/>
      <c r="V102" s="30"/>
      <c r="W102" s="32"/>
      <c r="X102" s="29"/>
      <c r="Y102" s="29"/>
      <c r="Z102" s="42">
        <f>SUM(H86*I86)+(K86*L86)+(N86*O86)+(Q86*R86)+(T86*U86)+(W86*X86)</f>
        <v>1110</v>
      </c>
      <c r="AA102" s="41">
        <f>IFERROR(AVERAGE(J86,M86,P86,S86,V86,Y86),0)</f>
        <v>0</v>
      </c>
    </row>
    <row r="103">
      <c r="A103" s="29" t="s">
        <v>51</v>
      </c>
      <c r="B103" s="29">
        <v>4</v>
      </c>
      <c r="C103" s="29">
        <v>10</v>
      </c>
      <c r="D103" s="29"/>
      <c r="E103" s="29" t="s">
        <v>65</v>
      </c>
      <c r="F103" s="29" t="s">
        <v>63</v>
      </c>
      <c r="G103" s="29">
        <v>1</v>
      </c>
      <c r="H103" s="30">
        <v>100</v>
      </c>
      <c r="I103" s="31">
        <v>3</v>
      </c>
      <c r="J103" s="30"/>
      <c r="K103" s="32">
        <v>100</v>
      </c>
      <c r="L103" s="33">
        <v>3</v>
      </c>
      <c r="M103" s="32"/>
      <c r="N103" s="30">
        <v>100</v>
      </c>
      <c r="O103" s="31">
        <v>3</v>
      </c>
      <c r="P103" s="30"/>
      <c r="Q103" s="32">
        <v>100</v>
      </c>
      <c r="R103" s="33">
        <v>3</v>
      </c>
      <c r="S103" s="32"/>
      <c r="T103" s="30"/>
      <c r="U103" s="30"/>
      <c r="V103" s="30"/>
      <c r="W103" s="32"/>
      <c r="X103" s="29"/>
      <c r="Y103" s="29"/>
      <c r="Z103" s="42">
        <f>SUM(H87*I87)+(K87*L87)+(N87*O87)+(Q87*R87)+(T87*U87)+(W87*X87)</f>
        <v>0</v>
      </c>
      <c r="AA103" s="41">
        <f>IFERROR(AVERAGE(J87,M87,P87,S87,V87,Y87),0)</f>
        <v>0</v>
      </c>
    </row>
    <row r="104">
      <c r="A104" s="29" t="s">
        <v>52</v>
      </c>
      <c r="B104" s="29">
        <v>4</v>
      </c>
      <c r="C104" s="29">
        <v>10</v>
      </c>
      <c r="D104" s="29"/>
      <c r="E104" s="29" t="s">
        <v>65</v>
      </c>
      <c r="F104" s="29" t="s">
        <v>63</v>
      </c>
      <c r="G104" s="29">
        <v>1</v>
      </c>
      <c r="H104" s="30">
        <v>105</v>
      </c>
      <c r="I104" s="31">
        <v>3</v>
      </c>
      <c r="J104" s="30"/>
      <c r="K104" s="32">
        <v>105</v>
      </c>
      <c r="L104" s="33">
        <v>3</v>
      </c>
      <c r="M104" s="32"/>
      <c r="N104" s="30">
        <v>105</v>
      </c>
      <c r="O104" s="31">
        <v>3</v>
      </c>
      <c r="P104" s="30"/>
      <c r="Q104" s="32">
        <v>105</v>
      </c>
      <c r="R104" s="33">
        <v>3</v>
      </c>
      <c r="S104" s="32"/>
      <c r="T104" s="30"/>
      <c r="U104" s="30"/>
      <c r="V104" s="30"/>
      <c r="W104" s="32"/>
      <c r="X104" s="29"/>
      <c r="Y104" s="29"/>
      <c r="Z104" s="42">
        <f>SUM(H88*I88)+(K88*L88)+(N88*O88)+(Q88*R88)+(T88*U88)+(W88*X88)</f>
        <v>0</v>
      </c>
      <c r="AA104" s="41">
        <f>IFERROR(AVERAGE(J88,M88,P88,S88,V88,Y88),0)</f>
        <v>0</v>
      </c>
    </row>
    <row r="105">
      <c r="A105" s="29" t="s">
        <v>53</v>
      </c>
      <c r="B105" s="34">
        <v>4</v>
      </c>
      <c r="C105" s="34">
        <v>8</v>
      </c>
      <c r="D105" s="34"/>
      <c r="E105" s="29" t="s">
        <v>65</v>
      </c>
      <c r="F105" s="29" t="s">
        <v>63</v>
      </c>
      <c r="G105" s="34">
        <v>1</v>
      </c>
      <c r="H105" s="35"/>
      <c r="I105" s="36"/>
      <c r="J105" s="35"/>
      <c r="K105" s="37"/>
      <c r="L105" s="38"/>
      <c r="M105" s="37"/>
      <c r="N105" s="35"/>
      <c r="O105" s="36"/>
      <c r="P105" s="35"/>
      <c r="Q105" s="37"/>
      <c r="R105" s="38"/>
      <c r="S105" s="37"/>
      <c r="T105" s="35"/>
      <c r="U105" s="35"/>
      <c r="V105" s="35"/>
      <c r="W105" s="37"/>
      <c r="X105" s="34"/>
      <c r="Y105" s="34"/>
      <c r="Z105" s="42">
        <f>SUM(H89*I89)+(K89*L89)+(N89*O89)+(Q89*R89)+(T89*U89)+(W89*X89)</f>
        <v>0</v>
      </c>
      <c r="AA105" s="41">
        <f>IFERROR(AVERAGE(J89,M89,P89,S89,V89,Y89),0)</f>
        <v>0</v>
      </c>
    </row>
    <row r="106">
      <c r="A106" s="29" t="s">
        <v>54</v>
      </c>
      <c r="B106" s="29">
        <v>4</v>
      </c>
      <c r="C106" s="29">
        <v>8</v>
      </c>
      <c r="D106" s="29"/>
      <c r="E106" s="29" t="s">
        <v>65</v>
      </c>
      <c r="F106" s="29" t="s">
        <v>63</v>
      </c>
      <c r="G106" s="29">
        <v>1</v>
      </c>
      <c r="H106" s="30"/>
      <c r="I106" s="31"/>
      <c r="J106" s="30"/>
      <c r="K106" s="32"/>
      <c r="L106" s="33"/>
      <c r="M106" s="32"/>
      <c r="N106" s="30"/>
      <c r="O106" s="31"/>
      <c r="P106" s="30"/>
      <c r="Q106" s="32"/>
      <c r="R106" s="33"/>
      <c r="S106" s="32"/>
      <c r="T106" s="30"/>
      <c r="U106" s="30"/>
      <c r="V106" s="30"/>
      <c r="W106" s="32"/>
      <c r="X106" s="29"/>
      <c r="Y106" s="29"/>
      <c r="Z106" s="39"/>
      <c r="AA106" s="39"/>
      <c r="AB106" s="39"/>
    </row>
    <row r="107" ht="9" customHeight="1">
      <c r="A107" s="29" t="s">
        <v>55</v>
      </c>
      <c r="B107" s="34">
        <v>4</v>
      </c>
      <c r="C107" s="34">
        <v>8</v>
      </c>
      <c r="D107" s="34"/>
      <c r="E107" s="29" t="s">
        <v>65</v>
      </c>
      <c r="F107" s="29" t="s">
        <v>63</v>
      </c>
      <c r="G107" s="34">
        <v>1</v>
      </c>
      <c r="H107" s="35"/>
      <c r="I107" s="36"/>
      <c r="J107" s="35"/>
      <c r="K107" s="37"/>
      <c r="L107" s="38"/>
      <c r="M107" s="37"/>
      <c r="N107" s="35"/>
      <c r="O107" s="36"/>
      <c r="P107" s="35"/>
      <c r="Q107" s="37"/>
      <c r="R107" s="38"/>
      <c r="S107" s="37"/>
      <c r="T107" s="35"/>
      <c r="U107" s="35"/>
      <c r="V107" s="35"/>
      <c r="W107" s="37"/>
      <c r="X107" s="34"/>
      <c r="Y107" s="34"/>
      <c r="Z107" s="24" t="s">
        <v>57</v>
      </c>
      <c r="AA107" s="24" t="s">
        <v>58</v>
      </c>
      <c r="AB107" s="39"/>
    </row>
    <row r="108">
      <c r="A108" s="24" t="s">
        <v>80</v>
      </c>
      <c r="B108" s="24"/>
      <c r="C108" s="24"/>
      <c r="D108" s="24"/>
      <c r="E108" s="24"/>
      <c r="F108" s="24"/>
      <c r="G108" s="24"/>
      <c r="H108" s="24" t="s">
        <v>34</v>
      </c>
      <c r="I108" s="24"/>
      <c r="J108" s="24"/>
      <c r="K108" s="24" t="s">
        <v>35</v>
      </c>
      <c r="L108" s="24"/>
      <c r="M108" s="24"/>
      <c r="N108" s="24" t="s">
        <v>36</v>
      </c>
      <c r="O108" s="24"/>
      <c r="P108" s="24"/>
      <c r="Q108" s="24" t="s">
        <v>37</v>
      </c>
      <c r="R108" s="24"/>
      <c r="S108" s="24"/>
      <c r="T108" s="24" t="s">
        <v>38</v>
      </c>
      <c r="U108" s="24"/>
      <c r="V108" s="24"/>
      <c r="W108" s="24" t="s">
        <v>39</v>
      </c>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46">
        <f>SUM(H93*I93)+(K93*L93)+(N93*O93)+(Q93*R93)+(T93*U93)+(W93*X93)</f>
        <v>870</v>
      </c>
      <c r="AA109" s="47">
        <f>IFERROR(AVERAGE(J93,M93,P93,S93,V93,Y93),0)</f>
        <v>0</v>
      </c>
    </row>
    <row r="110">
      <c r="A110" s="25" t="s">
        <v>40</v>
      </c>
      <c r="B110" s="25" t="s">
        <v>41</v>
      </c>
      <c r="C110" s="25" t="s">
        <v>42</v>
      </c>
      <c r="D110" s="25" t="s">
        <v>43</v>
      </c>
      <c r="E110" s="25" t="s">
        <v>44</v>
      </c>
      <c r="F110" s="26" t="s">
        <v>45</v>
      </c>
      <c r="G110" s="26" t="s">
        <v>46</v>
      </c>
      <c r="H110" s="27" t="s">
        <v>47</v>
      </c>
      <c r="I110" s="27" t="s">
        <v>48</v>
      </c>
      <c r="J110" s="27" t="s">
        <v>46</v>
      </c>
      <c r="K110" s="27" t="s">
        <v>47</v>
      </c>
      <c r="L110" s="27" t="s">
        <v>48</v>
      </c>
      <c r="M110" s="27" t="s">
        <v>46</v>
      </c>
      <c r="N110" s="27" t="s">
        <v>47</v>
      </c>
      <c r="O110" s="27" t="s">
        <v>48</v>
      </c>
      <c r="P110" s="27" t="s">
        <v>46</v>
      </c>
      <c r="Q110" s="27" t="s">
        <v>47</v>
      </c>
      <c r="R110" s="27" t="s">
        <v>48</v>
      </c>
      <c r="S110" s="27" t="s">
        <v>46</v>
      </c>
      <c r="T110" s="27" t="s">
        <v>47</v>
      </c>
      <c r="U110" s="27" t="s">
        <v>48</v>
      </c>
      <c r="V110" s="27" t="s">
        <v>46</v>
      </c>
      <c r="W110" s="27" t="s">
        <v>47</v>
      </c>
      <c r="X110" s="27" t="s">
        <v>48</v>
      </c>
      <c r="Y110" s="28" t="s">
        <v>46</v>
      </c>
      <c r="Z110" s="42">
        <f>SUM(H94*I94)+(K94*L94)+(N94*O94)+(Q94*R94)+(T94*U94)+(W94*X94)</f>
        <v>900</v>
      </c>
      <c r="AA110" s="41">
        <f>IFERROR(AVERAGE(J94,M94,P94,S94,V94,Y94),0)</f>
        <v>0</v>
      </c>
    </row>
    <row r="111">
      <c r="A111" s="29" t="s">
        <v>49</v>
      </c>
      <c r="B111" s="29">
        <v>4</v>
      </c>
      <c r="C111" s="29">
        <v>10</v>
      </c>
      <c r="D111" s="29"/>
      <c r="E111" s="29" t="s">
        <v>65</v>
      </c>
      <c r="F111" s="29" t="s">
        <v>63</v>
      </c>
      <c r="G111" s="29">
        <v>1</v>
      </c>
      <c r="H111" s="30">
        <v>15</v>
      </c>
      <c r="I111" s="31">
        <v>10</v>
      </c>
      <c r="J111" s="30"/>
      <c r="K111" s="32">
        <v>15</v>
      </c>
      <c r="L111" s="33">
        <v>10</v>
      </c>
      <c r="M111" s="32"/>
      <c r="N111" s="30">
        <v>15</v>
      </c>
      <c r="O111" s="31">
        <v>10</v>
      </c>
      <c r="P111" s="30"/>
      <c r="Q111" s="32">
        <v>15</v>
      </c>
      <c r="R111" s="33">
        <v>10</v>
      </c>
      <c r="S111" s="32"/>
      <c r="T111" s="30"/>
      <c r="U111" s="31"/>
      <c r="V111" s="30"/>
      <c r="W111" s="32"/>
      <c r="X111" s="29"/>
      <c r="Y111" s="29"/>
      <c r="Z111" s="42">
        <f>SUM(H95*I95)+(K95*L95)+(N95*O95)+(Q95*R95)+(T95*U95)+(W95*X95)</f>
        <v>930</v>
      </c>
      <c r="AA111" s="41">
        <f>IFERROR(AVERAGE(J95,M95,P95,S95,V95,Y95),0)</f>
        <v>0</v>
      </c>
    </row>
    <row r="112">
      <c r="A112" s="29" t="s">
        <v>51</v>
      </c>
      <c r="B112" s="29">
        <v>4</v>
      </c>
      <c r="C112" s="29">
        <v>10</v>
      </c>
      <c r="D112" s="29"/>
      <c r="E112" s="29" t="s">
        <v>65</v>
      </c>
      <c r="F112" s="29" t="s">
        <v>63</v>
      </c>
      <c r="G112" s="29">
        <v>1</v>
      </c>
      <c r="H112" s="30">
        <v>15</v>
      </c>
      <c r="I112" s="31">
        <v>10</v>
      </c>
      <c r="J112" s="30"/>
      <c r="K112" s="32">
        <v>15</v>
      </c>
      <c r="L112" s="33">
        <v>10</v>
      </c>
      <c r="M112" s="32"/>
      <c r="N112" s="30">
        <v>15</v>
      </c>
      <c r="O112" s="31">
        <v>10</v>
      </c>
      <c r="P112" s="30"/>
      <c r="Q112" s="32">
        <v>15</v>
      </c>
      <c r="R112" s="33">
        <v>10</v>
      </c>
      <c r="S112" s="32"/>
      <c r="T112" s="30"/>
      <c r="U112" s="30"/>
      <c r="V112" s="30"/>
      <c r="W112" s="32"/>
      <c r="X112" s="29"/>
      <c r="Y112" s="29"/>
      <c r="Z112" s="42">
        <f>SUM(H96*I96)+(K96*L96)+(N96*O96)+(Q96*R96)+(T96*U96)+(W96*X96)</f>
        <v>0</v>
      </c>
      <c r="AA112" s="41">
        <f>IFERROR(AVERAGE(J96,M96,P96,S96,V96,Y96),0)</f>
        <v>0</v>
      </c>
    </row>
    <row r="113">
      <c r="A113" s="29" t="s">
        <v>52</v>
      </c>
      <c r="B113" s="29">
        <v>4</v>
      </c>
      <c r="C113" s="29">
        <v>10</v>
      </c>
      <c r="D113" s="29"/>
      <c r="E113" s="29" t="s">
        <v>65</v>
      </c>
      <c r="F113" s="29" t="s">
        <v>63</v>
      </c>
      <c r="G113" s="29">
        <v>1</v>
      </c>
      <c r="H113" s="30">
        <v>15</v>
      </c>
      <c r="I113" s="31">
        <v>10</v>
      </c>
      <c r="J113" s="30"/>
      <c r="K113" s="32">
        <v>12.5</v>
      </c>
      <c r="L113" s="33">
        <v>10</v>
      </c>
      <c r="M113" s="32"/>
      <c r="N113" s="30">
        <v>12.5</v>
      </c>
      <c r="O113" s="31">
        <v>10</v>
      </c>
      <c r="P113" s="30"/>
      <c r="Q113" s="32">
        <v>12.5</v>
      </c>
      <c r="R113" s="33">
        <v>10</v>
      </c>
      <c r="S113" s="32"/>
      <c r="T113" s="30"/>
      <c r="U113" s="30"/>
      <c r="V113" s="30"/>
      <c r="W113" s="32"/>
      <c r="X113" s="29"/>
      <c r="Y113" s="29"/>
      <c r="Z113" s="42">
        <f>SUM(H97*I97)+(K97*L97)+(N97*O97)+(Q97*R97)+(T97*U97)+(W97*X97)</f>
        <v>0</v>
      </c>
      <c r="AA113" s="41">
        <f>IFERROR(AVERAGE(J97,M97,P97,S97,V97,Y97),0)</f>
        <v>0</v>
      </c>
    </row>
    <row r="114">
      <c r="A114" s="29" t="s">
        <v>53</v>
      </c>
      <c r="B114" s="34">
        <v>4</v>
      </c>
      <c r="C114" s="34">
        <v>8</v>
      </c>
      <c r="D114" s="34"/>
      <c r="E114" s="29" t="s">
        <v>65</v>
      </c>
      <c r="F114" s="29" t="s">
        <v>63</v>
      </c>
      <c r="G114" s="34">
        <v>1</v>
      </c>
      <c r="H114" s="35"/>
      <c r="I114" s="36"/>
      <c r="J114" s="35"/>
      <c r="K114" s="37"/>
      <c r="L114" s="38"/>
      <c r="M114" s="37"/>
      <c r="N114" s="35"/>
      <c r="O114" s="36"/>
      <c r="P114" s="35"/>
      <c r="Q114" s="37"/>
      <c r="R114" s="38"/>
      <c r="S114" s="37"/>
      <c r="T114" s="35"/>
      <c r="U114" s="35"/>
      <c r="V114" s="35"/>
      <c r="W114" s="37"/>
      <c r="X114" s="34"/>
      <c r="Y114" s="34"/>
      <c r="Z114" s="42">
        <f>SUM(H98*I98)+(K98*L98)+(N98*O98)+(Q98*R98)+(T98*U98)+(W98*X98)</f>
        <v>0</v>
      </c>
      <c r="AA114" s="41">
        <f>IFERROR(AVERAGE(J98,M98,P98,S98,V98,Y98),0)</f>
        <v>0</v>
      </c>
    </row>
    <row r="115">
      <c r="A115" s="29" t="s">
        <v>54</v>
      </c>
      <c r="B115" s="29">
        <v>4</v>
      </c>
      <c r="C115" s="29">
        <v>8</v>
      </c>
      <c r="D115" s="29"/>
      <c r="E115" s="29" t="s">
        <v>65</v>
      </c>
      <c r="F115" s="29" t="s">
        <v>63</v>
      </c>
      <c r="G115" s="29">
        <v>1</v>
      </c>
      <c r="H115" s="30"/>
      <c r="I115" s="31"/>
      <c r="J115" s="30"/>
      <c r="K115" s="32"/>
      <c r="L115" s="33"/>
      <c r="M115" s="32"/>
      <c r="N115" s="30"/>
      <c r="O115" s="31"/>
      <c r="P115" s="30"/>
      <c r="Q115" s="32"/>
      <c r="R115" s="33"/>
      <c r="S115" s="32"/>
      <c r="T115" s="30"/>
      <c r="U115" s="30"/>
      <c r="V115" s="30"/>
      <c r="W115" s="32"/>
      <c r="X115" s="29"/>
      <c r="Y115" s="29"/>
      <c r="Z115" s="39"/>
      <c r="AA115" s="39"/>
    </row>
    <row r="116" ht="9" customHeight="1">
      <c r="A116" s="29" t="s">
        <v>55</v>
      </c>
      <c r="B116" s="34">
        <v>4</v>
      </c>
      <c r="C116" s="34">
        <v>8</v>
      </c>
      <c r="D116" s="34"/>
      <c r="E116" s="29" t="s">
        <v>65</v>
      </c>
      <c r="F116" s="29" t="s">
        <v>63</v>
      </c>
      <c r="G116" s="34">
        <v>1</v>
      </c>
      <c r="H116" s="35"/>
      <c r="I116" s="36"/>
      <c r="J116" s="35"/>
      <c r="K116" s="37"/>
      <c r="L116" s="38"/>
      <c r="M116" s="37"/>
      <c r="N116" s="35"/>
      <c r="O116" s="36"/>
      <c r="P116" s="35"/>
      <c r="Q116" s="37"/>
      <c r="R116" s="38"/>
      <c r="S116" s="37"/>
      <c r="T116" s="35"/>
      <c r="U116" s="35"/>
      <c r="V116" s="35"/>
      <c r="W116" s="37"/>
      <c r="X116" s="34"/>
      <c r="Y116" s="34"/>
      <c r="Z116" s="24" t="s">
        <v>57</v>
      </c>
      <c r="AA116" s="24" t="s">
        <v>58</v>
      </c>
    </row>
    <row r="117">
      <c r="A117" s="24" t="s">
        <v>81</v>
      </c>
      <c r="B117" s="24"/>
      <c r="C117" s="24"/>
      <c r="D117" s="24"/>
      <c r="E117" s="24"/>
      <c r="F117" s="24"/>
      <c r="G117" s="24"/>
      <c r="H117" s="24" t="s">
        <v>34</v>
      </c>
      <c r="I117" s="24"/>
      <c r="J117" s="24"/>
      <c r="K117" s="24" t="s">
        <v>35</v>
      </c>
      <c r="L117" s="24"/>
      <c r="M117" s="24"/>
      <c r="N117" s="24" t="s">
        <v>36</v>
      </c>
      <c r="O117" s="24"/>
      <c r="P117" s="24"/>
      <c r="Q117" s="24" t="s">
        <v>37</v>
      </c>
      <c r="R117" s="24"/>
      <c r="S117" s="24"/>
      <c r="T117" s="24" t="s">
        <v>38</v>
      </c>
      <c r="U117" s="24"/>
      <c r="V117" s="24"/>
      <c r="W117" s="24" t="s">
        <v>39</v>
      </c>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40">
        <f>SUM(H102*I102)+(K102*L102)+(N102*O102)+(Q102*R102)+(T102*U102)+(W102*X102)</f>
        <v>1140</v>
      </c>
      <c r="AA118" s="41">
        <f>IFERROR(AVERAGE(J102,M102,P102,S102,V102,Y102),0)</f>
        <v>0</v>
      </c>
    </row>
    <row r="119">
      <c r="A119" s="25" t="s">
        <v>40</v>
      </c>
      <c r="B119" s="25" t="s">
        <v>41</v>
      </c>
      <c r="C119" s="25" t="s">
        <v>42</v>
      </c>
      <c r="D119" s="25" t="s">
        <v>43</v>
      </c>
      <c r="E119" s="25" t="s">
        <v>44</v>
      </c>
      <c r="F119" s="26" t="s">
        <v>45</v>
      </c>
      <c r="G119" s="26" t="s">
        <v>46</v>
      </c>
      <c r="H119" s="27" t="s">
        <v>47</v>
      </c>
      <c r="I119" s="27" t="s">
        <v>48</v>
      </c>
      <c r="J119" s="27" t="s">
        <v>46</v>
      </c>
      <c r="K119" s="27" t="s">
        <v>47</v>
      </c>
      <c r="L119" s="27" t="s">
        <v>48</v>
      </c>
      <c r="M119" s="27" t="s">
        <v>46</v>
      </c>
      <c r="N119" s="27" t="s">
        <v>47</v>
      </c>
      <c r="O119" s="27" t="s">
        <v>48</v>
      </c>
      <c r="P119" s="27" t="s">
        <v>46</v>
      </c>
      <c r="Q119" s="27" t="s">
        <v>47</v>
      </c>
      <c r="R119" s="27" t="s">
        <v>48</v>
      </c>
      <c r="S119" s="27" t="s">
        <v>46</v>
      </c>
      <c r="T119" s="27" t="s">
        <v>47</v>
      </c>
      <c r="U119" s="27" t="s">
        <v>48</v>
      </c>
      <c r="V119" s="27" t="s">
        <v>46</v>
      </c>
      <c r="W119" s="27" t="s">
        <v>47</v>
      </c>
      <c r="X119" s="27" t="s">
        <v>48</v>
      </c>
      <c r="Y119" s="28" t="s">
        <v>46</v>
      </c>
      <c r="Z119" s="42">
        <f>SUM(H103*I103)+(K103*L103)+(N103*O103)+(Q103*R103)+(T103*U103)+(W103*X103)</f>
        <v>1200</v>
      </c>
      <c r="AA119" s="41">
        <f>IFERROR(AVERAGE(J103,M103,P103,S103,V103,Y103),0)</f>
        <v>0</v>
      </c>
    </row>
    <row r="120">
      <c r="A120" s="29" t="s">
        <v>49</v>
      </c>
      <c r="B120" s="29">
        <v>2</v>
      </c>
      <c r="C120" s="29">
        <v>12</v>
      </c>
      <c r="D120" s="29"/>
      <c r="E120" s="29" t="s">
        <v>65</v>
      </c>
      <c r="F120" s="29" t="s">
        <v>66</v>
      </c>
      <c r="G120" s="29">
        <v>2</v>
      </c>
      <c r="H120" s="30"/>
      <c r="I120" s="31"/>
      <c r="J120" s="30"/>
      <c r="K120" s="32"/>
      <c r="L120" s="33"/>
      <c r="M120" s="32"/>
      <c r="N120" s="30"/>
      <c r="O120" s="31"/>
      <c r="P120" s="30"/>
      <c r="Q120" s="32"/>
      <c r="R120" s="33"/>
      <c r="S120" s="32"/>
      <c r="T120" s="30"/>
      <c r="U120" s="31"/>
      <c r="V120" s="30"/>
      <c r="W120" s="32"/>
      <c r="X120" s="29"/>
      <c r="Y120" s="29"/>
      <c r="Z120" s="42">
        <f>SUM(H104*I104)+(K104*L104)+(N104*O104)+(Q104*R104)+(T104*U104)+(W104*X104)</f>
        <v>1260</v>
      </c>
      <c r="AA120" s="41">
        <f>IFERROR(AVERAGE(J104,M104,P104,S104,V104,Y104),0)</f>
        <v>0</v>
      </c>
    </row>
    <row r="121">
      <c r="A121" s="29" t="s">
        <v>51</v>
      </c>
      <c r="B121" s="29">
        <v>3</v>
      </c>
      <c r="C121" s="29">
        <v>12</v>
      </c>
      <c r="D121" s="29"/>
      <c r="E121" s="29" t="s">
        <v>65</v>
      </c>
      <c r="F121" s="29" t="s">
        <v>66</v>
      </c>
      <c r="G121" s="29">
        <v>1</v>
      </c>
      <c r="H121" s="30"/>
      <c r="I121" s="31"/>
      <c r="J121" s="30"/>
      <c r="K121" s="32"/>
      <c r="L121" s="33"/>
      <c r="M121" s="32"/>
      <c r="N121" s="30"/>
      <c r="O121" s="31"/>
      <c r="P121" s="30"/>
      <c r="Q121" s="32"/>
      <c r="R121" s="33"/>
      <c r="S121" s="32"/>
      <c r="T121" s="30"/>
      <c r="U121" s="30"/>
      <c r="V121" s="30"/>
      <c r="W121" s="32"/>
      <c r="X121" s="29"/>
      <c r="Y121" s="29"/>
      <c r="Z121" s="42">
        <f>SUM(H105*I105)+(K105*L105)+(N105*O105)+(Q105*R105)+(T105*U105)+(W105*X105)</f>
        <v>0</v>
      </c>
      <c r="AA121" s="41">
        <f>IFERROR(AVERAGE(J105,M105,P105,S105,V105,Y105),0)</f>
        <v>0</v>
      </c>
    </row>
    <row r="122">
      <c r="A122" s="29" t="s">
        <v>52</v>
      </c>
      <c r="B122" s="29">
        <v>4</v>
      </c>
      <c r="C122" s="29">
        <v>10</v>
      </c>
      <c r="D122" s="29"/>
      <c r="E122" s="29" t="s">
        <v>65</v>
      </c>
      <c r="F122" s="29" t="s">
        <v>66</v>
      </c>
      <c r="G122" s="29">
        <v>2</v>
      </c>
      <c r="H122" s="30"/>
      <c r="I122" s="31"/>
      <c r="J122" s="30"/>
      <c r="K122" s="32"/>
      <c r="L122" s="33"/>
      <c r="M122" s="32"/>
      <c r="N122" s="30"/>
      <c r="O122" s="31"/>
      <c r="P122" s="30"/>
      <c r="Q122" s="32"/>
      <c r="R122" s="33"/>
      <c r="S122" s="32"/>
      <c r="T122" s="30"/>
      <c r="U122" s="30"/>
      <c r="V122" s="30"/>
      <c r="W122" s="32"/>
      <c r="X122" s="29"/>
      <c r="Y122" s="29"/>
      <c r="Z122" s="42">
        <f>SUM(H106*I106)+(K106*L106)+(N106*O106)+(Q106*R106)+(T106*U106)+(W106*X106)</f>
        <v>0</v>
      </c>
      <c r="AA122" s="41">
        <f>IFERROR(AVERAGE(J106,M106,P106,S106,V106,Y106),0)</f>
        <v>0</v>
      </c>
    </row>
    <row r="123">
      <c r="A123" s="29" t="s">
        <v>53</v>
      </c>
      <c r="B123" s="34">
        <v>3</v>
      </c>
      <c r="C123" s="34">
        <v>10</v>
      </c>
      <c r="D123" s="34"/>
      <c r="E123" s="29" t="s">
        <v>65</v>
      </c>
      <c r="F123" s="29" t="s">
        <v>66</v>
      </c>
      <c r="G123" s="34">
        <v>1</v>
      </c>
      <c r="H123" s="35"/>
      <c r="I123" s="36"/>
      <c r="J123" s="35"/>
      <c r="K123" s="37"/>
      <c r="L123" s="38"/>
      <c r="M123" s="37"/>
      <c r="N123" s="35"/>
      <c r="O123" s="36"/>
      <c r="P123" s="35"/>
      <c r="Q123" s="37"/>
      <c r="R123" s="38"/>
      <c r="S123" s="37"/>
      <c r="T123" s="35"/>
      <c r="U123" s="35"/>
      <c r="V123" s="35"/>
      <c r="W123" s="37"/>
      <c r="X123" s="34"/>
      <c r="Y123" s="34"/>
      <c r="Z123" s="42">
        <f>SUM(H107*I107)+(K107*L107)+(N107*O107)+(Q107*R107)+(T107*U107)+(W107*X107)</f>
        <v>0</v>
      </c>
      <c r="AA123" s="41">
        <f>IFERROR(AVERAGE(J107,M107,P107,S107,V107,Y107),0)</f>
        <v>0</v>
      </c>
    </row>
    <row r="124">
      <c r="A124" s="29" t="s">
        <v>54</v>
      </c>
      <c r="B124" s="29">
        <v>4</v>
      </c>
      <c r="C124" s="29">
        <v>8</v>
      </c>
      <c r="D124" s="29"/>
      <c r="E124" s="29" t="s">
        <v>65</v>
      </c>
      <c r="F124" s="29" t="s">
        <v>66</v>
      </c>
      <c r="G124" s="29">
        <v>2</v>
      </c>
      <c r="H124" s="30"/>
      <c r="I124" s="31"/>
      <c r="J124" s="30"/>
      <c r="K124" s="32"/>
      <c r="L124" s="33"/>
      <c r="M124" s="32"/>
      <c r="N124" s="30"/>
      <c r="O124" s="31"/>
      <c r="P124" s="30"/>
      <c r="Q124" s="32"/>
      <c r="R124" s="33"/>
      <c r="S124" s="32"/>
      <c r="T124" s="30"/>
      <c r="U124" s="30"/>
      <c r="V124" s="30"/>
      <c r="W124" s="32"/>
      <c r="X124" s="29"/>
      <c r="Y124" s="29"/>
      <c r="Z124" s="39"/>
      <c r="AA124" s="39"/>
    </row>
    <row r="125" ht="9" customHeight="1">
      <c r="A125" s="29" t="s">
        <v>55</v>
      </c>
      <c r="B125" s="34">
        <v>5</v>
      </c>
      <c r="C125" s="34">
        <v>8</v>
      </c>
      <c r="D125" s="34"/>
      <c r="E125" s="29" t="s">
        <v>65</v>
      </c>
      <c r="F125" s="29" t="s">
        <v>66</v>
      </c>
      <c r="G125" s="34">
        <v>1</v>
      </c>
      <c r="H125" s="35"/>
      <c r="I125" s="36"/>
      <c r="J125" s="35"/>
      <c r="K125" s="37"/>
      <c r="L125" s="38"/>
      <c r="M125" s="37"/>
      <c r="N125" s="35"/>
      <c r="O125" s="36"/>
      <c r="P125" s="35"/>
      <c r="Q125" s="37"/>
      <c r="R125" s="38"/>
      <c r="S125" s="37"/>
      <c r="T125" s="35"/>
      <c r="U125" s="35"/>
      <c r="V125" s="35"/>
      <c r="W125" s="37"/>
      <c r="X125" s="34"/>
      <c r="Y125" s="34"/>
      <c r="Z125" s="24" t="s">
        <v>57</v>
      </c>
      <c r="AA125" s="24" t="s">
        <v>58</v>
      </c>
    </row>
    <row r="126">
      <c r="A126" s="24" t="s">
        <v>82</v>
      </c>
      <c r="B126" s="24"/>
      <c r="C126" s="24"/>
      <c r="D126" s="24"/>
      <c r="E126" s="24"/>
      <c r="F126" s="24"/>
      <c r="G126" s="24"/>
      <c r="H126" s="24" t="s">
        <v>34</v>
      </c>
      <c r="I126" s="24"/>
      <c r="J126" s="24"/>
      <c r="K126" s="24" t="s">
        <v>35</v>
      </c>
      <c r="L126" s="24"/>
      <c r="M126" s="24"/>
      <c r="N126" s="24" t="s">
        <v>36</v>
      </c>
      <c r="O126" s="24"/>
      <c r="P126" s="24"/>
      <c r="Q126" s="24" t="s">
        <v>37</v>
      </c>
      <c r="R126" s="24"/>
      <c r="S126" s="24"/>
      <c r="T126" s="24" t="s">
        <v>38</v>
      </c>
      <c r="U126" s="24"/>
      <c r="V126" s="24"/>
      <c r="W126" s="24" t="s">
        <v>39</v>
      </c>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46">
        <f>SUM(H111*I111)+(K111*L111)+(N111*O111)+(Q111*R111)+(T111*U111)+(W111*X111)</f>
        <v>600</v>
      </c>
      <c r="AA127" s="47">
        <f>IFERROR(AVERAGE(J111,M111,P111,S111,V111,Y111),0)</f>
        <v>0</v>
      </c>
    </row>
    <row r="128">
      <c r="A128" s="25" t="s">
        <v>40</v>
      </c>
      <c r="B128" s="25" t="s">
        <v>41</v>
      </c>
      <c r="C128" s="25" t="s">
        <v>68</v>
      </c>
      <c r="D128" s="25" t="s">
        <v>43</v>
      </c>
      <c r="E128" s="25" t="s">
        <v>44</v>
      </c>
      <c r="F128" s="26" t="s">
        <v>45</v>
      </c>
      <c r="G128" s="26" t="s">
        <v>46</v>
      </c>
      <c r="H128" s="27" t="s">
        <v>47</v>
      </c>
      <c r="I128" s="27" t="s">
        <v>48</v>
      </c>
      <c r="J128" s="27" t="s">
        <v>46</v>
      </c>
      <c r="K128" s="27" t="s">
        <v>47</v>
      </c>
      <c r="L128" s="27" t="s">
        <v>48</v>
      </c>
      <c r="M128" s="27" t="s">
        <v>46</v>
      </c>
      <c r="N128" s="27" t="s">
        <v>47</v>
      </c>
      <c r="O128" s="27" t="s">
        <v>48</v>
      </c>
      <c r="P128" s="27" t="s">
        <v>46</v>
      </c>
      <c r="Q128" s="27" t="s">
        <v>47</v>
      </c>
      <c r="R128" s="27" t="s">
        <v>48</v>
      </c>
      <c r="S128" s="27" t="s">
        <v>46</v>
      </c>
      <c r="T128" s="27" t="s">
        <v>47</v>
      </c>
      <c r="U128" s="27" t="s">
        <v>48</v>
      </c>
      <c r="V128" s="27" t="s">
        <v>46</v>
      </c>
      <c r="W128" s="27" t="s">
        <v>47</v>
      </c>
      <c r="X128" s="27" t="s">
        <v>48</v>
      </c>
      <c r="Y128" s="28" t="s">
        <v>46</v>
      </c>
      <c r="Z128" s="42">
        <f>SUM(H112*I112)+(K112*L112)+(N112*O112)+(Q112*R112)+(T112*U112)+(W112*X112)</f>
        <v>600</v>
      </c>
      <c r="AA128" s="41">
        <f>IFERROR(AVERAGE(J112,M112,P112,S112,V112,Y112),0)</f>
        <v>0</v>
      </c>
    </row>
    <row r="129">
      <c r="A129" s="29" t="s">
        <v>49</v>
      </c>
      <c r="B129" s="29">
        <v>2</v>
      </c>
      <c r="C129" s="29" t="s">
        <v>69</v>
      </c>
      <c r="D129" s="29"/>
      <c r="E129" s="29" t="s">
        <v>62</v>
      </c>
      <c r="F129" s="29" t="s">
        <v>63</v>
      </c>
      <c r="G129" s="29">
        <v>2</v>
      </c>
      <c r="H129" s="30"/>
      <c r="I129" s="31"/>
      <c r="J129" s="30"/>
      <c r="K129" s="32"/>
      <c r="L129" s="33"/>
      <c r="M129" s="32"/>
      <c r="N129" s="30"/>
      <c r="O129" s="31"/>
      <c r="P129" s="30"/>
      <c r="Q129" s="32"/>
      <c r="R129" s="33"/>
      <c r="S129" s="32"/>
      <c r="T129" s="30"/>
      <c r="U129" s="31"/>
      <c r="V129" s="30"/>
      <c r="W129" s="32"/>
      <c r="X129" s="29"/>
      <c r="Y129" s="29"/>
      <c r="Z129" s="42">
        <f>SUM(H113*I113)+(K113*L113)+(N113*O113)+(Q113*R113)+(T113*U113)+(W113*X113)</f>
        <v>525</v>
      </c>
      <c r="AA129" s="41">
        <f>IFERROR(AVERAGE(J113,M113,P113,S113,V113,Y113),0)</f>
        <v>0</v>
      </c>
    </row>
    <row r="130">
      <c r="A130" s="29" t="s">
        <v>51</v>
      </c>
      <c r="B130" s="29">
        <v>3</v>
      </c>
      <c r="C130" s="29" t="s">
        <v>69</v>
      </c>
      <c r="D130" s="29"/>
      <c r="E130" s="29" t="s">
        <v>62</v>
      </c>
      <c r="F130" s="29" t="s">
        <v>63</v>
      </c>
      <c r="G130" s="29">
        <v>1</v>
      </c>
      <c r="H130" s="30"/>
      <c r="I130" s="31"/>
      <c r="J130" s="30"/>
      <c r="K130" s="32"/>
      <c r="L130" s="33"/>
      <c r="M130" s="32"/>
      <c r="N130" s="30"/>
      <c r="O130" s="31"/>
      <c r="P130" s="30"/>
      <c r="Q130" s="32"/>
      <c r="R130" s="33"/>
      <c r="S130" s="32"/>
      <c r="T130" s="30"/>
      <c r="U130" s="30"/>
      <c r="V130" s="30"/>
      <c r="W130" s="32"/>
      <c r="X130" s="29"/>
      <c r="Y130" s="29"/>
      <c r="Z130" s="42">
        <f>SUM(H114*I114)+(K114*L114)+(N114*O114)+(Q114*R114)+(T114*U114)+(W114*X114)</f>
        <v>0</v>
      </c>
      <c r="AA130" s="41">
        <f>IFERROR(AVERAGE(J114,M114,P114,S114,V114,Y114),0)</f>
        <v>0</v>
      </c>
    </row>
    <row r="131">
      <c r="A131" s="29" t="s">
        <v>52</v>
      </c>
      <c r="B131" s="29">
        <v>4</v>
      </c>
      <c r="C131" s="29" t="s">
        <v>71</v>
      </c>
      <c r="D131" s="29"/>
      <c r="E131" s="29" t="s">
        <v>62</v>
      </c>
      <c r="F131" s="29" t="s">
        <v>63</v>
      </c>
      <c r="G131" s="29">
        <v>2</v>
      </c>
      <c r="H131" s="30"/>
      <c r="I131" s="31"/>
      <c r="J131" s="30"/>
      <c r="K131" s="32"/>
      <c r="L131" s="33"/>
      <c r="M131" s="32"/>
      <c r="N131" s="30"/>
      <c r="O131" s="31"/>
      <c r="P131" s="30"/>
      <c r="Q131" s="32"/>
      <c r="R131" s="33"/>
      <c r="S131" s="32"/>
      <c r="T131" s="30"/>
      <c r="U131" s="30"/>
      <c r="V131" s="30"/>
      <c r="W131" s="32"/>
      <c r="X131" s="29"/>
      <c r="Y131" s="29"/>
      <c r="Z131" s="42">
        <f>SUM(H115*I115)+(K115*L115)+(N115*O115)+(Q115*R115)+(T115*U115)+(W115*X115)</f>
        <v>0</v>
      </c>
      <c r="AA131" s="41">
        <f>IFERROR(AVERAGE(J115,M115,P115,S115,V115,Y115),0)</f>
        <v>0</v>
      </c>
    </row>
    <row r="132">
      <c r="A132" s="29" t="s">
        <v>53</v>
      </c>
      <c r="B132" s="34">
        <v>3</v>
      </c>
      <c r="C132" s="34" t="s">
        <v>71</v>
      </c>
      <c r="D132" s="34"/>
      <c r="E132" s="29" t="s">
        <v>62</v>
      </c>
      <c r="F132" s="29" t="s">
        <v>63</v>
      </c>
      <c r="G132" s="34">
        <v>1</v>
      </c>
      <c r="H132" s="35"/>
      <c r="I132" s="36"/>
      <c r="J132" s="35"/>
      <c r="K132" s="37"/>
      <c r="L132" s="38"/>
      <c r="M132" s="37"/>
      <c r="N132" s="35"/>
      <c r="O132" s="36"/>
      <c r="P132" s="35"/>
      <c r="Q132" s="37"/>
      <c r="R132" s="38"/>
      <c r="S132" s="37"/>
      <c r="T132" s="35"/>
      <c r="U132" s="35"/>
      <c r="V132" s="35"/>
      <c r="W132" s="37"/>
      <c r="X132" s="34"/>
      <c r="Y132" s="34"/>
      <c r="Z132" s="42">
        <f>SUM(H116*I116)+(K116*L116)+(N116*O116)+(Q116*R116)+(T116*U116)+(W116*X116)</f>
        <v>0</v>
      </c>
      <c r="AA132" s="41">
        <f>IFERROR(AVERAGE(J116,M116,P116,S116,V116,Y116),0)</f>
        <v>0</v>
      </c>
    </row>
    <row r="133" hidden="1">
      <c r="A133" s="29" t="s">
        <v>54</v>
      </c>
      <c r="B133" s="29">
        <v>4</v>
      </c>
      <c r="C133" s="29" t="s">
        <v>72</v>
      </c>
      <c r="D133" s="29"/>
      <c r="E133" s="29" t="s">
        <v>62</v>
      </c>
      <c r="F133" s="29" t="s">
        <v>63</v>
      </c>
      <c r="G133" s="29">
        <v>2</v>
      </c>
      <c r="H133" s="30"/>
      <c r="I133" s="31"/>
      <c r="J133" s="30"/>
      <c r="K133" s="32"/>
      <c r="L133" s="33"/>
      <c r="M133" s="32"/>
      <c r="N133" s="30"/>
      <c r="O133" s="31"/>
      <c r="P133" s="30"/>
      <c r="Q133" s="32"/>
      <c r="R133" s="33"/>
      <c r="S133" s="32"/>
      <c r="T133" s="30"/>
      <c r="U133" s="30"/>
      <c r="V133" s="30"/>
      <c r="W133" s="32"/>
      <c r="X133" s="29"/>
      <c r="Y133" s="29"/>
      <c r="Z133" s="39"/>
      <c r="AA133" s="39"/>
    </row>
    <row r="134" hidden="1">
      <c r="A134" s="29" t="s">
        <v>55</v>
      </c>
      <c r="B134" s="34">
        <v>5</v>
      </c>
      <c r="C134" s="34" t="s">
        <v>72</v>
      </c>
      <c r="D134" s="34"/>
      <c r="E134" s="29" t="s">
        <v>62</v>
      </c>
      <c r="F134" s="29" t="s">
        <v>63</v>
      </c>
      <c r="G134" s="34">
        <v>1</v>
      </c>
      <c r="H134" s="35"/>
      <c r="I134" s="36"/>
      <c r="J134" s="35"/>
      <c r="K134" s="37"/>
      <c r="L134" s="38"/>
      <c r="M134" s="37"/>
      <c r="N134" s="35"/>
      <c r="O134" s="36"/>
      <c r="P134" s="35"/>
      <c r="Q134" s="37"/>
      <c r="R134" s="38"/>
      <c r="S134" s="37"/>
      <c r="T134" s="35"/>
      <c r="U134" s="35"/>
      <c r="V134" s="35"/>
      <c r="W134" s="37"/>
      <c r="X134" s="34"/>
      <c r="Y134" s="34"/>
      <c r="Z134" s="24" t="s">
        <v>57</v>
      </c>
      <c r="AA134" s="24" t="s">
        <v>58</v>
      </c>
    </row>
    <row r="135" hidden="1">
      <c r="A135" s="24" t="s">
        <v>83</v>
      </c>
      <c r="B135" s="24"/>
      <c r="C135" s="24"/>
      <c r="D135" s="24"/>
      <c r="E135" s="24"/>
      <c r="F135" s="24"/>
      <c r="G135" s="24"/>
      <c r="H135" s="24" t="s">
        <v>34</v>
      </c>
      <c r="I135" s="24"/>
      <c r="J135" s="24"/>
      <c r="K135" s="24" t="s">
        <v>35</v>
      </c>
      <c r="L135" s="24"/>
      <c r="M135" s="24"/>
      <c r="N135" s="24" t="s">
        <v>36</v>
      </c>
      <c r="O135" s="24"/>
      <c r="P135" s="24"/>
      <c r="Q135" s="24" t="s">
        <v>37</v>
      </c>
      <c r="R135" s="24"/>
      <c r="S135" s="24"/>
      <c r="T135" s="24" t="s">
        <v>38</v>
      </c>
      <c r="U135" s="24"/>
      <c r="V135" s="24"/>
      <c r="W135" s="24" t="s">
        <v>39</v>
      </c>
      <c r="X135" s="24"/>
      <c r="Y135" s="24"/>
      <c r="Z135" s="24"/>
      <c r="AA135" s="24"/>
    </row>
    <row r="136" hidden="1">
      <c r="A136" s="24" t="s">
        <v>74</v>
      </c>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40">
        <f>SUM(H120*I120)+(K120*L120)+(N120*O120)+(Q120*R120)+(T120*U120)+(W120*X120)</f>
        <v>0</v>
      </c>
      <c r="AA136" s="41">
        <f>IFERROR(AVERAGE(J120,M120,P120,S120,V120,Y120),0)</f>
        <v>0</v>
      </c>
    </row>
    <row r="137" hidden="1">
      <c r="A137" s="25" t="s">
        <v>40</v>
      </c>
      <c r="B137" s="25" t="s">
        <v>41</v>
      </c>
      <c r="C137" s="25" t="s">
        <v>42</v>
      </c>
      <c r="D137" s="25" t="s">
        <v>43</v>
      </c>
      <c r="E137" s="25" t="s">
        <v>44</v>
      </c>
      <c r="F137" s="26" t="s">
        <v>45</v>
      </c>
      <c r="G137" s="26" t="s">
        <v>46</v>
      </c>
      <c r="H137" s="27" t="s">
        <v>47</v>
      </c>
      <c r="I137" s="27" t="s">
        <v>48</v>
      </c>
      <c r="J137" s="27" t="s">
        <v>46</v>
      </c>
      <c r="K137" s="27" t="s">
        <v>47</v>
      </c>
      <c r="L137" s="27" t="s">
        <v>48</v>
      </c>
      <c r="M137" s="27" t="s">
        <v>46</v>
      </c>
      <c r="N137" s="27" t="s">
        <v>47</v>
      </c>
      <c r="O137" s="27" t="s">
        <v>48</v>
      </c>
      <c r="P137" s="27" t="s">
        <v>46</v>
      </c>
      <c r="Q137" s="27" t="s">
        <v>47</v>
      </c>
      <c r="R137" s="27" t="s">
        <v>48</v>
      </c>
      <c r="S137" s="27" t="s">
        <v>46</v>
      </c>
      <c r="T137" s="27" t="s">
        <v>47</v>
      </c>
      <c r="U137" s="27" t="s">
        <v>48</v>
      </c>
      <c r="V137" s="27" t="s">
        <v>46</v>
      </c>
      <c r="W137" s="27" t="s">
        <v>47</v>
      </c>
      <c r="X137" s="27" t="s">
        <v>48</v>
      </c>
      <c r="Y137" s="28" t="s">
        <v>46</v>
      </c>
      <c r="Z137" s="42">
        <f>SUM(H121*I121)+(K121*L121)+(N121*O121)+(Q121*R121)+(T121*U121)+(W121*X121)</f>
        <v>0</v>
      </c>
      <c r="AA137" s="41">
        <f>IFERROR(AVERAGE(J121,M121,P121,S121,V121,Y121),0)</f>
        <v>0</v>
      </c>
    </row>
    <row r="138" hidden="1">
      <c r="A138" s="29" t="s">
        <v>49</v>
      </c>
      <c r="B138" s="29">
        <v>2</v>
      </c>
      <c r="C138" s="29">
        <v>8</v>
      </c>
      <c r="D138" s="29"/>
      <c r="E138" s="29" t="s">
        <v>65</v>
      </c>
      <c r="F138" s="29" t="s">
        <v>63</v>
      </c>
      <c r="G138" s="29">
        <v>2</v>
      </c>
      <c r="H138" s="30"/>
      <c r="I138" s="31"/>
      <c r="J138" s="30"/>
      <c r="K138" s="32"/>
      <c r="L138" s="33"/>
      <c r="M138" s="32"/>
      <c r="N138" s="30"/>
      <c r="O138" s="31"/>
      <c r="P138" s="30"/>
      <c r="Q138" s="32"/>
      <c r="R138" s="33"/>
      <c r="S138" s="32"/>
      <c r="T138" s="30"/>
      <c r="U138" s="31"/>
      <c r="V138" s="30"/>
      <c r="W138" s="32"/>
      <c r="X138" s="29"/>
      <c r="Y138" s="29"/>
      <c r="Z138" s="42">
        <f>SUM(H122*I122)+(K122*L122)+(N122*O122)+(Q122*R122)+(T122*U122)+(W122*X122)</f>
        <v>0</v>
      </c>
      <c r="AA138" s="41">
        <f>IFERROR(AVERAGE(J122,M122,P122,S122,V122,Y122),0)</f>
        <v>0</v>
      </c>
    </row>
    <row r="139" hidden="1">
      <c r="A139" s="29" t="s">
        <v>51</v>
      </c>
      <c r="B139" s="29">
        <v>3</v>
      </c>
      <c r="C139" s="29">
        <v>8</v>
      </c>
      <c r="D139" s="29"/>
      <c r="E139" s="29" t="s">
        <v>65</v>
      </c>
      <c r="F139" s="29" t="s">
        <v>63</v>
      </c>
      <c r="G139" s="29">
        <v>1</v>
      </c>
      <c r="H139" s="30"/>
      <c r="I139" s="31"/>
      <c r="J139" s="30"/>
      <c r="K139" s="32"/>
      <c r="L139" s="33"/>
      <c r="M139" s="32"/>
      <c r="N139" s="30"/>
      <c r="O139" s="31"/>
      <c r="P139" s="30"/>
      <c r="Q139" s="32"/>
      <c r="R139" s="33"/>
      <c r="S139" s="32"/>
      <c r="T139" s="30"/>
      <c r="U139" s="30"/>
      <c r="V139" s="30"/>
      <c r="W139" s="32"/>
      <c r="X139" s="29"/>
      <c r="Y139" s="29"/>
      <c r="Z139" s="42">
        <f>SUM(H123*I123)+(K123*L123)+(N123*O123)+(Q123*R123)+(T123*U123)+(W123*X123)</f>
        <v>0</v>
      </c>
      <c r="AA139" s="41">
        <f>IFERROR(AVERAGE(J123,M123,P123,S123,V123,Y123),0)</f>
        <v>0</v>
      </c>
    </row>
    <row r="140" hidden="1">
      <c r="A140" s="29" t="s">
        <v>52</v>
      </c>
      <c r="B140" s="29">
        <v>4</v>
      </c>
      <c r="C140" s="29">
        <v>10</v>
      </c>
      <c r="D140" s="29"/>
      <c r="E140" s="29" t="s">
        <v>65</v>
      </c>
      <c r="F140" s="29" t="s">
        <v>63</v>
      </c>
      <c r="G140" s="29">
        <v>2</v>
      </c>
      <c r="H140" s="30"/>
      <c r="I140" s="31"/>
      <c r="J140" s="30"/>
      <c r="K140" s="32"/>
      <c r="L140" s="33"/>
      <c r="M140" s="32"/>
      <c r="N140" s="30"/>
      <c r="O140" s="31"/>
      <c r="P140" s="30"/>
      <c r="Q140" s="32"/>
      <c r="R140" s="33"/>
      <c r="S140" s="32"/>
      <c r="T140" s="30"/>
      <c r="U140" s="30"/>
      <c r="V140" s="30"/>
      <c r="W140" s="32"/>
      <c r="X140" s="29"/>
      <c r="Y140" s="29"/>
      <c r="Z140" s="42">
        <f>SUM(H124*I124)+(K124*L124)+(N124*O124)+(Q124*R124)+(T124*U124)+(W124*X124)</f>
        <v>0</v>
      </c>
      <c r="AA140" s="41">
        <f>IFERROR(AVERAGE(J124,M124,P124,S124,V124,Y124),0)</f>
        <v>0</v>
      </c>
    </row>
    <row r="141" hidden="1">
      <c r="A141" s="29" t="s">
        <v>53</v>
      </c>
      <c r="B141" s="34">
        <v>3</v>
      </c>
      <c r="C141" s="34">
        <v>10</v>
      </c>
      <c r="D141" s="34"/>
      <c r="E141" s="29" t="s">
        <v>65</v>
      </c>
      <c r="F141" s="29" t="s">
        <v>63</v>
      </c>
      <c r="G141" s="34">
        <v>1</v>
      </c>
      <c r="H141" s="35"/>
      <c r="I141" s="36"/>
      <c r="J141" s="35"/>
      <c r="K141" s="37"/>
      <c r="L141" s="38"/>
      <c r="M141" s="37"/>
      <c r="N141" s="35"/>
      <c r="O141" s="36"/>
      <c r="P141" s="35"/>
      <c r="Q141" s="37"/>
      <c r="R141" s="38"/>
      <c r="S141" s="37"/>
      <c r="T141" s="35"/>
      <c r="U141" s="35"/>
      <c r="V141" s="35"/>
      <c r="W141" s="37"/>
      <c r="X141" s="34"/>
      <c r="Y141" s="34"/>
      <c r="Z141" s="42">
        <f>SUM(H125*I125)+(K125*L125)+(N125*O125)+(Q125*R125)+(T125*U125)+(W125*X125)</f>
        <v>0</v>
      </c>
      <c r="AA141" s="41">
        <f>IFERROR(AVERAGE(J125,M125,P125,S125,V125,Y125),0)</f>
        <v>0</v>
      </c>
    </row>
    <row r="142" hidden="1">
      <c r="A142" s="29" t="s">
        <v>54</v>
      </c>
      <c r="B142" s="29">
        <v>4</v>
      </c>
      <c r="C142" s="29">
        <v>12</v>
      </c>
      <c r="D142" s="29"/>
      <c r="E142" s="29" t="s">
        <v>65</v>
      </c>
      <c r="F142" s="29" t="s">
        <v>63</v>
      </c>
      <c r="G142" s="29">
        <v>2</v>
      </c>
      <c r="H142" s="30"/>
      <c r="I142" s="31"/>
      <c r="J142" s="30"/>
      <c r="K142" s="32"/>
      <c r="L142" s="33"/>
      <c r="M142" s="32"/>
      <c r="N142" s="30"/>
      <c r="O142" s="31"/>
      <c r="P142" s="30"/>
      <c r="Q142" s="32"/>
      <c r="R142" s="33"/>
      <c r="S142" s="32"/>
      <c r="T142" s="30"/>
      <c r="U142" s="30"/>
      <c r="V142" s="30"/>
      <c r="W142" s="32"/>
      <c r="X142" s="29"/>
      <c r="Y142" s="29"/>
      <c r="Z142" s="39"/>
      <c r="AA142" s="39"/>
    </row>
    <row r="143" hidden="1">
      <c r="A143" s="29" t="s">
        <v>55</v>
      </c>
      <c r="B143" s="34">
        <v>5</v>
      </c>
      <c r="C143" s="34">
        <v>12</v>
      </c>
      <c r="D143" s="34"/>
      <c r="E143" s="29" t="s">
        <v>65</v>
      </c>
      <c r="F143" s="29" t="s">
        <v>63</v>
      </c>
      <c r="G143" s="34">
        <v>1</v>
      </c>
      <c r="H143" s="35"/>
      <c r="I143" s="36"/>
      <c r="J143" s="35"/>
      <c r="K143" s="37"/>
      <c r="L143" s="38"/>
      <c r="M143" s="37"/>
      <c r="N143" s="35"/>
      <c r="O143" s="36"/>
      <c r="P143" s="35"/>
      <c r="Q143" s="37"/>
      <c r="R143" s="38"/>
      <c r="S143" s="37"/>
      <c r="T143" s="35"/>
      <c r="U143" s="35"/>
      <c r="V143" s="35"/>
      <c r="W143" s="37"/>
      <c r="X143" s="34"/>
      <c r="Y143" s="34"/>
      <c r="Z143" s="24" t="s">
        <v>57</v>
      </c>
      <c r="AA143" s="24" t="s">
        <v>58</v>
      </c>
    </row>
    <row r="144" hidden="1">
      <c r="A144" s="24" t="s">
        <v>84</v>
      </c>
      <c r="B144" s="24"/>
      <c r="C144" s="24"/>
      <c r="D144" s="24"/>
      <c r="E144" s="24"/>
      <c r="F144" s="24"/>
      <c r="G144" s="24"/>
      <c r="H144" s="24" t="s">
        <v>34</v>
      </c>
      <c r="I144" s="24"/>
      <c r="J144" s="24"/>
      <c r="K144" s="24" t="s">
        <v>35</v>
      </c>
      <c r="L144" s="24"/>
      <c r="M144" s="24"/>
      <c r="N144" s="24" t="s">
        <v>36</v>
      </c>
      <c r="O144" s="24"/>
      <c r="P144" s="24"/>
      <c r="Q144" s="24" t="s">
        <v>37</v>
      </c>
      <c r="R144" s="24"/>
      <c r="S144" s="24"/>
      <c r="T144" s="24" t="s">
        <v>38</v>
      </c>
      <c r="U144" s="24"/>
      <c r="V144" s="24"/>
      <c r="W144" s="24" t="s">
        <v>39</v>
      </c>
      <c r="X144" s="24"/>
      <c r="Y144" s="24"/>
      <c r="Z144" s="24"/>
      <c r="AA144" s="24"/>
    </row>
    <row r="145" hidden="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40">
        <f>SUM(H129*I129)+(K129*L129)+(N129*O129)+(Q129*R129)+(T129*U129)+(W129*X129)</f>
        <v>0</v>
      </c>
      <c r="AA145" s="41">
        <f>IFERROR(AVERAGE(J129,M129,P129,S129,V129,Y129),0)</f>
        <v>0</v>
      </c>
    </row>
    <row r="146" hidden="1">
      <c r="A146" s="27" t="s">
        <v>40</v>
      </c>
      <c r="B146" s="27" t="s">
        <v>41</v>
      </c>
      <c r="C146" s="27" t="s">
        <v>42</v>
      </c>
      <c r="D146" s="27" t="s">
        <v>43</v>
      </c>
      <c r="E146" s="27" t="s">
        <v>44</v>
      </c>
      <c r="F146" s="28" t="s">
        <v>45</v>
      </c>
      <c r="G146" s="28" t="s">
        <v>46</v>
      </c>
      <c r="H146" s="27" t="s">
        <v>47</v>
      </c>
      <c r="I146" s="27" t="s">
        <v>48</v>
      </c>
      <c r="J146" s="27" t="s">
        <v>46</v>
      </c>
      <c r="K146" s="27" t="s">
        <v>47</v>
      </c>
      <c r="L146" s="27" t="s">
        <v>48</v>
      </c>
      <c r="M146" s="27" t="s">
        <v>46</v>
      </c>
      <c r="N146" s="27" t="s">
        <v>47</v>
      </c>
      <c r="O146" s="27" t="s">
        <v>48</v>
      </c>
      <c r="P146" s="27" t="s">
        <v>46</v>
      </c>
      <c r="Q146" s="27" t="s">
        <v>47</v>
      </c>
      <c r="R146" s="27" t="s">
        <v>48</v>
      </c>
      <c r="S146" s="27" t="s">
        <v>46</v>
      </c>
      <c r="T146" s="27" t="s">
        <v>47</v>
      </c>
      <c r="U146" s="27" t="s">
        <v>48</v>
      </c>
      <c r="V146" s="27" t="s">
        <v>46</v>
      </c>
      <c r="W146" s="27" t="s">
        <v>47</v>
      </c>
      <c r="X146" s="27" t="s">
        <v>48</v>
      </c>
      <c r="Y146" s="28" t="s">
        <v>46</v>
      </c>
      <c r="Z146" s="42">
        <f>SUM(H130*I130)+(K130*L130)+(N130*O130)+(Q130*R130)+(T130*U130)+(W130*X130)</f>
        <v>0</v>
      </c>
      <c r="AA146" s="41">
        <f>IFERROR(AVERAGE(J130,M130,P130,S130,V130,Y130),0)</f>
        <v>0</v>
      </c>
    </row>
    <row r="147" hidden="1">
      <c r="A147" s="29" t="s">
        <v>49</v>
      </c>
      <c r="B147" s="29">
        <v>2</v>
      </c>
      <c r="C147" s="29">
        <v>8</v>
      </c>
      <c r="D147" s="29"/>
      <c r="E147" s="29" t="s">
        <v>62</v>
      </c>
      <c r="F147" s="29" t="s">
        <v>66</v>
      </c>
      <c r="G147" s="29">
        <v>2</v>
      </c>
      <c r="H147" s="30"/>
      <c r="I147" s="31"/>
      <c r="J147" s="30"/>
      <c r="K147" s="32"/>
      <c r="L147" s="33"/>
      <c r="M147" s="32"/>
      <c r="N147" s="30"/>
      <c r="O147" s="31"/>
      <c r="P147" s="30"/>
      <c r="Q147" s="32"/>
      <c r="R147" s="33"/>
      <c r="S147" s="32"/>
      <c r="T147" s="30"/>
      <c r="U147" s="31"/>
      <c r="V147" s="30"/>
      <c r="W147" s="32"/>
      <c r="X147" s="29"/>
      <c r="Y147" s="29"/>
      <c r="Z147" s="42">
        <f>SUM(H131*I131)+(K131*L131)+(N131*O131)+(Q131*R131)+(T131*U131)+(W131*X131)</f>
        <v>0</v>
      </c>
      <c r="AA147" s="41">
        <f>IFERROR(AVERAGE(J131,M131,P131,S131,V131,Y131),0)</f>
        <v>0</v>
      </c>
    </row>
    <row r="148" hidden="1">
      <c r="A148" s="29" t="s">
        <v>51</v>
      </c>
      <c r="B148" s="29">
        <v>3</v>
      </c>
      <c r="C148" s="29">
        <v>8</v>
      </c>
      <c r="D148" s="29"/>
      <c r="E148" s="29" t="s">
        <v>62</v>
      </c>
      <c r="F148" s="29" t="s">
        <v>66</v>
      </c>
      <c r="G148" s="29">
        <v>1</v>
      </c>
      <c r="H148" s="30"/>
      <c r="I148" s="31"/>
      <c r="J148" s="30"/>
      <c r="K148" s="32"/>
      <c r="L148" s="33"/>
      <c r="M148" s="32"/>
      <c r="N148" s="30"/>
      <c r="O148" s="31"/>
      <c r="P148" s="30"/>
      <c r="Q148" s="32"/>
      <c r="R148" s="33"/>
      <c r="S148" s="32"/>
      <c r="T148" s="30"/>
      <c r="U148" s="30"/>
      <c r="V148" s="30"/>
      <c r="W148" s="32"/>
      <c r="X148" s="29"/>
      <c r="Y148" s="29"/>
      <c r="Z148" s="42">
        <f>SUM(H132*I132)+(K132*L132)+(N132*O132)+(Q132*R132)+(T132*U132)+(W132*X132)</f>
        <v>0</v>
      </c>
      <c r="AA148" s="41">
        <f>IFERROR(AVERAGE(J132,M132,P132,S132,V132,Y132),0)</f>
        <v>0</v>
      </c>
    </row>
    <row r="149" hidden="1">
      <c r="A149" s="29" t="s">
        <v>52</v>
      </c>
      <c r="B149" s="29">
        <v>4</v>
      </c>
      <c r="C149" s="29">
        <v>10</v>
      </c>
      <c r="D149" s="29"/>
      <c r="E149" s="29" t="s">
        <v>62</v>
      </c>
      <c r="F149" s="29" t="s">
        <v>66</v>
      </c>
      <c r="G149" s="29">
        <v>2</v>
      </c>
      <c r="H149" s="30"/>
      <c r="I149" s="31"/>
      <c r="J149" s="30"/>
      <c r="K149" s="32"/>
      <c r="L149" s="33"/>
      <c r="M149" s="32"/>
      <c r="N149" s="30"/>
      <c r="O149" s="31"/>
      <c r="P149" s="30"/>
      <c r="Q149" s="32"/>
      <c r="R149" s="33"/>
      <c r="S149" s="32"/>
      <c r="T149" s="30"/>
      <c r="U149" s="30"/>
      <c r="V149" s="30"/>
      <c r="W149" s="32"/>
      <c r="X149" s="29"/>
      <c r="Y149" s="29"/>
      <c r="Z149" s="42">
        <f>SUM(H133*I133)+(K133*L133)+(N133*O133)+(Q133*R133)+(T133*U133)+(W133*X133)</f>
        <v>0</v>
      </c>
      <c r="AA149" s="41">
        <f>IFERROR(AVERAGE(J133,M133,P133,S133,V133,Y133),0)</f>
        <v>0</v>
      </c>
    </row>
    <row r="150" hidden="1">
      <c r="A150" s="29" t="s">
        <v>53</v>
      </c>
      <c r="B150" s="34">
        <v>5</v>
      </c>
      <c r="C150" s="34">
        <v>10</v>
      </c>
      <c r="D150" s="34"/>
      <c r="E150" s="29" t="s">
        <v>62</v>
      </c>
      <c r="F150" s="29" t="s">
        <v>66</v>
      </c>
      <c r="G150" s="34">
        <v>1</v>
      </c>
      <c r="H150" s="30"/>
      <c r="I150" s="31"/>
      <c r="J150" s="30"/>
      <c r="K150" s="32"/>
      <c r="L150" s="33"/>
      <c r="M150" s="32"/>
      <c r="N150" s="30"/>
      <c r="O150" s="31"/>
      <c r="P150" s="30"/>
      <c r="Q150" s="32"/>
      <c r="R150" s="33"/>
      <c r="S150" s="32"/>
      <c r="T150" s="30"/>
      <c r="U150" s="30"/>
      <c r="V150" s="30"/>
      <c r="W150" s="32"/>
      <c r="X150" s="29"/>
      <c r="Y150" s="29"/>
      <c r="Z150" s="42">
        <f>SUM(H134*I134)+(K134*L134)+(N134*O134)+(Q134*R134)+(T134*U134)+(W134*X134)</f>
        <v>0</v>
      </c>
      <c r="AA150" s="41">
        <f>IFERROR(AVERAGE(J134,M134,P134,S134,V134,Y134),0)</f>
        <v>0</v>
      </c>
    </row>
    <row r="151" hidden="1">
      <c r="A151" s="29" t="s">
        <v>54</v>
      </c>
      <c r="B151" s="29">
        <v>3</v>
      </c>
      <c r="C151" s="29">
        <v>12</v>
      </c>
      <c r="D151" s="29"/>
      <c r="E151" s="29" t="s">
        <v>65</v>
      </c>
      <c r="F151" s="29" t="s">
        <v>66</v>
      </c>
      <c r="G151" s="29">
        <v>2</v>
      </c>
      <c r="H151" s="30"/>
      <c r="I151" s="31"/>
      <c r="J151" s="30"/>
      <c r="K151" s="32"/>
      <c r="L151" s="33"/>
      <c r="M151" s="32"/>
      <c r="N151" s="30"/>
      <c r="O151" s="31"/>
      <c r="P151" s="30"/>
      <c r="Q151" s="32"/>
      <c r="R151" s="33"/>
      <c r="S151" s="32"/>
      <c r="T151" s="30"/>
      <c r="U151" s="30"/>
      <c r="V151" s="30"/>
      <c r="W151" s="32"/>
      <c r="X151" s="29"/>
      <c r="Y151" s="29"/>
      <c r="Z151" s="39"/>
      <c r="AA151" s="39"/>
    </row>
    <row r="152" hidden="1">
      <c r="A152" s="29" t="s">
        <v>55</v>
      </c>
      <c r="B152" s="34">
        <v>4</v>
      </c>
      <c r="C152" s="34">
        <v>12</v>
      </c>
      <c r="D152" s="34"/>
      <c r="E152" s="29" t="s">
        <v>65</v>
      </c>
      <c r="F152" s="29" t="s">
        <v>66</v>
      </c>
      <c r="G152" s="34">
        <v>1</v>
      </c>
      <c r="H152" s="30"/>
      <c r="I152" s="31"/>
      <c r="J152" s="30"/>
      <c r="K152" s="32"/>
      <c r="L152" s="33"/>
      <c r="M152" s="32"/>
      <c r="N152" s="30"/>
      <c r="O152" s="31"/>
      <c r="P152" s="30"/>
      <c r="Q152" s="32"/>
      <c r="R152" s="33"/>
      <c r="S152" s="32"/>
      <c r="T152" s="30"/>
      <c r="U152" s="30"/>
      <c r="V152" s="30"/>
      <c r="W152" s="32"/>
      <c r="X152" s="29"/>
      <c r="Y152" s="29"/>
      <c r="Z152" s="24" t="s">
        <v>57</v>
      </c>
      <c r="AA152" s="24" t="s">
        <v>58</v>
      </c>
    </row>
    <row r="153" hidden="1">
      <c r="H153" s="22"/>
      <c r="I153" s="23"/>
      <c r="J153" s="22"/>
      <c r="K153" s="22"/>
      <c r="L153" s="23"/>
      <c r="M153" s="22"/>
      <c r="N153" s="22"/>
      <c r="O153" s="23"/>
      <c r="P153" s="22"/>
      <c r="Q153" s="22"/>
      <c r="R153" s="23"/>
      <c r="S153" s="22"/>
      <c r="T153" s="22"/>
      <c r="U153" s="22"/>
      <c r="V153" s="22"/>
      <c r="W153" s="22"/>
      <c r="Z153" s="24"/>
      <c r="AA153" s="24"/>
    </row>
    <row r="154" hidden="1">
      <c r="H154" s="21" t="s">
        <v>85</v>
      </c>
      <c r="I154" s="21"/>
      <c r="J154" s="21"/>
      <c r="K154" s="21"/>
      <c r="L154" s="21"/>
      <c r="M154" s="21"/>
      <c r="N154" s="21"/>
      <c r="O154" s="21"/>
      <c r="P154" s="21"/>
      <c r="Q154" s="21"/>
      <c r="R154" s="21"/>
      <c r="S154" s="22"/>
      <c r="T154" s="22"/>
      <c r="U154" s="22"/>
      <c r="V154" s="22"/>
      <c r="W154" s="22"/>
      <c r="Z154" s="40">
        <f>SUM(H138*I138)+(K138*L138)+(N138*O138)+(Q138*R138)+(T138*U138)+(W138*X138)</f>
        <v>0</v>
      </c>
      <c r="AA154" s="41">
        <f>IFERROR(AVERAGE(J138,M138,P138,S138,V138,Y138),0)</f>
        <v>0</v>
      </c>
    </row>
    <row r="155" hidden="1">
      <c r="H155" s="22"/>
      <c r="I155" s="23"/>
      <c r="J155" s="22"/>
      <c r="K155" s="22"/>
      <c r="L155" s="23"/>
      <c r="M155" s="22"/>
      <c r="N155" s="22"/>
      <c r="O155" s="23"/>
      <c r="P155" s="22"/>
      <c r="Q155" s="22"/>
      <c r="R155" s="23"/>
      <c r="S155" s="22"/>
      <c r="T155" s="22"/>
      <c r="U155" s="22"/>
      <c r="V155" s="22"/>
      <c r="W155" s="22"/>
      <c r="Z155" s="42">
        <f>SUM(H139*I139)+(K139*L139)+(N139*O139)+(Q139*R139)+(T139*U139)+(W139*X139)</f>
        <v>0</v>
      </c>
      <c r="AA155" s="41">
        <f>IFERROR(AVERAGE(J139,M139,P139,S139,V139,Y139),0)</f>
        <v>0</v>
      </c>
    </row>
    <row r="156" hidden="1">
      <c r="A156" s="24" t="s">
        <v>33</v>
      </c>
      <c r="B156" s="24"/>
      <c r="C156" s="24"/>
      <c r="D156" s="24"/>
      <c r="E156" s="24"/>
      <c r="F156" s="24"/>
      <c r="G156" s="24"/>
      <c r="H156" s="24" t="s">
        <v>34</v>
      </c>
      <c r="I156" s="24"/>
      <c r="J156" s="24"/>
      <c r="K156" s="24" t="s">
        <v>35</v>
      </c>
      <c r="L156" s="24"/>
      <c r="M156" s="24"/>
      <c r="N156" s="24" t="s">
        <v>36</v>
      </c>
      <c r="O156" s="24"/>
      <c r="P156" s="24"/>
      <c r="Q156" s="24" t="s">
        <v>37</v>
      </c>
      <c r="R156" s="24"/>
      <c r="S156" s="24"/>
      <c r="T156" s="24" t="s">
        <v>38</v>
      </c>
      <c r="U156" s="24"/>
      <c r="V156" s="24"/>
      <c r="W156" s="24" t="s">
        <v>39</v>
      </c>
      <c r="X156" s="24"/>
      <c r="Y156" s="24"/>
      <c r="Z156" s="42">
        <f>SUM(H140*I140)+(K140*L140)+(N140*O140)+(Q140*R140)+(T140*U140)+(W140*X140)</f>
        <v>0</v>
      </c>
      <c r="AA156" s="41">
        <f>IFERROR(AVERAGE(J140,M140,P140,S140,V140,Y140),0)</f>
        <v>0</v>
      </c>
    </row>
    <row r="157" hidden="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42">
        <f>SUM(H141*I141)+(K141*L141)+(N141*O141)+(Q141*R141)+(T141*U141)+(W141*X141)</f>
        <v>0</v>
      </c>
      <c r="AA157" s="41">
        <f>IFERROR(AVERAGE(J141,M141,P141,S141,V141,Y141),0)</f>
        <v>0</v>
      </c>
    </row>
    <row r="158" hidden="1">
      <c r="A158" s="25" t="s">
        <v>40</v>
      </c>
      <c r="B158" s="25" t="s">
        <v>41</v>
      </c>
      <c r="C158" s="25" t="s">
        <v>42</v>
      </c>
      <c r="D158" s="25" t="s">
        <v>43</v>
      </c>
      <c r="E158" s="25" t="s">
        <v>44</v>
      </c>
      <c r="F158" s="26" t="s">
        <v>45</v>
      </c>
      <c r="G158" s="26" t="s">
        <v>46</v>
      </c>
      <c r="H158" s="27" t="s">
        <v>47</v>
      </c>
      <c r="I158" s="27" t="s">
        <v>48</v>
      </c>
      <c r="J158" s="27" t="s">
        <v>46</v>
      </c>
      <c r="K158" s="27" t="s">
        <v>47</v>
      </c>
      <c r="L158" s="27" t="s">
        <v>48</v>
      </c>
      <c r="M158" s="27" t="s">
        <v>46</v>
      </c>
      <c r="N158" s="27" t="s">
        <v>47</v>
      </c>
      <c r="O158" s="27" t="s">
        <v>48</v>
      </c>
      <c r="P158" s="27" t="s">
        <v>46</v>
      </c>
      <c r="Q158" s="27" t="s">
        <v>47</v>
      </c>
      <c r="R158" s="27" t="s">
        <v>48</v>
      </c>
      <c r="S158" s="27" t="s">
        <v>46</v>
      </c>
      <c r="T158" s="27" t="s">
        <v>47</v>
      </c>
      <c r="U158" s="27" t="s">
        <v>48</v>
      </c>
      <c r="V158" s="27" t="s">
        <v>46</v>
      </c>
      <c r="W158" s="27" t="s">
        <v>47</v>
      </c>
      <c r="X158" s="27" t="s">
        <v>48</v>
      </c>
      <c r="Y158" s="28" t="s">
        <v>46</v>
      </c>
      <c r="Z158" s="42">
        <f>SUM(H142*I142)+(K142*L142)+(N142*O142)+(Q142*R142)+(T142*U142)+(W142*X142)</f>
        <v>0</v>
      </c>
      <c r="AA158" s="41">
        <f>IFERROR(AVERAGE(J142,M142,P142,S142,V142,Y142),0)</f>
        <v>0</v>
      </c>
    </row>
    <row r="159" hidden="1">
      <c r="A159" s="29" t="s">
        <v>49</v>
      </c>
      <c r="B159" s="29">
        <v>3</v>
      </c>
      <c r="C159" s="29">
        <v>3</v>
      </c>
      <c r="D159" s="29"/>
      <c r="E159" s="29" t="s">
        <v>86</v>
      </c>
      <c r="F159" s="29"/>
      <c r="G159" s="29">
        <v>1</v>
      </c>
      <c r="H159" s="30">
        <v>87.5</v>
      </c>
      <c r="I159" s="31">
        <v>3</v>
      </c>
      <c r="J159" s="30"/>
      <c r="K159" s="32">
        <v>87.5</v>
      </c>
      <c r="L159" s="33">
        <v>3</v>
      </c>
      <c r="M159" s="32"/>
      <c r="N159" s="30">
        <v>87.5</v>
      </c>
      <c r="O159" s="31">
        <v>3</v>
      </c>
      <c r="P159" s="30"/>
      <c r="Q159" s="32"/>
      <c r="R159" s="33"/>
      <c r="S159" s="32"/>
      <c r="T159" s="30"/>
      <c r="U159" s="31"/>
      <c r="V159" s="30"/>
      <c r="W159" s="32"/>
      <c r="X159" s="29"/>
      <c r="Y159" s="29"/>
      <c r="Z159" s="42">
        <f>SUM(H143*I143)+(K143*L143)+(N143*O143)+(Q143*R143)+(T143*U143)+(W143*X143)</f>
        <v>0</v>
      </c>
      <c r="AA159" s="41">
        <f>IFERROR(AVERAGE(J143,M143,P143,S143,V143,Y143),0)</f>
        <v>0</v>
      </c>
    </row>
    <row r="160" hidden="1">
      <c r="A160" s="29" t="s">
        <v>51</v>
      </c>
      <c r="B160" s="29">
        <v>3</v>
      </c>
      <c r="C160" s="29">
        <v>3</v>
      </c>
      <c r="D160" s="29"/>
      <c r="E160" s="29" t="s">
        <v>86</v>
      </c>
      <c r="F160" s="29"/>
      <c r="G160" s="29">
        <v>1</v>
      </c>
      <c r="H160" s="30">
        <v>90</v>
      </c>
      <c r="I160" s="31">
        <v>3</v>
      </c>
      <c r="J160" s="30"/>
      <c r="K160" s="32">
        <v>90</v>
      </c>
      <c r="L160" s="33">
        <v>3</v>
      </c>
      <c r="M160" s="32"/>
      <c r="N160" s="30">
        <v>90</v>
      </c>
      <c r="O160" s="31">
        <v>3</v>
      </c>
      <c r="P160" s="30"/>
      <c r="Q160" s="32"/>
      <c r="R160" s="33"/>
      <c r="S160" s="32"/>
      <c r="T160" s="30"/>
      <c r="U160" s="30"/>
      <c r="V160" s="30"/>
      <c r="W160" s="32"/>
      <c r="X160" s="29"/>
      <c r="Y160" s="29"/>
      <c r="Z160" s="39"/>
      <c r="AA160" s="39"/>
      <c r="AB160" s="39"/>
    </row>
    <row r="161" hidden="1">
      <c r="A161" s="29" t="s">
        <v>52</v>
      </c>
      <c r="B161" s="29">
        <v>3</v>
      </c>
      <c r="C161" s="29">
        <v>3</v>
      </c>
      <c r="D161" s="29"/>
      <c r="E161" s="29" t="s">
        <v>86</v>
      </c>
      <c r="F161" s="29"/>
      <c r="G161" s="29">
        <v>1</v>
      </c>
      <c r="H161" s="30">
        <v>92.5</v>
      </c>
      <c r="I161" s="31">
        <v>3</v>
      </c>
      <c r="J161" s="30"/>
      <c r="K161" s="32">
        <v>92.5</v>
      </c>
      <c r="L161" s="33">
        <v>3</v>
      </c>
      <c r="M161" s="32"/>
      <c r="N161" s="30">
        <v>92.5</v>
      </c>
      <c r="O161" s="31">
        <v>3</v>
      </c>
      <c r="P161" s="30"/>
      <c r="Q161" s="32"/>
      <c r="R161" s="33"/>
      <c r="S161" s="32"/>
      <c r="T161" s="30"/>
      <c r="U161" s="30"/>
      <c r="V161" s="30"/>
      <c r="W161" s="32"/>
      <c r="X161" s="29"/>
      <c r="Y161" s="29"/>
      <c r="Z161" s="24" t="s">
        <v>57</v>
      </c>
      <c r="AA161" s="24" t="s">
        <v>58</v>
      </c>
      <c r="AB161" s="39"/>
    </row>
    <row r="162" hidden="1">
      <c r="A162" s="29" t="s">
        <v>53</v>
      </c>
      <c r="B162" s="29">
        <v>3</v>
      </c>
      <c r="C162" s="29">
        <v>2</v>
      </c>
      <c r="D162" s="29"/>
      <c r="E162" s="29" t="s">
        <v>86</v>
      </c>
      <c r="F162" s="29"/>
      <c r="G162" s="29">
        <v>1</v>
      </c>
      <c r="H162" s="35"/>
      <c r="I162" s="36"/>
      <c r="J162" s="35"/>
      <c r="K162" s="37"/>
      <c r="L162" s="38"/>
      <c r="M162" s="37"/>
      <c r="N162" s="35"/>
      <c r="O162" s="36"/>
      <c r="P162" s="35"/>
      <c r="Q162" s="37"/>
      <c r="R162" s="38"/>
      <c r="S162" s="37"/>
      <c r="T162" s="35"/>
      <c r="U162" s="35"/>
      <c r="V162" s="35"/>
      <c r="W162" s="37"/>
      <c r="X162" s="34"/>
      <c r="Y162" s="34"/>
      <c r="Z162" s="24"/>
      <c r="AA162" s="24"/>
    </row>
    <row r="163" hidden="1">
      <c r="A163" s="29" t="s">
        <v>54</v>
      </c>
      <c r="B163" s="29">
        <v>3</v>
      </c>
      <c r="C163" s="29">
        <v>2</v>
      </c>
      <c r="D163" s="29"/>
      <c r="E163" s="29" t="s">
        <v>86</v>
      </c>
      <c r="F163" s="29"/>
      <c r="G163" s="29">
        <v>1</v>
      </c>
      <c r="H163" s="30"/>
      <c r="I163" s="31"/>
      <c r="J163" s="30"/>
      <c r="K163" s="32"/>
      <c r="L163" s="33"/>
      <c r="M163" s="32"/>
      <c r="N163" s="30"/>
      <c r="O163" s="31"/>
      <c r="P163" s="30"/>
      <c r="Q163" s="32"/>
      <c r="R163" s="33"/>
      <c r="S163" s="32"/>
      <c r="T163" s="30"/>
      <c r="U163" s="30"/>
      <c r="V163" s="30"/>
      <c r="W163" s="32"/>
      <c r="X163" s="29"/>
      <c r="Y163" s="29"/>
      <c r="Z163" s="42">
        <f>SUM(H147*I147)+(K147*L147)+(N147*O147)+(Q147*R147)+(T147*U147)+(W147*X147)</f>
        <v>0</v>
      </c>
      <c r="AA163" s="41">
        <f>IFERROR(AVERAGE(J147,M147,P147,S147,V147,Y147),0)</f>
        <v>0</v>
      </c>
    </row>
    <row r="164" hidden="1">
      <c r="A164" s="29" t="s">
        <v>55</v>
      </c>
      <c r="B164" s="29">
        <v>3</v>
      </c>
      <c r="C164" s="29">
        <v>2</v>
      </c>
      <c r="D164" s="29"/>
      <c r="E164" s="29" t="s">
        <v>86</v>
      </c>
      <c r="F164" s="29"/>
      <c r="G164" s="29">
        <v>1</v>
      </c>
      <c r="H164" s="35"/>
      <c r="I164" s="36"/>
      <c r="J164" s="35"/>
      <c r="K164" s="37"/>
      <c r="L164" s="38"/>
      <c r="M164" s="37"/>
      <c r="N164" s="35"/>
      <c r="O164" s="36"/>
      <c r="P164" s="35"/>
      <c r="Q164" s="37"/>
      <c r="R164" s="38"/>
      <c r="S164" s="37"/>
      <c r="T164" s="35"/>
      <c r="U164" s="35"/>
      <c r="V164" s="35"/>
      <c r="W164" s="37"/>
      <c r="X164" s="34"/>
      <c r="Y164" s="34"/>
      <c r="Z164" s="42">
        <f>SUM(H148*I148)+(K148*L148)+(N148*O148)+(Q148*R148)+(T148*U148)+(W148*X148)</f>
        <v>0</v>
      </c>
      <c r="AA164" s="41">
        <f>IFERROR(AVERAGE(J148,M148,P148,S148,V148,Y148),0)</f>
        <v>0</v>
      </c>
    </row>
    <row r="165" hidden="1">
      <c r="A165" s="24" t="s">
        <v>56</v>
      </c>
      <c r="B165" s="24"/>
      <c r="C165" s="24"/>
      <c r="D165" s="24"/>
      <c r="E165" s="24"/>
      <c r="F165" s="24"/>
      <c r="G165" s="24"/>
      <c r="H165" s="24" t="s">
        <v>34</v>
      </c>
      <c r="I165" s="24"/>
      <c r="J165" s="24"/>
      <c r="K165" s="24" t="s">
        <v>35</v>
      </c>
      <c r="L165" s="24"/>
      <c r="M165" s="24"/>
      <c r="N165" s="24" t="s">
        <v>36</v>
      </c>
      <c r="O165" s="24"/>
      <c r="P165" s="24"/>
      <c r="Q165" s="24" t="s">
        <v>37</v>
      </c>
      <c r="R165" s="24"/>
      <c r="S165" s="24"/>
      <c r="T165" s="24" t="s">
        <v>38</v>
      </c>
      <c r="U165" s="24"/>
      <c r="V165" s="24"/>
      <c r="W165" s="24" t="s">
        <v>39</v>
      </c>
      <c r="X165" s="24"/>
      <c r="Y165" s="24"/>
      <c r="Z165" s="42">
        <f>SUM(H149*I149)+(K149*L149)+(N149*O149)+(Q149*R149)+(T149*U149)+(W149*X149)</f>
        <v>0</v>
      </c>
      <c r="AA165" s="41">
        <f>IFERROR(AVERAGE(J149,M149,P149,S149,V149,Y149),0)</f>
        <v>0</v>
      </c>
    </row>
    <row r="166" hidden="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42">
        <f>SUM(H150*I150)+(K150*L150)+(N150*O150)+(Q150*R150)+(T150*U150)+(W150*X150)</f>
        <v>0</v>
      </c>
      <c r="AA166" s="41">
        <f>IFERROR(AVERAGE(J150,M150,P150,S150,V150,Y150),0)</f>
        <v>0</v>
      </c>
    </row>
    <row r="167" hidden="1">
      <c r="A167" s="25" t="s">
        <v>40</v>
      </c>
      <c r="B167" s="25" t="s">
        <v>41</v>
      </c>
      <c r="C167" s="25" t="s">
        <v>42</v>
      </c>
      <c r="D167" s="25" t="s">
        <v>43</v>
      </c>
      <c r="E167" s="25" t="s">
        <v>44</v>
      </c>
      <c r="F167" s="26" t="s">
        <v>45</v>
      </c>
      <c r="G167" s="26" t="s">
        <v>46</v>
      </c>
      <c r="H167" s="27" t="s">
        <v>47</v>
      </c>
      <c r="I167" s="27" t="s">
        <v>48</v>
      </c>
      <c r="J167" s="27" t="s">
        <v>46</v>
      </c>
      <c r="K167" s="27" t="s">
        <v>47</v>
      </c>
      <c r="L167" s="27" t="s">
        <v>48</v>
      </c>
      <c r="M167" s="27" t="s">
        <v>46</v>
      </c>
      <c r="N167" s="27" t="s">
        <v>47</v>
      </c>
      <c r="O167" s="27" t="s">
        <v>48</v>
      </c>
      <c r="P167" s="27" t="s">
        <v>46</v>
      </c>
      <c r="Q167" s="27" t="s">
        <v>47</v>
      </c>
      <c r="R167" s="27" t="s">
        <v>48</v>
      </c>
      <c r="S167" s="27" t="s">
        <v>46</v>
      </c>
      <c r="T167" s="27" t="s">
        <v>47</v>
      </c>
      <c r="U167" s="27" t="s">
        <v>48</v>
      </c>
      <c r="V167" s="27" t="s">
        <v>46</v>
      </c>
      <c r="W167" s="27" t="s">
        <v>47</v>
      </c>
      <c r="X167" s="27" t="s">
        <v>48</v>
      </c>
      <c r="Y167" s="28" t="s">
        <v>46</v>
      </c>
      <c r="Z167" s="42">
        <f>SUM(H151*I151)+(K151*L151)+(N151*O151)+(Q151*R151)+(T151*U151)+(W151*X151)</f>
        <v>0</v>
      </c>
      <c r="AA167" s="41">
        <f>IFERROR(AVERAGE(J151,M151,P151,S151,V151,Y151),0)</f>
        <v>0</v>
      </c>
    </row>
    <row r="168" hidden="1">
      <c r="A168" s="29" t="s">
        <v>49</v>
      </c>
      <c r="B168" s="29">
        <v>3</v>
      </c>
      <c r="C168" s="29">
        <v>3</v>
      </c>
      <c r="D168" s="29"/>
      <c r="E168" s="29" t="s">
        <v>86</v>
      </c>
      <c r="F168" s="29"/>
      <c r="G168" s="29">
        <v>1</v>
      </c>
      <c r="H168" s="30">
        <v>72.5</v>
      </c>
      <c r="I168" s="31">
        <v>3</v>
      </c>
      <c r="J168" s="30"/>
      <c r="K168" s="32">
        <v>72.5</v>
      </c>
      <c r="L168" s="33">
        <v>3</v>
      </c>
      <c r="M168" s="32"/>
      <c r="N168" s="30">
        <v>72.5</v>
      </c>
      <c r="O168" s="31">
        <v>3</v>
      </c>
      <c r="P168" s="30"/>
      <c r="Q168" s="32"/>
      <c r="R168" s="33"/>
      <c r="S168" s="32"/>
      <c r="T168" s="30"/>
      <c r="U168" s="31"/>
      <c r="V168" s="30"/>
      <c r="W168" s="32"/>
      <c r="X168" s="29"/>
      <c r="Y168" s="29"/>
      <c r="Z168" s="42">
        <f>SUM(H152*I152)+(K152*L152)+(N152*O152)+(Q152*R152)+(T152*U152)+(W152*X152)</f>
        <v>0</v>
      </c>
      <c r="AA168" s="41">
        <f>IFERROR(AVERAGE(J152,M152,P152,S152,V152,Y152),0)</f>
        <v>0</v>
      </c>
    </row>
    <row r="169">
      <c r="A169" s="29" t="s">
        <v>51</v>
      </c>
      <c r="B169" s="29">
        <v>3</v>
      </c>
      <c r="C169" s="29">
        <v>3</v>
      </c>
      <c r="D169" s="29"/>
      <c r="E169" s="29" t="s">
        <v>86</v>
      </c>
      <c r="F169" s="29"/>
      <c r="G169" s="29">
        <v>1</v>
      </c>
      <c r="H169" s="30">
        <v>75</v>
      </c>
      <c r="I169" s="31">
        <v>3</v>
      </c>
      <c r="J169" s="30"/>
      <c r="K169" s="32">
        <v>75</v>
      </c>
      <c r="L169" s="33">
        <v>3</v>
      </c>
      <c r="M169" s="32"/>
      <c r="N169" s="30">
        <v>75</v>
      </c>
      <c r="O169" s="31">
        <v>3</v>
      </c>
      <c r="P169" s="30"/>
      <c r="Q169" s="32"/>
      <c r="R169" s="33"/>
      <c r="S169" s="32"/>
      <c r="T169" s="30"/>
      <c r="U169" s="30"/>
      <c r="V169" s="30"/>
      <c r="W169" s="32"/>
      <c r="X169" s="29"/>
      <c r="Y169" s="29"/>
      <c r="AA169" s="23"/>
    </row>
    <row r="170" ht="15" customHeight="1">
      <c r="A170" s="29" t="s">
        <v>52</v>
      </c>
      <c r="B170" s="29">
        <v>3</v>
      </c>
      <c r="C170" s="29">
        <v>3</v>
      </c>
      <c r="D170" s="29"/>
      <c r="E170" s="29" t="s">
        <v>86</v>
      </c>
      <c r="F170" s="29"/>
      <c r="G170" s="29">
        <v>1</v>
      </c>
      <c r="H170" s="30">
        <v>77.5</v>
      </c>
      <c r="I170" s="31">
        <v>3</v>
      </c>
      <c r="J170" s="30"/>
      <c r="K170" s="32">
        <v>77.5</v>
      </c>
      <c r="L170" s="33">
        <v>3</v>
      </c>
      <c r="M170" s="32"/>
      <c r="N170" s="30">
        <v>77.5</v>
      </c>
      <c r="O170" s="31">
        <v>3</v>
      </c>
      <c r="P170" s="30"/>
      <c r="Q170" s="32"/>
      <c r="R170" s="33"/>
      <c r="S170" s="32"/>
      <c r="T170" s="30"/>
      <c r="U170" s="30"/>
      <c r="V170" s="30"/>
      <c r="W170" s="32"/>
      <c r="X170" s="29"/>
      <c r="Y170" s="29"/>
      <c r="AA170" s="23"/>
    </row>
    <row r="171">
      <c r="A171" s="29" t="s">
        <v>53</v>
      </c>
      <c r="B171" s="29">
        <v>3</v>
      </c>
      <c r="C171" s="29">
        <v>2</v>
      </c>
      <c r="D171" s="29"/>
      <c r="E171" s="29" t="s">
        <v>86</v>
      </c>
      <c r="F171" s="29"/>
      <c r="G171" s="29">
        <v>1</v>
      </c>
      <c r="H171" s="35"/>
      <c r="I171" s="36"/>
      <c r="J171" s="35"/>
      <c r="K171" s="37"/>
      <c r="L171" s="38"/>
      <c r="M171" s="37"/>
      <c r="N171" s="35"/>
      <c r="O171" s="36"/>
      <c r="P171" s="35"/>
      <c r="Q171" s="37"/>
      <c r="R171" s="38"/>
      <c r="S171" s="37"/>
      <c r="T171" s="35"/>
      <c r="U171" s="35"/>
      <c r="V171" s="35"/>
      <c r="W171" s="37"/>
      <c r="X171" s="34"/>
      <c r="Y171" s="34"/>
      <c r="AA171" s="23"/>
    </row>
    <row r="172">
      <c r="A172" s="29" t="s">
        <v>54</v>
      </c>
      <c r="B172" s="29">
        <v>3</v>
      </c>
      <c r="C172" s="29">
        <v>2</v>
      </c>
      <c r="D172" s="29"/>
      <c r="E172" s="29" t="s">
        <v>86</v>
      </c>
      <c r="F172" s="29"/>
      <c r="G172" s="29">
        <v>1</v>
      </c>
      <c r="H172" s="30"/>
      <c r="I172" s="31"/>
      <c r="J172" s="30"/>
      <c r="K172" s="32"/>
      <c r="L172" s="33"/>
      <c r="M172" s="32"/>
      <c r="N172" s="30"/>
      <c r="O172" s="31"/>
      <c r="P172" s="30"/>
      <c r="Q172" s="32"/>
      <c r="R172" s="33"/>
      <c r="S172" s="32"/>
      <c r="T172" s="30"/>
      <c r="U172" s="30"/>
      <c r="V172" s="30"/>
      <c r="W172" s="32"/>
      <c r="X172" s="29"/>
      <c r="Y172" s="29"/>
      <c r="Z172" s="39"/>
      <c r="AA172" s="39"/>
    </row>
    <row r="173" ht="9" customHeight="1">
      <c r="A173" s="29" t="s">
        <v>55</v>
      </c>
      <c r="B173" s="29">
        <v>3</v>
      </c>
      <c r="C173" s="29">
        <v>2</v>
      </c>
      <c r="D173" s="29"/>
      <c r="E173" s="29" t="s">
        <v>86</v>
      </c>
      <c r="F173" s="29"/>
      <c r="G173" s="29">
        <v>1</v>
      </c>
      <c r="H173" s="35"/>
      <c r="I173" s="36"/>
      <c r="J173" s="35"/>
      <c r="K173" s="37"/>
      <c r="L173" s="38"/>
      <c r="M173" s="37"/>
      <c r="N173" s="35"/>
      <c r="O173" s="36"/>
      <c r="P173" s="35"/>
      <c r="Q173" s="37"/>
      <c r="R173" s="38"/>
      <c r="S173" s="37"/>
      <c r="T173" s="35"/>
      <c r="U173" s="35"/>
      <c r="V173" s="35"/>
      <c r="W173" s="37"/>
      <c r="X173" s="34"/>
      <c r="Y173" s="34"/>
      <c r="Z173" s="24" t="s">
        <v>57</v>
      </c>
      <c r="AA173" s="24" t="s">
        <v>58</v>
      </c>
    </row>
    <row r="174">
      <c r="A174" s="24" t="s">
        <v>87</v>
      </c>
      <c r="B174" s="24"/>
      <c r="C174" s="24"/>
      <c r="D174" s="24"/>
      <c r="E174" s="24"/>
      <c r="F174" s="24"/>
      <c r="G174" s="24"/>
      <c r="H174" s="24" t="s">
        <v>34</v>
      </c>
      <c r="I174" s="24"/>
      <c r="J174" s="24"/>
      <c r="K174" s="24" t="s">
        <v>35</v>
      </c>
      <c r="L174" s="24"/>
      <c r="M174" s="24"/>
      <c r="N174" s="24" t="s">
        <v>36</v>
      </c>
      <c r="O174" s="24"/>
      <c r="P174" s="24"/>
      <c r="Q174" s="24" t="s">
        <v>37</v>
      </c>
      <c r="R174" s="24"/>
      <c r="S174" s="24"/>
      <c r="T174" s="24" t="s">
        <v>38</v>
      </c>
      <c r="U174" s="24"/>
      <c r="V174" s="24"/>
      <c r="W174" s="24" t="s">
        <v>39</v>
      </c>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40">
        <f>SUM(H159*I159)+(K159*L159)+(N159*O159)+(Q159*R159)+(T159*U159)+(W159*X159)</f>
        <v>787.5</v>
      </c>
      <c r="AA175" s="41">
        <f>IFERROR(AVERAGE(J159,M159,P159,S159,V159,Y159),0)</f>
        <v>0</v>
      </c>
    </row>
    <row r="176">
      <c r="A176" s="25" t="s">
        <v>40</v>
      </c>
      <c r="B176" s="25" t="s">
        <v>41</v>
      </c>
      <c r="C176" s="25" t="s">
        <v>42</v>
      </c>
      <c r="D176" s="25" t="s">
        <v>43</v>
      </c>
      <c r="E176" s="25" t="s">
        <v>44</v>
      </c>
      <c r="F176" s="26" t="s">
        <v>45</v>
      </c>
      <c r="G176" s="26" t="s">
        <v>46</v>
      </c>
      <c r="H176" s="27" t="s">
        <v>47</v>
      </c>
      <c r="I176" s="27" t="s">
        <v>48</v>
      </c>
      <c r="J176" s="27" t="s">
        <v>46</v>
      </c>
      <c r="K176" s="27" t="s">
        <v>47</v>
      </c>
      <c r="L176" s="27" t="s">
        <v>48</v>
      </c>
      <c r="M176" s="27" t="s">
        <v>46</v>
      </c>
      <c r="N176" s="27" t="s">
        <v>47</v>
      </c>
      <c r="O176" s="27" t="s">
        <v>48</v>
      </c>
      <c r="P176" s="27" t="s">
        <v>46</v>
      </c>
      <c r="Q176" s="27" t="s">
        <v>47</v>
      </c>
      <c r="R176" s="27" t="s">
        <v>48</v>
      </c>
      <c r="S176" s="27" t="s">
        <v>46</v>
      </c>
      <c r="T176" s="27" t="s">
        <v>47</v>
      </c>
      <c r="U176" s="27" t="s">
        <v>48</v>
      </c>
      <c r="V176" s="27" t="s">
        <v>46</v>
      </c>
      <c r="W176" s="27" t="s">
        <v>47</v>
      </c>
      <c r="X176" s="27" t="s">
        <v>48</v>
      </c>
      <c r="Y176" s="28" t="s">
        <v>46</v>
      </c>
      <c r="Z176" s="42">
        <f>SUM(H160*I160)+(K160*L160)+(N160*O160)+(Q160*R160)+(T160*U160)+(W160*X160)</f>
        <v>810</v>
      </c>
      <c r="AA176" s="41">
        <f>IFERROR(AVERAGE(J160,M160,P160,S160,V160,Y160),0)</f>
        <v>0</v>
      </c>
    </row>
    <row r="177">
      <c r="A177" s="29" t="s">
        <v>49</v>
      </c>
      <c r="B177" s="29">
        <v>3</v>
      </c>
      <c r="C177" s="29">
        <v>3</v>
      </c>
      <c r="D177" s="29"/>
      <c r="E177" s="29" t="s">
        <v>86</v>
      </c>
      <c r="F177" s="29"/>
      <c r="G177" s="29">
        <v>1</v>
      </c>
      <c r="H177" s="30">
        <v>95</v>
      </c>
      <c r="I177" s="31">
        <v>3</v>
      </c>
      <c r="J177" s="30"/>
      <c r="K177" s="32">
        <v>95</v>
      </c>
      <c r="L177" s="33">
        <v>3</v>
      </c>
      <c r="M177" s="32"/>
      <c r="N177" s="30">
        <v>95</v>
      </c>
      <c r="O177" s="31">
        <v>3</v>
      </c>
      <c r="P177" s="30"/>
      <c r="Q177" s="32"/>
      <c r="R177" s="33"/>
      <c r="S177" s="32"/>
      <c r="T177" s="30"/>
      <c r="U177" s="31"/>
      <c r="V177" s="30"/>
      <c r="W177" s="32"/>
      <c r="X177" s="29"/>
      <c r="Y177" s="29"/>
      <c r="Z177" s="42">
        <f>SUM(H161*I161)+(K161*L161)+(N161*O161)+(Q161*R161)+(T161*U161)+(W161*X161)</f>
        <v>832.5</v>
      </c>
      <c r="AA177" s="41">
        <f>IFERROR(AVERAGE(J161,M161,P161,S161,V161,Y161),0)</f>
        <v>0</v>
      </c>
    </row>
    <row r="178">
      <c r="A178" s="29" t="s">
        <v>51</v>
      </c>
      <c r="B178" s="29">
        <v>3</v>
      </c>
      <c r="C178" s="29">
        <v>3</v>
      </c>
      <c r="D178" s="29"/>
      <c r="E178" s="29" t="s">
        <v>86</v>
      </c>
      <c r="F178" s="29"/>
      <c r="G178" s="29">
        <v>1</v>
      </c>
      <c r="H178" s="30">
        <v>100</v>
      </c>
      <c r="I178" s="31">
        <v>3</v>
      </c>
      <c r="J178" s="30"/>
      <c r="K178" s="32">
        <v>100</v>
      </c>
      <c r="L178" s="33">
        <v>3</v>
      </c>
      <c r="M178" s="32"/>
      <c r="N178" s="30">
        <v>100</v>
      </c>
      <c r="O178" s="31">
        <v>3</v>
      </c>
      <c r="P178" s="30"/>
      <c r="Q178" s="32"/>
      <c r="R178" s="33"/>
      <c r="S178" s="32"/>
      <c r="T178" s="30"/>
      <c r="U178" s="30"/>
      <c r="V178" s="30"/>
      <c r="W178" s="32"/>
      <c r="X178" s="29"/>
      <c r="Y178" s="29"/>
      <c r="Z178" s="42">
        <f>SUM(H162*I162)+(K162*L162)+(N162*O162)+(Q162*R162)+(T162*U162)+(W162*X162)</f>
        <v>0</v>
      </c>
      <c r="AA178" s="41">
        <f>IFERROR(AVERAGE(J162,M162,P162,S162,V162,Y162),0)</f>
        <v>0</v>
      </c>
    </row>
    <row r="179">
      <c r="A179" s="29" t="s">
        <v>52</v>
      </c>
      <c r="B179" s="29">
        <v>3</v>
      </c>
      <c r="C179" s="29">
        <v>3</v>
      </c>
      <c r="D179" s="29"/>
      <c r="E179" s="29" t="s">
        <v>86</v>
      </c>
      <c r="F179" s="29"/>
      <c r="G179" s="29">
        <v>1</v>
      </c>
      <c r="H179" s="30">
        <v>105</v>
      </c>
      <c r="I179" s="31">
        <v>3</v>
      </c>
      <c r="J179" s="30"/>
      <c r="K179" s="32">
        <v>105</v>
      </c>
      <c r="L179" s="33">
        <v>3</v>
      </c>
      <c r="M179" s="32"/>
      <c r="N179" s="30">
        <v>105</v>
      </c>
      <c r="O179" s="31">
        <v>3</v>
      </c>
      <c r="P179" s="30"/>
      <c r="Q179" s="32"/>
      <c r="R179" s="33"/>
      <c r="S179" s="32"/>
      <c r="T179" s="30"/>
      <c r="U179" s="30"/>
      <c r="V179" s="30"/>
      <c r="W179" s="32"/>
      <c r="X179" s="29"/>
      <c r="Y179" s="29"/>
      <c r="Z179" s="42">
        <f>SUM(H163*I163)+(K163*L163)+(N163*O163)+(Q163*R163)+(T163*U163)+(W163*X163)</f>
        <v>0</v>
      </c>
      <c r="AA179" s="41">
        <f>IFERROR(AVERAGE(J163,M163,P163,S163,V163,Y163),0)</f>
        <v>0</v>
      </c>
    </row>
    <row r="180">
      <c r="A180" s="29" t="s">
        <v>53</v>
      </c>
      <c r="B180" s="29">
        <v>3</v>
      </c>
      <c r="C180" s="29">
        <v>2</v>
      </c>
      <c r="D180" s="29"/>
      <c r="E180" s="29" t="s">
        <v>86</v>
      </c>
      <c r="F180" s="29"/>
      <c r="G180" s="29">
        <v>1</v>
      </c>
      <c r="H180" s="35"/>
      <c r="I180" s="36"/>
      <c r="J180" s="35"/>
      <c r="K180" s="37"/>
      <c r="L180" s="38"/>
      <c r="M180" s="37"/>
      <c r="N180" s="35"/>
      <c r="O180" s="36"/>
      <c r="P180" s="35"/>
      <c r="Q180" s="37"/>
      <c r="R180" s="38"/>
      <c r="S180" s="37"/>
      <c r="T180" s="35"/>
      <c r="U180" s="35"/>
      <c r="V180" s="35"/>
      <c r="W180" s="37"/>
      <c r="X180" s="34"/>
      <c r="Y180" s="34"/>
      <c r="Z180" s="42">
        <f>SUM(H164*I164)+(K164*L164)+(N164*O164)+(Q164*R164)+(T164*U164)+(W164*X164)</f>
        <v>0</v>
      </c>
      <c r="AA180" s="41">
        <f>IFERROR(AVERAGE(J164,M164,P164,S164,V164,Y164),0)</f>
        <v>0</v>
      </c>
    </row>
    <row r="181">
      <c r="A181" s="29" t="s">
        <v>54</v>
      </c>
      <c r="B181" s="29">
        <v>3</v>
      </c>
      <c r="C181" s="29">
        <v>2</v>
      </c>
      <c r="D181" s="29"/>
      <c r="E181" s="29" t="s">
        <v>86</v>
      </c>
      <c r="F181" s="29"/>
      <c r="G181" s="29">
        <v>1</v>
      </c>
      <c r="H181" s="30"/>
      <c r="I181" s="31"/>
      <c r="J181" s="30"/>
      <c r="K181" s="32"/>
      <c r="L181" s="33"/>
      <c r="M181" s="32"/>
      <c r="N181" s="30"/>
      <c r="O181" s="31"/>
      <c r="P181" s="30"/>
      <c r="Q181" s="32"/>
      <c r="R181" s="33"/>
      <c r="S181" s="32"/>
      <c r="T181" s="30"/>
      <c r="U181" s="30"/>
      <c r="V181" s="30"/>
      <c r="W181" s="32"/>
      <c r="X181" s="29"/>
      <c r="Y181" s="29"/>
      <c r="Z181" s="39"/>
      <c r="AA181" s="39"/>
    </row>
    <row r="182" ht="9" customHeight="1">
      <c r="A182" s="29" t="s">
        <v>55</v>
      </c>
      <c r="B182" s="29">
        <v>3</v>
      </c>
      <c r="C182" s="29">
        <v>2</v>
      </c>
      <c r="D182" s="29"/>
      <c r="E182" s="29" t="s">
        <v>86</v>
      </c>
      <c r="F182" s="29"/>
      <c r="G182" s="29">
        <v>1</v>
      </c>
      <c r="H182" s="35"/>
      <c r="I182" s="36"/>
      <c r="J182" s="35"/>
      <c r="K182" s="37"/>
      <c r="L182" s="38"/>
      <c r="M182" s="37"/>
      <c r="N182" s="35"/>
      <c r="O182" s="36"/>
      <c r="P182" s="35"/>
      <c r="Q182" s="37"/>
      <c r="R182" s="38"/>
      <c r="S182" s="37"/>
      <c r="T182" s="35"/>
      <c r="U182" s="35"/>
      <c r="V182" s="35"/>
      <c r="W182" s="37"/>
      <c r="X182" s="34"/>
      <c r="Y182" s="34"/>
      <c r="Z182" s="24" t="s">
        <v>57</v>
      </c>
      <c r="AA182" s="24" t="s">
        <v>58</v>
      </c>
    </row>
    <row r="183">
      <c r="A183" s="24" t="s">
        <v>88</v>
      </c>
      <c r="B183" s="24"/>
      <c r="C183" s="24"/>
      <c r="D183" s="24"/>
      <c r="E183" s="24"/>
      <c r="F183" s="24"/>
      <c r="G183" s="24"/>
      <c r="H183" s="24" t="s">
        <v>34</v>
      </c>
      <c r="I183" s="24"/>
      <c r="J183" s="24"/>
      <c r="K183" s="24" t="s">
        <v>35</v>
      </c>
      <c r="L183" s="24"/>
      <c r="M183" s="24"/>
      <c r="N183" s="24" t="s">
        <v>36</v>
      </c>
      <c r="O183" s="24"/>
      <c r="P183" s="24"/>
      <c r="Q183" s="24" t="s">
        <v>37</v>
      </c>
      <c r="R183" s="24"/>
      <c r="S183" s="24"/>
      <c r="T183" s="24" t="s">
        <v>38</v>
      </c>
      <c r="U183" s="24"/>
      <c r="V183" s="24"/>
      <c r="W183" s="24" t="s">
        <v>39</v>
      </c>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40">
        <f>SUM(H168*I168)+(K168*L168)+(N168*O168)+(Q168*R168)+(T168*U168)+(W168*X168)</f>
        <v>652.5</v>
      </c>
      <c r="AA184" s="41">
        <f>IFERROR(AVERAGE(J168,M168,P168,S168,V168,Y168),0)</f>
        <v>0</v>
      </c>
    </row>
    <row r="185">
      <c r="A185" s="25" t="s">
        <v>40</v>
      </c>
      <c r="B185" s="25" t="s">
        <v>41</v>
      </c>
      <c r="C185" s="25" t="s">
        <v>42</v>
      </c>
      <c r="D185" s="25" t="s">
        <v>43</v>
      </c>
      <c r="E185" s="25" t="s">
        <v>44</v>
      </c>
      <c r="F185" s="26" t="s">
        <v>45</v>
      </c>
      <c r="G185" s="26" t="s">
        <v>46</v>
      </c>
      <c r="H185" s="27" t="s">
        <v>47</v>
      </c>
      <c r="I185" s="27" t="s">
        <v>48</v>
      </c>
      <c r="J185" s="27" t="s">
        <v>46</v>
      </c>
      <c r="K185" s="27" t="s">
        <v>47</v>
      </c>
      <c r="L185" s="27" t="s">
        <v>48</v>
      </c>
      <c r="M185" s="27" t="s">
        <v>46</v>
      </c>
      <c r="N185" s="27" t="s">
        <v>47</v>
      </c>
      <c r="O185" s="27" t="s">
        <v>48</v>
      </c>
      <c r="P185" s="27" t="s">
        <v>46</v>
      </c>
      <c r="Q185" s="27" t="s">
        <v>47</v>
      </c>
      <c r="R185" s="27" t="s">
        <v>48</v>
      </c>
      <c r="S185" s="27" t="s">
        <v>46</v>
      </c>
      <c r="T185" s="27" t="s">
        <v>47</v>
      </c>
      <c r="U185" s="27" t="s">
        <v>48</v>
      </c>
      <c r="V185" s="27" t="s">
        <v>46</v>
      </c>
      <c r="W185" s="27" t="s">
        <v>47</v>
      </c>
      <c r="X185" s="27" t="s">
        <v>48</v>
      </c>
      <c r="Y185" s="28" t="s">
        <v>46</v>
      </c>
      <c r="Z185" s="42">
        <f>SUM(H169*I169)+(K169*L169)+(N169*O169)+(Q169*R169)+(T169*U169)+(W169*X169)</f>
        <v>675</v>
      </c>
      <c r="AA185" s="41">
        <f>IFERROR(AVERAGE(J169,M169,P169,S169,V169,Y169),0)</f>
        <v>0</v>
      </c>
    </row>
    <row r="186">
      <c r="A186" s="29" t="s">
        <v>49</v>
      </c>
      <c r="B186" s="29">
        <v>3</v>
      </c>
      <c r="C186" s="29">
        <v>10</v>
      </c>
      <c r="D186" s="29"/>
      <c r="E186" s="29" t="s">
        <v>65</v>
      </c>
      <c r="F186" s="29"/>
      <c r="G186" s="29">
        <v>1</v>
      </c>
      <c r="H186" s="30">
        <v>42.5</v>
      </c>
      <c r="I186" s="31">
        <v>10</v>
      </c>
      <c r="J186" s="30"/>
      <c r="K186" s="32">
        <v>42.5</v>
      </c>
      <c r="L186" s="33">
        <v>10</v>
      </c>
      <c r="M186" s="32"/>
      <c r="N186" s="30">
        <v>42.5</v>
      </c>
      <c r="O186" s="31">
        <v>10</v>
      </c>
      <c r="P186" s="30"/>
      <c r="Q186" s="32"/>
      <c r="R186" s="33"/>
      <c r="S186" s="32"/>
      <c r="T186" s="30"/>
      <c r="U186" s="31"/>
      <c r="V186" s="30"/>
      <c r="W186" s="32"/>
      <c r="X186" s="29"/>
      <c r="Y186" s="29"/>
      <c r="Z186" s="42">
        <f>SUM(H170*I170)+(K170*L170)+(N170*O170)+(Q170*R170)+(T170*U170)+(W170*X170)</f>
        <v>697.5</v>
      </c>
      <c r="AA186" s="41">
        <f>IFERROR(AVERAGE(J170,M170,P170,S170,V170,Y170),0)</f>
        <v>0</v>
      </c>
    </row>
    <row r="187">
      <c r="A187" s="29" t="s">
        <v>51</v>
      </c>
      <c r="B187" s="29">
        <v>3</v>
      </c>
      <c r="C187" s="29">
        <v>10</v>
      </c>
      <c r="D187" s="29"/>
      <c r="E187" s="29" t="s">
        <v>89</v>
      </c>
      <c r="F187" s="29"/>
      <c r="G187" s="29">
        <v>1</v>
      </c>
      <c r="H187" s="30">
        <v>45</v>
      </c>
      <c r="I187" s="31">
        <v>10</v>
      </c>
      <c r="J187" s="30"/>
      <c r="K187" s="32">
        <v>45</v>
      </c>
      <c r="L187" s="33">
        <v>10</v>
      </c>
      <c r="M187" s="32"/>
      <c r="N187" s="30">
        <v>45</v>
      </c>
      <c r="O187" s="31">
        <v>10</v>
      </c>
      <c r="P187" s="30"/>
      <c r="Q187" s="32"/>
      <c r="R187" s="33"/>
      <c r="S187" s="32"/>
      <c r="T187" s="30"/>
      <c r="U187" s="30"/>
      <c r="V187" s="30"/>
      <c r="W187" s="32"/>
      <c r="X187" s="29"/>
      <c r="Y187" s="29"/>
      <c r="Z187" s="42">
        <f>SUM(H171*I171)+(K171*L171)+(N171*O171)+(Q171*R171)+(T171*U171)+(W171*X171)</f>
        <v>0</v>
      </c>
      <c r="AA187" s="41">
        <f>IFERROR(AVERAGE(J171,M171,P171,S171,V171,Y171),0)</f>
        <v>0</v>
      </c>
    </row>
    <row r="188">
      <c r="A188" s="29" t="s">
        <v>52</v>
      </c>
      <c r="B188" s="29">
        <v>3</v>
      </c>
      <c r="C188" s="29">
        <v>10</v>
      </c>
      <c r="D188" s="29"/>
      <c r="E188" s="29" t="s">
        <v>89</v>
      </c>
      <c r="F188" s="29"/>
      <c r="G188" s="29">
        <v>1</v>
      </c>
      <c r="H188" s="30">
        <v>45</v>
      </c>
      <c r="I188" s="31">
        <v>10</v>
      </c>
      <c r="J188" s="30"/>
      <c r="K188" s="32">
        <v>45</v>
      </c>
      <c r="L188" s="33">
        <v>10</v>
      </c>
      <c r="M188" s="32"/>
      <c r="N188" s="30">
        <v>45</v>
      </c>
      <c r="O188" s="31">
        <v>10</v>
      </c>
      <c r="P188" s="30"/>
      <c r="Q188" s="32"/>
      <c r="R188" s="33"/>
      <c r="S188" s="32"/>
      <c r="T188" s="30"/>
      <c r="U188" s="30"/>
      <c r="V188" s="30"/>
      <c r="W188" s="32"/>
      <c r="X188" s="29"/>
      <c r="Y188" s="29"/>
      <c r="Z188" s="42">
        <f>SUM(H172*I172)+(K172*L172)+(N172*O172)+(Q172*R172)+(T172*U172)+(W172*X172)</f>
        <v>0</v>
      </c>
      <c r="AA188" s="41">
        <f>IFERROR(AVERAGE(J172,M172,P172,S172,V172,Y172),0)</f>
        <v>0</v>
      </c>
    </row>
    <row r="189">
      <c r="A189" s="29" t="s">
        <v>53</v>
      </c>
      <c r="B189" s="34">
        <v>3</v>
      </c>
      <c r="C189" s="34">
        <v>8</v>
      </c>
      <c r="D189" s="34"/>
      <c r="E189" s="29" t="s">
        <v>89</v>
      </c>
      <c r="F189" s="29"/>
      <c r="G189" s="29">
        <v>1</v>
      </c>
      <c r="H189" s="35"/>
      <c r="I189" s="36"/>
      <c r="J189" s="35"/>
      <c r="K189" s="37"/>
      <c r="L189" s="38"/>
      <c r="M189" s="37"/>
      <c r="N189" s="35"/>
      <c r="O189" s="36"/>
      <c r="P189" s="35"/>
      <c r="Q189" s="37"/>
      <c r="R189" s="38"/>
      <c r="S189" s="37"/>
      <c r="T189" s="35"/>
      <c r="U189" s="35"/>
      <c r="V189" s="35"/>
      <c r="W189" s="37"/>
      <c r="X189" s="34"/>
      <c r="Y189" s="34"/>
      <c r="Z189" s="42">
        <f>SUM(H173*I173)+(K173*L173)+(N173*O173)+(Q173*R173)+(T173*U173)+(W173*X173)</f>
        <v>0</v>
      </c>
      <c r="AA189" s="41">
        <f>IFERROR(AVERAGE(J173,M173,P173,S173,V173,Y173),0)</f>
        <v>0</v>
      </c>
    </row>
    <row r="190">
      <c r="A190" s="29" t="s">
        <v>54</v>
      </c>
      <c r="B190" s="29">
        <v>3</v>
      </c>
      <c r="C190" s="29">
        <v>8</v>
      </c>
      <c r="D190" s="29"/>
      <c r="E190" s="29" t="s">
        <v>89</v>
      </c>
      <c r="F190" s="29"/>
      <c r="G190" s="29">
        <v>1</v>
      </c>
      <c r="H190" s="30"/>
      <c r="I190" s="31"/>
      <c r="J190" s="30"/>
      <c r="K190" s="32"/>
      <c r="L190" s="33"/>
      <c r="M190" s="32"/>
      <c r="N190" s="30"/>
      <c r="O190" s="31"/>
      <c r="P190" s="30"/>
      <c r="Q190" s="32"/>
      <c r="R190" s="33"/>
      <c r="S190" s="32"/>
      <c r="T190" s="30"/>
      <c r="U190" s="30"/>
      <c r="V190" s="30"/>
      <c r="W190" s="32"/>
      <c r="X190" s="29"/>
      <c r="Y190" s="29"/>
      <c r="Z190" s="39"/>
      <c r="AA190" s="39"/>
    </row>
    <row r="191" ht="9" customHeight="1">
      <c r="A191" s="29" t="s">
        <v>55</v>
      </c>
      <c r="B191" s="34">
        <v>3</v>
      </c>
      <c r="C191" s="34">
        <v>8</v>
      </c>
      <c r="D191" s="34"/>
      <c r="E191" s="29" t="s">
        <v>89</v>
      </c>
      <c r="F191" s="29"/>
      <c r="G191" s="29">
        <v>1</v>
      </c>
      <c r="H191" s="35"/>
      <c r="I191" s="36"/>
      <c r="J191" s="35"/>
      <c r="K191" s="37"/>
      <c r="L191" s="38"/>
      <c r="M191" s="37"/>
      <c r="N191" s="35"/>
      <c r="O191" s="36"/>
      <c r="P191" s="35"/>
      <c r="Q191" s="37"/>
      <c r="R191" s="38"/>
      <c r="S191" s="37"/>
      <c r="T191" s="35"/>
      <c r="U191" s="35"/>
      <c r="V191" s="35"/>
      <c r="W191" s="37"/>
      <c r="X191" s="34"/>
      <c r="Y191" s="34"/>
      <c r="Z191" s="24" t="s">
        <v>57</v>
      </c>
      <c r="AA191" s="24" t="s">
        <v>58</v>
      </c>
    </row>
    <row r="192">
      <c r="A192" s="24" t="s">
        <v>90</v>
      </c>
      <c r="B192" s="24"/>
      <c r="C192" s="24"/>
      <c r="D192" s="24"/>
      <c r="E192" s="24"/>
      <c r="F192" s="24"/>
      <c r="G192" s="24"/>
      <c r="H192" s="24" t="s">
        <v>34</v>
      </c>
      <c r="I192" s="24"/>
      <c r="J192" s="24"/>
      <c r="K192" s="24" t="s">
        <v>35</v>
      </c>
      <c r="L192" s="24"/>
      <c r="M192" s="24"/>
      <c r="N192" s="24" t="s">
        <v>36</v>
      </c>
      <c r="O192" s="24"/>
      <c r="P192" s="24"/>
      <c r="Q192" s="24" t="s">
        <v>37</v>
      </c>
      <c r="R192" s="24"/>
      <c r="S192" s="24"/>
      <c r="T192" s="24" t="s">
        <v>38</v>
      </c>
      <c r="U192" s="24"/>
      <c r="V192" s="24"/>
      <c r="W192" s="24" t="s">
        <v>39</v>
      </c>
      <c r="X192" s="24"/>
      <c r="Y192" s="24"/>
      <c r="Z192" s="24"/>
      <c r="AA192" s="24"/>
    </row>
    <row r="193">
      <c r="A193" s="48"/>
      <c r="B193" s="48"/>
      <c r="C193" s="48"/>
      <c r="D193" s="48"/>
      <c r="E193" s="48"/>
      <c r="F193" s="48"/>
      <c r="G193" s="48"/>
      <c r="H193" s="24"/>
      <c r="I193" s="24"/>
      <c r="J193" s="24"/>
      <c r="K193" s="24"/>
      <c r="L193" s="24"/>
      <c r="M193" s="24"/>
      <c r="N193" s="24"/>
      <c r="O193" s="24"/>
      <c r="P193" s="24"/>
      <c r="Q193" s="24"/>
      <c r="R193" s="24"/>
      <c r="S193" s="24"/>
      <c r="T193" s="24"/>
      <c r="U193" s="24"/>
      <c r="V193" s="24"/>
      <c r="W193" s="24"/>
      <c r="X193" s="24"/>
      <c r="Y193" s="24"/>
      <c r="Z193" s="40">
        <f>SUM(H177*I177)+(K177*L177)+(N177*O177)+(Q177*R177)+(T177*U177)+(W177*X177)</f>
        <v>855</v>
      </c>
      <c r="AA193" s="41">
        <f>IFERROR(AVERAGE(J177,M177,P177,S177,V177,Y177),0)</f>
        <v>0</v>
      </c>
    </row>
    <row r="194">
      <c r="A194" s="25" t="s">
        <v>40</v>
      </c>
      <c r="B194" s="25" t="s">
        <v>41</v>
      </c>
      <c r="C194" s="25" t="s">
        <v>42</v>
      </c>
      <c r="D194" s="25" t="s">
        <v>43</v>
      </c>
      <c r="E194" s="25" t="s">
        <v>44</v>
      </c>
      <c r="F194" s="26" t="s">
        <v>45</v>
      </c>
      <c r="G194" s="26" t="s">
        <v>46</v>
      </c>
      <c r="H194" s="27" t="s">
        <v>47</v>
      </c>
      <c r="I194" s="27" t="s">
        <v>48</v>
      </c>
      <c r="J194" s="27" t="s">
        <v>46</v>
      </c>
      <c r="K194" s="27" t="s">
        <v>47</v>
      </c>
      <c r="L194" s="27" t="s">
        <v>48</v>
      </c>
      <c r="M194" s="27" t="s">
        <v>46</v>
      </c>
      <c r="N194" s="27" t="s">
        <v>47</v>
      </c>
      <c r="O194" s="27" t="s">
        <v>48</v>
      </c>
      <c r="P194" s="27" t="s">
        <v>46</v>
      </c>
      <c r="Q194" s="27" t="s">
        <v>47</v>
      </c>
      <c r="R194" s="27" t="s">
        <v>48</v>
      </c>
      <c r="S194" s="27" t="s">
        <v>46</v>
      </c>
      <c r="T194" s="27" t="s">
        <v>47</v>
      </c>
      <c r="U194" s="27" t="s">
        <v>48</v>
      </c>
      <c r="V194" s="27" t="s">
        <v>46</v>
      </c>
      <c r="W194" s="27" t="s">
        <v>47</v>
      </c>
      <c r="X194" s="27" t="s">
        <v>48</v>
      </c>
      <c r="Y194" s="28" t="s">
        <v>46</v>
      </c>
      <c r="Z194" s="42">
        <f>SUM(H178*I178)+(K178*L178)+(N178*O178)+(Q178*R178)+(T178*U178)+(W178*X178)</f>
        <v>900</v>
      </c>
      <c r="AA194" s="41">
        <f>IFERROR(AVERAGE(J178,M178,P178,S178,V178,Y178),0)</f>
        <v>0</v>
      </c>
    </row>
    <row r="195">
      <c r="A195" s="29" t="s">
        <v>49</v>
      </c>
      <c r="B195" s="29">
        <v>3</v>
      </c>
      <c r="C195" s="29">
        <v>10</v>
      </c>
      <c r="D195" s="29"/>
      <c r="E195" s="29" t="s">
        <v>65</v>
      </c>
      <c r="F195" s="29"/>
      <c r="G195" s="29">
        <v>1</v>
      </c>
      <c r="H195" s="30"/>
      <c r="I195" s="31">
        <v>10</v>
      </c>
      <c r="J195" s="30"/>
      <c r="K195" s="32"/>
      <c r="L195" s="33">
        <v>10</v>
      </c>
      <c r="M195" s="32"/>
      <c r="N195" s="30"/>
      <c r="O195" s="31">
        <v>10</v>
      </c>
      <c r="P195" s="30"/>
      <c r="Q195" s="32"/>
      <c r="R195" s="33"/>
      <c r="S195" s="32"/>
      <c r="T195" s="30"/>
      <c r="U195" s="31"/>
      <c r="V195" s="30"/>
      <c r="W195" s="32"/>
      <c r="X195" s="29"/>
      <c r="Y195" s="29"/>
      <c r="Z195" s="42">
        <f>SUM(H179*I179)+(K179*L179)+(N179*O179)+(Q179*R179)+(T179*U179)+(W179*X179)</f>
        <v>945</v>
      </c>
      <c r="AA195" s="41">
        <f>IFERROR(AVERAGE(J179,M179,P179,S179,V179,Y179),0)</f>
        <v>0</v>
      </c>
    </row>
    <row r="196">
      <c r="A196" s="29" t="s">
        <v>51</v>
      </c>
      <c r="B196" s="29">
        <v>3</v>
      </c>
      <c r="C196" s="29">
        <v>10</v>
      </c>
      <c r="D196" s="29"/>
      <c r="E196" s="29" t="s">
        <v>89</v>
      </c>
      <c r="F196" s="29"/>
      <c r="G196" s="29">
        <v>1</v>
      </c>
      <c r="H196" s="30"/>
      <c r="I196" s="31">
        <v>10</v>
      </c>
      <c r="J196" s="30"/>
      <c r="K196" s="32"/>
      <c r="L196" s="33">
        <v>10</v>
      </c>
      <c r="M196" s="32"/>
      <c r="N196" s="30"/>
      <c r="O196" s="31">
        <v>10</v>
      </c>
      <c r="P196" s="30"/>
      <c r="Q196" s="32"/>
      <c r="R196" s="33"/>
      <c r="S196" s="32"/>
      <c r="T196" s="30"/>
      <c r="U196" s="30"/>
      <c r="V196" s="30"/>
      <c r="W196" s="32"/>
      <c r="X196" s="29"/>
      <c r="Y196" s="29"/>
      <c r="Z196" s="42">
        <f>SUM(H180*I180)+(K180*L180)+(N180*O180)+(Q180*R180)+(T180*U180)+(W180*X180)</f>
        <v>0</v>
      </c>
      <c r="AA196" s="41">
        <f>IFERROR(AVERAGE(J180,M180,P180,S180,V180,Y180),0)</f>
        <v>0</v>
      </c>
    </row>
    <row r="197">
      <c r="A197" s="29" t="s">
        <v>52</v>
      </c>
      <c r="B197" s="29">
        <v>3</v>
      </c>
      <c r="C197" s="29">
        <v>10</v>
      </c>
      <c r="D197" s="29"/>
      <c r="E197" s="29" t="s">
        <v>89</v>
      </c>
      <c r="F197" s="29"/>
      <c r="G197" s="29">
        <v>1</v>
      </c>
      <c r="H197" s="30"/>
      <c r="I197" s="31">
        <v>10</v>
      </c>
      <c r="J197" s="30"/>
      <c r="K197" s="32"/>
      <c r="L197" s="33">
        <v>10</v>
      </c>
      <c r="M197" s="32"/>
      <c r="N197" s="30"/>
      <c r="O197" s="31">
        <v>10</v>
      </c>
      <c r="P197" s="30"/>
      <c r="Q197" s="32"/>
      <c r="R197" s="33"/>
      <c r="S197" s="32"/>
      <c r="T197" s="30"/>
      <c r="U197" s="30"/>
      <c r="V197" s="30"/>
      <c r="W197" s="32"/>
      <c r="X197" s="29"/>
      <c r="Y197" s="29"/>
      <c r="Z197" s="42">
        <f>SUM(H181*I181)+(K181*L181)+(N181*O181)+(Q181*R181)+(T181*U181)+(W181*X181)</f>
        <v>0</v>
      </c>
      <c r="AA197" s="41">
        <f>IFERROR(AVERAGE(J181,M181,P181,S181,V181,Y181),0)</f>
        <v>0</v>
      </c>
    </row>
    <row r="198">
      <c r="A198" s="29" t="s">
        <v>53</v>
      </c>
      <c r="B198" s="34">
        <v>3</v>
      </c>
      <c r="C198" s="34">
        <v>8</v>
      </c>
      <c r="D198" s="34"/>
      <c r="E198" s="29" t="s">
        <v>89</v>
      </c>
      <c r="F198" s="29"/>
      <c r="G198" s="29">
        <v>1</v>
      </c>
      <c r="H198" s="35"/>
      <c r="I198" s="36"/>
      <c r="J198" s="35"/>
      <c r="K198" s="37"/>
      <c r="L198" s="38"/>
      <c r="M198" s="37"/>
      <c r="N198" s="35"/>
      <c r="O198" s="36"/>
      <c r="P198" s="35"/>
      <c r="Q198" s="37"/>
      <c r="R198" s="38"/>
      <c r="S198" s="37"/>
      <c r="T198" s="35"/>
      <c r="U198" s="35"/>
      <c r="V198" s="35"/>
      <c r="W198" s="37"/>
      <c r="X198" s="34"/>
      <c r="Y198" s="34"/>
      <c r="Z198" s="42">
        <f>SUM(H182*I182)+(K182*L182)+(N182*O182)+(Q182*R182)+(T182*U182)+(W182*X182)</f>
        <v>0</v>
      </c>
      <c r="AA198" s="41">
        <f>IFERROR(AVERAGE(J182,M182,P182,S182,V182,Y182),0)</f>
        <v>0</v>
      </c>
    </row>
    <row r="199">
      <c r="A199" s="29" t="s">
        <v>54</v>
      </c>
      <c r="B199" s="29">
        <v>3</v>
      </c>
      <c r="C199" s="29">
        <v>8</v>
      </c>
      <c r="D199" s="29"/>
      <c r="E199" s="29" t="s">
        <v>89</v>
      </c>
      <c r="F199" s="29"/>
      <c r="G199" s="29">
        <v>1</v>
      </c>
      <c r="H199" s="30"/>
      <c r="I199" s="31"/>
      <c r="J199" s="30"/>
      <c r="K199" s="32"/>
      <c r="L199" s="33"/>
      <c r="M199" s="32"/>
      <c r="N199" s="30"/>
      <c r="O199" s="31"/>
      <c r="P199" s="30"/>
      <c r="Q199" s="32"/>
      <c r="R199" s="33"/>
      <c r="S199" s="32"/>
      <c r="T199" s="30"/>
      <c r="U199" s="30"/>
      <c r="V199" s="30"/>
      <c r="W199" s="32"/>
      <c r="X199" s="29"/>
      <c r="Y199" s="29"/>
      <c r="Z199" s="39"/>
      <c r="AA199" s="39"/>
    </row>
    <row r="200" ht="9" customHeight="1">
      <c r="A200" s="29" t="s">
        <v>55</v>
      </c>
      <c r="B200" s="34">
        <v>3</v>
      </c>
      <c r="C200" s="34">
        <v>8</v>
      </c>
      <c r="D200" s="34"/>
      <c r="E200" s="29" t="s">
        <v>89</v>
      </c>
      <c r="F200" s="29"/>
      <c r="G200" s="29">
        <v>1</v>
      </c>
      <c r="H200" s="35"/>
      <c r="I200" s="36"/>
      <c r="J200" s="35"/>
      <c r="K200" s="37"/>
      <c r="L200" s="38"/>
      <c r="M200" s="37"/>
      <c r="N200" s="35"/>
      <c r="O200" s="36"/>
      <c r="P200" s="35"/>
      <c r="Q200" s="37"/>
      <c r="R200" s="38"/>
      <c r="S200" s="37"/>
      <c r="T200" s="35"/>
      <c r="U200" s="35"/>
      <c r="V200" s="35"/>
      <c r="W200" s="37"/>
      <c r="X200" s="34"/>
      <c r="Y200" s="34"/>
      <c r="Z200" s="24" t="s">
        <v>57</v>
      </c>
      <c r="AA200" s="24" t="s">
        <v>58</v>
      </c>
    </row>
    <row r="201">
      <c r="A201" s="24" t="s">
        <v>91</v>
      </c>
      <c r="B201" s="24"/>
      <c r="C201" s="24"/>
      <c r="D201" s="24"/>
      <c r="E201" s="24"/>
      <c r="F201" s="24"/>
      <c r="G201" s="24"/>
      <c r="H201" s="24" t="s">
        <v>34</v>
      </c>
      <c r="I201" s="24"/>
      <c r="J201" s="24"/>
      <c r="K201" s="24" t="s">
        <v>35</v>
      </c>
      <c r="L201" s="24"/>
      <c r="M201" s="24"/>
      <c r="N201" s="24" t="s">
        <v>36</v>
      </c>
      <c r="O201" s="24"/>
      <c r="P201" s="24"/>
      <c r="Q201" s="24" t="s">
        <v>37</v>
      </c>
      <c r="R201" s="24"/>
      <c r="S201" s="24"/>
      <c r="T201" s="24" t="s">
        <v>38</v>
      </c>
      <c r="U201" s="24"/>
      <c r="V201" s="24"/>
      <c r="W201" s="24" t="s">
        <v>39</v>
      </c>
      <c r="X201" s="24"/>
      <c r="Y201" s="24"/>
      <c r="Z201" s="24"/>
      <c r="AA201" s="24"/>
    </row>
    <row r="202">
      <c r="A202" s="48" t="s">
        <v>92</v>
      </c>
      <c r="B202" s="48"/>
      <c r="C202" s="48"/>
      <c r="D202" s="48"/>
      <c r="E202" s="48"/>
      <c r="F202" s="48"/>
      <c r="G202" s="48"/>
      <c r="H202" s="24"/>
      <c r="I202" s="24"/>
      <c r="J202" s="24"/>
      <c r="K202" s="24"/>
      <c r="L202" s="24"/>
      <c r="M202" s="24"/>
      <c r="N202" s="24"/>
      <c r="O202" s="24"/>
      <c r="P202" s="24"/>
      <c r="Q202" s="24"/>
      <c r="R202" s="24"/>
      <c r="S202" s="24"/>
      <c r="T202" s="24"/>
      <c r="U202" s="24"/>
      <c r="V202" s="24"/>
      <c r="W202" s="24"/>
      <c r="X202" s="24"/>
      <c r="Y202" s="24"/>
      <c r="Z202" s="40">
        <f>SUM(H186*I186)+(K186*L186)+(N186*O186)+(Q186*R186)+(T186*U186)+(W186*X186)</f>
        <v>1275</v>
      </c>
      <c r="AA202" s="41">
        <f>IFERROR(AVERAGE(J186,M186,P186,S186,V186,Y186),0)</f>
        <v>0</v>
      </c>
    </row>
    <row r="203">
      <c r="A203" s="25" t="s">
        <v>40</v>
      </c>
      <c r="B203" s="25" t="s">
        <v>41</v>
      </c>
      <c r="C203" s="25" t="s">
        <v>42</v>
      </c>
      <c r="D203" s="25" t="s">
        <v>43</v>
      </c>
      <c r="E203" s="25" t="s">
        <v>44</v>
      </c>
      <c r="F203" s="26" t="s">
        <v>45</v>
      </c>
      <c r="G203" s="26" t="s">
        <v>46</v>
      </c>
      <c r="H203" s="27" t="s">
        <v>47</v>
      </c>
      <c r="I203" s="27" t="s">
        <v>48</v>
      </c>
      <c r="J203" s="27" t="s">
        <v>46</v>
      </c>
      <c r="K203" s="27" t="s">
        <v>47</v>
      </c>
      <c r="L203" s="27" t="s">
        <v>48</v>
      </c>
      <c r="M203" s="27" t="s">
        <v>46</v>
      </c>
      <c r="N203" s="27" t="s">
        <v>47</v>
      </c>
      <c r="O203" s="27" t="s">
        <v>48</v>
      </c>
      <c r="P203" s="27" t="s">
        <v>46</v>
      </c>
      <c r="Q203" s="27" t="s">
        <v>47</v>
      </c>
      <c r="R203" s="27" t="s">
        <v>48</v>
      </c>
      <c r="S203" s="27" t="s">
        <v>46</v>
      </c>
      <c r="T203" s="27" t="s">
        <v>47</v>
      </c>
      <c r="U203" s="27" t="s">
        <v>48</v>
      </c>
      <c r="V203" s="27" t="s">
        <v>46</v>
      </c>
      <c r="W203" s="27" t="s">
        <v>47</v>
      </c>
      <c r="X203" s="27" t="s">
        <v>48</v>
      </c>
      <c r="Y203" s="28" t="s">
        <v>46</v>
      </c>
      <c r="Z203" s="42">
        <f>SUM(H187*I187)+(K187*L187)+(N187*O187)+(Q187*R187)+(T187*U187)+(W187*X187)</f>
        <v>1350</v>
      </c>
      <c r="AA203" s="41">
        <f>IFERROR(AVERAGE(J187,M187,P187,S187,V187,Y187),0)</f>
        <v>0</v>
      </c>
    </row>
    <row r="204">
      <c r="A204" s="29" t="s">
        <v>49</v>
      </c>
      <c r="B204" s="29">
        <v>2</v>
      </c>
      <c r="C204" s="29">
        <v>10</v>
      </c>
      <c r="D204" s="29"/>
      <c r="E204" s="29" t="s">
        <v>65</v>
      </c>
      <c r="F204" s="29" t="s">
        <v>93</v>
      </c>
      <c r="G204" s="29">
        <v>2</v>
      </c>
      <c r="H204" s="30"/>
      <c r="I204" s="31"/>
      <c r="J204" s="30"/>
      <c r="K204" s="32"/>
      <c r="L204" s="33"/>
      <c r="M204" s="32"/>
      <c r="N204" s="30"/>
      <c r="O204" s="31"/>
      <c r="P204" s="30"/>
      <c r="Q204" s="32"/>
      <c r="R204" s="33"/>
      <c r="S204" s="32"/>
      <c r="T204" s="30"/>
      <c r="U204" s="31"/>
      <c r="V204" s="30"/>
      <c r="W204" s="32"/>
      <c r="X204" s="29"/>
      <c r="Y204" s="29"/>
      <c r="Z204" s="42">
        <f>SUM(H188*I188)+(K188*L188)+(N188*O188)+(Q188*R188)+(T188*U188)+(W188*X188)</f>
        <v>1350</v>
      </c>
      <c r="AA204" s="41">
        <f>IFERROR(AVERAGE(J188,M188,P188,S188,V188,Y188),0)</f>
        <v>0</v>
      </c>
    </row>
    <row r="205">
      <c r="A205" s="29" t="s">
        <v>51</v>
      </c>
      <c r="B205" s="29">
        <v>3</v>
      </c>
      <c r="C205" s="29">
        <v>10</v>
      </c>
      <c r="D205" s="29"/>
      <c r="E205" s="29" t="s">
        <v>65</v>
      </c>
      <c r="F205" s="29" t="s">
        <v>93</v>
      </c>
      <c r="G205" s="29">
        <v>2</v>
      </c>
      <c r="H205" s="30"/>
      <c r="I205" s="31"/>
      <c r="J205" s="30"/>
      <c r="K205" s="32"/>
      <c r="L205" s="33"/>
      <c r="M205" s="32"/>
      <c r="N205" s="30"/>
      <c r="O205" s="31"/>
      <c r="P205" s="30"/>
      <c r="Q205" s="32"/>
      <c r="R205" s="33"/>
      <c r="S205" s="32"/>
      <c r="T205" s="30"/>
      <c r="U205" s="30"/>
      <c r="V205" s="30"/>
      <c r="W205" s="32"/>
      <c r="X205" s="29"/>
      <c r="Y205" s="29"/>
      <c r="Z205" s="42">
        <f>SUM(H189*I189)+(K189*L189)+(N189*O189)+(Q189*R189)+(T189*U189)+(W189*X189)</f>
        <v>0</v>
      </c>
      <c r="AA205" s="41">
        <f>IFERROR(AVERAGE(J189,M189,P189,S189,V189,Y189),0)</f>
        <v>0</v>
      </c>
    </row>
    <row r="206">
      <c r="A206" s="29" t="s">
        <v>52</v>
      </c>
      <c r="B206" s="29">
        <v>4</v>
      </c>
      <c r="C206" s="29">
        <v>10</v>
      </c>
      <c r="D206" s="29"/>
      <c r="E206" s="29" t="s">
        <v>65</v>
      </c>
      <c r="F206" s="29" t="s">
        <v>93</v>
      </c>
      <c r="G206" s="29">
        <v>2</v>
      </c>
      <c r="H206" s="30"/>
      <c r="I206" s="31"/>
      <c r="J206" s="30"/>
      <c r="K206" s="32"/>
      <c r="L206" s="33"/>
      <c r="M206" s="32"/>
      <c r="N206" s="30"/>
      <c r="O206" s="31"/>
      <c r="P206" s="30"/>
      <c r="Q206" s="32"/>
      <c r="R206" s="33"/>
      <c r="S206" s="32"/>
      <c r="T206" s="30"/>
      <c r="U206" s="30"/>
      <c r="V206" s="30"/>
      <c r="W206" s="32"/>
      <c r="X206" s="29"/>
      <c r="Y206" s="29"/>
      <c r="Z206" s="42">
        <f>SUM(H190*I190)+(K190*L190)+(N190*O190)+(Q190*R190)+(T190*U190)+(W190*X190)</f>
        <v>0</v>
      </c>
      <c r="AA206" s="41">
        <f>IFERROR(AVERAGE(J190,M190,P190,S190,V190,Y190),0)</f>
        <v>0</v>
      </c>
    </row>
    <row r="207">
      <c r="A207" s="29" t="s">
        <v>53</v>
      </c>
      <c r="B207" s="34">
        <v>2</v>
      </c>
      <c r="C207" s="34">
        <v>8</v>
      </c>
      <c r="D207" s="34"/>
      <c r="E207" s="29" t="s">
        <v>65</v>
      </c>
      <c r="F207" s="29" t="s">
        <v>93</v>
      </c>
      <c r="G207" s="34">
        <v>1</v>
      </c>
      <c r="H207" s="35"/>
      <c r="I207" s="36"/>
      <c r="J207" s="35"/>
      <c r="K207" s="37"/>
      <c r="L207" s="38"/>
      <c r="M207" s="37"/>
      <c r="N207" s="35"/>
      <c r="O207" s="36"/>
      <c r="P207" s="35"/>
      <c r="Q207" s="37"/>
      <c r="R207" s="38"/>
      <c r="S207" s="37"/>
      <c r="T207" s="35"/>
      <c r="U207" s="35"/>
      <c r="V207" s="35"/>
      <c r="W207" s="37"/>
      <c r="X207" s="34"/>
      <c r="Y207" s="34"/>
      <c r="Z207" s="42">
        <f>SUM(H191*I191)+(K191*L191)+(N191*O191)+(Q191*R191)+(T191*U191)+(W191*X191)</f>
        <v>0</v>
      </c>
      <c r="AA207" s="41">
        <f>IFERROR(AVERAGE(J191,M191,P191,S191,V191,Y191),0)</f>
        <v>0</v>
      </c>
    </row>
    <row r="208">
      <c r="A208" s="29" t="s">
        <v>54</v>
      </c>
      <c r="B208" s="29">
        <v>3</v>
      </c>
      <c r="C208" s="29">
        <v>8</v>
      </c>
      <c r="D208" s="29"/>
      <c r="E208" s="29" t="s">
        <v>65</v>
      </c>
      <c r="F208" s="29" t="s">
        <v>93</v>
      </c>
      <c r="G208" s="29">
        <v>1</v>
      </c>
      <c r="H208" s="30"/>
      <c r="I208" s="31"/>
      <c r="J208" s="30"/>
      <c r="K208" s="32"/>
      <c r="L208" s="33"/>
      <c r="M208" s="32"/>
      <c r="N208" s="30"/>
      <c r="O208" s="31"/>
      <c r="P208" s="30"/>
      <c r="Q208" s="32"/>
      <c r="R208" s="33"/>
      <c r="S208" s="32"/>
      <c r="T208" s="30"/>
      <c r="U208" s="30"/>
      <c r="V208" s="30"/>
      <c r="W208" s="32"/>
      <c r="X208" s="29"/>
      <c r="Y208" s="29"/>
      <c r="Z208" s="39"/>
      <c r="AA208" s="39"/>
    </row>
    <row r="209">
      <c r="A209" s="29" t="s">
        <v>55</v>
      </c>
      <c r="B209" s="34">
        <v>4</v>
      </c>
      <c r="C209" s="34">
        <v>8</v>
      </c>
      <c r="D209" s="34"/>
      <c r="E209" s="29" t="s">
        <v>65</v>
      </c>
      <c r="F209" s="29" t="s">
        <v>93</v>
      </c>
      <c r="G209" s="34">
        <v>1</v>
      </c>
      <c r="H209" s="35"/>
      <c r="I209" s="36"/>
      <c r="J209" s="35"/>
      <c r="K209" s="37"/>
      <c r="L209" s="38"/>
      <c r="M209" s="37"/>
      <c r="N209" s="35"/>
      <c r="O209" s="36"/>
      <c r="P209" s="35"/>
      <c r="Q209" s="37"/>
      <c r="R209" s="38"/>
      <c r="S209" s="37"/>
      <c r="T209" s="35"/>
      <c r="U209" s="35"/>
      <c r="V209" s="35"/>
      <c r="W209" s="37"/>
      <c r="X209" s="34"/>
      <c r="Y209" s="34"/>
      <c r="Z209" s="24" t="s">
        <v>57</v>
      </c>
      <c r="AA209" s="24" t="s">
        <v>58</v>
      </c>
    </row>
    <row r="210">
      <c r="A210" s="43" t="s">
        <v>94</v>
      </c>
      <c r="B210" s="43"/>
      <c r="C210" s="43"/>
      <c r="D210" s="43"/>
      <c r="E210" s="43"/>
      <c r="F210" s="43"/>
      <c r="G210" s="43"/>
      <c r="H210" s="43" t="s">
        <v>34</v>
      </c>
      <c r="I210" s="43"/>
      <c r="J210" s="43"/>
      <c r="K210" s="43" t="s">
        <v>35</v>
      </c>
      <c r="L210" s="43"/>
      <c r="M210" s="43"/>
      <c r="N210" s="43" t="s">
        <v>36</v>
      </c>
      <c r="O210" s="43"/>
      <c r="P210" s="43"/>
      <c r="Q210" s="43" t="s">
        <v>37</v>
      </c>
      <c r="R210" s="43"/>
      <c r="S210" s="43"/>
      <c r="T210" s="43" t="s">
        <v>38</v>
      </c>
      <c r="U210" s="43"/>
      <c r="V210" s="43"/>
      <c r="W210" s="43" t="s">
        <v>39</v>
      </c>
      <c r="X210" s="43"/>
      <c r="Y210" s="43"/>
      <c r="Z210" s="24"/>
      <c r="AA210" s="24"/>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0">
        <f>SUM(H195*I195)+(K195*L195)+(N195*O195)+(Q195*R195)+(T195*U195)+(W195*X195)</f>
        <v>0</v>
      </c>
      <c r="AA211" s="41">
        <f>IFERROR(AVERAGE(J195,M195,P195,S195,V195,Y195),0)</f>
        <v>0</v>
      </c>
    </row>
    <row r="212">
      <c r="A212" s="25" t="s">
        <v>40</v>
      </c>
      <c r="B212" s="25" t="s">
        <v>41</v>
      </c>
      <c r="C212" s="25" t="s">
        <v>42</v>
      </c>
      <c r="D212" s="25" t="s">
        <v>43</v>
      </c>
      <c r="E212" s="25" t="s">
        <v>44</v>
      </c>
      <c r="F212" s="26" t="s">
        <v>45</v>
      </c>
      <c r="G212" s="26" t="s">
        <v>46</v>
      </c>
      <c r="H212" s="27" t="s">
        <v>47</v>
      </c>
      <c r="I212" s="27" t="s">
        <v>48</v>
      </c>
      <c r="J212" s="27" t="s">
        <v>46</v>
      </c>
      <c r="K212" s="27" t="s">
        <v>47</v>
      </c>
      <c r="L212" s="27" t="s">
        <v>48</v>
      </c>
      <c r="M212" s="27" t="s">
        <v>46</v>
      </c>
      <c r="N212" s="27" t="s">
        <v>47</v>
      </c>
      <c r="O212" s="27" t="s">
        <v>48</v>
      </c>
      <c r="P212" s="27" t="s">
        <v>46</v>
      </c>
      <c r="Q212" s="27" t="s">
        <v>47</v>
      </c>
      <c r="R212" s="27" t="s">
        <v>48</v>
      </c>
      <c r="S212" s="27" t="s">
        <v>46</v>
      </c>
      <c r="T212" s="27" t="s">
        <v>47</v>
      </c>
      <c r="U212" s="27" t="s">
        <v>48</v>
      </c>
      <c r="V212" s="27" t="s">
        <v>46</v>
      </c>
      <c r="W212" s="27" t="s">
        <v>47</v>
      </c>
      <c r="X212" s="27" t="s">
        <v>48</v>
      </c>
      <c r="Y212" s="28" t="s">
        <v>46</v>
      </c>
      <c r="Z212" s="42">
        <f>SUM(H196*I196)+(K196*L196)+(N196*O196)+(Q196*R196)+(T196*U196)+(W196*X196)</f>
        <v>0</v>
      </c>
      <c r="AA212" s="41">
        <f>IFERROR(AVERAGE(J196,M196,P196,S196,V196,Y196),0)</f>
        <v>0</v>
      </c>
    </row>
    <row r="213">
      <c r="A213" s="29" t="s">
        <v>49</v>
      </c>
      <c r="B213" s="29"/>
      <c r="C213" s="29"/>
      <c r="D213" s="29"/>
      <c r="E213" s="29"/>
      <c r="F213" s="29"/>
      <c r="G213" s="29"/>
      <c r="H213" s="30"/>
      <c r="I213" s="31"/>
      <c r="J213" s="30"/>
      <c r="K213" s="32"/>
      <c r="L213" s="33"/>
      <c r="M213" s="32"/>
      <c r="N213" s="30"/>
      <c r="O213" s="31"/>
      <c r="P213" s="30"/>
      <c r="Q213" s="32"/>
      <c r="R213" s="33"/>
      <c r="S213" s="32"/>
      <c r="T213" s="30"/>
      <c r="U213" s="31"/>
      <c r="V213" s="30"/>
      <c r="W213" s="32"/>
      <c r="X213" s="29"/>
      <c r="Y213" s="29"/>
      <c r="Z213" s="42">
        <f>SUM(H197*I197)+(K197*L197)+(N197*O197)+(Q197*R197)+(T197*U197)+(W197*X197)</f>
        <v>0</v>
      </c>
      <c r="AA213" s="41">
        <f>IFERROR(AVERAGE(J197,M197,P197,S197,V197,Y197),0)</f>
        <v>0</v>
      </c>
    </row>
    <row r="214">
      <c r="A214" s="29" t="s">
        <v>51</v>
      </c>
      <c r="B214" s="29"/>
      <c r="C214" s="29"/>
      <c r="D214" s="29"/>
      <c r="E214" s="29"/>
      <c r="F214" s="29"/>
      <c r="G214" s="29"/>
      <c r="H214" s="30"/>
      <c r="I214" s="31"/>
      <c r="J214" s="30"/>
      <c r="K214" s="32"/>
      <c r="L214" s="33"/>
      <c r="M214" s="32"/>
      <c r="N214" s="30"/>
      <c r="O214" s="31"/>
      <c r="P214" s="30"/>
      <c r="Q214" s="32"/>
      <c r="R214" s="33"/>
      <c r="S214" s="32"/>
      <c r="T214" s="30"/>
      <c r="U214" s="30"/>
      <c r="V214" s="30"/>
      <c r="W214" s="32"/>
      <c r="X214" s="29"/>
      <c r="Y214" s="29"/>
      <c r="Z214" s="42">
        <f>SUM(H198*I198)+(K198*L198)+(N198*O198)+(Q198*R198)+(T198*U198)+(W198*X198)</f>
        <v>0</v>
      </c>
      <c r="AA214" s="41">
        <f>IFERROR(AVERAGE(J198,M198,P198,S198,V198,Y198),0)</f>
        <v>0</v>
      </c>
    </row>
    <row r="215">
      <c r="A215" s="29" t="s">
        <v>52</v>
      </c>
      <c r="B215" s="29"/>
      <c r="C215" s="29"/>
      <c r="D215" s="29"/>
      <c r="E215" s="29"/>
      <c r="F215" s="29"/>
      <c r="G215" s="29"/>
      <c r="H215" s="30"/>
      <c r="I215" s="31"/>
      <c r="J215" s="30"/>
      <c r="K215" s="32"/>
      <c r="L215" s="33"/>
      <c r="M215" s="32"/>
      <c r="N215" s="30"/>
      <c r="O215" s="31"/>
      <c r="P215" s="30"/>
      <c r="Q215" s="32"/>
      <c r="R215" s="33"/>
      <c r="S215" s="32"/>
      <c r="T215" s="30"/>
      <c r="U215" s="30"/>
      <c r="V215" s="30"/>
      <c r="W215" s="32"/>
      <c r="X215" s="29"/>
      <c r="Y215" s="29"/>
      <c r="Z215" s="42">
        <f>SUM(H199*I199)+(K199*L199)+(N199*O199)+(Q199*R199)+(T199*U199)+(W199*X199)</f>
        <v>0</v>
      </c>
      <c r="AA215" s="41">
        <f>IFERROR(AVERAGE(J199,M199,P199,S199,V199,Y199),0)</f>
        <v>0</v>
      </c>
    </row>
    <row r="216">
      <c r="A216" s="29" t="s">
        <v>53</v>
      </c>
      <c r="B216" s="34"/>
      <c r="C216" s="34"/>
      <c r="D216" s="34"/>
      <c r="E216" s="34"/>
      <c r="F216" s="34"/>
      <c r="G216" s="34"/>
      <c r="H216" s="35"/>
      <c r="I216" s="36"/>
      <c r="J216" s="35"/>
      <c r="K216" s="37"/>
      <c r="L216" s="38"/>
      <c r="M216" s="37"/>
      <c r="N216" s="35"/>
      <c r="O216" s="36"/>
      <c r="P216" s="35"/>
      <c r="Q216" s="37"/>
      <c r="R216" s="38"/>
      <c r="S216" s="37"/>
      <c r="T216" s="35"/>
      <c r="U216" s="35"/>
      <c r="V216" s="35"/>
      <c r="W216" s="37"/>
      <c r="X216" s="34"/>
      <c r="Y216" s="34"/>
      <c r="Z216" s="42">
        <f>SUM(H200*I200)+(K200*L200)+(N200*O200)+(Q200*R200)+(T200*U200)+(W200*X200)</f>
        <v>0</v>
      </c>
      <c r="AA216" s="41">
        <f>IFERROR(AVERAGE(J200,M200,P200,S200,V200,Y200),0)</f>
        <v>0</v>
      </c>
    </row>
    <row r="217" hidden="1">
      <c r="A217" s="29" t="s">
        <v>54</v>
      </c>
      <c r="B217" s="29"/>
      <c r="C217" s="29"/>
      <c r="D217" s="29"/>
      <c r="E217" s="29"/>
      <c r="F217" s="29"/>
      <c r="G217" s="29"/>
      <c r="H217" s="30"/>
      <c r="I217" s="31"/>
      <c r="J217" s="30"/>
      <c r="K217" s="32"/>
      <c r="L217" s="33"/>
      <c r="M217" s="32"/>
      <c r="N217" s="30"/>
      <c r="O217" s="31"/>
      <c r="P217" s="30"/>
      <c r="Q217" s="32"/>
      <c r="R217" s="33"/>
      <c r="S217" s="32"/>
      <c r="T217" s="30"/>
      <c r="U217" s="30"/>
      <c r="V217" s="30"/>
      <c r="W217" s="32"/>
      <c r="X217" s="29"/>
      <c r="Y217" s="29"/>
      <c r="Z217" s="39"/>
      <c r="AA217" s="39"/>
    </row>
    <row r="218" hidden="1">
      <c r="A218" s="29" t="s">
        <v>55</v>
      </c>
      <c r="B218" s="34"/>
      <c r="C218" s="34"/>
      <c r="D218" s="34"/>
      <c r="E218" s="34"/>
      <c r="F218" s="34"/>
      <c r="G218" s="34"/>
      <c r="H218" s="35"/>
      <c r="I218" s="36"/>
      <c r="J218" s="35"/>
      <c r="K218" s="37"/>
      <c r="L218" s="38"/>
      <c r="M218" s="37"/>
      <c r="N218" s="35"/>
      <c r="O218" s="36"/>
      <c r="P218" s="35"/>
      <c r="Q218" s="37"/>
      <c r="R218" s="38"/>
      <c r="S218" s="37"/>
      <c r="T218" s="35"/>
      <c r="U218" s="35"/>
      <c r="V218" s="35"/>
      <c r="W218" s="37"/>
      <c r="X218" s="34"/>
      <c r="Y218" s="34"/>
      <c r="Z218" s="24" t="s">
        <v>57</v>
      </c>
      <c r="AA218" s="24" t="s">
        <v>58</v>
      </c>
    </row>
    <row r="219" hidden="1">
      <c r="A219" s="43" t="s">
        <v>75</v>
      </c>
      <c r="B219" s="43"/>
      <c r="C219" s="43"/>
      <c r="D219" s="43"/>
      <c r="E219" s="43"/>
      <c r="F219" s="43"/>
      <c r="G219" s="43"/>
      <c r="H219" s="43" t="s">
        <v>34</v>
      </c>
      <c r="I219" s="43"/>
      <c r="J219" s="43"/>
      <c r="K219" s="43" t="s">
        <v>35</v>
      </c>
      <c r="L219" s="43"/>
      <c r="M219" s="43"/>
      <c r="N219" s="43" t="s">
        <v>36</v>
      </c>
      <c r="O219" s="43"/>
      <c r="P219" s="43"/>
      <c r="Q219" s="43" t="s">
        <v>37</v>
      </c>
      <c r="R219" s="43"/>
      <c r="S219" s="43"/>
      <c r="T219" s="43" t="s">
        <v>38</v>
      </c>
      <c r="U219" s="43"/>
      <c r="V219" s="43"/>
      <c r="W219" s="43" t="s">
        <v>39</v>
      </c>
      <c r="X219" s="43"/>
      <c r="Y219" s="43"/>
      <c r="Z219" s="24"/>
      <c r="AA219" s="24"/>
    </row>
    <row r="220" hidden="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0">
        <f>SUM(H204*I204)+(K204*L204)+(N204*O204)+(Q204*R204)+(T204*U204)+(W204*X204)</f>
        <v>0</v>
      </c>
      <c r="AA220" s="41">
        <f>IFERROR(AVERAGE(J204,M204,P204,S204,V204,Y204),0)</f>
        <v>0</v>
      </c>
    </row>
    <row r="221" hidden="1">
      <c r="A221" s="27" t="s">
        <v>40</v>
      </c>
      <c r="B221" s="27" t="s">
        <v>41</v>
      </c>
      <c r="C221" s="27" t="s">
        <v>42</v>
      </c>
      <c r="D221" s="27" t="s">
        <v>43</v>
      </c>
      <c r="E221" s="27" t="s">
        <v>44</v>
      </c>
      <c r="F221" s="28" t="s">
        <v>45</v>
      </c>
      <c r="G221" s="28" t="s">
        <v>46</v>
      </c>
      <c r="H221" s="27" t="s">
        <v>47</v>
      </c>
      <c r="I221" s="27" t="s">
        <v>48</v>
      </c>
      <c r="J221" s="27" t="s">
        <v>46</v>
      </c>
      <c r="K221" s="27" t="s">
        <v>47</v>
      </c>
      <c r="L221" s="27" t="s">
        <v>48</v>
      </c>
      <c r="M221" s="27" t="s">
        <v>46</v>
      </c>
      <c r="N221" s="27" t="s">
        <v>47</v>
      </c>
      <c r="O221" s="27" t="s">
        <v>48</v>
      </c>
      <c r="P221" s="27" t="s">
        <v>46</v>
      </c>
      <c r="Q221" s="27" t="s">
        <v>47</v>
      </c>
      <c r="R221" s="27" t="s">
        <v>48</v>
      </c>
      <c r="S221" s="27" t="s">
        <v>46</v>
      </c>
      <c r="T221" s="27" t="s">
        <v>47</v>
      </c>
      <c r="U221" s="27" t="s">
        <v>48</v>
      </c>
      <c r="V221" s="27" t="s">
        <v>46</v>
      </c>
      <c r="W221" s="27" t="s">
        <v>47</v>
      </c>
      <c r="X221" s="27" t="s">
        <v>48</v>
      </c>
      <c r="Y221" s="28" t="s">
        <v>46</v>
      </c>
      <c r="Z221" s="42">
        <f>SUM(H205*I205)+(K205*L205)+(N205*O205)+(Q205*R205)+(T205*U205)+(W205*X205)</f>
        <v>0</v>
      </c>
      <c r="AA221" s="41">
        <f>IFERROR(AVERAGE(J205,M205,P205,S205,V205,Y205),0)</f>
        <v>0</v>
      </c>
    </row>
    <row r="222" hidden="1">
      <c r="A222" s="29" t="s">
        <v>49</v>
      </c>
      <c r="B222" s="29"/>
      <c r="C222" s="29"/>
      <c r="D222" s="29"/>
      <c r="E222" s="29"/>
      <c r="F222" s="29"/>
      <c r="G222" s="29"/>
      <c r="H222" s="30"/>
      <c r="I222" s="31"/>
      <c r="J222" s="30"/>
      <c r="K222" s="32"/>
      <c r="L222" s="33"/>
      <c r="M222" s="32"/>
      <c r="N222" s="30"/>
      <c r="O222" s="31"/>
      <c r="P222" s="30"/>
      <c r="Q222" s="32"/>
      <c r="R222" s="33"/>
      <c r="S222" s="32"/>
      <c r="T222" s="30"/>
      <c r="U222" s="31"/>
      <c r="V222" s="30"/>
      <c r="W222" s="32"/>
      <c r="X222" s="29"/>
      <c r="Y222" s="29"/>
      <c r="Z222" s="42">
        <f>SUM(H206*I206)+(K206*L206)+(N206*O206)+(Q206*R206)+(T206*U206)+(W206*X206)</f>
        <v>0</v>
      </c>
      <c r="AA222" s="41">
        <f>IFERROR(AVERAGE(J206,M206,P206,S206,V206,Y206),0)</f>
        <v>0</v>
      </c>
    </row>
    <row r="223" hidden="1">
      <c r="A223" s="29" t="s">
        <v>51</v>
      </c>
      <c r="B223" s="29"/>
      <c r="C223" s="29"/>
      <c r="D223" s="29"/>
      <c r="E223" s="29"/>
      <c r="F223" s="29"/>
      <c r="G223" s="29"/>
      <c r="H223" s="30"/>
      <c r="I223" s="31"/>
      <c r="J223" s="30"/>
      <c r="K223" s="32"/>
      <c r="L223" s="33"/>
      <c r="M223" s="32"/>
      <c r="N223" s="30"/>
      <c r="O223" s="31"/>
      <c r="P223" s="30"/>
      <c r="Q223" s="32"/>
      <c r="R223" s="33"/>
      <c r="S223" s="32"/>
      <c r="T223" s="30"/>
      <c r="U223" s="30"/>
      <c r="V223" s="30"/>
      <c r="W223" s="32"/>
      <c r="X223" s="29"/>
      <c r="Y223" s="29"/>
      <c r="Z223" s="42">
        <f>SUM(H207*I207)+(K207*L207)+(N207*O207)+(Q207*R207)+(T207*U207)+(W207*X207)</f>
        <v>0</v>
      </c>
      <c r="AA223" s="41">
        <f>IFERROR(AVERAGE(J207,M207,P207,S207,V207,Y207),0)</f>
        <v>0</v>
      </c>
    </row>
    <row r="224" hidden="1">
      <c r="A224" s="29" t="s">
        <v>52</v>
      </c>
      <c r="B224" s="29"/>
      <c r="C224" s="29"/>
      <c r="D224" s="29"/>
      <c r="E224" s="29"/>
      <c r="F224" s="29"/>
      <c r="G224" s="29"/>
      <c r="H224" s="30"/>
      <c r="I224" s="31"/>
      <c r="J224" s="30"/>
      <c r="K224" s="32"/>
      <c r="L224" s="33"/>
      <c r="M224" s="32"/>
      <c r="N224" s="30"/>
      <c r="O224" s="31"/>
      <c r="P224" s="30"/>
      <c r="Q224" s="32"/>
      <c r="R224" s="33"/>
      <c r="S224" s="32"/>
      <c r="T224" s="30"/>
      <c r="U224" s="30"/>
      <c r="V224" s="30"/>
      <c r="W224" s="32"/>
      <c r="X224" s="29"/>
      <c r="Y224" s="29"/>
      <c r="Z224" s="42">
        <f>SUM(H208*I208)+(K208*L208)+(N208*O208)+(Q208*R208)+(T208*U208)+(W208*X208)</f>
        <v>0</v>
      </c>
      <c r="AA224" s="41">
        <f>IFERROR(AVERAGE(J208,M208,P208,S208,V208,Y208),0)</f>
        <v>0</v>
      </c>
    </row>
    <row r="225" hidden="1">
      <c r="A225" s="29" t="s">
        <v>53</v>
      </c>
      <c r="B225" s="29"/>
      <c r="C225" s="29"/>
      <c r="D225" s="29"/>
      <c r="E225" s="29"/>
      <c r="F225" s="29"/>
      <c r="G225" s="29"/>
      <c r="H225" s="30"/>
      <c r="I225" s="31"/>
      <c r="J225" s="30"/>
      <c r="K225" s="32"/>
      <c r="L225" s="33"/>
      <c r="M225" s="32"/>
      <c r="N225" s="30"/>
      <c r="O225" s="31"/>
      <c r="P225" s="30"/>
      <c r="Q225" s="32"/>
      <c r="R225" s="33"/>
      <c r="S225" s="32"/>
      <c r="T225" s="30"/>
      <c r="U225" s="30"/>
      <c r="V225" s="30"/>
      <c r="W225" s="32"/>
      <c r="X225" s="29"/>
      <c r="Y225" s="29"/>
      <c r="Z225" s="42">
        <f>SUM(H209*I209)+(K209*L209)+(N209*O209)+(Q209*R209)+(T209*U209)+(W209*X209)</f>
        <v>0</v>
      </c>
      <c r="AA225" s="41">
        <f>IFERROR(AVERAGE(J209,M209,P209,S209,V209,Y209),0)</f>
        <v>0</v>
      </c>
    </row>
    <row r="226" hidden="1">
      <c r="A226" s="29" t="s">
        <v>54</v>
      </c>
      <c r="B226" s="29"/>
      <c r="C226" s="29"/>
      <c r="D226" s="29"/>
      <c r="E226" s="29"/>
      <c r="F226" s="29"/>
      <c r="G226" s="29"/>
      <c r="H226" s="30"/>
      <c r="I226" s="31"/>
      <c r="J226" s="30"/>
      <c r="K226" s="32"/>
      <c r="L226" s="33"/>
      <c r="M226" s="32"/>
      <c r="N226" s="30"/>
      <c r="O226" s="31"/>
      <c r="P226" s="30"/>
      <c r="Q226" s="32"/>
      <c r="R226" s="33"/>
      <c r="S226" s="32"/>
      <c r="T226" s="30"/>
      <c r="U226" s="30"/>
      <c r="V226" s="30"/>
      <c r="W226" s="32"/>
      <c r="X226" s="29"/>
      <c r="Y226" s="29"/>
      <c r="Z226" s="45"/>
      <c r="AA226" s="45"/>
    </row>
    <row r="227" hidden="1">
      <c r="A227" s="29" t="s">
        <v>55</v>
      </c>
      <c r="B227" s="29"/>
      <c r="C227" s="29"/>
      <c r="D227" s="29"/>
      <c r="E227" s="29"/>
      <c r="F227" s="29"/>
      <c r="G227" s="29"/>
      <c r="H227" s="30"/>
      <c r="I227" s="31"/>
      <c r="J227" s="30"/>
      <c r="K227" s="32"/>
      <c r="L227" s="33"/>
      <c r="M227" s="32"/>
      <c r="N227" s="30"/>
      <c r="O227" s="31"/>
      <c r="P227" s="30"/>
      <c r="Q227" s="32"/>
      <c r="R227" s="33"/>
      <c r="S227" s="32"/>
      <c r="T227" s="30"/>
      <c r="U227" s="30"/>
      <c r="V227" s="30"/>
      <c r="W227" s="32"/>
      <c r="X227" s="29"/>
      <c r="Y227" s="29"/>
      <c r="Z227" s="43" t="s">
        <v>57</v>
      </c>
      <c r="AA227" s="43" t="s">
        <v>58</v>
      </c>
    </row>
    <row r="228" hidden="1">
      <c r="H228" s="22"/>
      <c r="I228" s="23"/>
      <c r="J228" s="22"/>
      <c r="K228" s="22"/>
      <c r="L228" s="23"/>
      <c r="M228" s="22"/>
      <c r="N228" s="22"/>
      <c r="O228" s="23"/>
      <c r="P228" s="22"/>
      <c r="Q228" s="22"/>
      <c r="R228" s="23"/>
      <c r="S228" s="22"/>
      <c r="T228" s="22"/>
      <c r="U228" s="22"/>
      <c r="V228" s="22"/>
      <c r="W228" s="22"/>
      <c r="Z228" s="43"/>
      <c r="AA228" s="43"/>
    </row>
    <row r="229" hidden="1">
      <c r="H229" s="21" t="s">
        <v>95</v>
      </c>
      <c r="I229" s="21"/>
      <c r="J229" s="21"/>
      <c r="K229" s="21"/>
      <c r="L229" s="21"/>
      <c r="M229" s="21"/>
      <c r="N229" s="21"/>
      <c r="O229" s="21"/>
      <c r="P229" s="21"/>
      <c r="Q229" s="21"/>
      <c r="R229" s="21"/>
      <c r="S229" s="22"/>
      <c r="T229" s="22"/>
      <c r="U229" s="22"/>
      <c r="V229" s="22"/>
      <c r="W229" s="22"/>
      <c r="Z229" s="40">
        <f>SUM(H213*I213)+(K213*L213)+(N213*O213)+(Q213*R213)+(T213*U213)+(W213*X213)</f>
        <v>0</v>
      </c>
      <c r="AA229" s="41">
        <f>IFERROR(AVERAGE(J213,M213,P213,S213,V213,Y213),0)</f>
        <v>0</v>
      </c>
    </row>
    <row r="230" hidden="1">
      <c r="H230" s="22"/>
      <c r="I230" s="23"/>
      <c r="J230" s="22"/>
      <c r="K230" s="22"/>
      <c r="L230" s="23"/>
      <c r="M230" s="22"/>
      <c r="N230" s="22"/>
      <c r="O230" s="23"/>
      <c r="P230" s="22"/>
      <c r="Q230" s="22"/>
      <c r="R230" s="23"/>
      <c r="S230" s="22"/>
      <c r="T230" s="22"/>
      <c r="U230" s="22"/>
      <c r="V230" s="22"/>
      <c r="W230" s="22"/>
      <c r="Z230" s="42">
        <f>SUM(H214*I214)+(K214*L214)+(N214*O214)+(Q214*R214)+(T214*U214)+(W214*X214)</f>
        <v>0</v>
      </c>
      <c r="AA230" s="41">
        <f>IFERROR(AVERAGE(J214,M214,P214,S214,V214,Y214),0)</f>
        <v>0</v>
      </c>
    </row>
    <row r="231" hidden="1">
      <c r="A231" s="24" t="s">
        <v>96</v>
      </c>
      <c r="B231" s="24"/>
      <c r="C231" s="24"/>
      <c r="D231" s="24"/>
      <c r="E231" s="24"/>
      <c r="F231" s="24"/>
      <c r="G231" s="24"/>
      <c r="H231" s="24" t="s">
        <v>34</v>
      </c>
      <c r="I231" s="24"/>
      <c r="J231" s="24"/>
      <c r="K231" s="24" t="s">
        <v>35</v>
      </c>
      <c r="L231" s="24"/>
      <c r="M231" s="24"/>
      <c r="N231" s="24" t="s">
        <v>36</v>
      </c>
      <c r="O231" s="24"/>
      <c r="P231" s="24"/>
      <c r="Q231" s="24" t="s">
        <v>37</v>
      </c>
      <c r="R231" s="24"/>
      <c r="S231" s="24"/>
      <c r="T231" s="24" t="s">
        <v>38</v>
      </c>
      <c r="U231" s="24"/>
      <c r="V231" s="24"/>
      <c r="W231" s="24" t="s">
        <v>39</v>
      </c>
      <c r="X231" s="24"/>
      <c r="Y231" s="24"/>
      <c r="Z231" s="42">
        <f>SUM(H215*I215)+(K215*L215)+(N215*O215)+(Q215*R215)+(T215*U215)+(W215*X215)</f>
        <v>0</v>
      </c>
      <c r="AA231" s="41">
        <f>IFERROR(AVERAGE(J215,M215,P215,S215,V215,Y215),0)</f>
        <v>0</v>
      </c>
    </row>
    <row r="232" hidden="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42">
        <f>SUM(H216*I216)+(K216*L216)+(N216*O216)+(Q216*R216)+(T216*U216)+(W216*X216)</f>
        <v>0</v>
      </c>
      <c r="AA232" s="41">
        <f>IFERROR(AVERAGE(J216,M216,P216,S216,V216,Y216),0)</f>
        <v>0</v>
      </c>
    </row>
    <row r="233" hidden="1">
      <c r="A233" s="25" t="s">
        <v>40</v>
      </c>
      <c r="B233" s="25" t="s">
        <v>41</v>
      </c>
      <c r="C233" s="25" t="s">
        <v>42</v>
      </c>
      <c r="D233" s="25" t="s">
        <v>43</v>
      </c>
      <c r="E233" s="25" t="s">
        <v>44</v>
      </c>
      <c r="F233" s="26" t="s">
        <v>45</v>
      </c>
      <c r="G233" s="26" t="s">
        <v>46</v>
      </c>
      <c r="H233" s="27" t="s">
        <v>47</v>
      </c>
      <c r="I233" s="27" t="s">
        <v>48</v>
      </c>
      <c r="J233" s="27" t="s">
        <v>46</v>
      </c>
      <c r="K233" s="27" t="s">
        <v>47</v>
      </c>
      <c r="L233" s="27" t="s">
        <v>48</v>
      </c>
      <c r="M233" s="27" t="s">
        <v>46</v>
      </c>
      <c r="N233" s="27" t="s">
        <v>47</v>
      </c>
      <c r="O233" s="27" t="s">
        <v>48</v>
      </c>
      <c r="P233" s="27" t="s">
        <v>46</v>
      </c>
      <c r="Q233" s="27" t="s">
        <v>47</v>
      </c>
      <c r="R233" s="27" t="s">
        <v>48</v>
      </c>
      <c r="S233" s="27" t="s">
        <v>46</v>
      </c>
      <c r="T233" s="27" t="s">
        <v>47</v>
      </c>
      <c r="U233" s="27" t="s">
        <v>48</v>
      </c>
      <c r="V233" s="27" t="s">
        <v>46</v>
      </c>
      <c r="W233" s="27" t="s">
        <v>47</v>
      </c>
      <c r="X233" s="27" t="s">
        <v>48</v>
      </c>
      <c r="Y233" s="28" t="s">
        <v>46</v>
      </c>
      <c r="Z233" s="42">
        <f>SUM(H217*I217)+(K217*L217)+(N217*O217)+(Q217*R217)+(T217*U217)+(W217*X217)</f>
        <v>0</v>
      </c>
      <c r="AA233" s="41">
        <f>IFERROR(AVERAGE(J217,M217,P217,S217,V217,Y217),0)</f>
        <v>0</v>
      </c>
    </row>
    <row r="234" hidden="1">
      <c r="A234" s="29" t="s">
        <v>49</v>
      </c>
      <c r="B234" s="29">
        <v>3</v>
      </c>
      <c r="C234" s="29">
        <v>10</v>
      </c>
      <c r="D234" s="29"/>
      <c r="E234" s="29" t="s">
        <v>65</v>
      </c>
      <c r="F234" s="29" t="s">
        <v>63</v>
      </c>
      <c r="G234" s="29">
        <v>1</v>
      </c>
      <c r="H234" s="30">
        <v>17.5</v>
      </c>
      <c r="I234" s="31">
        <v>10</v>
      </c>
      <c r="J234" s="30"/>
      <c r="K234" s="32">
        <v>17.5</v>
      </c>
      <c r="L234" s="33">
        <v>10</v>
      </c>
      <c r="M234" s="32"/>
      <c r="N234" s="30">
        <v>17.5</v>
      </c>
      <c r="O234" s="31">
        <v>10</v>
      </c>
      <c r="P234" s="30"/>
      <c r="Q234" s="32"/>
      <c r="R234" s="33"/>
      <c r="S234" s="32"/>
      <c r="T234" s="30"/>
      <c r="U234" s="31"/>
      <c r="V234" s="30"/>
      <c r="W234" s="32"/>
      <c r="X234" s="29"/>
      <c r="Y234" s="29"/>
      <c r="Z234" s="42">
        <f>SUM(H218*I218)+(K218*L218)+(N218*O218)+(Q218*R218)+(T218*U218)+(W218*X218)</f>
        <v>0</v>
      </c>
      <c r="AA234" s="41">
        <f>IFERROR(AVERAGE(J218,M218,P218,S218,V218,Y218),0)</f>
        <v>0</v>
      </c>
    </row>
    <row r="235" hidden="1">
      <c r="A235" s="29" t="s">
        <v>51</v>
      </c>
      <c r="B235" s="29">
        <v>3</v>
      </c>
      <c r="C235" s="29">
        <v>10</v>
      </c>
      <c r="D235" s="29"/>
      <c r="E235" s="29" t="s">
        <v>65</v>
      </c>
      <c r="F235" s="29" t="s">
        <v>63</v>
      </c>
      <c r="G235" s="29">
        <v>1</v>
      </c>
      <c r="H235" s="30">
        <v>17.5</v>
      </c>
      <c r="I235" s="31">
        <v>10</v>
      </c>
      <c r="J235" s="30"/>
      <c r="K235" s="32">
        <v>17.5</v>
      </c>
      <c r="L235" s="33">
        <v>10</v>
      </c>
      <c r="M235" s="32"/>
      <c r="N235" s="30">
        <v>17.5</v>
      </c>
      <c r="O235" s="31">
        <v>10</v>
      </c>
      <c r="P235" s="30"/>
      <c r="Q235" s="32"/>
      <c r="R235" s="33"/>
      <c r="S235" s="32"/>
      <c r="T235" s="30"/>
      <c r="U235" s="30"/>
      <c r="V235" s="30"/>
      <c r="W235" s="32"/>
      <c r="X235" s="29"/>
      <c r="Y235" s="29"/>
      <c r="Z235" s="45"/>
      <c r="AA235" s="45"/>
    </row>
    <row r="236" hidden="1">
      <c r="A236" s="29" t="s">
        <v>52</v>
      </c>
      <c r="B236" s="29">
        <v>3</v>
      </c>
      <c r="C236" s="29">
        <v>10</v>
      </c>
      <c r="D236" s="29"/>
      <c r="E236" s="29" t="s">
        <v>65</v>
      </c>
      <c r="F236" s="29" t="s">
        <v>63</v>
      </c>
      <c r="G236" s="29">
        <v>1</v>
      </c>
      <c r="H236" s="30"/>
      <c r="I236" s="31"/>
      <c r="J236" s="30"/>
      <c r="K236" s="32"/>
      <c r="L236" s="33"/>
      <c r="M236" s="32"/>
      <c r="N236" s="30"/>
      <c r="O236" s="31"/>
      <c r="P236" s="30"/>
      <c r="Q236" s="32"/>
      <c r="R236" s="33"/>
      <c r="S236" s="32"/>
      <c r="T236" s="30"/>
      <c r="U236" s="30"/>
      <c r="V236" s="30"/>
      <c r="W236" s="32"/>
      <c r="X236" s="29"/>
      <c r="Y236" s="29"/>
      <c r="Z236" s="43" t="s">
        <v>57</v>
      </c>
      <c r="AA236" s="43" t="s">
        <v>58</v>
      </c>
    </row>
    <row r="237" hidden="1">
      <c r="A237" s="29" t="s">
        <v>53</v>
      </c>
      <c r="B237" s="34">
        <v>3</v>
      </c>
      <c r="C237" s="34">
        <v>8</v>
      </c>
      <c r="D237" s="34"/>
      <c r="E237" s="29" t="s">
        <v>65</v>
      </c>
      <c r="F237" s="29" t="s">
        <v>63</v>
      </c>
      <c r="G237" s="34">
        <v>1</v>
      </c>
      <c r="H237" s="35"/>
      <c r="I237" s="36"/>
      <c r="J237" s="35"/>
      <c r="K237" s="37"/>
      <c r="L237" s="38"/>
      <c r="M237" s="37"/>
      <c r="N237" s="35"/>
      <c r="O237" s="36"/>
      <c r="P237" s="35"/>
      <c r="Q237" s="37"/>
      <c r="R237" s="38"/>
      <c r="S237" s="37"/>
      <c r="T237" s="35"/>
      <c r="U237" s="35"/>
      <c r="V237" s="35"/>
      <c r="W237" s="37"/>
      <c r="X237" s="34"/>
      <c r="Y237" s="34"/>
      <c r="Z237" s="43"/>
      <c r="AA237" s="43"/>
    </row>
    <row r="238" hidden="1">
      <c r="A238" s="29" t="s">
        <v>54</v>
      </c>
      <c r="B238" s="29">
        <v>3</v>
      </c>
      <c r="C238" s="29">
        <v>8</v>
      </c>
      <c r="D238" s="29"/>
      <c r="E238" s="29" t="s">
        <v>65</v>
      </c>
      <c r="F238" s="29" t="s">
        <v>63</v>
      </c>
      <c r="G238" s="29">
        <v>1</v>
      </c>
      <c r="H238" s="30"/>
      <c r="I238" s="31"/>
      <c r="J238" s="30"/>
      <c r="K238" s="32"/>
      <c r="L238" s="33"/>
      <c r="M238" s="32"/>
      <c r="N238" s="30"/>
      <c r="O238" s="31"/>
      <c r="P238" s="30"/>
      <c r="Q238" s="32"/>
      <c r="R238" s="33"/>
      <c r="S238" s="32"/>
      <c r="T238" s="30"/>
      <c r="U238" s="30"/>
      <c r="V238" s="30"/>
      <c r="W238" s="32"/>
      <c r="X238" s="29"/>
      <c r="Y238" s="29"/>
      <c r="Z238" s="42">
        <f>SUM(H222*I222)+(K222*L222)+(N222*O222)+(Q222*R222)+(T222*U222)+(W222*X222)</f>
        <v>0</v>
      </c>
      <c r="AA238" s="41">
        <f>IFERROR(AVERAGE(J222,M222,P222,S222,V222,Y222),0)</f>
        <v>0</v>
      </c>
    </row>
    <row r="239" hidden="1">
      <c r="A239" s="29" t="s">
        <v>55</v>
      </c>
      <c r="B239" s="34">
        <v>3</v>
      </c>
      <c r="C239" s="34">
        <v>8</v>
      </c>
      <c r="D239" s="34"/>
      <c r="E239" s="29" t="s">
        <v>65</v>
      </c>
      <c r="F239" s="29" t="s">
        <v>63</v>
      </c>
      <c r="G239" s="34">
        <v>1</v>
      </c>
      <c r="H239" s="35"/>
      <c r="I239" s="36"/>
      <c r="J239" s="35"/>
      <c r="K239" s="37"/>
      <c r="L239" s="38"/>
      <c r="M239" s="37"/>
      <c r="N239" s="35"/>
      <c r="O239" s="36"/>
      <c r="P239" s="35"/>
      <c r="Q239" s="37"/>
      <c r="R239" s="38"/>
      <c r="S239" s="37"/>
      <c r="T239" s="35"/>
      <c r="U239" s="35"/>
      <c r="V239" s="35"/>
      <c r="W239" s="37"/>
      <c r="X239" s="34"/>
      <c r="Y239" s="34"/>
      <c r="Z239" s="42">
        <f>SUM(H223*I223)+(K223*L223)+(N223*O223)+(Q223*R223)+(T223*U223)+(W223*X223)</f>
        <v>0</v>
      </c>
      <c r="AA239" s="41">
        <f>IFERROR(AVERAGE(J223,M223,P223,S223,V223,Y223),0)</f>
        <v>0</v>
      </c>
    </row>
    <row r="240" hidden="1">
      <c r="A240" s="24" t="s">
        <v>97</v>
      </c>
      <c r="B240" s="24"/>
      <c r="C240" s="24"/>
      <c r="D240" s="24"/>
      <c r="E240" s="24"/>
      <c r="F240" s="24"/>
      <c r="G240" s="24"/>
      <c r="H240" s="24" t="s">
        <v>34</v>
      </c>
      <c r="I240" s="24"/>
      <c r="J240" s="24"/>
      <c r="K240" s="24" t="s">
        <v>35</v>
      </c>
      <c r="L240" s="24"/>
      <c r="M240" s="24"/>
      <c r="N240" s="24" t="s">
        <v>36</v>
      </c>
      <c r="O240" s="24"/>
      <c r="P240" s="24"/>
      <c r="Q240" s="24" t="s">
        <v>37</v>
      </c>
      <c r="R240" s="24"/>
      <c r="S240" s="24"/>
      <c r="T240" s="24" t="s">
        <v>38</v>
      </c>
      <c r="U240" s="24"/>
      <c r="V240" s="24"/>
      <c r="W240" s="24" t="s">
        <v>39</v>
      </c>
      <c r="X240" s="24"/>
      <c r="Y240" s="24"/>
      <c r="Z240" s="42">
        <f>SUM(H224*I224)+(K224*L224)+(N224*O224)+(Q224*R224)+(T224*U224)+(W224*X224)</f>
        <v>0</v>
      </c>
      <c r="AA240" s="41">
        <f>IFERROR(AVERAGE(J224,M224,P224,S224,V224,Y224),0)</f>
        <v>0</v>
      </c>
    </row>
    <row r="241" hidden="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42">
        <f>SUM(H225*I225)+(K225*L225)+(N225*O225)+(Q225*R225)+(T225*U225)+(W225*X225)</f>
        <v>0</v>
      </c>
      <c r="AA241" s="41">
        <f>IFERROR(AVERAGE(J225,M225,P225,S225,V225,Y225),0)</f>
        <v>0</v>
      </c>
    </row>
    <row r="242" hidden="1">
      <c r="A242" s="25" t="s">
        <v>40</v>
      </c>
      <c r="B242" s="25" t="s">
        <v>41</v>
      </c>
      <c r="C242" s="25" t="s">
        <v>42</v>
      </c>
      <c r="D242" s="25" t="s">
        <v>43</v>
      </c>
      <c r="E242" s="25" t="s">
        <v>44</v>
      </c>
      <c r="F242" s="26" t="s">
        <v>45</v>
      </c>
      <c r="G242" s="26" t="s">
        <v>46</v>
      </c>
      <c r="H242" s="27" t="s">
        <v>47</v>
      </c>
      <c r="I242" s="27" t="s">
        <v>48</v>
      </c>
      <c r="J242" s="27" t="s">
        <v>46</v>
      </c>
      <c r="K242" s="27" t="s">
        <v>47</v>
      </c>
      <c r="L242" s="27" t="s">
        <v>48</v>
      </c>
      <c r="M242" s="27" t="s">
        <v>46</v>
      </c>
      <c r="N242" s="27" t="s">
        <v>47</v>
      </c>
      <c r="O242" s="27" t="s">
        <v>48</v>
      </c>
      <c r="P242" s="27" t="s">
        <v>46</v>
      </c>
      <c r="Q242" s="27" t="s">
        <v>47</v>
      </c>
      <c r="R242" s="27" t="s">
        <v>48</v>
      </c>
      <c r="S242" s="27" t="s">
        <v>46</v>
      </c>
      <c r="T242" s="27" t="s">
        <v>47</v>
      </c>
      <c r="U242" s="27" t="s">
        <v>48</v>
      </c>
      <c r="V242" s="27" t="s">
        <v>46</v>
      </c>
      <c r="W242" s="27" t="s">
        <v>47</v>
      </c>
      <c r="X242" s="27" t="s">
        <v>48</v>
      </c>
      <c r="Y242" s="28" t="s">
        <v>46</v>
      </c>
      <c r="Z242" s="42">
        <f>SUM(H226*I226)+(K226*L226)+(N226*O226)+(Q226*R226)+(T226*U226)+(W226*X226)</f>
        <v>0</v>
      </c>
      <c r="AA242" s="41">
        <f>IFERROR(AVERAGE(J226,M226,P226,S226,V226,Y226),0)</f>
        <v>0</v>
      </c>
    </row>
    <row r="243" hidden="1">
      <c r="A243" s="29" t="s">
        <v>49</v>
      </c>
      <c r="B243" s="29">
        <v>3</v>
      </c>
      <c r="C243" s="29">
        <v>10</v>
      </c>
      <c r="D243" s="29"/>
      <c r="E243" s="29" t="s">
        <v>65</v>
      </c>
      <c r="F243" s="29" t="s">
        <v>63</v>
      </c>
      <c r="G243" s="29">
        <v>1</v>
      </c>
      <c r="H243" s="30">
        <v>15</v>
      </c>
      <c r="I243" s="31">
        <v>10</v>
      </c>
      <c r="J243" s="30"/>
      <c r="K243" s="32">
        <v>20</v>
      </c>
      <c r="L243" s="33">
        <v>10</v>
      </c>
      <c r="M243" s="32"/>
      <c r="N243" s="30">
        <v>20</v>
      </c>
      <c r="O243" s="31">
        <v>10</v>
      </c>
      <c r="P243" s="30"/>
      <c r="Q243" s="32"/>
      <c r="R243" s="33"/>
      <c r="S243" s="32"/>
      <c r="T243" s="30"/>
      <c r="U243" s="31"/>
      <c r="V243" s="30"/>
      <c r="W243" s="32"/>
      <c r="X243" s="29"/>
      <c r="Y243" s="29"/>
      <c r="Z243" s="42">
        <f>SUM(H227*I227)+(K227*L227)+(N227*O227)+(Q227*R227)+(T227*U227)+(W227*X227)</f>
        <v>0</v>
      </c>
      <c r="AA243" s="41">
        <f>IFERROR(AVERAGE(J227,M227,P227,S227,V227,Y227),0)</f>
        <v>0</v>
      </c>
    </row>
    <row r="244">
      <c r="A244" s="29" t="s">
        <v>51</v>
      </c>
      <c r="B244" s="29">
        <v>3</v>
      </c>
      <c r="C244" s="29">
        <v>10</v>
      </c>
      <c r="D244" s="29"/>
      <c r="E244" s="29" t="s">
        <v>65</v>
      </c>
      <c r="F244" s="29" t="s">
        <v>63</v>
      </c>
      <c r="G244" s="29">
        <v>1</v>
      </c>
      <c r="H244" s="30">
        <v>20</v>
      </c>
      <c r="I244" s="31">
        <v>10</v>
      </c>
      <c r="J244" s="30"/>
      <c r="K244" s="32">
        <v>20</v>
      </c>
      <c r="L244" s="33">
        <v>10</v>
      </c>
      <c r="M244" s="32"/>
      <c r="N244" s="30">
        <v>20</v>
      </c>
      <c r="O244" s="31">
        <v>10</v>
      </c>
      <c r="P244" s="30"/>
      <c r="Q244" s="32"/>
      <c r="R244" s="33"/>
      <c r="S244" s="32"/>
      <c r="T244" s="30"/>
      <c r="U244" s="30"/>
      <c r="V244" s="30"/>
      <c r="W244" s="32"/>
      <c r="X244" s="29"/>
      <c r="Y244" s="29"/>
      <c r="AA244" s="23"/>
    </row>
    <row r="245" ht="12.75">
      <c r="A245" s="29" t="s">
        <v>52</v>
      </c>
      <c r="B245" s="29">
        <v>3</v>
      </c>
      <c r="C245" s="29">
        <v>10</v>
      </c>
      <c r="D245" s="29"/>
      <c r="E245" s="29" t="s">
        <v>65</v>
      </c>
      <c r="F245" s="29" t="s">
        <v>63</v>
      </c>
      <c r="G245" s="29">
        <v>1</v>
      </c>
      <c r="H245" s="30"/>
      <c r="I245" s="31"/>
      <c r="J245" s="30"/>
      <c r="K245" s="32"/>
      <c r="L245" s="33"/>
      <c r="M245" s="32"/>
      <c r="N245" s="30"/>
      <c r="O245" s="31"/>
      <c r="P245" s="30"/>
      <c r="Q245" s="32"/>
      <c r="R245" s="33"/>
      <c r="S245" s="32"/>
      <c r="T245" s="30"/>
      <c r="U245" s="30"/>
      <c r="V245" s="30"/>
      <c r="W245" s="32"/>
      <c r="X245" s="29"/>
      <c r="Y245" s="29"/>
      <c r="AA245" s="23"/>
    </row>
    <row r="246">
      <c r="A246" s="29" t="s">
        <v>53</v>
      </c>
      <c r="B246" s="34">
        <v>3</v>
      </c>
      <c r="C246" s="34">
        <v>8</v>
      </c>
      <c r="D246" s="34"/>
      <c r="E246" s="29" t="s">
        <v>65</v>
      </c>
      <c r="F246" s="29" t="s">
        <v>63</v>
      </c>
      <c r="G246" s="34">
        <v>1</v>
      </c>
      <c r="H246" s="35"/>
      <c r="I246" s="36"/>
      <c r="J246" s="35"/>
      <c r="K246" s="37"/>
      <c r="L246" s="38"/>
      <c r="M246" s="37"/>
      <c r="N246" s="35"/>
      <c r="O246" s="36"/>
      <c r="P246" s="35"/>
      <c r="Q246" s="37"/>
      <c r="R246" s="38"/>
      <c r="S246" s="37"/>
      <c r="T246" s="35"/>
      <c r="U246" s="35"/>
      <c r="V246" s="35"/>
      <c r="W246" s="37"/>
      <c r="X246" s="34"/>
      <c r="Y246" s="34"/>
      <c r="AA246" s="23"/>
    </row>
    <row r="247">
      <c r="A247" s="29" t="s">
        <v>54</v>
      </c>
      <c r="B247" s="29">
        <v>3</v>
      </c>
      <c r="C247" s="29">
        <v>8</v>
      </c>
      <c r="D247" s="29"/>
      <c r="E247" s="29" t="s">
        <v>65</v>
      </c>
      <c r="F247" s="29" t="s">
        <v>63</v>
      </c>
      <c r="G247" s="29">
        <v>1</v>
      </c>
      <c r="H247" s="30"/>
      <c r="I247" s="31"/>
      <c r="J247" s="30"/>
      <c r="K247" s="32"/>
      <c r="L247" s="33"/>
      <c r="M247" s="32"/>
      <c r="N247" s="30"/>
      <c r="O247" s="31"/>
      <c r="P247" s="30"/>
      <c r="Q247" s="32"/>
      <c r="R247" s="33"/>
      <c r="S247" s="32"/>
      <c r="T247" s="30"/>
      <c r="U247" s="30"/>
      <c r="V247" s="30"/>
      <c r="W247" s="32"/>
      <c r="X247" s="29"/>
      <c r="Y247" s="29"/>
      <c r="Z247" s="39"/>
      <c r="AA247" s="39"/>
    </row>
    <row r="248">
      <c r="A248" s="29" t="s">
        <v>55</v>
      </c>
      <c r="B248" s="34">
        <v>3</v>
      </c>
      <c r="C248" s="34">
        <v>8</v>
      </c>
      <c r="D248" s="34"/>
      <c r="E248" s="29" t="s">
        <v>65</v>
      </c>
      <c r="F248" s="29" t="s">
        <v>63</v>
      </c>
      <c r="G248" s="34">
        <v>1</v>
      </c>
      <c r="H248" s="35"/>
      <c r="I248" s="36"/>
      <c r="J248" s="35"/>
      <c r="K248" s="37"/>
      <c r="L248" s="38"/>
      <c r="M248" s="37"/>
      <c r="N248" s="35"/>
      <c r="O248" s="36"/>
      <c r="P248" s="35"/>
      <c r="Q248" s="37"/>
      <c r="R248" s="38"/>
      <c r="S248" s="37"/>
      <c r="T248" s="35"/>
      <c r="U248" s="35"/>
      <c r="V248" s="35"/>
      <c r="W248" s="37"/>
      <c r="X248" s="34"/>
      <c r="Y248" s="34"/>
      <c r="Z248" s="24" t="s">
        <v>57</v>
      </c>
      <c r="AA248" s="24" t="s">
        <v>58</v>
      </c>
    </row>
    <row r="249">
      <c r="A249" s="24" t="s">
        <v>98</v>
      </c>
      <c r="B249" s="24"/>
      <c r="C249" s="24"/>
      <c r="D249" s="24"/>
      <c r="E249" s="24"/>
      <c r="F249" s="24"/>
      <c r="G249" s="24"/>
      <c r="H249" s="24" t="s">
        <v>34</v>
      </c>
      <c r="I249" s="24"/>
      <c r="J249" s="24"/>
      <c r="K249" s="24" t="s">
        <v>35</v>
      </c>
      <c r="L249" s="24"/>
      <c r="M249" s="24"/>
      <c r="N249" s="24" t="s">
        <v>36</v>
      </c>
      <c r="O249" s="24"/>
      <c r="P249" s="24"/>
      <c r="Q249" s="24" t="s">
        <v>37</v>
      </c>
      <c r="R249" s="24"/>
      <c r="S249" s="24"/>
      <c r="T249" s="24" t="s">
        <v>38</v>
      </c>
      <c r="U249" s="24"/>
      <c r="V249" s="24"/>
      <c r="W249" s="24" t="s">
        <v>39</v>
      </c>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40">
        <f>SUM(H234*I234)+(K234*L234)+(N234*O234)+(Q234*R234)+(T234*U234)+(W234*X234)</f>
        <v>525</v>
      </c>
      <c r="AA250" s="41">
        <f>IFERROR(AVERAGE(J234,M234,P234,S234,V234,Y234),0)</f>
        <v>0</v>
      </c>
    </row>
    <row r="251">
      <c r="A251" s="25" t="s">
        <v>40</v>
      </c>
      <c r="B251" s="25" t="s">
        <v>41</v>
      </c>
      <c r="C251" s="25" t="s">
        <v>42</v>
      </c>
      <c r="D251" s="25" t="s">
        <v>43</v>
      </c>
      <c r="E251" s="25" t="s">
        <v>44</v>
      </c>
      <c r="F251" s="26" t="s">
        <v>45</v>
      </c>
      <c r="G251" s="26" t="s">
        <v>46</v>
      </c>
      <c r="H251" s="27" t="s">
        <v>47</v>
      </c>
      <c r="I251" s="27" t="s">
        <v>48</v>
      </c>
      <c r="J251" s="27" t="s">
        <v>46</v>
      </c>
      <c r="K251" s="27" t="s">
        <v>47</v>
      </c>
      <c r="L251" s="27" t="s">
        <v>48</v>
      </c>
      <c r="M251" s="27" t="s">
        <v>46</v>
      </c>
      <c r="N251" s="27" t="s">
        <v>47</v>
      </c>
      <c r="O251" s="27" t="s">
        <v>48</v>
      </c>
      <c r="P251" s="27" t="s">
        <v>46</v>
      </c>
      <c r="Q251" s="27" t="s">
        <v>47</v>
      </c>
      <c r="R251" s="27" t="s">
        <v>48</v>
      </c>
      <c r="S251" s="27" t="s">
        <v>46</v>
      </c>
      <c r="T251" s="27" t="s">
        <v>47</v>
      </c>
      <c r="U251" s="27" t="s">
        <v>48</v>
      </c>
      <c r="V251" s="27" t="s">
        <v>46</v>
      </c>
      <c r="W251" s="27" t="s">
        <v>47</v>
      </c>
      <c r="X251" s="27" t="s">
        <v>48</v>
      </c>
      <c r="Y251" s="28" t="s">
        <v>46</v>
      </c>
      <c r="Z251" s="42">
        <f>SUM(H235*I235)+(K235*L235)+(N235*O235)+(Q235*R235)+(T235*U235)+(W235*X235)</f>
        <v>525</v>
      </c>
      <c r="AA251" s="41">
        <f>IFERROR(AVERAGE(J235,M235,P235,S235,V235,Y235),0)</f>
        <v>0</v>
      </c>
    </row>
    <row r="252">
      <c r="A252" s="29" t="s">
        <v>49</v>
      </c>
      <c r="B252" s="29">
        <v>3</v>
      </c>
      <c r="C252" s="29">
        <v>10</v>
      </c>
      <c r="D252" s="29"/>
      <c r="E252" s="29" t="s">
        <v>65</v>
      </c>
      <c r="F252" s="29" t="s">
        <v>63</v>
      </c>
      <c r="G252" s="29">
        <v>1</v>
      </c>
      <c r="H252" s="30"/>
      <c r="I252" s="31">
        <v>10</v>
      </c>
      <c r="J252" s="30"/>
      <c r="K252" s="32"/>
      <c r="L252" s="33">
        <v>10</v>
      </c>
      <c r="M252" s="32"/>
      <c r="N252" s="30"/>
      <c r="O252" s="31">
        <v>10</v>
      </c>
      <c r="P252" s="30"/>
      <c r="Q252" s="32"/>
      <c r="R252" s="33"/>
      <c r="S252" s="32"/>
      <c r="T252" s="30"/>
      <c r="U252" s="31"/>
      <c r="V252" s="30"/>
      <c r="W252" s="32"/>
      <c r="X252" s="29"/>
      <c r="Y252" s="29"/>
      <c r="Z252" s="42">
        <f>SUM(H236*I236)+(K236*L236)+(N236*O236)+(Q236*R236)+(T236*U236)+(W236*X236)</f>
        <v>0</v>
      </c>
      <c r="AA252" s="41">
        <f>IFERROR(AVERAGE(J236,M236,P236,S236,V236,Y236),0)</f>
        <v>0</v>
      </c>
    </row>
    <row r="253">
      <c r="A253" s="29" t="s">
        <v>51</v>
      </c>
      <c r="B253" s="29">
        <v>3</v>
      </c>
      <c r="C253" s="29">
        <v>10</v>
      </c>
      <c r="D253" s="29"/>
      <c r="E253" s="29" t="s">
        <v>65</v>
      </c>
      <c r="F253" s="29" t="s">
        <v>63</v>
      </c>
      <c r="G253" s="29">
        <v>1</v>
      </c>
      <c r="H253" s="30"/>
      <c r="I253" s="31">
        <v>10</v>
      </c>
      <c r="J253" s="30"/>
      <c r="K253" s="32"/>
      <c r="L253" s="33">
        <v>10</v>
      </c>
      <c r="M253" s="32"/>
      <c r="N253" s="30"/>
      <c r="O253" s="31">
        <v>10</v>
      </c>
      <c r="P253" s="30"/>
      <c r="Q253" s="32"/>
      <c r="R253" s="33"/>
      <c r="S253" s="32"/>
      <c r="T253" s="30"/>
      <c r="U253" s="30"/>
      <c r="V253" s="30"/>
      <c r="W253" s="32"/>
      <c r="X253" s="29"/>
      <c r="Y253" s="29"/>
      <c r="Z253" s="42">
        <f>SUM(H237*I237)+(K237*L237)+(N237*O237)+(Q237*R237)+(T237*U237)+(W237*X237)</f>
        <v>0</v>
      </c>
      <c r="AA253" s="41">
        <f>IFERROR(AVERAGE(J237,M237,P237,S237,V237,Y237),0)</f>
        <v>0</v>
      </c>
    </row>
    <row r="254">
      <c r="A254" s="29" t="s">
        <v>52</v>
      </c>
      <c r="B254" s="29">
        <v>3</v>
      </c>
      <c r="C254" s="29">
        <v>10</v>
      </c>
      <c r="D254" s="29"/>
      <c r="E254" s="29" t="s">
        <v>65</v>
      </c>
      <c r="F254" s="29" t="s">
        <v>63</v>
      </c>
      <c r="G254" s="29">
        <v>1</v>
      </c>
      <c r="H254" s="30"/>
      <c r="I254" s="31"/>
      <c r="J254" s="30"/>
      <c r="K254" s="32"/>
      <c r="L254" s="33"/>
      <c r="M254" s="32"/>
      <c r="N254" s="30"/>
      <c r="O254" s="31"/>
      <c r="P254" s="30"/>
      <c r="Q254" s="32"/>
      <c r="R254" s="33"/>
      <c r="S254" s="32"/>
      <c r="T254" s="30"/>
      <c r="U254" s="30"/>
      <c r="V254" s="30"/>
      <c r="W254" s="32"/>
      <c r="X254" s="29"/>
      <c r="Y254" s="29"/>
      <c r="Z254" s="42">
        <f>SUM(H238*I238)+(K238*L238)+(N238*O238)+(Q238*R238)+(T238*U238)+(W238*X238)</f>
        <v>0</v>
      </c>
      <c r="AA254" s="41">
        <f>IFERROR(AVERAGE(J238,M238,P238,S238,V238,Y238),0)</f>
        <v>0</v>
      </c>
    </row>
    <row r="255">
      <c r="A255" s="29" t="s">
        <v>53</v>
      </c>
      <c r="B255" s="34">
        <v>3</v>
      </c>
      <c r="C255" s="34">
        <v>8</v>
      </c>
      <c r="D255" s="34"/>
      <c r="E255" s="29" t="s">
        <v>65</v>
      </c>
      <c r="F255" s="29" t="s">
        <v>63</v>
      </c>
      <c r="G255" s="34">
        <v>1</v>
      </c>
      <c r="H255" s="35"/>
      <c r="I255" s="36"/>
      <c r="J255" s="35"/>
      <c r="K255" s="37"/>
      <c r="L255" s="38"/>
      <c r="M255" s="37"/>
      <c r="N255" s="35"/>
      <c r="O255" s="36"/>
      <c r="P255" s="35"/>
      <c r="Q255" s="37"/>
      <c r="R255" s="38"/>
      <c r="S255" s="37"/>
      <c r="T255" s="35"/>
      <c r="U255" s="35"/>
      <c r="V255" s="35"/>
      <c r="W255" s="37"/>
      <c r="X255" s="34"/>
      <c r="Y255" s="34"/>
      <c r="Z255" s="42">
        <f>SUM(H239*I239)+(K239*L239)+(N239*O239)+(Q239*R239)+(T239*U239)+(W239*X239)</f>
        <v>0</v>
      </c>
      <c r="AA255" s="41">
        <f>IFERROR(AVERAGE(J239,M239,P239,S239,V239,Y239),0)</f>
        <v>0</v>
      </c>
    </row>
    <row r="256">
      <c r="A256" s="29" t="s">
        <v>54</v>
      </c>
      <c r="B256" s="29">
        <v>3</v>
      </c>
      <c r="C256" s="29">
        <v>8</v>
      </c>
      <c r="D256" s="29"/>
      <c r="E256" s="29" t="s">
        <v>65</v>
      </c>
      <c r="F256" s="29" t="s">
        <v>63</v>
      </c>
      <c r="G256" s="29">
        <v>1</v>
      </c>
      <c r="H256" s="30"/>
      <c r="I256" s="31"/>
      <c r="J256" s="30"/>
      <c r="K256" s="32"/>
      <c r="L256" s="33"/>
      <c r="M256" s="32"/>
      <c r="N256" s="30"/>
      <c r="O256" s="31"/>
      <c r="P256" s="30"/>
      <c r="Q256" s="32"/>
      <c r="R256" s="33"/>
      <c r="S256" s="32"/>
      <c r="T256" s="30"/>
      <c r="U256" s="30"/>
      <c r="V256" s="30"/>
      <c r="W256" s="32"/>
      <c r="X256" s="29"/>
      <c r="Y256" s="29"/>
      <c r="Z256" s="39"/>
      <c r="AA256" s="39"/>
    </row>
    <row r="257">
      <c r="A257" s="29" t="s">
        <v>55</v>
      </c>
      <c r="B257" s="34">
        <v>3</v>
      </c>
      <c r="C257" s="34">
        <v>8</v>
      </c>
      <c r="D257" s="34"/>
      <c r="E257" s="29" t="s">
        <v>65</v>
      </c>
      <c r="F257" s="29" t="s">
        <v>63</v>
      </c>
      <c r="G257" s="34">
        <v>1</v>
      </c>
      <c r="H257" s="35"/>
      <c r="I257" s="36"/>
      <c r="J257" s="35"/>
      <c r="K257" s="37"/>
      <c r="L257" s="38"/>
      <c r="M257" s="37"/>
      <c r="N257" s="35"/>
      <c r="O257" s="36"/>
      <c r="P257" s="35"/>
      <c r="Q257" s="37"/>
      <c r="R257" s="38"/>
      <c r="S257" s="37"/>
      <c r="T257" s="35"/>
      <c r="U257" s="35"/>
      <c r="V257" s="35"/>
      <c r="W257" s="37"/>
      <c r="X257" s="34"/>
      <c r="Y257" s="34"/>
      <c r="Z257" s="24" t="s">
        <v>57</v>
      </c>
      <c r="AA257" s="24" t="s">
        <v>58</v>
      </c>
    </row>
    <row r="258">
      <c r="A258" s="24" t="s">
        <v>99</v>
      </c>
      <c r="B258" s="24"/>
      <c r="C258" s="24"/>
      <c r="D258" s="24"/>
      <c r="E258" s="24"/>
      <c r="F258" s="24"/>
      <c r="G258" s="24"/>
      <c r="H258" s="24" t="s">
        <v>34</v>
      </c>
      <c r="I258" s="24"/>
      <c r="J258" s="24"/>
      <c r="K258" s="24" t="s">
        <v>35</v>
      </c>
      <c r="L258" s="24"/>
      <c r="M258" s="24"/>
      <c r="N258" s="24" t="s">
        <v>36</v>
      </c>
      <c r="O258" s="24"/>
      <c r="P258" s="24"/>
      <c r="Q258" s="24" t="s">
        <v>37</v>
      </c>
      <c r="R258" s="24"/>
      <c r="S258" s="24"/>
      <c r="T258" s="24" t="s">
        <v>38</v>
      </c>
      <c r="U258" s="24"/>
      <c r="V258" s="24"/>
      <c r="W258" s="24" t="s">
        <v>39</v>
      </c>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40">
        <f>SUM(H243*I243)+(K243*L243)+(N243*O243)+(Q243*R243)+(T243*U243)+(W243*X243)</f>
        <v>550</v>
      </c>
      <c r="AA259" s="41">
        <f>IFERROR(AVERAGE(J243,M243,P243,S243,V243,Y243),0)</f>
        <v>0</v>
      </c>
    </row>
    <row r="260">
      <c r="A260" s="25" t="s">
        <v>40</v>
      </c>
      <c r="B260" s="25" t="s">
        <v>41</v>
      </c>
      <c r="C260" s="25" t="s">
        <v>42</v>
      </c>
      <c r="D260" s="25" t="s">
        <v>43</v>
      </c>
      <c r="E260" s="25" t="s">
        <v>44</v>
      </c>
      <c r="F260" s="26" t="s">
        <v>45</v>
      </c>
      <c r="G260" s="26" t="s">
        <v>46</v>
      </c>
      <c r="H260" s="27" t="s">
        <v>47</v>
      </c>
      <c r="I260" s="27" t="s">
        <v>48</v>
      </c>
      <c r="J260" s="27" t="s">
        <v>46</v>
      </c>
      <c r="K260" s="27" t="s">
        <v>47</v>
      </c>
      <c r="L260" s="27" t="s">
        <v>48</v>
      </c>
      <c r="M260" s="27" t="s">
        <v>46</v>
      </c>
      <c r="N260" s="27" t="s">
        <v>47</v>
      </c>
      <c r="O260" s="27" t="s">
        <v>48</v>
      </c>
      <c r="P260" s="27" t="s">
        <v>46</v>
      </c>
      <c r="Q260" s="27" t="s">
        <v>47</v>
      </c>
      <c r="R260" s="27" t="s">
        <v>48</v>
      </c>
      <c r="S260" s="27" t="s">
        <v>46</v>
      </c>
      <c r="T260" s="27" t="s">
        <v>47</v>
      </c>
      <c r="U260" s="27" t="s">
        <v>48</v>
      </c>
      <c r="V260" s="27" t="s">
        <v>46</v>
      </c>
      <c r="W260" s="27" t="s">
        <v>47</v>
      </c>
      <c r="X260" s="27" t="s">
        <v>48</v>
      </c>
      <c r="Y260" s="28" t="s">
        <v>46</v>
      </c>
      <c r="Z260" s="42">
        <f>SUM(H244*I244)+(K244*L244)+(N244*O244)+(Q244*R244)+(T244*U244)+(W244*X244)</f>
        <v>600</v>
      </c>
      <c r="AA260" s="41">
        <f>IFERROR(AVERAGE(J244,M244,P244,S244,V244,Y244),0)</f>
        <v>0</v>
      </c>
    </row>
    <row r="261">
      <c r="A261" s="29" t="s">
        <v>49</v>
      </c>
      <c r="B261" s="29">
        <v>3</v>
      </c>
      <c r="C261" s="29">
        <v>10</v>
      </c>
      <c r="D261" s="29"/>
      <c r="E261" s="29" t="s">
        <v>65</v>
      </c>
      <c r="F261" s="29" t="s">
        <v>63</v>
      </c>
      <c r="G261" s="29">
        <v>1</v>
      </c>
      <c r="H261" s="30">
        <v>10</v>
      </c>
      <c r="I261" s="31">
        <v>10</v>
      </c>
      <c r="J261" s="30"/>
      <c r="K261" s="32">
        <v>10</v>
      </c>
      <c r="L261" s="33">
        <v>10</v>
      </c>
      <c r="M261" s="32"/>
      <c r="N261" s="30">
        <v>10</v>
      </c>
      <c r="O261" s="31">
        <v>10</v>
      </c>
      <c r="P261" s="30"/>
      <c r="Q261" s="32"/>
      <c r="R261" s="33"/>
      <c r="S261" s="32"/>
      <c r="T261" s="30"/>
      <c r="U261" s="31"/>
      <c r="V261" s="30"/>
      <c r="W261" s="32"/>
      <c r="X261" s="29"/>
      <c r="Y261" s="29"/>
      <c r="Z261" s="42">
        <f>SUM(H245*I245)+(K245*L245)+(N245*O245)+(Q245*R245)+(T245*U245)+(W245*X245)</f>
        <v>0</v>
      </c>
      <c r="AA261" s="41">
        <f>IFERROR(AVERAGE(J245,M245,P245,S245,V245,Y245),0)</f>
        <v>0</v>
      </c>
    </row>
    <row r="262">
      <c r="A262" s="29" t="s">
        <v>51</v>
      </c>
      <c r="B262" s="29">
        <v>3</v>
      </c>
      <c r="C262" s="29">
        <v>10</v>
      </c>
      <c r="D262" s="29"/>
      <c r="E262" s="29" t="s">
        <v>65</v>
      </c>
      <c r="F262" s="29" t="s">
        <v>63</v>
      </c>
      <c r="G262" s="29">
        <v>1</v>
      </c>
      <c r="H262" s="30">
        <v>10</v>
      </c>
      <c r="I262" s="31">
        <v>10</v>
      </c>
      <c r="J262" s="30"/>
      <c r="K262" s="32">
        <v>12.5</v>
      </c>
      <c r="L262" s="33">
        <v>10</v>
      </c>
      <c r="M262" s="32"/>
      <c r="N262" s="30">
        <v>12.5</v>
      </c>
      <c r="O262" s="31">
        <v>10</v>
      </c>
      <c r="P262" s="30"/>
      <c r="Q262" s="32"/>
      <c r="R262" s="33"/>
      <c r="S262" s="32"/>
      <c r="T262" s="30"/>
      <c r="U262" s="30"/>
      <c r="V262" s="30"/>
      <c r="W262" s="32"/>
      <c r="X262" s="29"/>
      <c r="Y262" s="29"/>
      <c r="Z262" s="42">
        <f>SUM(H246*I246)+(K246*L246)+(N246*O246)+(Q246*R246)+(T246*U246)+(W246*X246)</f>
        <v>0</v>
      </c>
      <c r="AA262" s="41">
        <f>IFERROR(AVERAGE(J246,M246,P246,S246,V246,Y246),0)</f>
        <v>0</v>
      </c>
    </row>
    <row r="263">
      <c r="A263" s="29" t="s">
        <v>52</v>
      </c>
      <c r="B263" s="29">
        <v>3</v>
      </c>
      <c r="C263" s="29">
        <v>10</v>
      </c>
      <c r="D263" s="29"/>
      <c r="E263" s="29" t="s">
        <v>65</v>
      </c>
      <c r="F263" s="29" t="s">
        <v>63</v>
      </c>
      <c r="G263" s="29">
        <v>1</v>
      </c>
      <c r="H263" s="30"/>
      <c r="I263" s="31"/>
      <c r="J263" s="30"/>
      <c r="K263" s="32"/>
      <c r="L263" s="33"/>
      <c r="M263" s="32"/>
      <c r="N263" s="30"/>
      <c r="O263" s="31"/>
      <c r="P263" s="30"/>
      <c r="Q263" s="32"/>
      <c r="R263" s="33"/>
      <c r="S263" s="32"/>
      <c r="T263" s="30"/>
      <c r="U263" s="30"/>
      <c r="V263" s="30"/>
      <c r="W263" s="32"/>
      <c r="X263" s="29"/>
      <c r="Y263" s="29"/>
      <c r="Z263" s="42">
        <f>SUM(H247*I247)+(K247*L247)+(N247*O247)+(Q247*R247)+(T247*U247)+(W247*X247)</f>
        <v>0</v>
      </c>
      <c r="AA263" s="41">
        <f>IFERROR(AVERAGE(J247,M247,P247,S247,V247,Y247),0)</f>
        <v>0</v>
      </c>
    </row>
    <row r="264">
      <c r="A264" s="29" t="s">
        <v>53</v>
      </c>
      <c r="B264" s="34">
        <v>3</v>
      </c>
      <c r="C264" s="34">
        <v>8</v>
      </c>
      <c r="D264" s="34"/>
      <c r="E264" s="29" t="s">
        <v>65</v>
      </c>
      <c r="F264" s="29" t="s">
        <v>63</v>
      </c>
      <c r="G264" s="34">
        <v>1</v>
      </c>
      <c r="H264" s="35"/>
      <c r="I264" s="36"/>
      <c r="J264" s="35"/>
      <c r="K264" s="37"/>
      <c r="L264" s="38"/>
      <c r="M264" s="37"/>
      <c r="N264" s="35"/>
      <c r="O264" s="36"/>
      <c r="P264" s="35"/>
      <c r="Q264" s="37"/>
      <c r="R264" s="38"/>
      <c r="S264" s="37"/>
      <c r="T264" s="35"/>
      <c r="U264" s="35"/>
      <c r="V264" s="35"/>
      <c r="W264" s="37"/>
      <c r="X264" s="34"/>
      <c r="Y264" s="34"/>
      <c r="Z264" s="42">
        <f>SUM(H248*I248)+(K248*L248)+(N248*O248)+(Q248*R248)+(T248*U248)+(W248*X248)</f>
        <v>0</v>
      </c>
      <c r="AA264" s="41">
        <f>IFERROR(AVERAGE(J248,M248,P248,S248,V248,Y248),0)</f>
        <v>0</v>
      </c>
    </row>
    <row r="265">
      <c r="A265" s="29" t="s">
        <v>54</v>
      </c>
      <c r="B265" s="29">
        <v>3</v>
      </c>
      <c r="C265" s="29">
        <v>8</v>
      </c>
      <c r="D265" s="29"/>
      <c r="E265" s="29" t="s">
        <v>65</v>
      </c>
      <c r="F265" s="29" t="s">
        <v>63</v>
      </c>
      <c r="G265" s="29">
        <v>1</v>
      </c>
      <c r="H265" s="30"/>
      <c r="I265" s="31"/>
      <c r="J265" s="30"/>
      <c r="K265" s="32"/>
      <c r="L265" s="33"/>
      <c r="M265" s="32"/>
      <c r="N265" s="30"/>
      <c r="O265" s="31"/>
      <c r="P265" s="30"/>
      <c r="Q265" s="32"/>
      <c r="R265" s="33"/>
      <c r="S265" s="32"/>
      <c r="T265" s="30"/>
      <c r="U265" s="30"/>
      <c r="V265" s="30"/>
      <c r="W265" s="32"/>
      <c r="X265" s="29"/>
      <c r="Y265" s="29"/>
      <c r="Z265" s="39"/>
      <c r="AA265" s="39"/>
    </row>
    <row r="266">
      <c r="A266" s="29" t="s">
        <v>55</v>
      </c>
      <c r="B266" s="34">
        <v>3</v>
      </c>
      <c r="C266" s="34">
        <v>8</v>
      </c>
      <c r="D266" s="34"/>
      <c r="E266" s="29" t="s">
        <v>65</v>
      </c>
      <c r="F266" s="29" t="s">
        <v>63</v>
      </c>
      <c r="G266" s="34">
        <v>1</v>
      </c>
      <c r="H266" s="35"/>
      <c r="I266" s="36"/>
      <c r="J266" s="35"/>
      <c r="K266" s="37"/>
      <c r="L266" s="38"/>
      <c r="M266" s="37"/>
      <c r="N266" s="35"/>
      <c r="O266" s="36"/>
      <c r="P266" s="35"/>
      <c r="Q266" s="37"/>
      <c r="R266" s="38"/>
      <c r="S266" s="37"/>
      <c r="T266" s="35"/>
      <c r="U266" s="35"/>
      <c r="V266" s="35"/>
      <c r="W266" s="37"/>
      <c r="X266" s="34"/>
      <c r="Y266" s="34"/>
      <c r="Z266" s="24" t="s">
        <v>57</v>
      </c>
      <c r="AA266" s="24" t="s">
        <v>58</v>
      </c>
    </row>
    <row r="267">
      <c r="A267" s="24" t="s">
        <v>100</v>
      </c>
      <c r="B267" s="24"/>
      <c r="C267" s="24"/>
      <c r="D267" s="24"/>
      <c r="E267" s="24"/>
      <c r="F267" s="24"/>
      <c r="G267" s="24"/>
      <c r="H267" s="24" t="s">
        <v>34</v>
      </c>
      <c r="I267" s="24"/>
      <c r="J267" s="24"/>
      <c r="K267" s="24" t="s">
        <v>35</v>
      </c>
      <c r="L267" s="24"/>
      <c r="M267" s="24"/>
      <c r="N267" s="24" t="s">
        <v>36</v>
      </c>
      <c r="O267" s="24"/>
      <c r="P267" s="24"/>
      <c r="Q267" s="24" t="s">
        <v>37</v>
      </c>
      <c r="R267" s="24"/>
      <c r="S267" s="24"/>
      <c r="T267" s="24" t="s">
        <v>38</v>
      </c>
      <c r="U267" s="24"/>
      <c r="V267" s="24"/>
      <c r="W267" s="24" t="s">
        <v>39</v>
      </c>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40">
        <f>SUM(H252*I252)+(K252*L252)+(N252*O252)+(Q252*R252)+(T252*U252)+(W252*X252)</f>
        <v>0</v>
      </c>
      <c r="AA268" s="41">
        <f>IFERROR(AVERAGE(J252,M252,P252,S252,V252,Y252),0)</f>
        <v>0</v>
      </c>
    </row>
    <row r="269">
      <c r="A269" s="25" t="s">
        <v>40</v>
      </c>
      <c r="B269" s="25" t="s">
        <v>41</v>
      </c>
      <c r="C269" s="25" t="s">
        <v>42</v>
      </c>
      <c r="D269" s="25" t="s">
        <v>43</v>
      </c>
      <c r="E269" s="25" t="s">
        <v>44</v>
      </c>
      <c r="F269" s="26" t="s">
        <v>45</v>
      </c>
      <c r="G269" s="26" t="s">
        <v>46</v>
      </c>
      <c r="H269" s="27" t="s">
        <v>47</v>
      </c>
      <c r="I269" s="27" t="s">
        <v>48</v>
      </c>
      <c r="J269" s="27" t="s">
        <v>46</v>
      </c>
      <c r="K269" s="27" t="s">
        <v>47</v>
      </c>
      <c r="L269" s="27" t="s">
        <v>48</v>
      </c>
      <c r="M269" s="27" t="s">
        <v>46</v>
      </c>
      <c r="N269" s="27" t="s">
        <v>47</v>
      </c>
      <c r="O269" s="27" t="s">
        <v>48</v>
      </c>
      <c r="P269" s="27" t="s">
        <v>46</v>
      </c>
      <c r="Q269" s="27" t="s">
        <v>47</v>
      </c>
      <c r="R269" s="27" t="s">
        <v>48</v>
      </c>
      <c r="S269" s="27" t="s">
        <v>46</v>
      </c>
      <c r="T269" s="27" t="s">
        <v>47</v>
      </c>
      <c r="U269" s="27" t="s">
        <v>48</v>
      </c>
      <c r="V269" s="27" t="s">
        <v>46</v>
      </c>
      <c r="W269" s="27" t="s">
        <v>47</v>
      </c>
      <c r="X269" s="27" t="s">
        <v>48</v>
      </c>
      <c r="Y269" s="28" t="s">
        <v>46</v>
      </c>
      <c r="Z269" s="42">
        <f>SUM(H253*I253)+(K253*L253)+(N253*O253)+(Q253*R253)+(T253*U253)+(W253*X253)</f>
        <v>0</v>
      </c>
      <c r="AA269" s="41">
        <f>IFERROR(AVERAGE(J253,M253,P253,S253,V253,Y253),0)</f>
        <v>0</v>
      </c>
    </row>
    <row r="270">
      <c r="A270" s="29" t="s">
        <v>49</v>
      </c>
      <c r="B270" s="29">
        <v>3</v>
      </c>
      <c r="C270" s="29">
        <v>10</v>
      </c>
      <c r="D270" s="29"/>
      <c r="E270" s="29" t="s">
        <v>65</v>
      </c>
      <c r="F270" s="29" t="s">
        <v>63</v>
      </c>
      <c r="G270" s="29">
        <v>1</v>
      </c>
      <c r="H270" s="30">
        <v>12.5</v>
      </c>
      <c r="I270" s="31">
        <v>10</v>
      </c>
      <c r="J270" s="30"/>
      <c r="K270" s="32">
        <v>12.5</v>
      </c>
      <c r="L270" s="33">
        <v>10</v>
      </c>
      <c r="M270" s="32"/>
      <c r="N270" s="30">
        <v>12.5</v>
      </c>
      <c r="O270" s="31">
        <v>10</v>
      </c>
      <c r="P270" s="30"/>
      <c r="Q270" s="32"/>
      <c r="R270" s="33"/>
      <c r="S270" s="32"/>
      <c r="T270" s="30"/>
      <c r="U270" s="31"/>
      <c r="V270" s="30"/>
      <c r="W270" s="32"/>
      <c r="X270" s="29"/>
      <c r="Y270" s="29"/>
      <c r="Z270" s="42">
        <f>SUM(H254*I254)+(K254*L254)+(N254*O254)+(Q254*R254)+(T254*U254)+(W254*X254)</f>
        <v>0</v>
      </c>
      <c r="AA270" s="41">
        <f>IFERROR(AVERAGE(J254,M254,P254,S254,V254,Y254),0)</f>
        <v>0</v>
      </c>
    </row>
    <row r="271">
      <c r="A271" s="29" t="s">
        <v>51</v>
      </c>
      <c r="B271" s="29">
        <v>3</v>
      </c>
      <c r="C271" s="29">
        <v>10</v>
      </c>
      <c r="D271" s="29"/>
      <c r="E271" s="29" t="s">
        <v>65</v>
      </c>
      <c r="F271" s="29" t="s">
        <v>63</v>
      </c>
      <c r="G271" s="29">
        <v>1</v>
      </c>
      <c r="H271" s="30">
        <v>12.5</v>
      </c>
      <c r="I271" s="31">
        <v>10</v>
      </c>
      <c r="J271" s="30"/>
      <c r="K271" s="32">
        <v>12.5</v>
      </c>
      <c r="L271" s="33">
        <v>10</v>
      </c>
      <c r="M271" s="32"/>
      <c r="N271" s="30">
        <v>12.5</v>
      </c>
      <c r="O271" s="31">
        <v>10</v>
      </c>
      <c r="P271" s="30"/>
      <c r="Q271" s="32"/>
      <c r="R271" s="33"/>
      <c r="S271" s="32"/>
      <c r="T271" s="30"/>
      <c r="U271" s="30"/>
      <c r="V271" s="30"/>
      <c r="W271" s="32"/>
      <c r="X271" s="29"/>
      <c r="Y271" s="29"/>
      <c r="Z271" s="42">
        <f>SUM(H255*I255)+(K255*L255)+(N255*O255)+(Q255*R255)+(T255*U255)+(W255*X255)</f>
        <v>0</v>
      </c>
      <c r="AA271" s="41">
        <f>IFERROR(AVERAGE(J255,M255,P255,S255,V255,Y255),0)</f>
        <v>0</v>
      </c>
    </row>
    <row r="272">
      <c r="A272" s="29" t="s">
        <v>52</v>
      </c>
      <c r="B272" s="29">
        <v>3</v>
      </c>
      <c r="C272" s="29">
        <v>10</v>
      </c>
      <c r="D272" s="29"/>
      <c r="E272" s="29" t="s">
        <v>65</v>
      </c>
      <c r="F272" s="29" t="s">
        <v>63</v>
      </c>
      <c r="G272" s="29">
        <v>1</v>
      </c>
      <c r="H272" s="30"/>
      <c r="I272" s="31"/>
      <c r="J272" s="30"/>
      <c r="K272" s="32"/>
      <c r="L272" s="33"/>
      <c r="M272" s="32"/>
      <c r="N272" s="30"/>
      <c r="O272" s="31"/>
      <c r="P272" s="30"/>
      <c r="Q272" s="32"/>
      <c r="R272" s="33"/>
      <c r="S272" s="32"/>
      <c r="T272" s="30"/>
      <c r="U272" s="30"/>
      <c r="V272" s="30"/>
      <c r="W272" s="32"/>
      <c r="X272" s="29"/>
      <c r="Y272" s="29"/>
      <c r="Z272" s="42">
        <f>SUM(H256*I256)+(K256*L256)+(N256*O256)+(Q256*R256)+(T256*U256)+(W256*X256)</f>
        <v>0</v>
      </c>
      <c r="AA272" s="41">
        <f>IFERROR(AVERAGE(J256,M256,P256,S256,V256,Y256),0)</f>
        <v>0</v>
      </c>
    </row>
    <row r="273">
      <c r="A273" s="29" t="s">
        <v>53</v>
      </c>
      <c r="B273" s="34">
        <v>3</v>
      </c>
      <c r="C273" s="34">
        <v>8</v>
      </c>
      <c r="D273" s="34"/>
      <c r="E273" s="29" t="s">
        <v>65</v>
      </c>
      <c r="F273" s="29" t="s">
        <v>63</v>
      </c>
      <c r="G273" s="34">
        <v>1</v>
      </c>
      <c r="H273" s="35"/>
      <c r="I273" s="36"/>
      <c r="J273" s="35"/>
      <c r="K273" s="37"/>
      <c r="L273" s="38"/>
      <c r="M273" s="37"/>
      <c r="N273" s="35"/>
      <c r="O273" s="36"/>
      <c r="P273" s="35"/>
      <c r="Q273" s="37"/>
      <c r="R273" s="38"/>
      <c r="S273" s="37"/>
      <c r="T273" s="35"/>
      <c r="U273" s="35"/>
      <c r="V273" s="35"/>
      <c r="W273" s="37"/>
      <c r="X273" s="34"/>
      <c r="Y273" s="34"/>
      <c r="Z273" s="42">
        <f>SUM(H257*I257)+(K257*L257)+(N257*O257)+(Q257*R257)+(T257*U257)+(W257*X257)</f>
        <v>0</v>
      </c>
      <c r="AA273" s="41">
        <f>IFERROR(AVERAGE(J257,M257,P257,S257,V257,Y257),0)</f>
        <v>0</v>
      </c>
    </row>
    <row r="274">
      <c r="A274" s="29" t="s">
        <v>54</v>
      </c>
      <c r="B274" s="29">
        <v>3</v>
      </c>
      <c r="C274" s="29">
        <v>8</v>
      </c>
      <c r="D274" s="29"/>
      <c r="E274" s="29" t="s">
        <v>65</v>
      </c>
      <c r="F274" s="29" t="s">
        <v>63</v>
      </c>
      <c r="G274" s="29">
        <v>1</v>
      </c>
      <c r="H274" s="30"/>
      <c r="I274" s="31"/>
      <c r="J274" s="30"/>
      <c r="K274" s="32"/>
      <c r="L274" s="33"/>
      <c r="M274" s="32"/>
      <c r="N274" s="30"/>
      <c r="O274" s="31"/>
      <c r="P274" s="30"/>
      <c r="Q274" s="32"/>
      <c r="R274" s="33"/>
      <c r="S274" s="32"/>
      <c r="T274" s="30"/>
      <c r="U274" s="30"/>
      <c r="V274" s="30"/>
      <c r="W274" s="32"/>
      <c r="X274" s="29"/>
      <c r="Y274" s="29"/>
      <c r="Z274" s="39"/>
      <c r="AA274" s="39"/>
    </row>
    <row r="275">
      <c r="A275" s="29" t="s">
        <v>55</v>
      </c>
      <c r="B275" s="34">
        <v>3</v>
      </c>
      <c r="C275" s="34">
        <v>8</v>
      </c>
      <c r="D275" s="34"/>
      <c r="E275" s="29" t="s">
        <v>65</v>
      </c>
      <c r="F275" s="29" t="s">
        <v>63</v>
      </c>
      <c r="G275" s="34">
        <v>1</v>
      </c>
      <c r="H275" s="35"/>
      <c r="I275" s="36"/>
      <c r="J275" s="35"/>
      <c r="K275" s="37"/>
      <c r="L275" s="38"/>
      <c r="M275" s="37"/>
      <c r="N275" s="35"/>
      <c r="O275" s="36"/>
      <c r="P275" s="35"/>
      <c r="Q275" s="37"/>
      <c r="R275" s="38"/>
      <c r="S275" s="37"/>
      <c r="T275" s="35"/>
      <c r="U275" s="35"/>
      <c r="V275" s="35"/>
      <c r="W275" s="37"/>
      <c r="X275" s="34"/>
      <c r="Y275" s="34"/>
      <c r="Z275" s="24" t="s">
        <v>57</v>
      </c>
      <c r="AA275" s="24" t="s">
        <v>58</v>
      </c>
    </row>
    <row r="276">
      <c r="A276" s="24" t="s">
        <v>101</v>
      </c>
      <c r="B276" s="24"/>
      <c r="C276" s="24"/>
      <c r="D276" s="24"/>
      <c r="E276" s="24"/>
      <c r="F276" s="24"/>
      <c r="G276" s="24"/>
      <c r="H276" s="24" t="s">
        <v>34</v>
      </c>
      <c r="I276" s="24"/>
      <c r="J276" s="24"/>
      <c r="K276" s="24" t="s">
        <v>35</v>
      </c>
      <c r="L276" s="24"/>
      <c r="M276" s="24"/>
      <c r="N276" s="24" t="s">
        <v>36</v>
      </c>
      <c r="O276" s="24"/>
      <c r="P276" s="24"/>
      <c r="Q276" s="24" t="s">
        <v>37</v>
      </c>
      <c r="R276" s="24"/>
      <c r="S276" s="24"/>
      <c r="T276" s="24" t="s">
        <v>38</v>
      </c>
      <c r="U276" s="24"/>
      <c r="V276" s="24"/>
      <c r="W276" s="24" t="s">
        <v>39</v>
      </c>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40">
        <f>SUM(H261*I261)+(K261*L261)+(N261*O261)+(Q261*R261)+(T261*U261)+(W261*X261)</f>
        <v>300</v>
      </c>
      <c r="AA277" s="41">
        <f>IFERROR(AVERAGE(J261,M261,P261,S261,V261,Y261),0)</f>
        <v>0</v>
      </c>
    </row>
    <row r="278">
      <c r="A278" s="25" t="s">
        <v>40</v>
      </c>
      <c r="B278" s="25" t="s">
        <v>41</v>
      </c>
      <c r="C278" s="25" t="s">
        <v>42</v>
      </c>
      <c r="D278" s="25" t="s">
        <v>43</v>
      </c>
      <c r="E278" s="25" t="s">
        <v>44</v>
      </c>
      <c r="F278" s="26" t="s">
        <v>45</v>
      </c>
      <c r="G278" s="26" t="s">
        <v>46</v>
      </c>
      <c r="H278" s="27" t="s">
        <v>47</v>
      </c>
      <c r="I278" s="27" t="s">
        <v>48</v>
      </c>
      <c r="J278" s="27" t="s">
        <v>46</v>
      </c>
      <c r="K278" s="27" t="s">
        <v>47</v>
      </c>
      <c r="L278" s="27" t="s">
        <v>48</v>
      </c>
      <c r="M278" s="27" t="s">
        <v>46</v>
      </c>
      <c r="N278" s="27" t="s">
        <v>47</v>
      </c>
      <c r="O278" s="27" t="s">
        <v>48</v>
      </c>
      <c r="P278" s="27" t="s">
        <v>46</v>
      </c>
      <c r="Q278" s="27" t="s">
        <v>47</v>
      </c>
      <c r="R278" s="27" t="s">
        <v>48</v>
      </c>
      <c r="S278" s="27" t="s">
        <v>46</v>
      </c>
      <c r="T278" s="27" t="s">
        <v>47</v>
      </c>
      <c r="U278" s="27" t="s">
        <v>48</v>
      </c>
      <c r="V278" s="27" t="s">
        <v>46</v>
      </c>
      <c r="W278" s="27" t="s">
        <v>47</v>
      </c>
      <c r="X278" s="27" t="s">
        <v>48</v>
      </c>
      <c r="Y278" s="28" t="s">
        <v>46</v>
      </c>
      <c r="Z278" s="42">
        <f>SUM(H262*I262)+(K262*L262)+(N262*O262)+(Q262*R262)+(T262*U262)+(W262*X262)</f>
        <v>350</v>
      </c>
      <c r="AA278" s="41">
        <f>IFERROR(AVERAGE(J262,M262,P262,S262,V262,Y262),0)</f>
        <v>0</v>
      </c>
    </row>
    <row r="279">
      <c r="A279" s="29" t="s">
        <v>49</v>
      </c>
      <c r="B279" s="29">
        <v>3</v>
      </c>
      <c r="C279" s="29">
        <v>10</v>
      </c>
      <c r="D279" s="29"/>
      <c r="E279" s="29" t="s">
        <v>65</v>
      </c>
      <c r="F279" s="29" t="s">
        <v>63</v>
      </c>
      <c r="G279" s="29">
        <v>1</v>
      </c>
      <c r="H279" s="30">
        <v>2.5</v>
      </c>
      <c r="I279" s="31">
        <v>10</v>
      </c>
      <c r="J279" s="30"/>
      <c r="K279" s="32">
        <v>2.5</v>
      </c>
      <c r="L279" s="33">
        <v>10</v>
      </c>
      <c r="M279" s="32"/>
      <c r="N279" s="30">
        <v>2.5</v>
      </c>
      <c r="O279" s="31">
        <v>10</v>
      </c>
      <c r="P279" s="30"/>
      <c r="Q279" s="32"/>
      <c r="R279" s="33"/>
      <c r="S279" s="32"/>
      <c r="T279" s="30"/>
      <c r="U279" s="31"/>
      <c r="V279" s="30"/>
      <c r="W279" s="32"/>
      <c r="X279" s="29"/>
      <c r="Y279" s="29"/>
      <c r="Z279" s="42">
        <f>SUM(H263*I263)+(K263*L263)+(N263*O263)+(Q263*R263)+(T263*U263)+(W263*X263)</f>
        <v>0</v>
      </c>
      <c r="AA279" s="41">
        <f>IFERROR(AVERAGE(J263,M263,P263,S263,V263,Y263),0)</f>
        <v>0</v>
      </c>
    </row>
    <row r="280">
      <c r="A280" s="29" t="s">
        <v>51</v>
      </c>
      <c r="B280" s="29">
        <v>3</v>
      </c>
      <c r="C280" s="29">
        <v>10</v>
      </c>
      <c r="D280" s="29"/>
      <c r="E280" s="29" t="s">
        <v>65</v>
      </c>
      <c r="F280" s="29" t="s">
        <v>63</v>
      </c>
      <c r="G280" s="29">
        <v>1</v>
      </c>
      <c r="H280" s="30">
        <v>2.5</v>
      </c>
      <c r="I280" s="31">
        <v>10</v>
      </c>
      <c r="J280" s="30"/>
      <c r="K280" s="32">
        <v>2.5</v>
      </c>
      <c r="L280" s="33">
        <v>10</v>
      </c>
      <c r="M280" s="32"/>
      <c r="N280" s="30">
        <v>2.5</v>
      </c>
      <c r="O280" s="31">
        <v>10</v>
      </c>
      <c r="P280" s="30"/>
      <c r="Q280" s="32"/>
      <c r="R280" s="33"/>
      <c r="S280" s="32"/>
      <c r="T280" s="30"/>
      <c r="U280" s="30"/>
      <c r="V280" s="30"/>
      <c r="W280" s="32"/>
      <c r="X280" s="29"/>
      <c r="Y280" s="29"/>
      <c r="Z280" s="42">
        <f>SUM(H264*I264)+(K264*L264)+(N264*O264)+(Q264*R264)+(T264*U264)+(W264*X264)</f>
        <v>0</v>
      </c>
      <c r="AA280" s="41">
        <f>IFERROR(AVERAGE(J264,M264,P264,S264,V264,Y264),0)</f>
        <v>0</v>
      </c>
    </row>
    <row r="281">
      <c r="A281" s="29" t="s">
        <v>52</v>
      </c>
      <c r="B281" s="29">
        <v>3</v>
      </c>
      <c r="C281" s="29">
        <v>10</v>
      </c>
      <c r="D281" s="29"/>
      <c r="E281" s="29" t="s">
        <v>65</v>
      </c>
      <c r="F281" s="29" t="s">
        <v>63</v>
      </c>
      <c r="G281" s="29">
        <v>1</v>
      </c>
      <c r="H281" s="30"/>
      <c r="I281" s="31"/>
      <c r="J281" s="30"/>
      <c r="K281" s="32"/>
      <c r="L281" s="33"/>
      <c r="M281" s="32"/>
      <c r="N281" s="30"/>
      <c r="O281" s="31"/>
      <c r="P281" s="30"/>
      <c r="Q281" s="32"/>
      <c r="R281" s="33"/>
      <c r="S281" s="32"/>
      <c r="T281" s="30"/>
      <c r="U281" s="30"/>
      <c r="V281" s="30"/>
      <c r="W281" s="32"/>
      <c r="X281" s="29"/>
      <c r="Y281" s="29"/>
      <c r="Z281" s="42">
        <f>SUM(H265*I265)+(K265*L265)+(N265*O265)+(Q265*R265)+(T265*U265)+(W265*X265)</f>
        <v>0</v>
      </c>
      <c r="AA281" s="41">
        <f>IFERROR(AVERAGE(J265,M265,P265,S265,V265,Y265),0)</f>
        <v>0</v>
      </c>
    </row>
    <row r="282">
      <c r="A282" s="29" t="s">
        <v>53</v>
      </c>
      <c r="B282" s="34">
        <v>3</v>
      </c>
      <c r="C282" s="34">
        <v>8</v>
      </c>
      <c r="D282" s="34"/>
      <c r="E282" s="29" t="s">
        <v>65</v>
      </c>
      <c r="F282" s="29" t="s">
        <v>63</v>
      </c>
      <c r="G282" s="34">
        <v>1</v>
      </c>
      <c r="H282" s="35"/>
      <c r="I282" s="36"/>
      <c r="J282" s="35"/>
      <c r="K282" s="37"/>
      <c r="L282" s="38"/>
      <c r="M282" s="37"/>
      <c r="N282" s="35"/>
      <c r="O282" s="36"/>
      <c r="P282" s="35"/>
      <c r="Q282" s="37"/>
      <c r="R282" s="38"/>
      <c r="S282" s="37"/>
      <c r="T282" s="35"/>
      <c r="U282" s="35"/>
      <c r="V282" s="35"/>
      <c r="W282" s="37"/>
      <c r="X282" s="34"/>
      <c r="Y282" s="34"/>
      <c r="Z282" s="42">
        <f>SUM(H266*I266)+(K266*L266)+(N266*O266)+(Q266*R266)+(T266*U266)+(W266*X266)</f>
        <v>0</v>
      </c>
      <c r="AA282" s="41">
        <f>IFERROR(AVERAGE(J266,M266,P266,S266,V266,Y266),0)</f>
        <v>0</v>
      </c>
    </row>
    <row r="283">
      <c r="A283" s="29" t="s">
        <v>54</v>
      </c>
      <c r="B283" s="29">
        <v>3</v>
      </c>
      <c r="C283" s="29">
        <v>8</v>
      </c>
      <c r="D283" s="29"/>
      <c r="E283" s="29" t="s">
        <v>65</v>
      </c>
      <c r="F283" s="29" t="s">
        <v>63</v>
      </c>
      <c r="G283" s="29">
        <v>1</v>
      </c>
      <c r="H283" s="30"/>
      <c r="I283" s="31"/>
      <c r="J283" s="30"/>
      <c r="K283" s="32"/>
      <c r="L283" s="33"/>
      <c r="M283" s="32"/>
      <c r="N283" s="30"/>
      <c r="O283" s="31"/>
      <c r="P283" s="30"/>
      <c r="Q283" s="32"/>
      <c r="R283" s="33"/>
      <c r="S283" s="32"/>
      <c r="T283" s="30"/>
      <c r="U283" s="30"/>
      <c r="V283" s="30"/>
      <c r="W283" s="32"/>
      <c r="X283" s="29"/>
      <c r="Y283" s="29"/>
      <c r="Z283" s="39"/>
      <c r="AA283" s="39"/>
    </row>
    <row r="284">
      <c r="A284" s="29" t="s">
        <v>55</v>
      </c>
      <c r="B284" s="34">
        <v>3</v>
      </c>
      <c r="C284" s="34">
        <v>8</v>
      </c>
      <c r="D284" s="34"/>
      <c r="E284" s="29" t="s">
        <v>65</v>
      </c>
      <c r="F284" s="29" t="s">
        <v>63</v>
      </c>
      <c r="G284" s="34">
        <v>1</v>
      </c>
      <c r="H284" s="35"/>
      <c r="I284" s="36"/>
      <c r="J284" s="35"/>
      <c r="K284" s="37"/>
      <c r="L284" s="38"/>
      <c r="M284" s="37"/>
      <c r="N284" s="35"/>
      <c r="O284" s="36"/>
      <c r="P284" s="35"/>
      <c r="Q284" s="37"/>
      <c r="R284" s="38"/>
      <c r="S284" s="37"/>
      <c r="T284" s="35"/>
      <c r="U284" s="35"/>
      <c r="V284" s="35"/>
      <c r="W284" s="37"/>
      <c r="X284" s="34"/>
      <c r="Y284" s="34"/>
      <c r="Z284" s="24" t="s">
        <v>57</v>
      </c>
      <c r="AA284" s="24" t="s">
        <v>58</v>
      </c>
    </row>
    <row r="285">
      <c r="A285" s="43" t="s">
        <v>75</v>
      </c>
      <c r="B285" s="43"/>
      <c r="C285" s="43"/>
      <c r="D285" s="43"/>
      <c r="E285" s="43"/>
      <c r="F285" s="43"/>
      <c r="G285" s="43"/>
      <c r="H285" s="43" t="s">
        <v>34</v>
      </c>
      <c r="I285" s="43"/>
      <c r="J285" s="43"/>
      <c r="K285" s="43" t="s">
        <v>35</v>
      </c>
      <c r="L285" s="43"/>
      <c r="M285" s="43"/>
      <c r="N285" s="43" t="s">
        <v>36</v>
      </c>
      <c r="O285" s="43"/>
      <c r="P285" s="43"/>
      <c r="Q285" s="43" t="s">
        <v>37</v>
      </c>
      <c r="R285" s="43"/>
      <c r="S285" s="43"/>
      <c r="T285" s="43" t="s">
        <v>38</v>
      </c>
      <c r="U285" s="43"/>
      <c r="V285" s="43"/>
      <c r="W285" s="43" t="s">
        <v>39</v>
      </c>
      <c r="X285" s="43"/>
      <c r="Y285" s="43"/>
      <c r="Z285" s="24"/>
      <c r="AA285" s="24"/>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0">
        <f>SUM(H270*I270)+(K270*L270)+(N270*O270)+(Q270*R270)+(T270*U270)+(W270*X270)</f>
        <v>375</v>
      </c>
      <c r="AA286" s="41">
        <f>IFERROR(AVERAGE(J270,M270,P270,S270,V270,Y270),0)</f>
        <v>0</v>
      </c>
    </row>
    <row r="287">
      <c r="A287" s="25" t="s">
        <v>40</v>
      </c>
      <c r="B287" s="25" t="s">
        <v>41</v>
      </c>
      <c r="C287" s="25" t="s">
        <v>42</v>
      </c>
      <c r="D287" s="25" t="s">
        <v>43</v>
      </c>
      <c r="E287" s="25" t="s">
        <v>44</v>
      </c>
      <c r="F287" s="26" t="s">
        <v>45</v>
      </c>
      <c r="G287" s="26" t="s">
        <v>46</v>
      </c>
      <c r="H287" s="27" t="s">
        <v>47</v>
      </c>
      <c r="I287" s="27" t="s">
        <v>48</v>
      </c>
      <c r="J287" s="27" t="s">
        <v>46</v>
      </c>
      <c r="K287" s="27" t="s">
        <v>47</v>
      </c>
      <c r="L287" s="27" t="s">
        <v>48</v>
      </c>
      <c r="M287" s="27" t="s">
        <v>46</v>
      </c>
      <c r="N287" s="27" t="s">
        <v>47</v>
      </c>
      <c r="O287" s="27" t="s">
        <v>48</v>
      </c>
      <c r="P287" s="27" t="s">
        <v>46</v>
      </c>
      <c r="Q287" s="27" t="s">
        <v>47</v>
      </c>
      <c r="R287" s="27" t="s">
        <v>48</v>
      </c>
      <c r="S287" s="27" t="s">
        <v>46</v>
      </c>
      <c r="T287" s="27" t="s">
        <v>47</v>
      </c>
      <c r="U287" s="27" t="s">
        <v>48</v>
      </c>
      <c r="V287" s="27" t="s">
        <v>46</v>
      </c>
      <c r="W287" s="27" t="s">
        <v>47</v>
      </c>
      <c r="X287" s="27" t="s">
        <v>48</v>
      </c>
      <c r="Y287" s="28" t="s">
        <v>46</v>
      </c>
      <c r="Z287" s="42">
        <f>SUM(H271*I271)+(K271*L271)+(N271*O271)+(Q271*R271)+(T271*U271)+(W271*X271)</f>
        <v>375</v>
      </c>
      <c r="AA287" s="41">
        <f>IFERROR(AVERAGE(J271,M271,P271,S271,V271,Y271),0)</f>
        <v>0</v>
      </c>
    </row>
    <row r="288">
      <c r="A288" s="29" t="s">
        <v>49</v>
      </c>
      <c r="B288" s="29"/>
      <c r="C288" s="29"/>
      <c r="D288" s="29"/>
      <c r="E288" s="29"/>
      <c r="F288" s="29"/>
      <c r="G288" s="29"/>
      <c r="H288" s="30"/>
      <c r="I288" s="31"/>
      <c r="J288" s="30"/>
      <c r="K288" s="32"/>
      <c r="L288" s="33"/>
      <c r="M288" s="32"/>
      <c r="N288" s="30"/>
      <c r="O288" s="31"/>
      <c r="P288" s="30"/>
      <c r="Q288" s="32"/>
      <c r="R288" s="33"/>
      <c r="S288" s="32"/>
      <c r="T288" s="30"/>
      <c r="U288" s="31"/>
      <c r="V288" s="30"/>
      <c r="W288" s="32"/>
      <c r="X288" s="29"/>
      <c r="Y288" s="29"/>
      <c r="Z288" s="42">
        <f>SUM(H272*I272)+(K272*L272)+(N272*O272)+(Q272*R272)+(T272*U272)+(W272*X272)</f>
        <v>0</v>
      </c>
      <c r="AA288" s="41">
        <f>IFERROR(AVERAGE(J272,M272,P272,S272,V272,Y272),0)</f>
        <v>0</v>
      </c>
    </row>
    <row r="289">
      <c r="A289" s="29" t="s">
        <v>51</v>
      </c>
      <c r="B289" s="29"/>
      <c r="C289" s="29"/>
      <c r="D289" s="29"/>
      <c r="E289" s="29"/>
      <c r="F289" s="29"/>
      <c r="G289" s="29"/>
      <c r="H289" s="30"/>
      <c r="I289" s="31"/>
      <c r="J289" s="30"/>
      <c r="K289" s="32"/>
      <c r="L289" s="33"/>
      <c r="M289" s="32"/>
      <c r="N289" s="30"/>
      <c r="O289" s="31"/>
      <c r="P289" s="30"/>
      <c r="Q289" s="32"/>
      <c r="R289" s="33"/>
      <c r="S289" s="32"/>
      <c r="T289" s="30"/>
      <c r="U289" s="30"/>
      <c r="V289" s="30"/>
      <c r="W289" s="32"/>
      <c r="X289" s="29"/>
      <c r="Y289" s="29"/>
      <c r="Z289" s="42">
        <f>SUM(H273*I273)+(K273*L273)+(N273*O273)+(Q273*R273)+(T273*U273)+(W273*X273)</f>
        <v>0</v>
      </c>
      <c r="AA289" s="41">
        <f>IFERROR(AVERAGE(J273,M273,P273,S273,V273,Y273),0)</f>
        <v>0</v>
      </c>
    </row>
    <row r="290">
      <c r="A290" s="29" t="s">
        <v>52</v>
      </c>
      <c r="B290" s="29"/>
      <c r="C290" s="29"/>
      <c r="D290" s="29"/>
      <c r="E290" s="29"/>
      <c r="F290" s="29"/>
      <c r="G290" s="29"/>
      <c r="H290" s="30"/>
      <c r="I290" s="31"/>
      <c r="J290" s="30"/>
      <c r="K290" s="32"/>
      <c r="L290" s="33"/>
      <c r="M290" s="32"/>
      <c r="N290" s="30"/>
      <c r="O290" s="31"/>
      <c r="P290" s="30"/>
      <c r="Q290" s="32"/>
      <c r="R290" s="33"/>
      <c r="S290" s="32"/>
      <c r="T290" s="30"/>
      <c r="U290" s="30"/>
      <c r="V290" s="30"/>
      <c r="W290" s="32"/>
      <c r="X290" s="29"/>
      <c r="Y290" s="29"/>
      <c r="Z290" s="42">
        <f>SUM(H274*I274)+(K274*L274)+(N274*O274)+(Q274*R274)+(T274*U274)+(W274*X274)</f>
        <v>0</v>
      </c>
      <c r="AA290" s="41">
        <f>IFERROR(AVERAGE(J274,M274,P274,S274,V274,Y274),0)</f>
        <v>0</v>
      </c>
    </row>
    <row r="291">
      <c r="A291" s="29" t="s">
        <v>53</v>
      </c>
      <c r="B291" s="34"/>
      <c r="C291" s="34"/>
      <c r="D291" s="34"/>
      <c r="E291" s="34"/>
      <c r="F291" s="34"/>
      <c r="G291" s="34"/>
      <c r="H291" s="35"/>
      <c r="I291" s="36"/>
      <c r="J291" s="35"/>
      <c r="K291" s="37"/>
      <c r="L291" s="38"/>
      <c r="M291" s="37"/>
      <c r="N291" s="35"/>
      <c r="O291" s="36"/>
      <c r="P291" s="35"/>
      <c r="Q291" s="37"/>
      <c r="R291" s="38"/>
      <c r="S291" s="37"/>
      <c r="T291" s="35"/>
      <c r="U291" s="35"/>
      <c r="V291" s="35"/>
      <c r="W291" s="37"/>
      <c r="X291" s="34"/>
      <c r="Y291" s="34"/>
      <c r="Z291" s="42">
        <f>SUM(H275*I275)+(K275*L275)+(N275*O275)+(Q275*R275)+(T275*U275)+(W275*X275)</f>
        <v>0</v>
      </c>
      <c r="AA291" s="41">
        <f>IFERROR(AVERAGE(J275,M275,P275,S275,V275,Y275),0)</f>
        <v>0</v>
      </c>
    </row>
    <row r="292">
      <c r="A292" s="29" t="s">
        <v>54</v>
      </c>
      <c r="B292" s="29"/>
      <c r="C292" s="29"/>
      <c r="D292" s="29"/>
      <c r="E292" s="29"/>
      <c r="F292" s="29"/>
      <c r="G292" s="29"/>
      <c r="H292" s="30"/>
      <c r="I292" s="31"/>
      <c r="J292" s="30"/>
      <c r="K292" s="32"/>
      <c r="L292" s="33"/>
      <c r="M292" s="32"/>
      <c r="N292" s="30"/>
      <c r="O292" s="31"/>
      <c r="P292" s="30"/>
      <c r="Q292" s="32"/>
      <c r="R292" s="33"/>
      <c r="S292" s="32"/>
      <c r="T292" s="30"/>
      <c r="U292" s="30"/>
      <c r="V292" s="30"/>
      <c r="W292" s="32"/>
      <c r="X292" s="29"/>
      <c r="Y292" s="29"/>
      <c r="Z292" s="39"/>
      <c r="AA292" s="39"/>
    </row>
    <row r="293">
      <c r="A293" s="29" t="s">
        <v>55</v>
      </c>
      <c r="B293" s="34"/>
      <c r="C293" s="34"/>
      <c r="D293" s="34"/>
      <c r="E293" s="34"/>
      <c r="F293" s="34"/>
      <c r="G293" s="34"/>
      <c r="H293" s="35"/>
      <c r="I293" s="36"/>
      <c r="J293" s="35"/>
      <c r="K293" s="37"/>
      <c r="L293" s="38"/>
      <c r="M293" s="37"/>
      <c r="N293" s="35"/>
      <c r="O293" s="36"/>
      <c r="P293" s="35"/>
      <c r="Q293" s="37"/>
      <c r="R293" s="38"/>
      <c r="S293" s="37"/>
      <c r="T293" s="35"/>
      <c r="U293" s="35"/>
      <c r="V293" s="35"/>
      <c r="W293" s="37"/>
      <c r="X293" s="34"/>
      <c r="Y293" s="34"/>
      <c r="Z293" s="24" t="s">
        <v>57</v>
      </c>
      <c r="AA293" s="24" t="s">
        <v>58</v>
      </c>
    </row>
    <row r="294">
      <c r="A294" s="43" t="s">
        <v>75</v>
      </c>
      <c r="B294" s="43"/>
      <c r="C294" s="43"/>
      <c r="D294" s="43"/>
      <c r="E294" s="43"/>
      <c r="F294" s="43"/>
      <c r="G294" s="43"/>
      <c r="H294" s="43" t="s">
        <v>34</v>
      </c>
      <c r="I294" s="43"/>
      <c r="J294" s="43"/>
      <c r="K294" s="43" t="s">
        <v>35</v>
      </c>
      <c r="L294" s="43"/>
      <c r="M294" s="43"/>
      <c r="N294" s="43" t="s">
        <v>36</v>
      </c>
      <c r="O294" s="43"/>
      <c r="P294" s="43"/>
      <c r="Q294" s="43" t="s">
        <v>37</v>
      </c>
      <c r="R294" s="43"/>
      <c r="S294" s="43"/>
      <c r="T294" s="43" t="s">
        <v>38</v>
      </c>
      <c r="U294" s="43"/>
      <c r="V294" s="43"/>
      <c r="W294" s="43" t="s">
        <v>39</v>
      </c>
      <c r="X294" s="43"/>
      <c r="Y294" s="43"/>
      <c r="Z294" s="24"/>
      <c r="AA294" s="24"/>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0">
        <f>SUM(H279*I279)+(K279*L279)+(N279*O279)+(Q279*R279)+(T279*U279)+(W279*X279)</f>
        <v>75</v>
      </c>
      <c r="AA295" s="41">
        <f>IFERROR(AVERAGE(J279,M279,P279,S279,V279,Y279),0)</f>
        <v>0</v>
      </c>
    </row>
    <row r="296">
      <c r="A296" s="27" t="s">
        <v>40</v>
      </c>
      <c r="B296" s="27" t="s">
        <v>41</v>
      </c>
      <c r="C296" s="27" t="s">
        <v>42</v>
      </c>
      <c r="D296" s="27" t="s">
        <v>43</v>
      </c>
      <c r="E296" s="27" t="s">
        <v>44</v>
      </c>
      <c r="F296" s="28" t="s">
        <v>45</v>
      </c>
      <c r="G296" s="28" t="s">
        <v>46</v>
      </c>
      <c r="H296" s="27" t="s">
        <v>47</v>
      </c>
      <c r="I296" s="27" t="s">
        <v>48</v>
      </c>
      <c r="J296" s="27" t="s">
        <v>46</v>
      </c>
      <c r="K296" s="27" t="s">
        <v>47</v>
      </c>
      <c r="L296" s="27" t="s">
        <v>48</v>
      </c>
      <c r="M296" s="27" t="s">
        <v>46</v>
      </c>
      <c r="N296" s="27" t="s">
        <v>47</v>
      </c>
      <c r="O296" s="27" t="s">
        <v>48</v>
      </c>
      <c r="P296" s="27" t="s">
        <v>46</v>
      </c>
      <c r="Q296" s="27" t="s">
        <v>47</v>
      </c>
      <c r="R296" s="27" t="s">
        <v>48</v>
      </c>
      <c r="S296" s="27" t="s">
        <v>46</v>
      </c>
      <c r="T296" s="27" t="s">
        <v>47</v>
      </c>
      <c r="U296" s="27" t="s">
        <v>48</v>
      </c>
      <c r="V296" s="27" t="s">
        <v>46</v>
      </c>
      <c r="W296" s="27" t="s">
        <v>47</v>
      </c>
      <c r="X296" s="27" t="s">
        <v>48</v>
      </c>
      <c r="Y296" s="28" t="s">
        <v>46</v>
      </c>
      <c r="Z296" s="42">
        <f>SUM(H280*I280)+(K280*L280)+(N280*O280)+(Q280*R280)+(T280*U280)+(W280*X280)</f>
        <v>75</v>
      </c>
      <c r="AA296" s="41">
        <f>IFERROR(AVERAGE(J280,M280,P280,S280,V280,Y280),0)</f>
        <v>0</v>
      </c>
    </row>
    <row r="297">
      <c r="A297" s="29" t="s">
        <v>49</v>
      </c>
      <c r="B297" s="29"/>
      <c r="C297" s="29"/>
      <c r="D297" s="29"/>
      <c r="E297" s="29"/>
      <c r="F297" s="29"/>
      <c r="G297" s="29"/>
      <c r="H297" s="30"/>
      <c r="I297" s="31"/>
      <c r="J297" s="30"/>
      <c r="K297" s="32"/>
      <c r="L297" s="33"/>
      <c r="M297" s="32"/>
      <c r="N297" s="30"/>
      <c r="O297" s="31"/>
      <c r="P297" s="30"/>
      <c r="Q297" s="32"/>
      <c r="R297" s="33"/>
      <c r="S297" s="32"/>
      <c r="T297" s="30"/>
      <c r="U297" s="31"/>
      <c r="V297" s="30"/>
      <c r="W297" s="32"/>
      <c r="X297" s="29"/>
      <c r="Y297" s="29"/>
      <c r="Z297" s="42">
        <f>SUM(H281*I281)+(K281*L281)+(N281*O281)+(Q281*R281)+(T281*U281)+(W281*X281)</f>
        <v>0</v>
      </c>
      <c r="AA297" s="41">
        <f>IFERROR(AVERAGE(J281,M281,P281,S281,V281,Y281),0)</f>
        <v>0</v>
      </c>
    </row>
    <row r="298">
      <c r="A298" s="29" t="s">
        <v>51</v>
      </c>
      <c r="B298" s="29"/>
      <c r="C298" s="29"/>
      <c r="D298" s="29"/>
      <c r="E298" s="29"/>
      <c r="F298" s="29"/>
      <c r="G298" s="29"/>
      <c r="H298" s="30"/>
      <c r="I298" s="31"/>
      <c r="J298" s="30"/>
      <c r="K298" s="32"/>
      <c r="L298" s="33"/>
      <c r="M298" s="32"/>
      <c r="N298" s="30"/>
      <c r="O298" s="31"/>
      <c r="P298" s="30"/>
      <c r="Q298" s="32"/>
      <c r="R298" s="33"/>
      <c r="S298" s="32"/>
      <c r="T298" s="30"/>
      <c r="U298" s="30"/>
      <c r="V298" s="30"/>
      <c r="W298" s="32"/>
      <c r="X298" s="29"/>
      <c r="Y298" s="29"/>
      <c r="Z298" s="42">
        <f>SUM(H282*I282)+(K282*L282)+(N282*O282)+(Q282*R282)+(T282*U282)+(W282*X282)</f>
        <v>0</v>
      </c>
      <c r="AA298" s="41">
        <f>IFERROR(AVERAGE(J282,M282,P282,S282,V282,Y282),0)</f>
        <v>0</v>
      </c>
    </row>
    <row r="299">
      <c r="A299" s="29" t="s">
        <v>52</v>
      </c>
      <c r="B299" s="29"/>
      <c r="C299" s="29"/>
      <c r="D299" s="29"/>
      <c r="E299" s="29"/>
      <c r="F299" s="29"/>
      <c r="G299" s="29"/>
      <c r="H299" s="30"/>
      <c r="I299" s="31"/>
      <c r="J299" s="30"/>
      <c r="K299" s="32"/>
      <c r="L299" s="33"/>
      <c r="M299" s="32"/>
      <c r="N299" s="30"/>
      <c r="O299" s="31"/>
      <c r="P299" s="30"/>
      <c r="Q299" s="32"/>
      <c r="R299" s="33"/>
      <c r="S299" s="32"/>
      <c r="T299" s="30"/>
      <c r="U299" s="30"/>
      <c r="V299" s="30"/>
      <c r="W299" s="32"/>
      <c r="X299" s="29"/>
      <c r="Y299" s="29"/>
      <c r="Z299" s="42">
        <f>SUM(H283*I283)+(K283*L283)+(N283*O283)+(Q283*R283)+(T283*U283)+(W283*X283)</f>
        <v>0</v>
      </c>
      <c r="AA299" s="41">
        <f>IFERROR(AVERAGE(J283,M283,P283,S283,V283,Y283),0)</f>
        <v>0</v>
      </c>
    </row>
    <row r="300">
      <c r="A300" s="29" t="s">
        <v>53</v>
      </c>
      <c r="B300" s="29"/>
      <c r="C300" s="29"/>
      <c r="D300" s="29"/>
      <c r="E300" s="29"/>
      <c r="F300" s="29"/>
      <c r="G300" s="29"/>
      <c r="H300" s="30"/>
      <c r="I300" s="31"/>
      <c r="J300" s="30"/>
      <c r="K300" s="32"/>
      <c r="L300" s="33"/>
      <c r="M300" s="32"/>
      <c r="N300" s="30"/>
      <c r="O300" s="31"/>
      <c r="P300" s="30"/>
      <c r="Q300" s="32"/>
      <c r="R300" s="33"/>
      <c r="S300" s="32"/>
      <c r="T300" s="30"/>
      <c r="U300" s="30"/>
      <c r="V300" s="30"/>
      <c r="W300" s="32"/>
      <c r="X300" s="29"/>
      <c r="Y300" s="29"/>
      <c r="Z300" s="42">
        <f>SUM(H284*I284)+(K284*L284)+(N284*O284)+(Q284*R284)+(T284*U284)+(W284*X284)</f>
        <v>0</v>
      </c>
      <c r="AA300" s="41">
        <f>IFERROR(AVERAGE(J284,M284,P284,S284,V284,Y284),0)</f>
        <v>0</v>
      </c>
    </row>
    <row r="301" hidden="1">
      <c r="A301" s="29" t="s">
        <v>54</v>
      </c>
      <c r="B301" s="29"/>
      <c r="C301" s="29"/>
      <c r="D301" s="29"/>
      <c r="E301" s="29"/>
      <c r="F301" s="29"/>
      <c r="G301" s="29"/>
      <c r="H301" s="30"/>
      <c r="I301" s="31"/>
      <c r="J301" s="30"/>
      <c r="K301" s="32"/>
      <c r="L301" s="33"/>
      <c r="M301" s="32"/>
      <c r="N301" s="30"/>
      <c r="O301" s="31"/>
      <c r="P301" s="30"/>
      <c r="Q301" s="32"/>
      <c r="R301" s="33"/>
      <c r="S301" s="32"/>
      <c r="T301" s="30"/>
      <c r="U301" s="30"/>
      <c r="V301" s="30"/>
      <c r="W301" s="32"/>
      <c r="X301" s="29"/>
      <c r="Y301" s="29"/>
      <c r="Z301" s="45"/>
      <c r="AA301" s="45"/>
    </row>
    <row r="302" hidden="1">
      <c r="A302" s="29" t="s">
        <v>55</v>
      </c>
      <c r="B302" s="29"/>
      <c r="C302" s="29"/>
      <c r="D302" s="29"/>
      <c r="E302" s="29"/>
      <c r="F302" s="29"/>
      <c r="G302" s="29"/>
      <c r="H302" s="30"/>
      <c r="I302" s="31"/>
      <c r="J302" s="30"/>
      <c r="K302" s="32"/>
      <c r="L302" s="33"/>
      <c r="M302" s="32"/>
      <c r="N302" s="30"/>
      <c r="O302" s="31"/>
      <c r="P302" s="30"/>
      <c r="Q302" s="32"/>
      <c r="R302" s="33"/>
      <c r="S302" s="32"/>
      <c r="T302" s="30"/>
      <c r="U302" s="30"/>
      <c r="V302" s="30"/>
      <c r="W302" s="32"/>
      <c r="X302" s="29"/>
      <c r="Y302" s="29"/>
      <c r="Z302" s="43" t="s">
        <v>57</v>
      </c>
      <c r="AA302" s="43" t="s">
        <v>58</v>
      </c>
    </row>
    <row r="303" hidden="1">
      <c r="H303" s="22"/>
      <c r="I303" s="23"/>
      <c r="J303" s="22"/>
      <c r="K303" s="22"/>
      <c r="L303" s="23"/>
      <c r="M303" s="22"/>
      <c r="N303" s="22"/>
      <c r="O303" s="23"/>
      <c r="P303" s="22"/>
      <c r="Q303" s="22"/>
      <c r="R303" s="23"/>
      <c r="S303" s="22"/>
      <c r="T303" s="22"/>
      <c r="U303" s="22"/>
      <c r="V303" s="22"/>
      <c r="W303" s="22"/>
      <c r="Z303" s="43"/>
      <c r="AA303" s="43"/>
    </row>
    <row r="304" hidden="1">
      <c r="H304" s="22"/>
      <c r="I304" s="23"/>
      <c r="J304" s="22"/>
      <c r="K304" s="22"/>
      <c r="L304" s="23"/>
      <c r="M304" s="22"/>
      <c r="N304" s="22"/>
      <c r="O304" s="23"/>
      <c r="P304" s="22"/>
      <c r="Q304" s="22"/>
      <c r="R304" s="23"/>
      <c r="S304" s="22"/>
      <c r="T304" s="22"/>
      <c r="U304" s="22"/>
      <c r="V304" s="22"/>
      <c r="W304" s="22"/>
      <c r="Z304" s="40">
        <f>SUM(H288*I288)+(K288*L288)+(N288*O288)+(Q288*R288)+(T288*U288)+(W288*X288)</f>
        <v>0</v>
      </c>
      <c r="AA304" s="41">
        <f>IFERROR(AVERAGE(J288,M288,P288,S288,V288,Y288),0)</f>
        <v>0</v>
      </c>
    </row>
    <row r="305" hidden="1">
      <c r="A305" s="39"/>
      <c r="B305" s="39"/>
      <c r="C305" s="24"/>
      <c r="D305" s="24"/>
      <c r="E305" s="24"/>
      <c r="F305" s="24"/>
      <c r="G305" s="24"/>
      <c r="H305" s="24"/>
      <c r="I305" s="24"/>
      <c r="J305" s="39"/>
      <c r="K305" s="39"/>
      <c r="L305" s="49"/>
      <c r="M305" s="39"/>
      <c r="N305" s="39"/>
      <c r="O305" s="49"/>
      <c r="P305" s="39"/>
      <c r="Q305" s="39"/>
      <c r="R305" s="49"/>
      <c r="S305" s="39"/>
      <c r="T305" s="39"/>
      <c r="U305" s="39"/>
      <c r="V305" s="39"/>
      <c r="W305" s="39"/>
      <c r="X305" s="39"/>
      <c r="Y305" s="39"/>
      <c r="Z305" s="42">
        <f>SUM(H289*I289)+(K289*L289)+(N289*O289)+(Q289*R289)+(T289*U289)+(W289*X289)</f>
        <v>0</v>
      </c>
      <c r="AA305" s="41">
        <f>IFERROR(AVERAGE(J289,M289,P289,S289,V289,Y289),0)</f>
        <v>0</v>
      </c>
    </row>
    <row r="306" hidden="1">
      <c r="A306" s="50" t="s">
        <v>102</v>
      </c>
      <c r="B306" s="50"/>
      <c r="C306" s="50"/>
      <c r="D306" s="50"/>
      <c r="E306" s="50"/>
      <c r="F306" s="50"/>
      <c r="G306" s="50"/>
      <c r="H306" s="24">
        <f>SUM(Z100,Z109,Z118,Z127,Z136,Z145,Z154,Z163,Z175,Z184,Z193,Z202,Z211,Z220,Z229,Z238,Z250,Z259,Z268,Z277,Z286,Z295,Z304,Z313,Z23,Z32,Z41,Z50,Z59,Z68,Z77,Z86)</f>
        <v>12880</v>
      </c>
      <c r="I306" s="24"/>
      <c r="J306" s="24"/>
      <c r="K306" s="50" t="s">
        <v>103</v>
      </c>
      <c r="L306" s="50"/>
      <c r="M306" s="50"/>
      <c r="N306" s="50"/>
      <c r="O306" s="50"/>
      <c r="P306" s="24">
        <f>SUM(Z110,Z119,Z128,Z137,Z146,Z155,Z164,Z176,Z185,Z194,Z203,Z212,Z221,Z230,Z239,Z251,Z260,Z269,Z278,Z287,Z296,Z305,Z314,Z24,Z33,Z42,Z51,Z60,Z69,Z78,Z87)</f>
        <v>12335</v>
      </c>
      <c r="Q306" s="24"/>
      <c r="R306" s="24"/>
      <c r="S306" s="51" t="s">
        <v>104</v>
      </c>
      <c r="T306" s="51"/>
      <c r="U306" s="51"/>
      <c r="V306" s="51"/>
      <c r="W306" s="51"/>
      <c r="X306" s="51"/>
      <c r="Y306" s="51"/>
      <c r="Z306" s="42">
        <f>SUM(H290*I290)+(K290*L290)+(N290*O290)+(Q290*R290)+(T290*U290)+(W290*X290)</f>
        <v>0</v>
      </c>
      <c r="AA306" s="41">
        <f>IFERROR(AVERAGE(J290,M290,P290,S290,V290,Y290),0)</f>
        <v>0</v>
      </c>
    </row>
    <row r="307" hidden="1">
      <c r="A307" s="50" t="s">
        <v>105</v>
      </c>
      <c r="B307" s="50"/>
      <c r="C307" s="50"/>
      <c r="D307" s="50"/>
      <c r="E307" s="50"/>
      <c r="F307" s="50"/>
      <c r="G307" s="50"/>
      <c r="H307" s="24">
        <f>SUM(Z102,Z111,Z120,Z129,Z138,Z147,Z156,Z165,Z177,Z186,Z195,Z204,Z213,Z222,Z231,Z240,Z252,Z261,Z270,Z279,Z288,Z297,Z306,Z315,Z25,Z34,Z43,Z52,Z61,Z70,Z79,Z88)</f>
        <v>11775</v>
      </c>
      <c r="I307" s="24"/>
      <c r="J307" s="24"/>
      <c r="K307" s="50" t="s">
        <v>106</v>
      </c>
      <c r="L307" s="50"/>
      <c r="M307" s="50"/>
      <c r="N307" s="50"/>
      <c r="O307" s="50"/>
      <c r="P307" s="24">
        <f>SUM(Z103,Z112,Z121,Z130,Z139,Z148,Z157,Z166,Z178,Z187,Z196,Z205,Z214,Z223,Z232,Z241,Z253,Z262,Z271,Z280,Z289,Z298,Z307,Z316,Z26,Z35,Z44,Z53,Z62,Z71,Z80,Z89)</f>
        <v>0</v>
      </c>
      <c r="Q307" s="24"/>
      <c r="R307" s="24"/>
      <c r="S307" s="24">
        <f>SUM(H306,H307,H308,P306,P307,P308)</f>
        <v>36990</v>
      </c>
      <c r="T307" s="24"/>
      <c r="U307" s="24"/>
      <c r="V307" s="24"/>
      <c r="W307" s="24"/>
      <c r="X307" s="24"/>
      <c r="Y307" s="24"/>
      <c r="Z307" s="42">
        <f>SUM(H291*I291)+(K291*L291)+(N291*O291)+(Q291*R291)+(T291*U291)+(W291*X291)</f>
        <v>0</v>
      </c>
      <c r="AA307" s="41">
        <f>IFERROR(AVERAGE(J291,M291,P291,S291,V291,Y291),0)</f>
        <v>0</v>
      </c>
    </row>
    <row r="308" hidden="1">
      <c r="A308" s="50" t="s">
        <v>107</v>
      </c>
      <c r="B308" s="50"/>
      <c r="C308" s="50"/>
      <c r="D308" s="50"/>
      <c r="E308" s="50"/>
      <c r="F308" s="50"/>
      <c r="G308" s="50"/>
      <c r="H308" s="24">
        <f>+SUM(Z104,Z113,Z122,Z131,Z140,Z149,Z158,Z167,Z179,Z188,Z197,Z206,Z215,Z224,Z233,Z242,Z254,Z263,Z272,Z281,Z290,Z299,Z308,Z317,Z27,Z36,Z45,Z54,Z63,Z72,Z81,Z90)</f>
        <v>0</v>
      </c>
      <c r="I308" s="24"/>
      <c r="J308" s="24"/>
      <c r="K308" s="50" t="s">
        <v>108</v>
      </c>
      <c r="L308" s="50"/>
      <c r="M308" s="50"/>
      <c r="N308" s="50"/>
      <c r="O308" s="50"/>
      <c r="P308" s="24">
        <f>SUM(Z105,Z114,Z123,Z132,Z141,Z150,Z159,Z168,Z180,Z189,Z198,Z207,Z216,Z225,Z234,Z243,Z255,Z264,Z273,Z282,Z291,Z300,Z309,Z318,Z28,Z37,Z46,Z55,Z64,Z73,Z82,Z91)</f>
        <v>0</v>
      </c>
      <c r="Q308" s="24"/>
      <c r="R308" s="24"/>
      <c r="S308" s="24"/>
      <c r="T308" s="24"/>
      <c r="U308" s="24"/>
      <c r="V308" s="24"/>
      <c r="W308" s="24"/>
      <c r="X308" s="24"/>
      <c r="Y308" s="24"/>
      <c r="Z308" s="42">
        <f>SUM(H292*I292)+(K292*L292)+(N292*O292)+(Q292*R292)+(T292*U292)+(W292*X292)</f>
        <v>0</v>
      </c>
      <c r="AA308" s="41">
        <f>IFERROR(AVERAGE(J292,M292,P292,S292,V292,Y292),0)</f>
        <v>0</v>
      </c>
    </row>
    <row r="309" hidden="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42">
        <f>SUM(H293*I293)+(K293*L293)+(N293*O293)+(Q293*R293)+(T293*U293)+(W293*X293)</f>
        <v>0</v>
      </c>
      <c r="AA309" s="41">
        <f>IFERROR(AVERAGE(J293,M293,P293,S293,V293,Y293),0)</f>
        <v>0</v>
      </c>
    </row>
    <row r="310" hidden="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45"/>
      <c r="AA310" s="45"/>
    </row>
    <row r="311" hidden="1">
      <c r="Z311" s="43" t="s">
        <v>57</v>
      </c>
      <c r="AA311" s="43" t="s">
        <v>58</v>
      </c>
    </row>
    <row r="312" hidden="1">
      <c r="Z312" s="43"/>
      <c r="AA312" s="43"/>
    </row>
    <row r="313" hidden="1">
      <c r="Z313" s="42">
        <f>SUM(H297*I297)+(K297*L297)+(N297*O297)+(Q297*R297)+(T297*U297)+(W297*X297)</f>
        <v>0</v>
      </c>
      <c r="AA313" s="41">
        <f>IFERROR(AVERAGE(J297,M297,P297,S297,V297,Y297),0)</f>
        <v>0</v>
      </c>
    </row>
    <row r="314" hidden="1">
      <c r="Z314" s="42">
        <f>SUM(H298*I298)+(K298*L298)+(N298*O298)+(Q298*R298)+(T298*U298)+(W298*X298)</f>
        <v>0</v>
      </c>
      <c r="AA314" s="41">
        <f>IFERROR(AVERAGE(J298,M298,P298,S298,V298,Y298),0)</f>
        <v>0</v>
      </c>
    </row>
    <row r="315" hidden="1">
      <c r="Z315" s="42">
        <f>SUM(H299*I299)+(K299*L299)+(N299*O299)+(Q299*R299)+(T299*U299)+(W299*X299)</f>
        <v>0</v>
      </c>
      <c r="AA315" s="41">
        <f>IFERROR(AVERAGE(J299,M299,P299,S299,V299,Y299),0)</f>
        <v>0</v>
      </c>
    </row>
    <row r="316" hidden="1">
      <c r="Z316" s="42">
        <f>SUM(H300*I300)+(K300*L300)+(N300*O300)+(Q300*R300)+(T300*U300)+(W300*X300)</f>
        <v>0</v>
      </c>
      <c r="AA316" s="41">
        <f>IFERROR(AVERAGE(J300,M300,P300,S300,V300,Y300),0)</f>
        <v>0</v>
      </c>
    </row>
    <row r="317" hidden="1">
      <c r="Z317" s="42">
        <f>SUM(H301*I301)+(K301*L301)+(N301*O301)+(Q301*R301)+(T301*U301)+(W301*X301)</f>
        <v>0</v>
      </c>
      <c r="AA317" s="41">
        <f>IFERROR(AVERAGE(J301,M301,P301,S301,V301,Y301),0)</f>
        <v>0</v>
      </c>
    </row>
    <row r="318" hidden="1">
      <c r="Z318" s="42">
        <f>SUM(H302*I302)+(K302*L302)+(N302*O302)+(Q302*R302)+(T302*U302)+(W302*X302)</f>
        <v>0</v>
      </c>
      <c r="AA318" s="41">
        <f>IFERROR(AVERAGE(J302,M302,P302,S302,V302,Y302),0)</f>
        <v>0</v>
      </c>
    </row>
    <row r="319">
      <c r="Z319" s="18">
        <f>SUM(H303*I303)+(K303*L303)+(N303*O303)+(Q303*R303)+(T303*U303)+(W303*X303)</f>
        <v>0</v>
      </c>
      <c r="AA319" s="23"/>
    </row>
    <row r="320" ht="10.15" customHeight="1">
      <c r="AA320" s="23"/>
    </row>
    <row r="321">
      <c r="Z321" s="39"/>
      <c r="AA321" s="39"/>
    </row>
    <row r="322">
      <c r="Z322" s="51"/>
      <c r="AA322" s="51"/>
    </row>
    <row r="323">
      <c r="S323" s="18"/>
      <c r="Z323" s="24"/>
      <c r="AA323" s="24"/>
    </row>
    <row r="324">
      <c r="Z324" s="24"/>
      <c r="AA324" s="24"/>
    </row>
    <row r="325" ht="33.600000000000001" customHeight="1">
      <c r="Z325" s="24"/>
      <c r="AA325" s="24"/>
    </row>
    <row r="326">
      <c r="Z326" s="24"/>
      <c r="AA326" s="24"/>
    </row>
    <row r="351" ht="14.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67" s="52" customFormat="1">
      <c r="Z367" s="18"/>
      <c r="AA367" s="18"/>
    </row>
  </sheetData>
  <mergeCells count="253">
    <mergeCell ref="H2:R2"/>
    <mergeCell ref="A4:G4"/>
    <mergeCell ref="H4:J4"/>
    <mergeCell ref="K4:M4"/>
    <mergeCell ref="N4:P4"/>
    <mergeCell ref="Q4:S4"/>
    <mergeCell ref="T4:V4"/>
    <mergeCell ref="W4:Y4"/>
    <mergeCell ref="A5:F5"/>
    <mergeCell ref="A13:G13"/>
    <mergeCell ref="H13:J13"/>
    <mergeCell ref="K13:M13"/>
    <mergeCell ref="N13:P13"/>
    <mergeCell ref="Q13:S13"/>
    <mergeCell ref="T13:V13"/>
    <mergeCell ref="W13:Y13"/>
    <mergeCell ref="A14:F14"/>
    <mergeCell ref="A22:G22"/>
    <mergeCell ref="H22:J22"/>
    <mergeCell ref="K22:M22"/>
    <mergeCell ref="N22:P22"/>
    <mergeCell ref="Q22:S22"/>
    <mergeCell ref="T22:V22"/>
    <mergeCell ref="W22:Y22"/>
    <mergeCell ref="A23:G23"/>
    <mergeCell ref="A31:G31"/>
    <mergeCell ref="H31:J31"/>
    <mergeCell ref="K31:M31"/>
    <mergeCell ref="N31:P31"/>
    <mergeCell ref="Q31:S31"/>
    <mergeCell ref="T31:V31"/>
    <mergeCell ref="W31:Y31"/>
    <mergeCell ref="A32:F32"/>
    <mergeCell ref="A40:G40"/>
    <mergeCell ref="H40:J40"/>
    <mergeCell ref="K40:M40"/>
    <mergeCell ref="N40:P40"/>
    <mergeCell ref="Q40:S40"/>
    <mergeCell ref="T40:V40"/>
    <mergeCell ref="W40:Y40"/>
    <mergeCell ref="A41:F41"/>
    <mergeCell ref="A49:G49"/>
    <mergeCell ref="H49:J49"/>
    <mergeCell ref="K49:M49"/>
    <mergeCell ref="N49:P49"/>
    <mergeCell ref="Q49:S49"/>
    <mergeCell ref="T49:V49"/>
    <mergeCell ref="W49:Y49"/>
    <mergeCell ref="A50:G50"/>
    <mergeCell ref="A58:G58"/>
    <mergeCell ref="H58:J58"/>
    <mergeCell ref="K58:M58"/>
    <mergeCell ref="N58:P58"/>
    <mergeCell ref="Q58:S58"/>
    <mergeCell ref="T58:V58"/>
    <mergeCell ref="W58:Y58"/>
    <mergeCell ref="A59:F59"/>
    <mergeCell ref="A67:G67"/>
    <mergeCell ref="H67:J67"/>
    <mergeCell ref="K67:M67"/>
    <mergeCell ref="N67:P67"/>
    <mergeCell ref="Q67:S67"/>
    <mergeCell ref="T67:V67"/>
    <mergeCell ref="W67:Y67"/>
    <mergeCell ref="H79:R79"/>
    <mergeCell ref="A81:G81"/>
    <mergeCell ref="H81:J81"/>
    <mergeCell ref="K81:M81"/>
    <mergeCell ref="N81:P81"/>
    <mergeCell ref="Q81:S81"/>
    <mergeCell ref="T81:V81"/>
    <mergeCell ref="W81:Y81"/>
    <mergeCell ref="A90:G90"/>
    <mergeCell ref="H90:J90"/>
    <mergeCell ref="K90:M90"/>
    <mergeCell ref="N90:P90"/>
    <mergeCell ref="Q90:S90"/>
    <mergeCell ref="T90:V90"/>
    <mergeCell ref="W90:Y90"/>
    <mergeCell ref="A99:G99"/>
    <mergeCell ref="H99:J99"/>
    <mergeCell ref="K99:M99"/>
    <mergeCell ref="N99:P99"/>
    <mergeCell ref="Q99:S99"/>
    <mergeCell ref="T99:V99"/>
    <mergeCell ref="W99:Y99"/>
    <mergeCell ref="A108:G108"/>
    <mergeCell ref="H108:J108"/>
    <mergeCell ref="K108:M108"/>
    <mergeCell ref="N108:P108"/>
    <mergeCell ref="Q108:S108"/>
    <mergeCell ref="T108:V108"/>
    <mergeCell ref="W108:Y108"/>
    <mergeCell ref="A117:G117"/>
    <mergeCell ref="H117:J117"/>
    <mergeCell ref="K117:M117"/>
    <mergeCell ref="N117:P117"/>
    <mergeCell ref="Q117:S117"/>
    <mergeCell ref="T117:V117"/>
    <mergeCell ref="W117:Y117"/>
    <mergeCell ref="A118:F118"/>
    <mergeCell ref="A126:G126"/>
    <mergeCell ref="H126:J126"/>
    <mergeCell ref="K126:M126"/>
    <mergeCell ref="N126:P126"/>
    <mergeCell ref="Q126:S126"/>
    <mergeCell ref="T126:V126"/>
    <mergeCell ref="W126:Y126"/>
    <mergeCell ref="A135:G135"/>
    <mergeCell ref="H135:J135"/>
    <mergeCell ref="K135:M135"/>
    <mergeCell ref="N135:P135"/>
    <mergeCell ref="Q135:S135"/>
    <mergeCell ref="T135:V135"/>
    <mergeCell ref="W135:Y135"/>
    <mergeCell ref="A136:F136"/>
    <mergeCell ref="A144:G144"/>
    <mergeCell ref="H144:J144"/>
    <mergeCell ref="K144:M144"/>
    <mergeCell ref="N144:P144"/>
    <mergeCell ref="Q144:S144"/>
    <mergeCell ref="T144:V144"/>
    <mergeCell ref="W144:Y144"/>
    <mergeCell ref="H154:R154"/>
    <mergeCell ref="A156:G156"/>
    <mergeCell ref="H156:J156"/>
    <mergeCell ref="K156:M156"/>
    <mergeCell ref="N156:P156"/>
    <mergeCell ref="Q156:S156"/>
    <mergeCell ref="T156:V156"/>
    <mergeCell ref="W156:Y156"/>
    <mergeCell ref="A165:G165"/>
    <mergeCell ref="H165:J165"/>
    <mergeCell ref="K165:M165"/>
    <mergeCell ref="N165:P165"/>
    <mergeCell ref="Q165:S165"/>
    <mergeCell ref="T165:V165"/>
    <mergeCell ref="W165:Y165"/>
    <mergeCell ref="A174:G174"/>
    <mergeCell ref="H174:J174"/>
    <mergeCell ref="K174:M174"/>
    <mergeCell ref="N174:P174"/>
    <mergeCell ref="Q174:S174"/>
    <mergeCell ref="T174:V174"/>
    <mergeCell ref="W174:Y174"/>
    <mergeCell ref="A175:F175"/>
    <mergeCell ref="A183:G183"/>
    <mergeCell ref="H183:J183"/>
    <mergeCell ref="K183:M183"/>
    <mergeCell ref="N183:P183"/>
    <mergeCell ref="Q183:S183"/>
    <mergeCell ref="T183:V183"/>
    <mergeCell ref="W183:Y183"/>
    <mergeCell ref="A192:G192"/>
    <mergeCell ref="H192:J192"/>
    <mergeCell ref="K192:M192"/>
    <mergeCell ref="N192:P192"/>
    <mergeCell ref="Q192:S192"/>
    <mergeCell ref="T192:V192"/>
    <mergeCell ref="W192:Y192"/>
    <mergeCell ref="A193:G193"/>
    <mergeCell ref="A201:G201"/>
    <mergeCell ref="H201:J201"/>
    <mergeCell ref="K201:M201"/>
    <mergeCell ref="N201:P201"/>
    <mergeCell ref="Q201:S201"/>
    <mergeCell ref="T201:V201"/>
    <mergeCell ref="W201:Y201"/>
    <mergeCell ref="A202:G202"/>
    <mergeCell ref="A210:G210"/>
    <mergeCell ref="H210:J210"/>
    <mergeCell ref="K210:M210"/>
    <mergeCell ref="N210:P210"/>
    <mergeCell ref="Q210:S210"/>
    <mergeCell ref="T210:V210"/>
    <mergeCell ref="W210:Y210"/>
    <mergeCell ref="A219:G219"/>
    <mergeCell ref="H219:J219"/>
    <mergeCell ref="K219:M219"/>
    <mergeCell ref="N219:P219"/>
    <mergeCell ref="Q219:S219"/>
    <mergeCell ref="T219:V219"/>
    <mergeCell ref="W219:Y219"/>
    <mergeCell ref="H229:R229"/>
    <mergeCell ref="A231:G231"/>
    <mergeCell ref="H231:J231"/>
    <mergeCell ref="K231:M231"/>
    <mergeCell ref="N231:P231"/>
    <mergeCell ref="Q231:S231"/>
    <mergeCell ref="T231:V231"/>
    <mergeCell ref="W231:Y231"/>
    <mergeCell ref="A240:G240"/>
    <mergeCell ref="H240:J240"/>
    <mergeCell ref="K240:M240"/>
    <mergeCell ref="N240:P240"/>
    <mergeCell ref="Q240:S240"/>
    <mergeCell ref="T240:V240"/>
    <mergeCell ref="W240:Y240"/>
    <mergeCell ref="A249:G249"/>
    <mergeCell ref="H249:J249"/>
    <mergeCell ref="K249:M249"/>
    <mergeCell ref="N249:P249"/>
    <mergeCell ref="Q249:S249"/>
    <mergeCell ref="T249:V249"/>
    <mergeCell ref="W249:Y249"/>
    <mergeCell ref="A258:G258"/>
    <mergeCell ref="H258:J258"/>
    <mergeCell ref="K258:M258"/>
    <mergeCell ref="N258:P258"/>
    <mergeCell ref="Q258:S258"/>
    <mergeCell ref="T258:V258"/>
    <mergeCell ref="W258:Y258"/>
    <mergeCell ref="A267:G267"/>
    <mergeCell ref="H267:J267"/>
    <mergeCell ref="K267:M267"/>
    <mergeCell ref="N267:P267"/>
    <mergeCell ref="Q267:S267"/>
    <mergeCell ref="T267:V267"/>
    <mergeCell ref="W267:Y267"/>
    <mergeCell ref="A276:G276"/>
    <mergeCell ref="H276:J276"/>
    <mergeCell ref="K276:M276"/>
    <mergeCell ref="N276:P276"/>
    <mergeCell ref="Q276:S276"/>
    <mergeCell ref="T276:V276"/>
    <mergeCell ref="W276:Y276"/>
    <mergeCell ref="A285:G285"/>
    <mergeCell ref="H285:J285"/>
    <mergeCell ref="K285:M285"/>
    <mergeCell ref="N285:P285"/>
    <mergeCell ref="Q285:S285"/>
    <mergeCell ref="T285:V285"/>
    <mergeCell ref="W285:Y285"/>
    <mergeCell ref="A294:G294"/>
    <mergeCell ref="H294:J294"/>
    <mergeCell ref="K294:M294"/>
    <mergeCell ref="N294:P294"/>
    <mergeCell ref="Q294:S294"/>
    <mergeCell ref="T294:V294"/>
    <mergeCell ref="W294:Y294"/>
    <mergeCell ref="C305:I305"/>
    <mergeCell ref="A306:G306"/>
    <mergeCell ref="H306:J306"/>
    <mergeCell ref="K306:O306"/>
    <mergeCell ref="P306:R306"/>
    <mergeCell ref="A307:G307"/>
    <mergeCell ref="H307:J307"/>
    <mergeCell ref="K307:O307"/>
    <mergeCell ref="P307:R307"/>
    <mergeCell ref="A308:G308"/>
    <mergeCell ref="H308:J308"/>
    <mergeCell ref="K308:O308"/>
    <mergeCell ref="P308:R308"/>
  </mergeCells>
  <printOptions headings="0" gridLines="0"/>
  <pageMargins left="0.74803149606299213" right="0.74803149606299213" top="0.6692913385826772" bottom="0.39370078740157477" header="0.11811023622047245" footer="0.39370078740157477"/>
  <pageSetup paperSize="8" scale="29" firstPageNumber="4294967295" fitToWidth="1" fitToHeight="1" pageOrder="downThenOver" orientation="landscape" usePrinterDefaults="1" blackAndWhite="0" draft="0" cellComments="none" useFirstPageNumber="0" errors="displayed" horizontalDpi="2147483648" verticalDpi="2147483648" copies="1"/>
  <headerFooter>
    <oddHeader>&amp;C&amp;"Calibri,Regular"&amp;K000000&amp;G&amp;R&amp;"Fira Sans,Regular"&amp;K000000Client&amp;"URW Gothic L Book,Regular" &amp;"Fira Sans,Regular"Name</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C0000"/>
    <outlinePr applyStyles="0" summaryBelow="1" summaryRight="1" showOutlineSymbols="1"/>
    <pageSetUpPr autoPageBreaks="1" fitToPage="0"/>
  </sheetPr>
  <sheetViews>
    <sheetView showGridLines="0" topLeftCell="A10" zoomScale="100" workbookViewId="0">
      <selection activeCell="G60" activeCellId="0" sqref="G60"/>
    </sheetView>
  </sheetViews>
  <sheetFormatPr defaultRowHeight="14.25"/>
  <sheetData>
    <row r="1">
      <c r="A1" s="1" t="s">
        <v>109</v>
      </c>
      <c r="B1" s="53"/>
      <c r="C1" s="53"/>
      <c r="D1" s="53"/>
      <c r="E1" s="53"/>
      <c r="F1" s="53"/>
      <c r="G1" s="53"/>
      <c r="H1" s="53"/>
      <c r="I1" s="53"/>
      <c r="J1" s="53"/>
      <c r="K1" s="53"/>
      <c r="L1" s="53"/>
    </row>
    <row r="2">
      <c r="A2" s="53"/>
      <c r="B2" s="53"/>
      <c r="C2" s="53"/>
      <c r="D2" s="53"/>
      <c r="E2" s="53"/>
      <c r="F2" s="53"/>
      <c r="G2" s="53"/>
      <c r="H2" s="53"/>
      <c r="I2" s="53"/>
      <c r="J2" s="53"/>
      <c r="K2" s="53"/>
      <c r="L2" s="53"/>
    </row>
    <row r="3">
      <c r="A3" s="53"/>
      <c r="B3" s="53"/>
      <c r="C3" s="53"/>
      <c r="D3" s="53"/>
      <c r="E3" s="53"/>
      <c r="F3" s="53"/>
      <c r="G3" s="53"/>
      <c r="H3" s="53"/>
      <c r="I3" s="53"/>
      <c r="J3" s="53"/>
      <c r="K3" s="53"/>
      <c r="L3" s="53"/>
    </row>
    <row r="6">
      <c r="A6" s="2" t="s">
        <v>1</v>
      </c>
      <c r="B6" s="54"/>
      <c r="C6" s="54"/>
      <c r="D6" s="54"/>
      <c r="E6" s="54"/>
      <c r="F6" s="54"/>
      <c r="G6" s="54"/>
      <c r="H6" s="54"/>
      <c r="I6" s="54"/>
      <c r="J6" s="54"/>
      <c r="K6" s="54"/>
      <c r="L6" s="54"/>
    </row>
    <row r="7">
      <c r="A7" s="54"/>
      <c r="B7" s="54"/>
      <c r="C7" s="54"/>
      <c r="D7" s="54"/>
      <c r="E7" s="54"/>
      <c r="F7" s="54"/>
      <c r="G7" s="54"/>
      <c r="H7" s="54"/>
      <c r="I7" s="54"/>
      <c r="J7" s="54"/>
      <c r="K7" s="54"/>
      <c r="L7" s="54"/>
    </row>
    <row r="8">
      <c r="A8" s="3" t="s">
        <v>110</v>
      </c>
      <c r="B8" s="4"/>
      <c r="C8" s="4"/>
      <c r="D8" s="4"/>
      <c r="E8" s="4"/>
      <c r="F8" s="4"/>
      <c r="G8" s="4"/>
      <c r="H8" s="4"/>
      <c r="I8" s="4"/>
      <c r="J8" s="4"/>
      <c r="K8" s="4"/>
      <c r="L8" s="4"/>
    </row>
    <row r="9">
      <c r="A9" s="4"/>
      <c r="B9" s="4"/>
      <c r="C9" s="4"/>
      <c r="D9" s="4"/>
      <c r="E9" s="4"/>
      <c r="F9" s="4"/>
      <c r="G9" s="4"/>
      <c r="H9" s="4"/>
      <c r="I9" s="4"/>
      <c r="J9" s="4"/>
      <c r="K9" s="4"/>
      <c r="L9" s="4"/>
    </row>
    <row r="10">
      <c r="A10" s="4"/>
      <c r="B10" s="4"/>
      <c r="C10" s="4"/>
      <c r="D10" s="4"/>
      <c r="E10" s="4"/>
      <c r="F10" s="4"/>
      <c r="G10" s="4"/>
      <c r="H10" s="4"/>
      <c r="I10" s="4"/>
      <c r="J10" s="4"/>
      <c r="K10" s="4"/>
      <c r="L10" s="4"/>
    </row>
    <row r="11">
      <c r="A11" s="4"/>
      <c r="B11" s="4"/>
      <c r="C11" s="4"/>
      <c r="D11" s="4"/>
      <c r="E11" s="4"/>
      <c r="F11" s="4"/>
      <c r="G11" s="4"/>
      <c r="H11" s="4"/>
      <c r="I11" s="4"/>
      <c r="J11" s="4"/>
      <c r="K11" s="4"/>
      <c r="L11" s="4"/>
    </row>
    <row r="12">
      <c r="A12" s="4"/>
      <c r="B12" s="4"/>
      <c r="C12" s="4"/>
      <c r="D12" s="4"/>
      <c r="E12" s="4"/>
      <c r="F12" s="4"/>
      <c r="G12" s="4"/>
      <c r="H12" s="4"/>
      <c r="I12" s="4"/>
      <c r="J12" s="4"/>
      <c r="K12" s="4"/>
      <c r="L12" s="4"/>
    </row>
    <row r="13">
      <c r="A13" s="5"/>
      <c r="B13" s="5"/>
      <c r="C13" s="5"/>
      <c r="D13" s="5"/>
      <c r="E13" s="5"/>
      <c r="F13" s="5"/>
      <c r="G13" s="5"/>
      <c r="H13" s="5"/>
      <c r="I13" s="5"/>
      <c r="J13" s="5"/>
      <c r="K13" s="5"/>
      <c r="L13" s="5"/>
    </row>
    <row r="14">
      <c r="A14" s="55" t="s">
        <v>111</v>
      </c>
      <c r="B14" s="56"/>
      <c r="C14" s="56"/>
      <c r="D14" s="56"/>
      <c r="E14" s="56"/>
      <c r="F14" s="56"/>
      <c r="G14" s="56"/>
      <c r="H14" s="57"/>
    </row>
    <row r="15">
      <c r="A15" s="58"/>
      <c r="B15" s="59"/>
      <c r="C15" s="60"/>
      <c r="D15" s="60"/>
      <c r="E15" s="60"/>
      <c r="F15" s="60"/>
      <c r="G15" s="60"/>
      <c r="H15" s="61"/>
    </row>
    <row r="16">
      <c r="A16" s="62" t="s">
        <v>112</v>
      </c>
      <c r="B16" s="63"/>
      <c r="C16" s="64" t="s">
        <v>113</v>
      </c>
      <c r="D16" s="65"/>
      <c r="E16" s="65"/>
      <c r="F16" s="65"/>
      <c r="G16" s="65"/>
      <c r="H16" s="65"/>
    </row>
    <row r="17">
      <c r="A17" s="66"/>
      <c r="B17" s="67"/>
      <c r="C17" s="11"/>
      <c r="D17" s="68"/>
      <c r="E17" s="68"/>
      <c r="F17" s="68"/>
      <c r="G17" s="68"/>
      <c r="H17" s="68"/>
    </row>
    <row r="18">
      <c r="A18" s="66"/>
      <c r="B18" s="67"/>
      <c r="C18" s="11"/>
      <c r="D18" s="68"/>
      <c r="E18" s="68"/>
      <c r="F18" s="68"/>
      <c r="G18" s="68"/>
      <c r="H18" s="68"/>
    </row>
    <row r="19">
      <c r="A19" s="66"/>
      <c r="B19" s="67"/>
      <c r="C19" s="11"/>
      <c r="D19" s="68"/>
      <c r="E19" s="68"/>
      <c r="F19" s="68"/>
      <c r="G19" s="68"/>
      <c r="H19" s="68"/>
    </row>
    <row r="20">
      <c r="A20" s="66"/>
      <c r="B20" s="67"/>
      <c r="C20" s="11"/>
      <c r="D20" s="68"/>
      <c r="E20" s="68"/>
      <c r="F20" s="68"/>
      <c r="G20" s="68"/>
      <c r="H20" s="68"/>
    </row>
    <row r="21">
      <c r="A21" s="66"/>
      <c r="B21" s="67"/>
      <c r="C21" s="11"/>
      <c r="D21" s="68"/>
      <c r="E21" s="68"/>
      <c r="F21" s="68"/>
      <c r="G21" s="68"/>
      <c r="H21" s="68"/>
    </row>
    <row r="22">
      <c r="A22" s="66"/>
      <c r="B22" s="67"/>
      <c r="C22" s="11"/>
      <c r="D22" s="68"/>
      <c r="E22" s="68"/>
      <c r="F22" s="68"/>
      <c r="G22" s="68"/>
      <c r="H22" s="68"/>
    </row>
    <row r="23">
      <c r="A23" s="66"/>
      <c r="B23" s="67"/>
      <c r="C23" s="11"/>
      <c r="D23" s="68"/>
      <c r="E23" s="68"/>
      <c r="F23" s="68"/>
      <c r="G23" s="68"/>
      <c r="H23" s="68"/>
    </row>
    <row r="24">
      <c r="A24" s="69"/>
      <c r="B24" s="70"/>
      <c r="C24" s="11"/>
      <c r="D24" s="68"/>
      <c r="E24" s="68"/>
      <c r="F24" s="68"/>
      <c r="G24" s="68"/>
      <c r="H24" s="68"/>
    </row>
    <row r="25">
      <c r="A25" s="71" t="s">
        <v>40</v>
      </c>
      <c r="B25" s="72"/>
      <c r="C25" s="73" t="s">
        <v>114</v>
      </c>
      <c r="D25" s="73"/>
      <c r="E25" s="73"/>
      <c r="F25" s="73"/>
      <c r="G25" s="73"/>
      <c r="H25" s="74"/>
    </row>
    <row r="26">
      <c r="A26" s="75" t="s">
        <v>41</v>
      </c>
      <c r="B26" s="76"/>
      <c r="C26" s="73" t="s">
        <v>115</v>
      </c>
      <c r="D26" s="73"/>
      <c r="E26" s="73"/>
      <c r="F26" s="73"/>
      <c r="G26" s="73"/>
      <c r="H26" s="74"/>
    </row>
    <row r="27">
      <c r="A27" s="75" t="s">
        <v>42</v>
      </c>
      <c r="B27" s="76"/>
      <c r="C27" s="73" t="s">
        <v>116</v>
      </c>
      <c r="D27" s="73"/>
      <c r="E27" s="73"/>
      <c r="F27" s="73"/>
      <c r="G27" s="73"/>
      <c r="H27" s="74"/>
    </row>
    <row r="28">
      <c r="A28" s="77" t="s">
        <v>68</v>
      </c>
      <c r="B28" s="78"/>
      <c r="C28" s="79" t="s">
        <v>117</v>
      </c>
      <c r="D28" s="80"/>
      <c r="E28" s="80"/>
      <c r="F28" s="80"/>
      <c r="G28" s="80"/>
      <c r="H28" s="81"/>
    </row>
    <row r="29" ht="14.65" customHeight="1">
      <c r="A29" s="82"/>
      <c r="B29" s="83"/>
      <c r="C29" s="84"/>
      <c r="D29" s="85"/>
      <c r="E29" s="85"/>
      <c r="F29" s="85"/>
      <c r="G29" s="85"/>
      <c r="H29" s="86"/>
    </row>
    <row r="30">
      <c r="A30" s="75" t="s">
        <v>44</v>
      </c>
      <c r="B30" s="76"/>
      <c r="C30" s="87" t="s">
        <v>118</v>
      </c>
      <c r="D30" s="87"/>
      <c r="E30" s="87"/>
      <c r="F30" s="87"/>
      <c r="G30" s="87"/>
      <c r="H30" s="88"/>
    </row>
    <row r="31">
      <c r="A31" s="89"/>
      <c r="B31" s="76"/>
      <c r="C31" s="5"/>
      <c r="D31" s="5"/>
      <c r="E31" s="5"/>
      <c r="F31" s="5"/>
      <c r="G31" s="5"/>
      <c r="H31" s="90"/>
    </row>
    <row r="32">
      <c r="A32" s="89"/>
      <c r="B32" s="76"/>
      <c r="C32" s="91"/>
      <c r="D32" s="91"/>
      <c r="E32" s="91"/>
      <c r="F32" s="91"/>
      <c r="G32" s="91"/>
      <c r="H32" s="64"/>
    </row>
    <row r="33">
      <c r="A33" s="75" t="s">
        <v>45</v>
      </c>
      <c r="B33" s="76"/>
      <c r="C33" s="80" t="s">
        <v>119</v>
      </c>
      <c r="D33" s="80"/>
      <c r="E33" s="80"/>
      <c r="F33" s="80"/>
      <c r="G33" s="80"/>
      <c r="H33" s="81"/>
    </row>
    <row r="34" ht="14.65" customHeight="1">
      <c r="A34" s="89"/>
      <c r="B34" s="76"/>
      <c r="C34" s="92"/>
      <c r="D34" s="92"/>
      <c r="E34" s="92"/>
      <c r="F34" s="92"/>
      <c r="G34" s="92"/>
      <c r="H34" s="93"/>
    </row>
    <row r="35">
      <c r="A35" s="89"/>
      <c r="B35" s="76"/>
      <c r="C35" s="85"/>
      <c r="D35" s="85"/>
      <c r="E35" s="85"/>
      <c r="F35" s="85"/>
      <c r="G35" s="85"/>
      <c r="H35" s="86"/>
    </row>
    <row r="36">
      <c r="A36" s="75" t="s">
        <v>46</v>
      </c>
      <c r="B36" s="76"/>
      <c r="C36" s="80" t="s">
        <v>120</v>
      </c>
      <c r="D36" s="80"/>
      <c r="E36" s="80"/>
      <c r="F36" s="80"/>
      <c r="G36" s="80"/>
      <c r="H36" s="81"/>
    </row>
    <row r="37">
      <c r="A37" s="89"/>
      <c r="B37" s="76"/>
      <c r="C37" s="92"/>
      <c r="D37" s="92"/>
      <c r="E37" s="92"/>
      <c r="F37" s="92"/>
      <c r="G37" s="92"/>
      <c r="H37" s="93"/>
    </row>
    <row r="38">
      <c r="A38" s="89"/>
      <c r="B38" s="76"/>
      <c r="C38" s="92"/>
      <c r="D38" s="92"/>
      <c r="E38" s="92"/>
      <c r="F38" s="92"/>
      <c r="G38" s="92"/>
      <c r="H38" s="93"/>
    </row>
    <row r="39">
      <c r="A39" s="89"/>
      <c r="B39" s="76"/>
      <c r="C39" s="92"/>
      <c r="D39" s="92"/>
      <c r="E39" s="92"/>
      <c r="F39" s="92"/>
      <c r="G39" s="92"/>
      <c r="H39" s="93"/>
    </row>
    <row r="40">
      <c r="A40" s="89"/>
      <c r="B40" s="76"/>
      <c r="C40" s="92"/>
      <c r="D40" s="92"/>
      <c r="E40" s="92"/>
      <c r="F40" s="92"/>
      <c r="G40" s="92"/>
      <c r="H40" s="93"/>
    </row>
    <row r="41">
      <c r="A41" s="89"/>
      <c r="B41" s="76"/>
      <c r="C41" s="92"/>
      <c r="D41" s="92"/>
      <c r="E41" s="92"/>
      <c r="F41" s="92"/>
      <c r="G41" s="92"/>
      <c r="H41" s="93"/>
    </row>
    <row r="42">
      <c r="A42" s="75" t="s">
        <v>47</v>
      </c>
      <c r="B42" s="76"/>
      <c r="C42" s="73" t="s">
        <v>121</v>
      </c>
      <c r="D42" s="73"/>
      <c r="E42" s="73"/>
      <c r="F42" s="73"/>
      <c r="G42" s="73"/>
      <c r="H42" s="74"/>
    </row>
    <row r="43">
      <c r="A43" s="75" t="s">
        <v>48</v>
      </c>
      <c r="B43" s="76"/>
      <c r="C43" s="73" t="s">
        <v>42</v>
      </c>
      <c r="D43" s="73"/>
      <c r="E43" s="73"/>
      <c r="F43" s="73"/>
      <c r="G43" s="73"/>
      <c r="H43" s="74"/>
    </row>
    <row r="44" ht="14.65" customHeight="1">
      <c r="A44" s="75" t="s">
        <v>122</v>
      </c>
      <c r="B44" s="76"/>
      <c r="C44" s="11" t="s">
        <v>123</v>
      </c>
      <c r="D44" s="68"/>
      <c r="E44" s="68"/>
      <c r="F44" s="68"/>
      <c r="G44" s="68"/>
      <c r="H44" s="68"/>
    </row>
    <row r="45">
      <c r="A45" s="89"/>
      <c r="B45" s="76"/>
      <c r="C45" s="11"/>
      <c r="D45" s="68"/>
      <c r="E45" s="68"/>
      <c r="F45" s="68"/>
      <c r="G45" s="68"/>
      <c r="H45" s="68"/>
    </row>
    <row r="46">
      <c r="A46" s="89"/>
      <c r="B46" s="76"/>
      <c r="C46" s="11"/>
      <c r="D46" s="68"/>
      <c r="E46" s="68"/>
      <c r="F46" s="68"/>
      <c r="G46" s="68"/>
      <c r="H46" s="68"/>
    </row>
    <row r="47">
      <c r="A47" s="89"/>
      <c r="B47" s="76"/>
      <c r="C47" s="11"/>
      <c r="D47" s="68"/>
      <c r="E47" s="68"/>
      <c r="F47" s="68"/>
      <c r="G47" s="68"/>
      <c r="H47" s="68"/>
    </row>
    <row r="48">
      <c r="A48" s="89"/>
      <c r="B48" s="76"/>
      <c r="C48" s="11"/>
      <c r="D48" s="68"/>
      <c r="E48" s="68"/>
      <c r="F48" s="68"/>
      <c r="G48" s="68"/>
      <c r="H48" s="68"/>
    </row>
    <row r="49" ht="14.65" hidden="1" customHeight="1">
      <c r="A49" s="94" t="s">
        <v>124</v>
      </c>
      <c r="B49" s="95"/>
      <c r="C49" s="87" t="s">
        <v>125</v>
      </c>
      <c r="D49" s="87"/>
      <c r="E49" s="87"/>
      <c r="F49" s="87"/>
      <c r="G49" s="87"/>
      <c r="H49" s="88"/>
    </row>
    <row r="50" hidden="1">
      <c r="A50" s="96"/>
      <c r="B50" s="95"/>
      <c r="C50" s="5"/>
      <c r="D50" s="5"/>
      <c r="E50" s="5"/>
      <c r="F50" s="5"/>
      <c r="G50" s="5"/>
      <c r="H50" s="90"/>
    </row>
    <row r="51" hidden="1">
      <c r="A51" s="96"/>
      <c r="B51" s="95"/>
      <c r="C51" s="5"/>
      <c r="D51" s="5"/>
      <c r="E51" s="5"/>
      <c r="F51" s="5"/>
      <c r="G51" s="5"/>
      <c r="H51" s="90"/>
    </row>
    <row r="52" hidden="1">
      <c r="A52" s="96"/>
      <c r="B52" s="95"/>
      <c r="C52" s="5"/>
      <c r="D52" s="5"/>
      <c r="E52" s="5"/>
      <c r="F52" s="5"/>
      <c r="G52" s="5"/>
      <c r="H52" s="90"/>
    </row>
    <row r="53" hidden="1">
      <c r="A53" s="96"/>
      <c r="B53" s="95"/>
      <c r="C53" s="91"/>
      <c r="D53" s="91"/>
      <c r="E53" s="91"/>
      <c r="F53" s="91"/>
      <c r="G53" s="91"/>
      <c r="H53" s="64"/>
    </row>
    <row r="54" ht="3.6000000000000001" customHeight="1">
      <c r="A54" s="97"/>
      <c r="B54" s="97"/>
      <c r="C54" s="14"/>
      <c r="D54" s="14"/>
      <c r="E54" s="14"/>
      <c r="F54" s="14"/>
      <c r="G54" s="14"/>
      <c r="H54" s="14"/>
    </row>
    <row r="55" ht="3.6000000000000001" customHeight="1">
      <c r="A55" s="15"/>
      <c r="B55" s="16"/>
      <c r="C55" s="16"/>
      <c r="D55" s="16"/>
      <c r="E55" s="16"/>
      <c r="F55" s="16"/>
      <c r="G55" s="16"/>
      <c r="H55" s="17"/>
    </row>
  </sheetData>
  <mergeCells count="30">
    <mergeCell ref="A1:L3"/>
    <mergeCell ref="A6:L7"/>
    <mergeCell ref="A8:L12"/>
    <mergeCell ref="A14:H15"/>
    <mergeCell ref="A16:B24"/>
    <mergeCell ref="C16:H24"/>
    <mergeCell ref="A25:B25"/>
    <mergeCell ref="C25:H25"/>
    <mergeCell ref="A26:B26"/>
    <mergeCell ref="C26:H26"/>
    <mergeCell ref="A27:B27"/>
    <mergeCell ref="C27:H27"/>
    <mergeCell ref="A28:B29"/>
    <mergeCell ref="C28:H29"/>
    <mergeCell ref="A30:B32"/>
    <mergeCell ref="C30:H32"/>
    <mergeCell ref="A33:B35"/>
    <mergeCell ref="C33:H35"/>
    <mergeCell ref="A36:B41"/>
    <mergeCell ref="C36:H41"/>
    <mergeCell ref="A42:B42"/>
    <mergeCell ref="C42:H42"/>
    <mergeCell ref="A43:B43"/>
    <mergeCell ref="C43:H43"/>
    <mergeCell ref="A44:B48"/>
    <mergeCell ref="C44:H48"/>
    <mergeCell ref="A49:B53"/>
    <mergeCell ref="C49:H53"/>
    <mergeCell ref="A54:H54"/>
    <mergeCell ref="A55:H55"/>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ONLYOFFICE/7.1.1.57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denzi</dc:creator>
  <cp:revision>1</cp:revision>
  <dcterms:created xsi:type="dcterms:W3CDTF">2018-03-25T19:24:02Z</dcterms:created>
  <dcterms:modified xsi:type="dcterms:W3CDTF">2022-09-23T03:21:03Z</dcterms:modified>
</cp:coreProperties>
</file>